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co\AppData\Local\GitHubDesktop\app-2.9.8\Final_Project\"/>
    </mc:Choice>
  </mc:AlternateContent>
  <xr:revisionPtr revIDLastSave="0" documentId="8_{1F091241-9581-4437-BC9B-5E9975D1CAA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he_Numbers_data_cleaned" sheetId="1" r:id="rId1"/>
    <sheet name="Sheet1" sheetId="2" r:id="rId2"/>
  </sheets>
  <definedNames>
    <definedName name="_xlnm._FilterDatabase" localSheetId="0" hidden="1">The_Numbers_data_cleaned!$I$1:$I$1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2" l="1"/>
  <c r="C10" i="2" s="1"/>
  <c r="B9" i="2"/>
  <c r="C9" i="2" s="1"/>
  <c r="B8" i="2"/>
  <c r="C8" i="2" s="1"/>
  <c r="C2" i="2"/>
  <c r="C7" i="2"/>
  <c r="B7" i="2"/>
  <c r="C6" i="2"/>
  <c r="B6" i="2"/>
  <c r="B5" i="2"/>
  <c r="C5" i="2" s="1"/>
  <c r="C4" i="2"/>
  <c r="B4" i="2"/>
  <c r="C3" i="2"/>
  <c r="B3" i="2"/>
  <c r="B2" i="2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<sst xmlns="http://schemas.openxmlformats.org/spreadsheetml/2006/main" count="6344" uniqueCount="6128">
  <si>
    <t>INDEX</t>
  </si>
  <si>
    <t>RELEASE DATE</t>
  </si>
  <si>
    <t>MOVIE</t>
  </si>
  <si>
    <t>BUDGET</t>
  </si>
  <si>
    <t>DOMESTIC GROSS</t>
  </si>
  <si>
    <t>WORLDWIDE GROSS</t>
  </si>
  <si>
    <t>Avengers: Endgame</t>
  </si>
  <si>
    <t>Pirates of the Caribbean: On Stranger Tides</t>
  </si>
  <si>
    <t>Avengers: Age of Ultron</t>
  </si>
  <si>
    <t>Star Wars Ep. VII: The Force Awakens</t>
  </si>
  <si>
    <t>Avengers: Infinity War</t>
  </si>
  <si>
    <t>Pirates of the Caribbean: At World’s End</t>
  </si>
  <si>
    <t>Justice League</t>
  </si>
  <si>
    <t>Spectre</t>
  </si>
  <si>
    <t>Mission: Impossible 7</t>
  </si>
  <si>
    <t>Star Wars: The Rise of Skywalker</t>
  </si>
  <si>
    <t>Solo: A Star Wars Story</t>
  </si>
  <si>
    <t>John Carter</t>
  </si>
  <si>
    <t>Batman v Superman: Dawn of Justice</t>
  </si>
  <si>
    <t>Star Wars Ep. VIII: The Last Jedi</t>
  </si>
  <si>
    <t>The Lion King</t>
  </si>
  <si>
    <t>Tangled</t>
  </si>
  <si>
    <t>Spider-Man 3</t>
  </si>
  <si>
    <t>Captain America: Civil War</t>
  </si>
  <si>
    <t>Harry Potter and the Half-Blood Prince</t>
  </si>
  <si>
    <t>The Hobbit: The Desolation of Smaug</t>
  </si>
  <si>
    <t>The Hobbit: The Battle of the Five Armies</t>
  </si>
  <si>
    <t>The Fate of the Furious</t>
  </si>
  <si>
    <t>No Time to Die</t>
  </si>
  <si>
    <t>Avatar</t>
  </si>
  <si>
    <t>Superman Returns</t>
  </si>
  <si>
    <t>The Dark Knight Rises</t>
  </si>
  <si>
    <t>Pirates of the Caribbean: Dead Men Tell No Tales</t>
  </si>
  <si>
    <t>Quantum of Solace</t>
  </si>
  <si>
    <t>The Avengers</t>
  </si>
  <si>
    <t>Pirates of the Caribbean: Dead Man’s Chest</t>
  </si>
  <si>
    <t>Man of Steel</t>
  </si>
  <si>
    <t>The Chronicles of Narnia: Prince Caspian</t>
  </si>
  <si>
    <t>The Lone Ranger</t>
  </si>
  <si>
    <t>The Amazing Spider-Man</t>
  </si>
  <si>
    <t>Battleship</t>
  </si>
  <si>
    <t>Transformers: The Last Knight</t>
  </si>
  <si>
    <t>Jurassic World</t>
  </si>
  <si>
    <t>Men in Black 3</t>
  </si>
  <si>
    <t>Transformers: Revenge of the Fallen</t>
  </si>
  <si>
    <t>Transformers: Age of Extinction</t>
  </si>
  <si>
    <t>X-Men: The Last Stand</t>
  </si>
  <si>
    <t>Robin Hood</t>
  </si>
  <si>
    <t>King Kong</t>
  </si>
  <si>
    <t>The Golden Compass</t>
  </si>
  <si>
    <t>Tenet</t>
  </si>
  <si>
    <t>Spider-Man: No Way Home</t>
  </si>
  <si>
    <t>Black Panther</t>
  </si>
  <si>
    <t>Titanic</t>
  </si>
  <si>
    <t>Incredibles 2</t>
  </si>
  <si>
    <t>Rogue One: A Star Wars Story</t>
  </si>
  <si>
    <t>Finding Dory</t>
  </si>
  <si>
    <t>Toy Story 4</t>
  </si>
  <si>
    <t>Toy Story 3</t>
  </si>
  <si>
    <t>Iron Man 3</t>
  </si>
  <si>
    <t>Guardians of the Galaxy Vol 2</t>
  </si>
  <si>
    <t>Spider-Man 2</t>
  </si>
  <si>
    <t>Alice in Wonderland</t>
  </si>
  <si>
    <t>Skyfall</t>
  </si>
  <si>
    <t>The Hobbit: An Unexpected Journey</t>
  </si>
  <si>
    <t>Monsters University</t>
  </si>
  <si>
    <t>Oz the Great and Powerful</t>
  </si>
  <si>
    <t>X-Men: Days of Future Past</t>
  </si>
  <si>
    <t>The Amazing Spider-Man 2</t>
  </si>
  <si>
    <t>Cars 2</t>
  </si>
  <si>
    <t>Black Widow</t>
  </si>
  <si>
    <t>Fast &amp; Furious Presents: Hobbs &amp; Shaw</t>
  </si>
  <si>
    <t>Tron: Legacy</t>
  </si>
  <si>
    <t>Eternals</t>
  </si>
  <si>
    <t>Fantastic Beasts: The Crimes of Grindelwald</t>
  </si>
  <si>
    <t>Terminator Salvation</t>
  </si>
  <si>
    <t>Green Lantern</t>
  </si>
  <si>
    <t>Prince of Persia: Sands of Time</t>
  </si>
  <si>
    <t>Dark Phoenix</t>
  </si>
  <si>
    <t>Onward</t>
  </si>
  <si>
    <t>Wonder Woman 1984</t>
  </si>
  <si>
    <t>Mulan</t>
  </si>
  <si>
    <t>Unknown</t>
  </si>
  <si>
    <t>The Gray Man</t>
  </si>
  <si>
    <t>Transformers: Dark of the Moon</t>
  </si>
  <si>
    <t>The Mummy</t>
  </si>
  <si>
    <t>Jack the Giant Slayer</t>
  </si>
  <si>
    <t>Furious 7</t>
  </si>
  <si>
    <t>Star Trek Into Darkness</t>
  </si>
  <si>
    <t>World War Z</t>
  </si>
  <si>
    <t>The Great Gatsby</t>
  </si>
  <si>
    <t>Disney’s A Christmas Carol</t>
  </si>
  <si>
    <t>Pacific Rim</t>
  </si>
  <si>
    <t>The Matrix Resurrections</t>
  </si>
  <si>
    <t>The Good Dinosaur</t>
  </si>
  <si>
    <t>Iron Man</t>
  </si>
  <si>
    <t>The Dark Knight</t>
  </si>
  <si>
    <t>Indiana Jones and the Kingdom of the Crystal Skull</t>
  </si>
  <si>
    <t>Brave</t>
  </si>
  <si>
    <t>Kong: Skull Island</t>
  </si>
  <si>
    <t>Star Trek Beyond</t>
  </si>
  <si>
    <t>Maleficent: Mistress of Evil</t>
  </si>
  <si>
    <t>Blade Runner 2049</t>
  </si>
  <si>
    <t>Terminator: Dark Fate</t>
  </si>
  <si>
    <t>The Suicide Squad</t>
  </si>
  <si>
    <t>Aladdin</t>
  </si>
  <si>
    <t>Thor: Ragnarok</t>
  </si>
  <si>
    <t>The Chronicles of Narnia: The Lion, the Witch a…</t>
  </si>
  <si>
    <t>Maleficent</t>
  </si>
  <si>
    <t>Fantastic Beasts and Where to Find Them</t>
  </si>
  <si>
    <t>WALL-E</t>
  </si>
  <si>
    <t>Rush Hour 3</t>
  </si>
  <si>
    <t>The Legend of Tarzan</t>
  </si>
  <si>
    <t>Hugo</t>
  </si>
  <si>
    <t>Valerian and the City of a Thousand Planets</t>
  </si>
  <si>
    <t>Jupiter Ascending</t>
  </si>
  <si>
    <t>Mission: Impossible—Fallout</t>
  </si>
  <si>
    <t>X-Men: Apocalypse</t>
  </si>
  <si>
    <t>The Meg</t>
  </si>
  <si>
    <t>Edge of Tomorrow</t>
  </si>
  <si>
    <t>Captain Marvel</t>
  </si>
  <si>
    <t>The Jungle Book</t>
  </si>
  <si>
    <t>Inside Out</t>
  </si>
  <si>
    <t>Spider-Man: Homecoming</t>
  </si>
  <si>
    <t>Suicide Squad</t>
  </si>
  <si>
    <t>Up</t>
  </si>
  <si>
    <t>Coco</t>
  </si>
  <si>
    <t>Ralph Breaks The Internet</t>
  </si>
  <si>
    <t>Monsters vs. Aliens</t>
  </si>
  <si>
    <t>Cars 3</t>
  </si>
  <si>
    <t>G.I. Joe: The Rise of Cobra</t>
  </si>
  <si>
    <t>Wild Wild West</t>
  </si>
  <si>
    <t>The Mummy: Tomb of the Dragon Emperor</t>
  </si>
  <si>
    <t>Evan Almighty</t>
  </si>
  <si>
    <t>Waterworld</t>
  </si>
  <si>
    <t>Dolittle</t>
  </si>
  <si>
    <t>King Arthur: Legend of the Sword</t>
  </si>
  <si>
    <t>47 Ronin</t>
  </si>
  <si>
    <t>Jurassic World: Fallen Kingdom</t>
  </si>
  <si>
    <t>Guardians of the Galaxy</t>
  </si>
  <si>
    <t>Iron Man 2</t>
  </si>
  <si>
    <t>Captain America: The Winter Soldier</t>
  </si>
  <si>
    <t>Dawn of the Planet of the Apes</t>
  </si>
  <si>
    <t>The Polar Express</t>
  </si>
  <si>
    <t>Snow White and the Huntsman</t>
  </si>
  <si>
    <t>Terminator 3: Rise of the Machines</t>
  </si>
  <si>
    <t>Van Helsing</t>
  </si>
  <si>
    <t>Dumbo</t>
  </si>
  <si>
    <t>Godzilla: King of the Monsters</t>
  </si>
  <si>
    <t>Tomorrowland</t>
  </si>
  <si>
    <t>Alita: Battle Angel</t>
  </si>
  <si>
    <t>Alice Through the Looking Glass</t>
  </si>
  <si>
    <t>Shrek Forever After</t>
  </si>
  <si>
    <t>Doctor Strange</t>
  </si>
  <si>
    <t>Big Hero 6</t>
  </si>
  <si>
    <t>How to Train Your Dragon</t>
  </si>
  <si>
    <t>Wreck-It Ralph</t>
  </si>
  <si>
    <t>Interstellar</t>
  </si>
  <si>
    <t>Dune</t>
  </si>
  <si>
    <t>Independence Day: Resurgence</t>
  </si>
  <si>
    <t>Cowboys and Aliens</t>
  </si>
  <si>
    <t>Beauty and the Beast</t>
  </si>
  <si>
    <t>Spider-Man: Far From Home</t>
  </si>
  <si>
    <t>Aquaman</t>
  </si>
  <si>
    <t>Shrek the Third</t>
  </si>
  <si>
    <t>Inception</t>
  </si>
  <si>
    <t>The Hunger Games: Mockingjay - Part 2</t>
  </si>
  <si>
    <t>Fast and Furious 6</t>
  </si>
  <si>
    <t>Godzilla</t>
  </si>
  <si>
    <t>X-Men: First Class</t>
  </si>
  <si>
    <t>The Curious Case of Benjamin Button</t>
  </si>
  <si>
    <t>The Sorcerer's Apprentice</t>
  </si>
  <si>
    <t>Poseidon</t>
  </si>
  <si>
    <t>Warcraft</t>
  </si>
  <si>
    <t>The Irishman</t>
  </si>
  <si>
    <t>Deepwater Horizon</t>
  </si>
  <si>
    <t>The Chronicles of Narnia: The Voyage of the Daw…</t>
  </si>
  <si>
    <t>Godzilla vs. Kong</t>
  </si>
  <si>
    <t>Terminator: Genisys</t>
  </si>
  <si>
    <t>Pacific Rim: Uprising</t>
  </si>
  <si>
    <t>Alexander</t>
  </si>
  <si>
    <t>War for the Planet of the Apes</t>
  </si>
  <si>
    <t>Pearl Harbor</t>
  </si>
  <si>
    <t>Transformers</t>
  </si>
  <si>
    <t>Frozen II</t>
  </si>
  <si>
    <t>Wonder Woman</t>
  </si>
  <si>
    <t>Frozen</t>
  </si>
  <si>
    <t>Zootopia</t>
  </si>
  <si>
    <t>Harry Potter and the Order of the Phoenix</t>
  </si>
  <si>
    <t>Harry Potter and the Goblet of Fire</t>
  </si>
  <si>
    <t>The Matrix Reloaded</t>
  </si>
  <si>
    <t>I am Legend</t>
  </si>
  <si>
    <t>Moana</t>
  </si>
  <si>
    <t>Hancock</t>
  </si>
  <si>
    <t>Shang-Chi and the Legend of the Ten Rings</t>
  </si>
  <si>
    <t>Charlie and the Chocolate Factory</t>
  </si>
  <si>
    <t>Ratatouille</t>
  </si>
  <si>
    <t>Thor: The Dark World</t>
  </si>
  <si>
    <t>Batman Begins</t>
  </si>
  <si>
    <t>Mission: Impossible—Rogue Nation</t>
  </si>
  <si>
    <t>Dunkirk</t>
  </si>
  <si>
    <t>Thor</t>
  </si>
  <si>
    <t>Madagascar: Escape 2 Africa</t>
  </si>
  <si>
    <t>X-Men Origins: Wolverine</t>
  </si>
  <si>
    <t>Night at the Museum: Battle of the Smithsonian</t>
  </si>
  <si>
    <t>Kung Fu Panda 2</t>
  </si>
  <si>
    <t>Mad Max: Fury Road</t>
  </si>
  <si>
    <t>Pokémon: Detective Pikachu</t>
  </si>
  <si>
    <t>The Matrix Revolutions</t>
  </si>
  <si>
    <t>Ready Player One</t>
  </si>
  <si>
    <t>Chicken Little</t>
  </si>
  <si>
    <t>Mission: Impossible III</t>
  </si>
  <si>
    <t>Angels &amp; Demons</t>
  </si>
  <si>
    <t>Troy</t>
  </si>
  <si>
    <t>The Last Airbender</t>
  </si>
  <si>
    <t>Bee Movie</t>
  </si>
  <si>
    <t>G-Force</t>
  </si>
  <si>
    <t>Bolt</t>
  </si>
  <si>
    <t>Encanto</t>
  </si>
  <si>
    <t>Wrath of the Titans</t>
  </si>
  <si>
    <t>Beowulf</t>
  </si>
  <si>
    <t>Dark Shadows</t>
  </si>
  <si>
    <t>White House Down</t>
  </si>
  <si>
    <t>Space Jam: A New Legacy</t>
  </si>
  <si>
    <t>The Wolfman</t>
  </si>
  <si>
    <t>The Great Wall</t>
  </si>
  <si>
    <t>Pan</t>
  </si>
  <si>
    <t>Mars Needs Moms</t>
  </si>
  <si>
    <t>Moonfall</t>
  </si>
  <si>
    <t>Red Notice</t>
  </si>
  <si>
    <t>Flushed Away</t>
  </si>
  <si>
    <t>Madagascar 3: Europe's Most Wanted</t>
  </si>
  <si>
    <t>Mission: Impossible—Ghost Protocol</t>
  </si>
  <si>
    <t>How to Train Your Dragon 2</t>
  </si>
  <si>
    <t>Tarzan</t>
  </si>
  <si>
    <t>Mr. Peabody &amp; Sherman</t>
  </si>
  <si>
    <t>Rise of the Guardians</t>
  </si>
  <si>
    <t>Sahara</t>
  </si>
  <si>
    <t>Ghostbusters</t>
  </si>
  <si>
    <t>Die Another Day</t>
  </si>
  <si>
    <t>Pirates of the Caribbean: The Curse of the Blac…</t>
  </si>
  <si>
    <t>Star Trek</t>
  </si>
  <si>
    <t>Armageddon</t>
  </si>
  <si>
    <t>Men in Black 2</t>
  </si>
  <si>
    <t>Captain America: The First Avenger</t>
  </si>
  <si>
    <t>Kung Fu Panda 3</t>
  </si>
  <si>
    <t>Lethal Weapon 4</t>
  </si>
  <si>
    <t>G.I. Joe: Retaliation</t>
  </si>
  <si>
    <t>The Last Samurai</t>
  </si>
  <si>
    <t>Fun With Dick And Jane</t>
  </si>
  <si>
    <t>Exodus: Gods and Kings</t>
  </si>
  <si>
    <t>The BFG</t>
  </si>
  <si>
    <t>Gemini Man</t>
  </si>
  <si>
    <t>Gods of Egypt</t>
  </si>
  <si>
    <t>Top Gun: Maverick</t>
  </si>
  <si>
    <t>Desert Warrior</t>
  </si>
  <si>
    <t>Spider-Man</t>
  </si>
  <si>
    <t>Watchmen</t>
  </si>
  <si>
    <t>Stealth</t>
  </si>
  <si>
    <t>The Incredible Hulk</t>
  </si>
  <si>
    <t>Hulk</t>
  </si>
  <si>
    <t>Final Fantasy: The Spirits Within</t>
  </si>
  <si>
    <t>The Twilight Saga: Breaking Dawn, Part 2</t>
  </si>
  <si>
    <t>The Croods</t>
  </si>
  <si>
    <t>The Revenant</t>
  </si>
  <si>
    <t>The World is Not Enough</t>
  </si>
  <si>
    <t>Rango</t>
  </si>
  <si>
    <t>Master and Commander: The Far Side of the World</t>
  </si>
  <si>
    <t>Turbo</t>
  </si>
  <si>
    <t>Teenage Mutant Ninja Turtles: Out of the Shadows</t>
  </si>
  <si>
    <t>Happy Feet Two</t>
  </si>
  <si>
    <t>Miami Vice</t>
  </si>
  <si>
    <t>The Nutcracker and the Four Realms</t>
  </si>
  <si>
    <t>War of the Worlds</t>
  </si>
  <si>
    <t>Penguins of Madagascar</t>
  </si>
  <si>
    <t>The Hunger Games: Catching Fire</t>
  </si>
  <si>
    <t>Harry Potter and the Prisoner of Azkaban</t>
  </si>
  <si>
    <t>The Bourne Ultimatum</t>
  </si>
  <si>
    <t>Ant-Man and the Wasp</t>
  </si>
  <si>
    <t>Kung Fu Panda</t>
  </si>
  <si>
    <t>Ant-Man</t>
  </si>
  <si>
    <t>Home</t>
  </si>
  <si>
    <t>Mary Poppins Returns</t>
  </si>
  <si>
    <t>Puss in Boots</t>
  </si>
  <si>
    <t>Megamind</t>
  </si>
  <si>
    <t>Bad Boys II</t>
  </si>
  <si>
    <t>Rio 2</t>
  </si>
  <si>
    <t>Salt</t>
  </si>
  <si>
    <t>Noah</t>
  </si>
  <si>
    <t>The Adventures of Tintin</t>
  </si>
  <si>
    <t>After Earth</t>
  </si>
  <si>
    <t>Australia</t>
  </si>
  <si>
    <t>R.I.P.D.</t>
  </si>
  <si>
    <t>How to Train Your Dragon: The Hidden World</t>
  </si>
  <si>
    <t>The Twilight Saga: Breaking Dawn, Part 1</t>
  </si>
  <si>
    <t>Dinosaur</t>
  </si>
  <si>
    <t>Logan</t>
  </si>
  <si>
    <t>Night at the Museum: Secret of the Tomb</t>
  </si>
  <si>
    <t>Harry Potter and the Deathly Hallows: Part II</t>
  </si>
  <si>
    <t>The Hunger Games: Mockingjay - Part 1</t>
  </si>
  <si>
    <t>Harry Potter and the Sorcerer’s Stone</t>
  </si>
  <si>
    <t>Jumanji: The Next Level</t>
  </si>
  <si>
    <t>Harry Potter and the Deathly Hallows: Part I</t>
  </si>
  <si>
    <t>The Da Vinci Code</t>
  </si>
  <si>
    <t>X-Men 2</t>
  </si>
  <si>
    <t>Fast Five</t>
  </si>
  <si>
    <t>Teenage Mutant Ninja Turtles</t>
  </si>
  <si>
    <t>Sherlock Holmes: A Game of Shadows</t>
  </si>
  <si>
    <t>The Day After Tomorrow</t>
  </si>
  <si>
    <t>The Boss Baby</t>
  </si>
  <si>
    <t>Clash of the Titans</t>
  </si>
  <si>
    <t>Trolls</t>
  </si>
  <si>
    <t>Prometheus</t>
  </si>
  <si>
    <t>The Bourne Legacy</t>
  </si>
  <si>
    <t>Batman &amp; Robin</t>
  </si>
  <si>
    <t>Skyscraper</t>
  </si>
  <si>
    <t>The Call of the Wild</t>
  </si>
  <si>
    <t>Total Recall</t>
  </si>
  <si>
    <t>Assassin’s Creed</t>
  </si>
  <si>
    <t>Monster Trucks</t>
  </si>
  <si>
    <t>The 13th Warrior</t>
  </si>
  <si>
    <t>How the Grinch Stole Christmas</t>
  </si>
  <si>
    <t>Mission: Impossible 2</t>
  </si>
  <si>
    <t>The Perfect Storm</t>
  </si>
  <si>
    <t>Jason Bourne</t>
  </si>
  <si>
    <t>Fantastic Four: Rise of the Silver Surfer</t>
  </si>
  <si>
    <t>Life of Pi</t>
  </si>
  <si>
    <t>Ghost Rider</t>
  </si>
  <si>
    <t>Rampage</t>
  </si>
  <si>
    <t>Charlie's Angels: Full Throttle</t>
  </si>
  <si>
    <t>Elysium</t>
  </si>
  <si>
    <t>Oblivion</t>
  </si>
  <si>
    <t>Power Rangers</t>
  </si>
  <si>
    <t>Uncharted</t>
  </si>
  <si>
    <t>Stuart Little 2</t>
  </si>
  <si>
    <t>RoboCop</t>
  </si>
  <si>
    <t>The Chronicles of Riddick</t>
  </si>
  <si>
    <t>The Fantastic Four</t>
  </si>
  <si>
    <t>Speed Racer</t>
  </si>
  <si>
    <t>The Island</t>
  </si>
  <si>
    <t>How Do You Know?</t>
  </si>
  <si>
    <t>Knight and Day</t>
  </si>
  <si>
    <t>Tang Ren Jie Tan An 3</t>
  </si>
  <si>
    <t>Venom</t>
  </si>
  <si>
    <t>Star Wars Ep. I: The Phantom Menace</t>
  </si>
  <si>
    <t>Star Wars Ep. III: Revenge of the Sith</t>
  </si>
  <si>
    <t>Star Wars Ep. II: Attack of the Clones</t>
  </si>
  <si>
    <t>Monsters, Inc.</t>
  </si>
  <si>
    <t>The Wolverine</t>
  </si>
  <si>
    <t>Dante’s Peak</t>
  </si>
  <si>
    <t>The Huntsman: Winter’s War</t>
  </si>
  <si>
    <t>Windtalkers</t>
  </si>
  <si>
    <t>Astérix aux Jeux Olympiques</t>
  </si>
  <si>
    <t>Gulliver's Travels</t>
  </si>
  <si>
    <t>Ferdinand</t>
  </si>
  <si>
    <t>Deadpool 2</t>
  </si>
  <si>
    <t>Gravity</t>
  </si>
  <si>
    <t>Night at the Museum</t>
  </si>
  <si>
    <t>Venom: Let There be Carnage</t>
  </si>
  <si>
    <t>Mr. and Mrs. Smith</t>
  </si>
  <si>
    <t>San Andreas</t>
  </si>
  <si>
    <t>The Smurfs</t>
  </si>
  <si>
    <t>Live Free or Die Hard</t>
  </si>
  <si>
    <t>The Divergent Series: Insurgent</t>
  </si>
  <si>
    <t>Ocean's Twelve</t>
  </si>
  <si>
    <t>Tomorrow Never Dies</t>
  </si>
  <si>
    <t>The Patriot</t>
  </si>
  <si>
    <t>300: Rise of an Empire</t>
  </si>
  <si>
    <t>The Aviator</t>
  </si>
  <si>
    <t>Passengers</t>
  </si>
  <si>
    <t>The Green Hornet</t>
  </si>
  <si>
    <t>Miss Peregrine’s Home for Peculiar Children</t>
  </si>
  <si>
    <t>Real Steel</t>
  </si>
  <si>
    <t>Men in Black: International</t>
  </si>
  <si>
    <t>The A-Team</t>
  </si>
  <si>
    <t>The Smurfs 2</t>
  </si>
  <si>
    <t>The Divergent Series: Allegiant</t>
  </si>
  <si>
    <t>The Taking of Pelham 123</t>
  </si>
  <si>
    <t>Ender's Game</t>
  </si>
  <si>
    <t>Home on the Range</t>
  </si>
  <si>
    <t>Speed 2: Cruise Control</t>
  </si>
  <si>
    <t>Kingdom of Heaven</t>
  </si>
  <si>
    <t>Ghost in the Shell</t>
  </si>
  <si>
    <t>Around the World in 80 Days</t>
  </si>
  <si>
    <t>Dr. Seuss’ The Cat in the Hat</t>
  </si>
  <si>
    <t>Ali</t>
  </si>
  <si>
    <t>The Martian</t>
  </si>
  <si>
    <t>Allied</t>
  </si>
  <si>
    <t>I, Robot</t>
  </si>
  <si>
    <t>Stuart Little</t>
  </si>
  <si>
    <t>The Princess and the Frog</t>
  </si>
  <si>
    <t>10,000 B.C.</t>
  </si>
  <si>
    <t>Ice Age: Collision Course</t>
  </si>
  <si>
    <t>Town &amp; Country</t>
  </si>
  <si>
    <t>Kingsman: The Golden Circle</t>
  </si>
  <si>
    <t>Gone in 60 Seconds</t>
  </si>
  <si>
    <t>Gladiator</t>
  </si>
  <si>
    <t>The Hangover 3</t>
  </si>
  <si>
    <t>A Wrinkle in Time</t>
  </si>
  <si>
    <t>Public Enemies</t>
  </si>
  <si>
    <t>Casino Royale</t>
  </si>
  <si>
    <t>Minority Report</t>
  </si>
  <si>
    <t>Bumblebee</t>
  </si>
  <si>
    <t>Cloud Atlas</t>
  </si>
  <si>
    <t>Harry Potter and the Chamber of Secrets</t>
  </si>
  <si>
    <t>Terminator 2: Judgment Day</t>
  </si>
  <si>
    <t>Batman Forever</t>
  </si>
  <si>
    <t>Planet of the Apes</t>
  </si>
  <si>
    <t>National Treasure</t>
  </si>
  <si>
    <t>Django Unchained</t>
  </si>
  <si>
    <t>Little Fockers</t>
  </si>
  <si>
    <t>True Lies</t>
  </si>
  <si>
    <t>American Gangster</t>
  </si>
  <si>
    <t>Cloudy with a Chance of Meatballs</t>
  </si>
  <si>
    <t>The Other Guys</t>
  </si>
  <si>
    <t>Lemony Snicket's A Series of Unfortunate Events</t>
  </si>
  <si>
    <t>The Wolf of Wall Street</t>
  </si>
  <si>
    <t>Epic</t>
  </si>
  <si>
    <t>Eraser</t>
  </si>
  <si>
    <t>The Hunchback of Notre Dame</t>
  </si>
  <si>
    <t>The Emperor's New Groove</t>
  </si>
  <si>
    <t>The Expendables 2</t>
  </si>
  <si>
    <t>Where the Wild Things Are</t>
  </si>
  <si>
    <t>Eragon</t>
  </si>
  <si>
    <t>Hercules</t>
  </si>
  <si>
    <t>The Tourist</t>
  </si>
  <si>
    <t>End of Days</t>
  </si>
  <si>
    <t>Spies in Disguise</t>
  </si>
  <si>
    <t>The Stepford Wives</t>
  </si>
  <si>
    <t>Surf’s Up</t>
  </si>
  <si>
    <t>Blood Diamond</t>
  </si>
  <si>
    <t>Midway</t>
  </si>
  <si>
    <t>Legend of the Guardians: The Owls of Ga'Hoole</t>
  </si>
  <si>
    <t>Starship Troopers</t>
  </si>
  <si>
    <t>Land of the Lost</t>
  </si>
  <si>
    <t>Peter Pan</t>
  </si>
  <si>
    <t>Wonder Park</t>
  </si>
  <si>
    <t>Catwoman</t>
  </si>
  <si>
    <t>The Expendables 3</t>
  </si>
  <si>
    <t>Treasure Planet</t>
  </si>
  <si>
    <t>West Side Story</t>
  </si>
  <si>
    <t>The King’s Man</t>
  </si>
  <si>
    <t>Green Zone</t>
  </si>
  <si>
    <t>Geostorm</t>
  </si>
  <si>
    <t>Point Break</t>
  </si>
  <si>
    <t>Cats</t>
  </si>
  <si>
    <t>In the Heart of the Sea</t>
  </si>
  <si>
    <t>Transcendence</t>
  </si>
  <si>
    <t>Son of the Mask</t>
  </si>
  <si>
    <t>Mortal Engines</t>
  </si>
  <si>
    <t>Chaos Walking</t>
  </si>
  <si>
    <t>The Last Duel</t>
  </si>
  <si>
    <t>The Adventures of Pluto Nash</t>
  </si>
  <si>
    <t>Jin líng shí san chai</t>
  </si>
  <si>
    <t>The Batman</t>
  </si>
  <si>
    <t>Artemis Fowl</t>
  </si>
  <si>
    <t>The Peanuts Movie</t>
  </si>
  <si>
    <t>The LEGO Movie 2: The Second Part</t>
  </si>
  <si>
    <t>The Mummy Returns</t>
  </si>
  <si>
    <t>Ford v. Ferrari</t>
  </si>
  <si>
    <t>Gangs of New York</t>
  </si>
  <si>
    <t>Alien: Covenant</t>
  </si>
  <si>
    <t>Cinderella</t>
  </si>
  <si>
    <t>Ice Age: Continental Drift</t>
  </si>
  <si>
    <t>Black Hawk Down</t>
  </si>
  <si>
    <t>Sex and the City 2</t>
  </si>
  <si>
    <t>Percy Jackson &amp; the Olympians: The Lightning Thief</t>
  </si>
  <si>
    <t>The Campaign</t>
  </si>
  <si>
    <t>Unstoppable</t>
  </si>
  <si>
    <t>The Fifth Element</t>
  </si>
  <si>
    <t>The Road to El Dorado</t>
  </si>
  <si>
    <t>The Lovely Bones</t>
  </si>
  <si>
    <t>Ben-Hur</t>
  </si>
  <si>
    <t>Seventh Son</t>
  </si>
  <si>
    <t>Finding Nemo</t>
  </si>
  <si>
    <t>The Lord of the Rings: The Return of the King</t>
  </si>
  <si>
    <t>The Lord of the Rings: The Two Towers</t>
  </si>
  <si>
    <t>Lara Croft: Tomb Raider</t>
  </si>
  <si>
    <t>Kingsman: The Secret Service</t>
  </si>
  <si>
    <t>The Lord of the Rings: The Fellowship of the Ring</t>
  </si>
  <si>
    <t>Jurassic Park III</t>
  </si>
  <si>
    <t>Rise of the Planet of the Apes</t>
  </si>
  <si>
    <t>The Spiderwick Chronicles</t>
  </si>
  <si>
    <t>The Incredibles</t>
  </si>
  <si>
    <t>A Good Day to Die Hard</t>
  </si>
  <si>
    <t>The Alamo</t>
  </si>
  <si>
    <t>Cutthroat Island</t>
  </si>
  <si>
    <t>The Secret Life of Walter Mitty</t>
  </si>
  <si>
    <t>Jumanji: Welcome to the Jungle</t>
  </si>
  <si>
    <t>Men in Black</t>
  </si>
  <si>
    <t>Toy Story 2</t>
  </si>
  <si>
    <t>Rush Hour 2</t>
  </si>
  <si>
    <t>Sherlock Holmes</t>
  </si>
  <si>
    <t>Bad Boys For Life</t>
  </si>
  <si>
    <t>Ice Age: Dawn of the Dinosaurs</t>
  </si>
  <si>
    <t>Spider-Man: Into The Spider-Verse 3D</t>
  </si>
  <si>
    <t>What Lies Beneath</t>
  </si>
  <si>
    <t>Sonic The Hedgehog</t>
  </si>
  <si>
    <t>Rio</t>
  </si>
  <si>
    <t>Once Upon a Time…in Hollywood</t>
  </si>
  <si>
    <t>The Departed</t>
  </si>
  <si>
    <t>Charlie's Angels</t>
  </si>
  <si>
    <t>Tropic Thunder</t>
  </si>
  <si>
    <t>The Girl with the Dragon Tattoo</t>
  </si>
  <si>
    <t>Contact</t>
  </si>
  <si>
    <t>You Don't Mess With the Zohan</t>
  </si>
  <si>
    <t>Die Hard: With a Vengeance</t>
  </si>
  <si>
    <t>The Magnificent Seven</t>
  </si>
  <si>
    <t>Alvin and the Chipmunks: The Road Chip</t>
  </si>
  <si>
    <t>Atlantis: The Lost Empire</t>
  </si>
  <si>
    <t>Valkyrie</t>
  </si>
  <si>
    <t>Pixels</t>
  </si>
  <si>
    <t>Artificial Intelligence: AI</t>
  </si>
  <si>
    <t>The Haunted Mansion</t>
  </si>
  <si>
    <t>Hollow Man</t>
  </si>
  <si>
    <t>The Interpreter</t>
  </si>
  <si>
    <t>Percy Jackson: Sea of Monsters</t>
  </si>
  <si>
    <t>Lara Croft: Tomb Raider: The Cradle of Life</t>
  </si>
  <si>
    <t>Now You See Me 2</t>
  </si>
  <si>
    <t>Spy Game</t>
  </si>
  <si>
    <t>The Saint</t>
  </si>
  <si>
    <t>Mission to Mars</t>
  </si>
  <si>
    <t>Tomb Raider</t>
  </si>
  <si>
    <t>Bicentennial Man</t>
  </si>
  <si>
    <t>King Arthur</t>
  </si>
  <si>
    <t>Volcano</t>
  </si>
  <si>
    <t>The Devil's Own</t>
  </si>
  <si>
    <t>K-19: The Widowmaker</t>
  </si>
  <si>
    <t>Death on the Nile</t>
  </si>
  <si>
    <t>Conan the Barbarian</t>
  </si>
  <si>
    <t>The Three Musketeers</t>
  </si>
  <si>
    <t>The Promise</t>
  </si>
  <si>
    <t>The Nutcracker in 3D</t>
  </si>
  <si>
    <t>Bright</t>
  </si>
  <si>
    <t>Army of the Dead</t>
  </si>
  <si>
    <t>Twister</t>
  </si>
  <si>
    <t>Cinderella Man</t>
  </si>
  <si>
    <t>The Predator</t>
  </si>
  <si>
    <t>Snake Eyes: G.I. Joe Origins</t>
  </si>
  <si>
    <t>Fantastic Four</t>
  </si>
  <si>
    <t>Hannibal</t>
  </si>
  <si>
    <t>Seabiscuit</t>
  </si>
  <si>
    <t>Bullet Train</t>
  </si>
  <si>
    <t>Cast Away</t>
  </si>
  <si>
    <t>Happy Feet</t>
  </si>
  <si>
    <t>Ocean's Eleven</t>
  </si>
  <si>
    <t>The Bourne Supremacy</t>
  </si>
  <si>
    <t>Air Force One</t>
  </si>
  <si>
    <t>Fast &amp; Furious</t>
  </si>
  <si>
    <t>Horton Hears a Who</t>
  </si>
  <si>
    <t>Sing 2</t>
  </si>
  <si>
    <t>Divergent</t>
  </si>
  <si>
    <t>Hotel Transylvania</t>
  </si>
  <si>
    <t>Shazam!</t>
  </si>
  <si>
    <t>Enchanted</t>
  </si>
  <si>
    <t>Safe House</t>
  </si>
  <si>
    <t>I Now Pronounce You Chuck and Larry</t>
  </si>
  <si>
    <t>Ocean's Thirteen</t>
  </si>
  <si>
    <t>It’s Complicated</t>
  </si>
  <si>
    <t>Enemy of the State</t>
  </si>
  <si>
    <t>Open Season</t>
  </si>
  <si>
    <t>Tower Heist</t>
  </si>
  <si>
    <t>102 Dalmatians</t>
  </si>
  <si>
    <t>Mirror Mirror</t>
  </si>
  <si>
    <t>The Holiday</t>
  </si>
  <si>
    <t>The Fast and the Furious: Tokyo Drift</t>
  </si>
  <si>
    <t>Memoirs of a Geisha</t>
  </si>
  <si>
    <t>Enemy at the Gates</t>
  </si>
  <si>
    <t>Last Action Hero</t>
  </si>
  <si>
    <t>The Rundown</t>
  </si>
  <si>
    <t>Arthur Christmas</t>
  </si>
  <si>
    <t>xXx: Return of Xander Cage</t>
  </si>
  <si>
    <t>Meet Joe Black</t>
  </si>
  <si>
    <t>Cats &amp; Dogs: The Revenge of Kitty Galore</t>
  </si>
  <si>
    <t>Collateral Damage</t>
  </si>
  <si>
    <t>Showtime</t>
  </si>
  <si>
    <t>Judge Dredd</t>
  </si>
  <si>
    <t>Zodiac</t>
  </si>
  <si>
    <t>Scott Pilgrim vs. The World</t>
  </si>
  <si>
    <t>The Core</t>
  </si>
  <si>
    <t>Father's Day</t>
  </si>
  <si>
    <t>The Greatest Showman</t>
  </si>
  <si>
    <t>Scooby-Doo</t>
  </si>
  <si>
    <t>Nutty Professor II: The Klumps</t>
  </si>
  <si>
    <t>RED 2</t>
  </si>
  <si>
    <t>Click</t>
  </si>
  <si>
    <t>Charlotte\'s Web</t>
  </si>
  <si>
    <t>Jumper</t>
  </si>
  <si>
    <t>Hellboy II: The Golden Army</t>
  </si>
  <si>
    <t>The Longest Yard</t>
  </si>
  <si>
    <t>The Expendables</t>
  </si>
  <si>
    <t>Birds of Prey (And the Fantabulous Emancipation…</t>
  </si>
  <si>
    <t>The Boss Baby: Family Business</t>
  </si>
  <si>
    <t>The 6th Day</t>
  </si>
  <si>
    <t>Bruce Almighty</t>
  </si>
  <si>
    <t>The Hunger Games</t>
  </si>
  <si>
    <t>The Hangover Part II</t>
  </si>
  <si>
    <t>Mission: Impossible</t>
  </si>
  <si>
    <t>The Lego Batman Movie</t>
  </si>
  <si>
    <t>Hotel Transylvania 2</t>
  </si>
  <si>
    <t>Batman Returns</t>
  </si>
  <si>
    <t>The Secret Life of Pets 2</t>
  </si>
  <si>
    <t>Over the Hedge</t>
  </si>
  <si>
    <t>Lilo &amp; Stitch</t>
  </si>
  <si>
    <t>Deep Impact</t>
  </si>
  <si>
    <t>Grown Ups 2</t>
  </si>
  <si>
    <t>Alvin and the Chipmunks: Chipwrecked</t>
  </si>
  <si>
    <t>Get Smart</t>
  </si>
  <si>
    <t>Robots</t>
  </si>
  <si>
    <t>Shutter Island</t>
  </si>
  <si>
    <t>Something's Gotta Give</t>
  </si>
  <si>
    <t>Four Christmases</t>
  </si>
  <si>
    <t>Face/Off</t>
  </si>
  <si>
    <t>Bedtime Stories</t>
  </si>
  <si>
    <t>Road to Perdition</t>
  </si>
  <si>
    <t>Just Go With It</t>
  </si>
  <si>
    <t>Daredevil</t>
  </si>
  <si>
    <t>Eagle Eye</t>
  </si>
  <si>
    <t>Con Air</t>
  </si>
  <si>
    <t>Yogi Bear</t>
  </si>
  <si>
    <t>Cold Mountain</t>
  </si>
  <si>
    <t>The Book of Eli</t>
  </si>
  <si>
    <t>Flubber</t>
  </si>
  <si>
    <t>The Haunting</t>
  </si>
  <si>
    <t>Space Jam</t>
  </si>
  <si>
    <t>Fury</t>
  </si>
  <si>
    <t>Smallfoot</t>
  </si>
  <si>
    <t>The Pink Panther</t>
  </si>
  <si>
    <t>Zookeeper</t>
  </si>
  <si>
    <t>The Day the Earth Stood Still</t>
  </si>
  <si>
    <t>Conspiracy Theory</t>
  </si>
  <si>
    <t>Six Days, Seven Nights</t>
  </si>
  <si>
    <t>Spirit: Stallion of the Cimarron</t>
  </si>
  <si>
    <t>Swordfish</t>
  </si>
  <si>
    <t>Fantasia 2000 (Theatrical Release)</t>
  </si>
  <si>
    <t>Lost In Space</t>
  </si>
  <si>
    <t>The Manchurian Candidate</t>
  </si>
  <si>
    <t>Déjà Vu</t>
  </si>
  <si>
    <t>Bewitched</t>
  </si>
  <si>
    <t>The Good Shepherd</t>
  </si>
  <si>
    <t>The Time Machine</t>
  </si>
  <si>
    <t>What Dreams May Come</t>
  </si>
  <si>
    <t>Mighty Joe Young</t>
  </si>
  <si>
    <t>Ad Astra</t>
  </si>
  <si>
    <t>The Legend of Zorro</t>
  </si>
  <si>
    <t>Little Nicky</t>
  </si>
  <si>
    <t>Surrogates</t>
  </si>
  <si>
    <t>Evolution</t>
  </si>
  <si>
    <t>The Brothers Grimm</t>
  </si>
  <si>
    <t>Mars Attacks!</t>
  </si>
  <si>
    <t>The Wild</t>
  </si>
  <si>
    <t>Walking with Dinosaurs</t>
  </si>
  <si>
    <t>Thirteen Days</t>
  </si>
  <si>
    <t>Daylight</t>
  </si>
  <si>
    <t>The Last Witch Hunter</t>
  </si>
  <si>
    <t>Pompeii</t>
  </si>
  <si>
    <t>Battlefield Earth: A Saga of the Year 3000</t>
  </si>
  <si>
    <t>Looney Tunes: Back in Action</t>
  </si>
  <si>
    <t>Nine</t>
  </si>
  <si>
    <t>Timeline</t>
  </si>
  <si>
    <t>Oceans</t>
  </si>
  <si>
    <t>Babe: Pig in the City</t>
  </si>
  <si>
    <t>The Postman</t>
  </si>
  <si>
    <t>Red Planet</t>
  </si>
  <si>
    <t>Arthur et les Minimoys</t>
  </si>
  <si>
    <t>The Invasion</t>
  </si>
  <si>
    <t>A Sound of Thunder</t>
  </si>
  <si>
    <t>The Aeronauts</t>
  </si>
  <si>
    <t>Journey 2: The Mysterious Island</t>
  </si>
  <si>
    <t>Jack and Jill</t>
  </si>
  <si>
    <t>A Beautiful Mind</t>
  </si>
  <si>
    <t>Cloudy with a Chance of Meatballs 2</t>
  </si>
  <si>
    <t>Red Dragon</t>
  </si>
  <si>
    <t>Hidalgo</t>
  </si>
  <si>
    <t>The League of Extraordinary Gentlemen</t>
  </si>
  <si>
    <t>Exorcist: The Beginning</t>
  </si>
  <si>
    <t>Astérix et Obélix: Au service de Sa Majesté</t>
  </si>
  <si>
    <t>The Little Prince</t>
  </si>
  <si>
    <t>Renegades</t>
  </si>
  <si>
    <t>The Equalizer 2</t>
  </si>
  <si>
    <t>Despicable Me 2</t>
  </si>
  <si>
    <t>2 Fast 2 Furious</t>
  </si>
  <si>
    <t>Children of Men</t>
  </si>
  <si>
    <t>The Adventures of Rocky &amp; Bullwinkle</t>
  </si>
  <si>
    <t>The Secret Life of Pets</t>
  </si>
  <si>
    <t>Independence Day</t>
  </si>
  <si>
    <t>Dr. Seuss’ The Grinch</t>
  </si>
  <si>
    <t>Sing</t>
  </si>
  <si>
    <t>Despicable Me 3</t>
  </si>
  <si>
    <t>The Lost World: Jurassic Park</t>
  </si>
  <si>
    <t>Ice Age: The Meltdown</t>
  </si>
  <si>
    <t>Madagascar</t>
  </si>
  <si>
    <t>Grown Ups</t>
  </si>
  <si>
    <t>Shark Tale</t>
  </si>
  <si>
    <t>X-Men</t>
  </si>
  <si>
    <t>Wanted</t>
  </si>
  <si>
    <t>The Rock</t>
  </si>
  <si>
    <t>Ghostbusters: Afterlife</t>
  </si>
  <si>
    <t>50 First Dates</t>
  </si>
  <si>
    <t>Mamma Mia: Here We Go Again!</t>
  </si>
  <si>
    <t>Hairspray</t>
  </si>
  <si>
    <t>Now You See Me</t>
  </si>
  <si>
    <t>Dreamgirls</t>
  </si>
  <si>
    <t>Christopher Robin</t>
  </si>
  <si>
    <t>Inspector Gadget</t>
  </si>
  <si>
    <t>Immortals</t>
  </si>
  <si>
    <t>The Terminal</t>
  </si>
  <si>
    <t>Constantine</t>
  </si>
  <si>
    <t>Monster House</t>
  </si>
  <si>
    <t>Vertical Limit</t>
  </si>
  <si>
    <t>Charlie Wilson’s War</t>
  </si>
  <si>
    <t>Life</t>
  </si>
  <si>
    <t>Abominable</t>
  </si>
  <si>
    <t>Be Cool</t>
  </si>
  <si>
    <t>Munich</t>
  </si>
  <si>
    <t>Killers</t>
  </si>
  <si>
    <t>The Man From U.N.C.L.E.</t>
  </si>
  <si>
    <t>Tears of the Sun</t>
  </si>
  <si>
    <t>Lady in the Water</t>
  </si>
  <si>
    <t>Spanglish</t>
  </si>
  <si>
    <t>Bandits</t>
  </si>
  <si>
    <t>Anna and the King</t>
  </si>
  <si>
    <t>First Knight</t>
  </si>
  <si>
    <t>Sucker Punch</t>
  </si>
  <si>
    <t>Hostage</t>
  </si>
  <si>
    <t>Inferno</t>
  </si>
  <si>
    <t>Hollywood Homicide</t>
  </si>
  <si>
    <t>Titan A.E.</t>
  </si>
  <si>
    <t>Flight of the Phoenix</t>
  </si>
  <si>
    <t>Soldier</t>
  </si>
  <si>
    <t>The 355</t>
  </si>
  <si>
    <t>Virus</t>
  </si>
  <si>
    <t>Monkeybone</t>
  </si>
  <si>
    <t>PLAYMOBIL</t>
  </si>
  <si>
    <t>Minions</t>
  </si>
  <si>
    <t>The SpongeBob Movie: Sponge Out of Water</t>
  </si>
  <si>
    <t>Unbreakable</t>
  </si>
  <si>
    <t>Talladega Nights: The Ballad of Ricky Bobby</t>
  </si>
  <si>
    <t>The Angry Birds Movie</t>
  </si>
  <si>
    <t>Snake Eyes</t>
  </si>
  <si>
    <t>Sphere</t>
  </si>
  <si>
    <t>The Simpsons Movie</t>
  </si>
  <si>
    <t>Fool’s Gold</t>
  </si>
  <si>
    <t>Funny People</t>
  </si>
  <si>
    <t>The Kingdom</t>
  </si>
  <si>
    <t>Dr. Dolittle 2</t>
  </si>
  <si>
    <t>Braveheart</t>
  </si>
  <si>
    <t>Jarhead</t>
  </si>
  <si>
    <t>Driven</t>
  </si>
  <si>
    <t>The Majestic</t>
  </si>
  <si>
    <t>Two Brothers</t>
  </si>
  <si>
    <t>The Village</t>
  </si>
  <si>
    <t>Doctor Dolittle</t>
  </si>
  <si>
    <t>Signs</t>
  </si>
  <si>
    <t>Shrek 2</t>
  </si>
  <si>
    <t>Cars</t>
  </si>
  <si>
    <t>Alvin and the Chipmunks: The Squeakquel</t>
  </si>
  <si>
    <t>It: Chapter Two</t>
  </si>
  <si>
    <t>Who Framed Roger Rabbit?</t>
  </si>
  <si>
    <t>Runaway Bride</t>
  </si>
  <si>
    <t>xXx</t>
  </si>
  <si>
    <t>Ocean’s 8</t>
  </si>
  <si>
    <t>Ransom</t>
  </si>
  <si>
    <t>Inglourious Basterds</t>
  </si>
  <si>
    <t>Hook</t>
  </si>
  <si>
    <t>Die Hard 2</t>
  </si>
  <si>
    <t>S.W.A.T.</t>
  </si>
  <si>
    <t>Daddy’s Home 2</t>
  </si>
  <si>
    <t>Sleepy Hollow</t>
  </si>
  <si>
    <t>Vanilla Sky</t>
  </si>
  <si>
    <t>Olympus Has Fallen</t>
  </si>
  <si>
    <t>Battle: Los Angeles</t>
  </si>
  <si>
    <t>AVP: Alien Vs. Predator</t>
  </si>
  <si>
    <t>War Horse</t>
  </si>
  <si>
    <t>We Were Soldiers</t>
  </si>
  <si>
    <t>The Monuments Men</t>
  </si>
  <si>
    <t>Storks</t>
  </si>
  <si>
    <t>Star Trek: Insurrection</t>
  </si>
  <si>
    <t>Big Fish</t>
  </si>
  <si>
    <t>Wolf</t>
  </si>
  <si>
    <t>Underworld: Awakening</t>
  </si>
  <si>
    <t>The Lego Ninjago Movie</t>
  </si>
  <si>
    <t>Dracula Untold</t>
  </si>
  <si>
    <t>The Guardian</t>
  </si>
  <si>
    <t>The Abyss</t>
  </si>
  <si>
    <t>Wall Street 2: Money Never Sleeps</t>
  </si>
  <si>
    <t>The Dilemma</t>
  </si>
  <si>
    <t>Rumor Has It</t>
  </si>
  <si>
    <t>The Siege</t>
  </si>
  <si>
    <t>Stardust</t>
  </si>
  <si>
    <t>Rock of Ages</t>
  </si>
  <si>
    <t>The Hitman’s Wife’s Bodyguard</t>
  </si>
  <si>
    <t>Seven Years in Tibet</t>
  </si>
  <si>
    <t>Sky Captain and the World of Tomorrow</t>
  </si>
  <si>
    <t>The Brave One</t>
  </si>
  <si>
    <t>I Spy</t>
  </si>
  <si>
    <t>Bad Company</t>
  </si>
  <si>
    <t>Doom</t>
  </si>
  <si>
    <t>The Finest Hours</t>
  </si>
  <si>
    <t>Escape Plan</t>
  </si>
  <si>
    <t>Killer Elite</t>
  </si>
  <si>
    <t>Hard Rain</t>
  </si>
  <si>
    <t>Hart's War</t>
  </si>
  <si>
    <t>Rollerball</t>
  </si>
  <si>
    <t>The Legend of Hercules</t>
  </si>
  <si>
    <t>Next</t>
  </si>
  <si>
    <t>Ballistic: Ecks vs. Sever</t>
  </si>
  <si>
    <t>Osmosis Jones</t>
  </si>
  <si>
    <t>Legends of Oz: Dorothy’s Return</t>
  </si>
  <si>
    <t>Blackhat</t>
  </si>
  <si>
    <t>Basic Instinct 2</t>
  </si>
  <si>
    <t>Agora</t>
  </si>
  <si>
    <t>b</t>
  </si>
  <si>
    <t>Despicable Me</t>
  </si>
  <si>
    <t>Dinner for Schmucks</t>
  </si>
  <si>
    <t>Red Sparrow</t>
  </si>
  <si>
    <t>The Twilight Saga: Eclipse</t>
  </si>
  <si>
    <t>The Sum of All Fears</t>
  </si>
  <si>
    <t>Ted 2</t>
  </si>
  <si>
    <t>The Score</t>
  </si>
  <si>
    <t>Hall Pass</t>
  </si>
  <si>
    <t>Money Train</t>
  </si>
  <si>
    <t>Dreamcatcher</t>
  </si>
  <si>
    <t>Mystery Men</t>
  </si>
  <si>
    <t>The Insider</t>
  </si>
  <si>
    <t>Downsizing</t>
  </si>
  <si>
    <t>Reminiscence</t>
  </si>
  <si>
    <t>Dr. Seuss’ The Lorax</t>
  </si>
  <si>
    <t>Body of Lies</t>
  </si>
  <si>
    <t>Abraham Lincoln: Vampire Hunter</t>
  </si>
  <si>
    <t>The New Mutants</t>
  </si>
  <si>
    <t>Last Man Standing</t>
  </si>
  <si>
    <t>The Last Legion</t>
  </si>
  <si>
    <t>Entrapment</t>
  </si>
  <si>
    <t>The X Files: Fight the Future</t>
  </si>
  <si>
    <t>The Dark Tower</t>
  </si>
  <si>
    <t>Need for Speed</t>
  </si>
  <si>
    <t>Saving Private Ryan</t>
  </si>
  <si>
    <t>What Women Want</t>
  </si>
  <si>
    <t>Lincoln</t>
  </si>
  <si>
    <t>Ice Age</t>
  </si>
  <si>
    <t>The Matrix</t>
  </si>
  <si>
    <t>Apollo 13</t>
  </si>
  <si>
    <t>Hotel Transylvania 3: Summer Vacation</t>
  </si>
  <si>
    <t>Les Misérables</t>
  </si>
  <si>
    <t>The Santa Clause 2</t>
  </si>
  <si>
    <t>You’ve Got Mail</t>
  </si>
  <si>
    <t>Unbroken</t>
  </si>
  <si>
    <t>Spy!</t>
  </si>
  <si>
    <t>Due Date</t>
  </si>
  <si>
    <t>Step Brothers</t>
  </si>
  <si>
    <t>Jumanji</t>
  </si>
  <si>
    <t>The Mask of Zorro</t>
  </si>
  <si>
    <t>Space Cowboys</t>
  </si>
  <si>
    <t>Annie</t>
  </si>
  <si>
    <t>Cliffhanger</t>
  </si>
  <si>
    <t>Pete’s Dragon</t>
  </si>
  <si>
    <t>Broken Arrow</t>
  </si>
  <si>
    <t>World Trade Center</t>
  </si>
  <si>
    <t>The Kid</t>
  </si>
  <si>
    <t>Mona Lisa Smile</t>
  </si>
  <si>
    <t>The Dictator</t>
  </si>
  <si>
    <t>The Croods: A New Age</t>
  </si>
  <si>
    <t>Eyes Wide Shut</t>
  </si>
  <si>
    <t>This Means War</t>
  </si>
  <si>
    <t>Focus</t>
  </si>
  <si>
    <t>Blade: Trinity</t>
  </si>
  <si>
    <t>Red Dawn</t>
  </si>
  <si>
    <t>We Are Marshall</t>
  </si>
  <si>
    <t>Everest</t>
  </si>
  <si>
    <t>Resident Evil: Retribution</t>
  </si>
  <si>
    <t>The Angry Birds Movie 2</t>
  </si>
  <si>
    <t>Primary Colors</t>
  </si>
  <si>
    <t>Fight Club</t>
  </si>
  <si>
    <t>Death Race</t>
  </si>
  <si>
    <t>The Long Kiss Goodnight</t>
  </si>
  <si>
    <t>Proof of Life</t>
  </si>
  <si>
    <t>Zathura</t>
  </si>
  <si>
    <t>The Missing</t>
  </si>
  <si>
    <t>Elektra</t>
  </si>
  <si>
    <t>Astro Boy</t>
  </si>
  <si>
    <t>I, Frankenstein</t>
  </si>
  <si>
    <t>Underwater</t>
  </si>
  <si>
    <t>Hudson Hawk</t>
  </si>
  <si>
    <t>Sin City: A Dame to Kill For</t>
  </si>
  <si>
    <t>Live by Night</t>
  </si>
  <si>
    <t>Lucky Numbers</t>
  </si>
  <si>
    <t>Oliver Twist</t>
  </si>
  <si>
    <t>Tian jiang xiong shi</t>
  </si>
  <si>
    <t>Air Strike</t>
  </si>
  <si>
    <t>Extraction</t>
  </si>
  <si>
    <t>Little Man</t>
  </si>
  <si>
    <t>Clifford the Big Red Dog</t>
  </si>
  <si>
    <t>Random Hearts</t>
  </si>
  <si>
    <t>Perfume: The Story of a Murderer</t>
  </si>
  <si>
    <t>Jurassic Park</t>
  </si>
  <si>
    <t>Austin Powers in Goldmember</t>
  </si>
  <si>
    <t>Hop</t>
  </si>
  <si>
    <t>American Assassin</t>
  </si>
  <si>
    <t>Wyatt Earp</t>
  </si>
  <si>
    <t>Clear and Present Danger</t>
  </si>
  <si>
    <t>U-571</t>
  </si>
  <si>
    <t>The American President</t>
  </si>
  <si>
    <t>The Hateful Eight</t>
  </si>
  <si>
    <t>The Love Guru</t>
  </si>
  <si>
    <t>3000 Miles to Graceland</t>
  </si>
  <si>
    <t>Gone Girl</t>
  </si>
  <si>
    <t>A Quiet Place: Part II</t>
  </si>
  <si>
    <t>Blades of Glory</t>
  </si>
  <si>
    <t>Maze Runner: The Scorch Trials</t>
  </si>
  <si>
    <t>2 Guns</t>
  </si>
  <si>
    <t>Maze Runner: The Death Cure</t>
  </si>
  <si>
    <t>A Dog’s Way Home</t>
  </si>
  <si>
    <t>Mei Ren Yu</t>
  </si>
  <si>
    <t>Meet the Fockers</t>
  </si>
  <si>
    <t>The Lego Movie</t>
  </si>
  <si>
    <t>Wild Hogs</t>
  </si>
  <si>
    <t>Marley &amp; Me</t>
  </si>
  <si>
    <t>The Green Mile</t>
  </si>
  <si>
    <t>The Truman Show</t>
  </si>
  <si>
    <t>Sully</t>
  </si>
  <si>
    <t>The Bourne Identity</t>
  </si>
  <si>
    <t>Couples Retreat</t>
  </si>
  <si>
    <t>Goldeneye</t>
  </si>
  <si>
    <t>The Italian Job</t>
  </si>
  <si>
    <t>Daddy Day Care</t>
  </si>
  <si>
    <t>The General\'s Daughter</t>
  </si>
  <si>
    <t>The Prince of Egypt</t>
  </si>
  <si>
    <t>Collateral</t>
  </si>
  <si>
    <t>Cats &amp; Dogs</t>
  </si>
  <si>
    <t>Two Weeks Notice</t>
  </si>
  <si>
    <t>Antz</t>
  </si>
  <si>
    <t>The Scorpion King</t>
  </si>
  <si>
    <t>Red</t>
  </si>
  <si>
    <t>Starsky &amp; Hutch</t>
  </si>
  <si>
    <t>Days of Thunder</t>
  </si>
  <si>
    <t>Cheaper by the Dozen 2</t>
  </si>
  <si>
    <t>Eat Pray Love</t>
  </si>
  <si>
    <t>Jack Reacher</t>
  </si>
  <si>
    <t>Man on Fire</t>
  </si>
  <si>
    <t>The Family Man</t>
  </si>
  <si>
    <t>Contagion</t>
  </si>
  <si>
    <t>Any Given Sunday</t>
  </si>
  <si>
    <t>The Horse Whisperer</t>
  </si>
  <si>
    <t>Coraline</t>
  </si>
  <si>
    <t>Ladder 49</t>
  </si>
  <si>
    <t>Deep Blue Sea</t>
  </si>
  <si>
    <t>Michael Jackson's This Is It</t>
  </si>
  <si>
    <t>Kangaroo Jack</t>
  </si>
  <si>
    <t>The Happening</t>
  </si>
  <si>
    <t>London Has Fallen</t>
  </si>
  <si>
    <t>Rules of Engagement</t>
  </si>
  <si>
    <t>The Shaggy Dog</t>
  </si>
  <si>
    <t>Jingle All the Way</t>
  </si>
  <si>
    <t>Hellboy</t>
  </si>
  <si>
    <t>Jack Reacher: Never Go Back</t>
  </si>
  <si>
    <t>Baywatch</t>
  </si>
  <si>
    <t>U.S. Marshals</t>
  </si>
  <si>
    <t>A Civil Action</t>
  </si>
  <si>
    <t>Joy</t>
  </si>
  <si>
    <t>ParaNorman</t>
  </si>
  <si>
    <t>The Jackal</t>
  </si>
  <si>
    <t>Paycheck</t>
  </si>
  <si>
    <t>Up Close &amp; Personal</t>
  </si>
  <si>
    <t>The Tale of Despereaux</t>
  </si>
  <si>
    <t>The Boxtrolls</t>
  </si>
  <si>
    <t>The Tuxedo</t>
  </si>
  <si>
    <t>Jack Ryan: Shadow Recruit</t>
  </si>
  <si>
    <t>Under Siege 2: Dark Territory</t>
  </si>
  <si>
    <t>Miss Congeniality 2: Armed and Fabulous</t>
  </si>
  <si>
    <t>Vice</t>
  </si>
  <si>
    <t>Alien: Resurrection</t>
  </si>
  <si>
    <t>Shooter</t>
  </si>
  <si>
    <t>Practical Magic</t>
  </si>
  <si>
    <t>Gangster Squad</t>
  </si>
  <si>
    <t>Smurfs: The Lost Village</t>
  </si>
  <si>
    <t>First Man</t>
  </si>
  <si>
    <t>Year One</t>
  </si>
  <si>
    <t>Edge of Darkness</t>
  </si>
  <si>
    <t>Star Trek: Nemesis</t>
  </si>
  <si>
    <t>Reign of Fire</t>
  </si>
  <si>
    <t>Planet 51</t>
  </si>
  <si>
    <t>Duplicity</t>
  </si>
  <si>
    <t>Righteous Kill</t>
  </si>
  <si>
    <t>Invictus</t>
  </si>
  <si>
    <t>State of Play</t>
  </si>
  <si>
    <t>My Favorite Martian</t>
  </si>
  <si>
    <t>The Sentinel</t>
  </si>
  <si>
    <t>Trouble with the Curve</t>
  </si>
  <si>
    <t>Intolerable Cruelty</t>
  </si>
  <si>
    <t>The Relic</t>
  </si>
  <si>
    <t>Mercury Rising</t>
  </si>
  <si>
    <t>Almost Famous</t>
  </si>
  <si>
    <t>Cold Pursuit</t>
  </si>
  <si>
    <t>Analyze That</t>
  </si>
  <si>
    <t>The Soloist</t>
  </si>
  <si>
    <t>The Mortal Instruments: City of Bones</t>
  </si>
  <si>
    <t>The Legend of Bagger Vance</t>
  </si>
  <si>
    <t>Dragonfly</t>
  </si>
  <si>
    <t>Priest</t>
  </si>
  <si>
    <t>Garfield: A Tail of Two Kitties</t>
  </si>
  <si>
    <t>XXX: State of the Union</t>
  </si>
  <si>
    <t>Event Horizon</t>
  </si>
  <si>
    <t>Sinbad: Legend of the Seven Seas</t>
  </si>
  <si>
    <t>Dark Water</t>
  </si>
  <si>
    <t>The Black Dahlia</t>
  </si>
  <si>
    <t>EDtv</t>
  </si>
  <si>
    <t>The Spirit</t>
  </si>
  <si>
    <t>The Last Castle</t>
  </si>
  <si>
    <t>Inkheart</t>
  </si>
  <si>
    <t>Monster Hunter</t>
  </si>
  <si>
    <t>Supernova</t>
  </si>
  <si>
    <t>Flyboys</t>
  </si>
  <si>
    <t>Winter’s Tale</t>
  </si>
  <si>
    <t>Holy Man</t>
  </si>
  <si>
    <t>Meet Dave</t>
  </si>
  <si>
    <t>The Great Raid</t>
  </si>
  <si>
    <t>Rock Dog</t>
  </si>
  <si>
    <t>Mortdecai</t>
  </si>
  <si>
    <t>In the Name of the King: A Dungeon Siege Tale</t>
  </si>
  <si>
    <t>Beyond Borders</t>
  </si>
  <si>
    <t>Xi You Ji zhi Sun Wu Kong San Da Bai Gu Jing</t>
  </si>
  <si>
    <t>The Informer</t>
  </si>
  <si>
    <t>The Ridiculous 6</t>
  </si>
  <si>
    <t>Sherlock Gnomes</t>
  </si>
  <si>
    <t>The Kid Who Would Be King</t>
  </si>
  <si>
    <t>Deadpool</t>
  </si>
  <si>
    <t>American Sniper</t>
  </si>
  <si>
    <t>Goosebumps</t>
  </si>
  <si>
    <t>Rambo III</t>
  </si>
  <si>
    <t>Sabrina</t>
  </si>
  <si>
    <t>Red Tails</t>
  </si>
  <si>
    <t>Just Like Heaven</t>
  </si>
  <si>
    <t>The Internship</t>
  </si>
  <si>
    <t>The Flintstones in Viva Rock Vegas</t>
  </si>
  <si>
    <t>Leatherheads</t>
  </si>
  <si>
    <t>Did You Hear About the Morgans?</t>
  </si>
  <si>
    <t>Che, Part 1: The Argentine</t>
  </si>
  <si>
    <t>Sex and the City</t>
  </si>
  <si>
    <t>Resident Evil: Afterlife</t>
  </si>
  <si>
    <t>That’s My Boy</t>
  </si>
  <si>
    <t>Devil’s Advocate</t>
  </si>
  <si>
    <t>Ghost Rider: Spirit of Vengeance</t>
  </si>
  <si>
    <t>Dragonheart</t>
  </si>
  <si>
    <t>After the Sunset</t>
  </si>
  <si>
    <t>Captain Corelli's Mandolin</t>
  </si>
  <si>
    <t>Into the Woods</t>
  </si>
  <si>
    <t>Anger Management</t>
  </si>
  <si>
    <t>The Pacifier</t>
  </si>
  <si>
    <t>Walking Tall</t>
  </si>
  <si>
    <t>Zhuo yao ji</t>
  </si>
  <si>
    <t>Joker</t>
  </si>
  <si>
    <t>Forrest Gump</t>
  </si>
  <si>
    <t>Alvin and the Chipmunks</t>
  </si>
  <si>
    <t>Bohemian Rhapsody</t>
  </si>
  <si>
    <t>Hitch</t>
  </si>
  <si>
    <t>Meet the Parents</t>
  </si>
  <si>
    <t>The Pursuit of Happyness</t>
  </si>
  <si>
    <t>Pocahontas</t>
  </si>
  <si>
    <t>Superman</t>
  </si>
  <si>
    <t>The Nutty Professor</t>
  </si>
  <si>
    <t>Fifty Shades Darker</t>
  </si>
  <si>
    <t>Captain Phillips</t>
  </si>
  <si>
    <t>George Of The Jungle</t>
  </si>
  <si>
    <t>American Wedding</t>
  </si>
  <si>
    <t>Murder on the Orient Express</t>
  </si>
  <si>
    <t>The Equalizer</t>
  </si>
  <si>
    <t>Fifty Shades Freed</t>
  </si>
  <si>
    <t>Casper</t>
  </si>
  <si>
    <t>Date Night</t>
  </si>
  <si>
    <t>Maid in Manhattan</t>
  </si>
  <si>
    <t>Crimson Tide</t>
  </si>
  <si>
    <t>Flightplan</t>
  </si>
  <si>
    <t>Disclosure</t>
  </si>
  <si>
    <t>City of Angels</t>
  </si>
  <si>
    <t>Paddington</t>
  </si>
  <si>
    <t>R.V.</t>
  </si>
  <si>
    <t>Stargate</t>
  </si>
  <si>
    <t>Kill Bill: Volume 1</t>
  </si>
  <si>
    <t>Mr. Poppers's Penguins</t>
  </si>
  <si>
    <t>Bowfinger</t>
  </si>
  <si>
    <t>Kill Bill: Volume 2</t>
  </si>
  <si>
    <t>Tango &amp; Cash</t>
  </si>
  <si>
    <t>Death Becomes Her</t>
  </si>
  <si>
    <t>Shanghai Noon</t>
  </si>
  <si>
    <t>Executive Decision</t>
  </si>
  <si>
    <t>Free Birds</t>
  </si>
  <si>
    <t>Alien 3</t>
  </si>
  <si>
    <t>The Forbidden Kingdom</t>
  </si>
  <si>
    <t>The Phantom of the Opera</t>
  </si>
  <si>
    <t>Muppets Most Wanted</t>
  </si>
  <si>
    <t>Evita</t>
  </si>
  <si>
    <t>Kubo and the Two Strings</t>
  </si>
  <si>
    <t>Mortal Kombat</t>
  </si>
  <si>
    <t>Ronin</t>
  </si>
  <si>
    <t>Burlesque</t>
  </si>
  <si>
    <t>The Ghost and the Darkness</t>
  </si>
  <si>
    <t>Changeling</t>
  </si>
  <si>
    <t>The Watch</t>
  </si>
  <si>
    <t>The Hunted</t>
  </si>
  <si>
    <t>Instinct</t>
  </si>
  <si>
    <t>Stuck On You</t>
  </si>
  <si>
    <t>Semi-Pro</t>
  </si>
  <si>
    <t>Annihilation</t>
  </si>
  <si>
    <t>Crimson Peak</t>
  </si>
  <si>
    <t>The Pirates! Band of Misfits</t>
  </si>
  <si>
    <t>In the Heights</t>
  </si>
  <si>
    <t>Aeon Flux</t>
  </si>
  <si>
    <t>Chain Reaction</t>
  </si>
  <si>
    <t>The Fan</t>
  </si>
  <si>
    <t>Elizabeth: The Golden Age</t>
  </si>
  <si>
    <t>Imagine That</t>
  </si>
  <si>
    <t>Gods and Generals</t>
  </si>
  <si>
    <t>Turbulence</t>
  </si>
  <si>
    <t>Bullet to the Head</t>
  </si>
  <si>
    <t>All the King's Men</t>
  </si>
  <si>
    <t>Thunderbirds</t>
  </si>
  <si>
    <t>Un long dimanche de fiançailles</t>
  </si>
  <si>
    <t>Lucky You</t>
  </si>
  <si>
    <t>Lolita</t>
  </si>
  <si>
    <t>Eye See You</t>
  </si>
  <si>
    <t>Superman II</t>
  </si>
  <si>
    <t>Blade 2</t>
  </si>
  <si>
    <t>You, Me and Dupree</t>
  </si>
  <si>
    <t>Seven Pounds</t>
  </si>
  <si>
    <t>The Godfather: Part III</t>
  </si>
  <si>
    <t>Elizabethtown</t>
  </si>
  <si>
    <t>Gigli</t>
  </si>
  <si>
    <t>Shaft</t>
  </si>
  <si>
    <t>The Dukes of Hazzard</t>
  </si>
  <si>
    <t>Law Abiding Citizen</t>
  </si>
  <si>
    <t>Black Mass</t>
  </si>
  <si>
    <t>Anastasia</t>
  </si>
  <si>
    <t>Moulin Rouge</t>
  </si>
  <si>
    <t>Domestic Disturbance</t>
  </si>
  <si>
    <t>Flags of Our Fathers</t>
  </si>
  <si>
    <t>Grindhouse</t>
  </si>
  <si>
    <t>Beloved</t>
  </si>
  <si>
    <t>Zero Dark Thirty</t>
  </si>
  <si>
    <t>Catch Me if You Can</t>
  </si>
  <si>
    <t>Mamma Mia!</t>
  </si>
  <si>
    <t>The Break-Up</t>
  </si>
  <si>
    <t>Valentine's Day</t>
  </si>
  <si>
    <t>Casino</t>
  </si>
  <si>
    <t>The Change-Up</t>
  </si>
  <si>
    <t>The Thin Red Line</t>
  </si>
  <si>
    <t>Man on the Moon</t>
  </si>
  <si>
    <t>From Paris With Love</t>
  </si>
  <si>
    <t>Bulletproof Monk</t>
  </si>
  <si>
    <t>Me, Myself &amp; Irene</t>
  </si>
  <si>
    <t>Barnyard: The Original Party Animals</t>
  </si>
  <si>
    <t>Alpha</t>
  </si>
  <si>
    <t>Deck the Halls</t>
  </si>
  <si>
    <t>Greyhound</t>
  </si>
  <si>
    <t>The Adjustment Bureau</t>
  </si>
  <si>
    <t>The Twilight Saga: New Moon</t>
  </si>
  <si>
    <t>Shrek</t>
  </si>
  <si>
    <t>Ted</t>
  </si>
  <si>
    <t>22 Jump Street</t>
  </si>
  <si>
    <t>Robin Hood: Prince of Thieves</t>
  </si>
  <si>
    <t>Jerry Maguire</t>
  </si>
  <si>
    <t>Daddy’s Home</t>
  </si>
  <si>
    <t>As Good as it Gets</t>
  </si>
  <si>
    <t>Patch Adams</t>
  </si>
  <si>
    <t>Central Intelligence</t>
  </si>
  <si>
    <t>Anchorman 2: The Legend Continues</t>
  </si>
  <si>
    <t>Super 8</t>
  </si>
  <si>
    <t>Mr. Deeds</t>
  </si>
  <si>
    <t>Erin Brockovich</t>
  </si>
  <si>
    <t>Creed II</t>
  </si>
  <si>
    <t>Peter Rabbit</t>
  </si>
  <si>
    <t>How to Lose a Guy in 10 Days</t>
  </si>
  <si>
    <t>Interview with the Vampire</t>
  </si>
  <si>
    <t>The Mule</t>
  </si>
  <si>
    <t>Yes Man</t>
  </si>
  <si>
    <t>Non-Stop</t>
  </si>
  <si>
    <t>Stepmom</t>
  </si>
  <si>
    <t>Disney Planes</t>
  </si>
  <si>
    <t>Failure to Launch</t>
  </si>
  <si>
    <t>Inside Man</t>
  </si>
  <si>
    <t>The Emoji Movie</t>
  </si>
  <si>
    <t>Crazy, Stupid, Love</t>
  </si>
  <si>
    <t>The Post</t>
  </si>
  <si>
    <t>Payback</t>
  </si>
  <si>
    <t>Congo</t>
  </si>
  <si>
    <t>Knowing</t>
  </si>
  <si>
    <t>The Ring Two</t>
  </si>
  <si>
    <t>We Bought a Zoo</t>
  </si>
  <si>
    <t>Moneyball</t>
  </si>
  <si>
    <t>Garfield: The Movie</t>
  </si>
  <si>
    <t>Christmas with the Kranks</t>
  </si>
  <si>
    <t>V for Vendetta</t>
  </si>
  <si>
    <t>Outbreak</t>
  </si>
  <si>
    <t>Race to Witch Mountain</t>
  </si>
  <si>
    <t>The Forgotten</t>
  </si>
  <si>
    <t>Herbie: Fully Loaded</t>
  </si>
  <si>
    <t>Shanghai Knights</t>
  </si>
  <si>
    <t>Planes: Fire and Rescue</t>
  </si>
  <si>
    <t>Curious George</t>
  </si>
  <si>
    <t>American Reunion</t>
  </si>
  <si>
    <t>Hansel &amp; Gretel: Witch Hunters</t>
  </si>
  <si>
    <t>I am Number Four</t>
  </si>
  <si>
    <t>Don’t Say a Word</t>
  </si>
  <si>
    <t>13 Hours: The Secret Soldiers of Benghazi</t>
  </si>
  <si>
    <t>Unfaithful</t>
  </si>
  <si>
    <t>American Made</t>
  </si>
  <si>
    <t>Syriana</t>
  </si>
  <si>
    <t>Resident Evil: Apocalypse</t>
  </si>
  <si>
    <t>The Book of Life</t>
  </si>
  <si>
    <t>Absolute Power</t>
  </si>
  <si>
    <t>Firewall</t>
  </si>
  <si>
    <t>The Game</t>
  </si>
  <si>
    <t>G.I. Jane</t>
  </si>
  <si>
    <t>Into the Storm</t>
  </si>
  <si>
    <t>The Judge</t>
  </si>
  <si>
    <t>Silent Hill</t>
  </si>
  <si>
    <t>Tom and Jerry</t>
  </si>
  <si>
    <t>Rambo: Last Blood</t>
  </si>
  <si>
    <t>The Replacements</t>
  </si>
  <si>
    <t>The Negotiator</t>
  </si>
  <si>
    <t>War Dogs</t>
  </si>
  <si>
    <t>Beverly Hills Cop III</t>
  </si>
  <si>
    <t>Gremlins 2: The New Batch</t>
  </si>
  <si>
    <t>The Peacemaker</t>
  </si>
  <si>
    <t>Out of Time</t>
  </si>
  <si>
    <t>Bridget Jones: The Edge Of Reason</t>
  </si>
  <si>
    <t>The Beach</t>
  </si>
  <si>
    <t>The Adventures of Sharkboy and Lavagirl in 3-D</t>
  </si>
  <si>
    <t>On Deadly Ground</t>
  </si>
  <si>
    <t>Ninja Assassin</t>
  </si>
  <si>
    <t>Raising Helen</t>
  </si>
  <si>
    <t>The Nice Guys</t>
  </si>
  <si>
    <t>For Love of the Game</t>
  </si>
  <si>
    <t>Jack Frost</t>
  </si>
  <si>
    <t>Marmaduke</t>
  </si>
  <si>
    <t>Striptease</t>
  </si>
  <si>
    <t>Hereafter</t>
  </si>
  <si>
    <t>Murder by Numbers</t>
  </si>
  <si>
    <t>Assassins</t>
  </si>
  <si>
    <t>Hostiles</t>
  </si>
  <si>
    <t>Zoolander 2</t>
  </si>
  <si>
    <t>Defiance</t>
  </si>
  <si>
    <t>Hannibal Rising</t>
  </si>
  <si>
    <t>The Story of Us</t>
  </si>
  <si>
    <t>The Host</t>
  </si>
  <si>
    <t>Basic</t>
  </si>
  <si>
    <t>Run All Night</t>
  </si>
  <si>
    <t>Blood Work</t>
  </si>
  <si>
    <t>The International</t>
  </si>
  <si>
    <t>Escape from L.A.</t>
  </si>
  <si>
    <t>Twisted</t>
  </si>
  <si>
    <t>All the Money in the World</t>
  </si>
  <si>
    <t>The Life Aquatic with Steve Zissou</t>
  </si>
  <si>
    <t>The Iron Giant</t>
  </si>
  <si>
    <t>Your Highness</t>
  </si>
  <si>
    <t>Snowden</t>
  </si>
  <si>
    <t>Dream House</t>
  </si>
  <si>
    <t>Free State of Jones</t>
  </si>
  <si>
    <t>Gamer</t>
  </si>
  <si>
    <t>Man of the House</t>
  </si>
  <si>
    <t>The Life of David Gale</t>
  </si>
  <si>
    <t>Beautiful Creatures</t>
  </si>
  <si>
    <t>Into the Blue</t>
  </si>
  <si>
    <t>Eastern Promises</t>
  </si>
  <si>
    <t>Baby’s Day Out</t>
  </si>
  <si>
    <t>King Richard</t>
  </si>
  <si>
    <t>The Messenger: The Story of Joan of Arc</t>
  </si>
  <si>
    <t>Fair Game</t>
  </si>
  <si>
    <t>Drive Angry</t>
  </si>
  <si>
    <t>Mad City</t>
  </si>
  <si>
    <t>The Scarlet Letter</t>
  </si>
  <si>
    <t>Domino</t>
  </si>
  <si>
    <t>Jade</t>
  </si>
  <si>
    <t>Street Fighter: The Legend of Chun-Li</t>
  </si>
  <si>
    <t>Death to Smoochy</t>
  </si>
  <si>
    <t>Early Man</t>
  </si>
  <si>
    <t>The Boat That Rocked</t>
  </si>
  <si>
    <t>The Big Bounce</t>
  </si>
  <si>
    <t>What Planet Are You From?</t>
  </si>
  <si>
    <t>Liu Lang Di Qiu</t>
  </si>
  <si>
    <t>Arctic Dogs</t>
  </si>
  <si>
    <t>The Rhythm Section</t>
  </si>
  <si>
    <t>Child 44</t>
  </si>
  <si>
    <t>Outlander</t>
  </si>
  <si>
    <t>Upside Down</t>
  </si>
  <si>
    <t>Shanghai</t>
  </si>
  <si>
    <t>Hannibal the Conqueror</t>
  </si>
  <si>
    <t>Dora and the Lost City of Gold</t>
  </si>
  <si>
    <t>The One</t>
  </si>
  <si>
    <t>Chappie</t>
  </si>
  <si>
    <t>The Adventures of Ford Fairlane</t>
  </si>
  <si>
    <t>Anna Karenina</t>
  </si>
  <si>
    <t>Indiana Jones and the Last Crusade</t>
  </si>
  <si>
    <t>The Ring</t>
  </si>
  <si>
    <t>Traffic</t>
  </si>
  <si>
    <t>Panic Room</t>
  </si>
  <si>
    <t>Taken 3</t>
  </si>
  <si>
    <t>Zombieland: Double Tap</t>
  </si>
  <si>
    <t>The Thomas Crown Affair</t>
  </si>
  <si>
    <t>Instant Family</t>
  </si>
  <si>
    <t>The Bone Collector</t>
  </si>
  <si>
    <t>Three Kings</t>
  </si>
  <si>
    <t>Tooth Fairy</t>
  </si>
  <si>
    <t>Rat Race</t>
  </si>
  <si>
    <t>3:10 to Yuma</t>
  </si>
  <si>
    <t>K-PAX</t>
  </si>
  <si>
    <t>Kate and Leopold</t>
  </si>
  <si>
    <t>Bedazzled</t>
  </si>
  <si>
    <t>Out of Sight</t>
  </si>
  <si>
    <t>The Cotton Club</t>
  </si>
  <si>
    <t>Charlie’s Angels</t>
  </si>
  <si>
    <t>Rambo</t>
  </si>
  <si>
    <t>The Infiltrator</t>
  </si>
  <si>
    <t>Dick Tracy</t>
  </si>
  <si>
    <t>Arrival</t>
  </si>
  <si>
    <t>The Cable Guy</t>
  </si>
  <si>
    <t>Addams Family Values</t>
  </si>
  <si>
    <t>Earth</t>
  </si>
  <si>
    <t>Riding in Cars with Boys</t>
  </si>
  <si>
    <t>Happily N'Ever After</t>
  </si>
  <si>
    <t>Solaris</t>
  </si>
  <si>
    <t>Jonah Hex</t>
  </si>
  <si>
    <t>Mary Reilly</t>
  </si>
  <si>
    <t>Silence</t>
  </si>
  <si>
    <t>Mr. Nobody</t>
  </si>
  <si>
    <t>My Best Friend's Wedding</t>
  </si>
  <si>
    <t>America's Sweethearts</t>
  </si>
  <si>
    <t>Star Trek: First Contact</t>
  </si>
  <si>
    <t>Insomnia</t>
  </si>
  <si>
    <t>Prisoners</t>
  </si>
  <si>
    <t>Courage Under Fire</t>
  </si>
  <si>
    <t>Inchon</t>
  </si>
  <si>
    <t>Arthur and the War of Two Worlds</t>
  </si>
  <si>
    <t>Liar Liar</t>
  </si>
  <si>
    <t>A Bug’s Life</t>
  </si>
  <si>
    <t>Taken 2</t>
  </si>
  <si>
    <t>The Flintstones</t>
  </si>
  <si>
    <t>Scary Movie 3</t>
  </si>
  <si>
    <t>Miss Congeniality</t>
  </si>
  <si>
    <t>Pitch Perfect 3</t>
  </si>
  <si>
    <t>Journey to the Center of the Earth</t>
  </si>
  <si>
    <t>The Pelican Brief</t>
  </si>
  <si>
    <t>The Princess Diaries 2: Royal Engagement</t>
  </si>
  <si>
    <t>The Bucket List</t>
  </si>
  <si>
    <t>The Client</t>
  </si>
  <si>
    <t>The Muppets</t>
  </si>
  <si>
    <t>Patriot Games</t>
  </si>
  <si>
    <t>Monster-in-Law</t>
  </si>
  <si>
    <t>Training Day</t>
  </si>
  <si>
    <t>The Girl on the Train</t>
  </si>
  <si>
    <t>Galaxy Quest</t>
  </si>
  <si>
    <t>Scary Movie 2</t>
  </si>
  <si>
    <t>Blade</t>
  </si>
  <si>
    <t>Coach Carter</t>
  </si>
  <si>
    <t>The Bounty Hunter</t>
  </si>
  <si>
    <t>Changing Lanes</t>
  </si>
  <si>
    <t>Anaconda</t>
  </si>
  <si>
    <t>Underworld: Evolution</t>
  </si>
  <si>
    <t>A Beautiful Day in the Neighborhood</t>
  </si>
  <si>
    <t>Coyote Ugly</t>
  </si>
  <si>
    <t>Love Actually</t>
  </si>
  <si>
    <t>Jack</t>
  </si>
  <si>
    <t>The Specialist</t>
  </si>
  <si>
    <t>Office Christmas Party</t>
  </si>
  <si>
    <t>Tin Cup</t>
  </si>
  <si>
    <t>Yours, Mine and Ours</t>
  </si>
  <si>
    <t>Kicking and Screaming</t>
  </si>
  <si>
    <t>The Hitchhiker's Guide to the Galaxy</t>
  </si>
  <si>
    <t>Resident Evil: Extinction</t>
  </si>
  <si>
    <t>Fat Albert</t>
  </si>
  <si>
    <t>Savages</t>
  </si>
  <si>
    <t>The River Wild</t>
  </si>
  <si>
    <t>Blended</t>
  </si>
  <si>
    <t>All Eyez on Me</t>
  </si>
  <si>
    <t>Peter Rabbit 2: The Runaway</t>
  </si>
  <si>
    <t>Last Holiday</t>
  </si>
  <si>
    <t>16 Blocks</t>
  </si>
  <si>
    <t>The Indian in the Cupboard</t>
  </si>
  <si>
    <t>Cellular</t>
  </si>
  <si>
    <t>Doctor Sleep</t>
  </si>
  <si>
    <t>The Ant Bully</t>
  </si>
  <si>
    <t>Johnny English</t>
  </si>
  <si>
    <t>Aliens in the Attic</t>
  </si>
  <si>
    <t>Across the Universe</t>
  </si>
  <si>
    <t>Revolutionary Road</t>
  </si>
  <si>
    <t>Babylon A.D.</t>
  </si>
  <si>
    <t>Richard Jewell</t>
  </si>
  <si>
    <t>Frankenstein</t>
  </si>
  <si>
    <t>The Glimmer Man</t>
  </si>
  <si>
    <t>UglyDolls</t>
  </si>
  <si>
    <t>Multiplicity</t>
  </si>
  <si>
    <t>The Pledge</t>
  </si>
  <si>
    <t>The Producers: The Movie Musical</t>
  </si>
  <si>
    <t>The Phantom</t>
  </si>
  <si>
    <t>Rebound</t>
  </si>
  <si>
    <t>The Ghost Writer</t>
  </si>
  <si>
    <t>All the Pretty Horses</t>
  </si>
  <si>
    <t>Bangkok Dangerous</t>
  </si>
  <si>
    <t>Nixon</t>
  </si>
  <si>
    <t>Dredd</t>
  </si>
  <si>
    <t>The Rum Diary</t>
  </si>
  <si>
    <t>Deep Rising</t>
  </si>
  <si>
    <t>Welcome to Marwen</t>
  </si>
  <si>
    <t>Bloodshot</t>
  </si>
  <si>
    <t>Johnny English Reborn</t>
  </si>
  <si>
    <t>Miracle at St. Anna</t>
  </si>
  <si>
    <t>Big Trouble</t>
  </si>
  <si>
    <t>Man cheng jin dai huang jin jia</t>
  </si>
  <si>
    <t>Love in the Time of Cholera</t>
  </si>
  <si>
    <t>Pinocchio</t>
  </si>
  <si>
    <t>Shadow Conspiracy</t>
  </si>
  <si>
    <t>Foodfight!</t>
  </si>
  <si>
    <t>Hillbilly Elegy</t>
  </si>
  <si>
    <t>Argo</t>
  </si>
  <si>
    <t>The Fugitive</t>
  </si>
  <si>
    <t>Rambo: First Blood Part II</t>
  </si>
  <si>
    <t>Sleepers</t>
  </si>
  <si>
    <t>Charlie St. Cloud</t>
  </si>
  <si>
    <t>The Juror</t>
  </si>
  <si>
    <t>The Interview</t>
  </si>
  <si>
    <t>Heaven's Gate</t>
  </si>
  <si>
    <t>Where the Crawdads Sing</t>
  </si>
  <si>
    <t>The Heat</t>
  </si>
  <si>
    <t>Finding Forrester</t>
  </si>
  <si>
    <t>28 Days</t>
  </si>
  <si>
    <t>Danny the Dog</t>
  </si>
  <si>
    <t>The Sweetest Thing</t>
  </si>
  <si>
    <t>The Girl in the Spider’s Web</t>
  </si>
  <si>
    <t>Blacklight</t>
  </si>
  <si>
    <t>A Monster Calls</t>
  </si>
  <si>
    <t>The Mechanic</t>
  </si>
  <si>
    <t>The Firm</t>
  </si>
  <si>
    <t>21 Jump Street</t>
  </si>
  <si>
    <t>Notting Hill</t>
  </si>
  <si>
    <t>Little Women</t>
  </si>
  <si>
    <t>Chicken Run</t>
  </si>
  <si>
    <t>Along Came Polly</t>
  </si>
  <si>
    <t>Boomerang</t>
  </si>
  <si>
    <t>Brüno</t>
  </si>
  <si>
    <t>Cleopatra</t>
  </si>
  <si>
    <t>Snatched</t>
  </si>
  <si>
    <t>Here Comes the Boom</t>
  </si>
  <si>
    <t>High Crimes</t>
  </si>
  <si>
    <t>The Mirror Has Two Faces</t>
  </si>
  <si>
    <t>Red Riding Hood</t>
  </si>
  <si>
    <t>The Mothman Prophecies</t>
  </si>
  <si>
    <t>Licence to Kill</t>
  </si>
  <si>
    <t>Holmes &amp; Watson</t>
  </si>
  <si>
    <t>One for the Money</t>
  </si>
  <si>
    <t>15 Minutes</t>
  </si>
  <si>
    <t>Lord of War</t>
  </si>
  <si>
    <t>Super Mario Bros.</t>
  </si>
  <si>
    <t>Hero</t>
  </si>
  <si>
    <t>Man on a Ledge</t>
  </si>
  <si>
    <t>The Warrior's Way</t>
  </si>
  <si>
    <t>McHale's Navy</t>
  </si>
  <si>
    <t>Micmacs</t>
  </si>
  <si>
    <t>Les Bronzés 3: amis pour la vie</t>
  </si>
  <si>
    <t>Pourquoi j'ai pas mangé mon père</t>
  </si>
  <si>
    <t>8 Mile</t>
  </si>
  <si>
    <t>Rocketman</t>
  </si>
  <si>
    <t>A Knight’s Tale</t>
  </si>
  <si>
    <t>The Medallion</t>
  </si>
  <si>
    <t>The Big Year</t>
  </si>
  <si>
    <t>The King’s Daughter</t>
  </si>
  <si>
    <t>The Sixth Sense</t>
  </si>
  <si>
    <t>Wedding Crashers</t>
  </si>
  <si>
    <t>The Karate Kid</t>
  </si>
  <si>
    <t>John Wick: Chapter 3 — Parabellum</t>
  </si>
  <si>
    <t>Fifty Shades of Grey</t>
  </si>
  <si>
    <t>Knives Out</t>
  </si>
  <si>
    <t>The Proposal</t>
  </si>
  <si>
    <t>American Hustle</t>
  </si>
  <si>
    <t>Cheaper by the Dozen</t>
  </si>
  <si>
    <t>Lucy</t>
  </si>
  <si>
    <t>Lone Survivor</t>
  </si>
  <si>
    <t>Back to the Future Part II</t>
  </si>
  <si>
    <t>Double Jeopardy</t>
  </si>
  <si>
    <t>Spy Kids 3-D: Game Over</t>
  </si>
  <si>
    <t>A Time to Kill</t>
  </si>
  <si>
    <t>A League of Their Own</t>
  </si>
  <si>
    <t>The Conjuring 2: The Enfield Poltergeist</t>
  </si>
  <si>
    <t>The Social Network</t>
  </si>
  <si>
    <t>Julie &amp; Julia</t>
  </si>
  <si>
    <t>He's Just Not That Into You</t>
  </si>
  <si>
    <t>John Wick: Chapter Two</t>
  </si>
  <si>
    <t>Ride Along 2</t>
  </si>
  <si>
    <t>Scary Movie 4</t>
  </si>
  <si>
    <t>Get Hard</t>
  </si>
  <si>
    <t>Scream 3</t>
  </si>
  <si>
    <t>Back to the Future Part III</t>
  </si>
  <si>
    <t>The Accountant</t>
  </si>
  <si>
    <t>Dumb and Dumber To</t>
  </si>
  <si>
    <t>The Other Woman</t>
  </si>
  <si>
    <t>Bram Stoker's Dracula</t>
  </si>
  <si>
    <t>Eight Below</t>
  </si>
  <si>
    <t>The Talented Mr. Ripley</t>
  </si>
  <si>
    <t>The Intern</t>
  </si>
  <si>
    <t>The Last of the Mohicans</t>
  </si>
  <si>
    <t>Ray</t>
  </si>
  <si>
    <t>Sin City</t>
  </si>
  <si>
    <t>Bridge of Spies</t>
  </si>
  <si>
    <t>Vantage Point</t>
  </si>
  <si>
    <t>I Love You, Man</t>
  </si>
  <si>
    <t>Shallow Hal</t>
  </si>
  <si>
    <t>JFK</t>
  </si>
  <si>
    <t>Big Momma's House 2</t>
  </si>
  <si>
    <t>Angel Has Fallen</t>
  </si>
  <si>
    <t>The House with a Clock in its Walls</t>
  </si>
  <si>
    <t>Hacksaw Ridge</t>
  </si>
  <si>
    <t>The Mexican</t>
  </si>
  <si>
    <t>The Final Destination</t>
  </si>
  <si>
    <t>The Conjuring: The Devil Made Me Do It</t>
  </si>
  <si>
    <t>17 Again</t>
  </si>
  <si>
    <t>Get Him to the Greek</t>
  </si>
  <si>
    <t>Gothika</t>
  </si>
  <si>
    <t>Behind Enemy Lines</t>
  </si>
  <si>
    <t>The Lincoln Lawyer</t>
  </si>
  <si>
    <t>Shall We Dance?</t>
  </si>
  <si>
    <t>Invincible</t>
  </si>
  <si>
    <t>Escape From Planet Earth</t>
  </si>
  <si>
    <t>Small Soldiers</t>
  </si>
  <si>
    <t>Spawn</t>
  </si>
  <si>
    <t>Horrible Bosses 2</t>
  </si>
  <si>
    <t>The Count of Monte Cristo</t>
  </si>
  <si>
    <t>The Prestige</t>
  </si>
  <si>
    <t>The Lake House</t>
  </si>
  <si>
    <t>Predators</t>
  </si>
  <si>
    <t>The Odd Life of Timothy Green</t>
  </si>
  <si>
    <t>The Living Daylights</t>
  </si>
  <si>
    <t>Apocalypto</t>
  </si>
  <si>
    <t>Music and Lyrics</t>
  </si>
  <si>
    <t>Legal Eagles</t>
  </si>
  <si>
    <t>Secret Window</t>
  </si>
  <si>
    <t>The Skeleton Key</t>
  </si>
  <si>
    <t>Jersey Boys</t>
  </si>
  <si>
    <t>Made of Honor</t>
  </si>
  <si>
    <t>The Rainmaker</t>
  </si>
  <si>
    <t>Medicine Man</t>
  </si>
  <si>
    <t>Amistad</t>
  </si>
  <si>
    <t>A Million Ways to Die in The West</t>
  </si>
  <si>
    <t>Final Destination 5</t>
  </si>
  <si>
    <t>Widows</t>
  </si>
  <si>
    <t>Fever Pitch</t>
  </si>
  <si>
    <t>Aliens vs. Predator - Requiem</t>
  </si>
  <si>
    <t>The Water Horse: Legend of the Deep</t>
  </si>
  <si>
    <t>Sex Tape</t>
  </si>
  <si>
    <t>Scream 4</t>
  </si>
  <si>
    <t>Ri¢hie Ri¢h</t>
  </si>
  <si>
    <t>Autumn in New York</t>
  </si>
  <si>
    <t>Paul</t>
  </si>
  <si>
    <t>The Guilt Trip</t>
  </si>
  <si>
    <t>Colombiana</t>
  </si>
  <si>
    <t>8MM</t>
  </si>
  <si>
    <t>The Commuter</t>
  </si>
  <si>
    <t>Hanging Up</t>
  </si>
  <si>
    <t>The Doors</t>
  </si>
  <si>
    <t>Mickey Blue Eyes</t>
  </si>
  <si>
    <t>The Spy Who Dumped Me</t>
  </si>
  <si>
    <t>Pay it Forward</t>
  </si>
  <si>
    <t>Arthur</t>
  </si>
  <si>
    <t>Drillbit Taylor</t>
  </si>
  <si>
    <t>Patriots Day</t>
  </si>
  <si>
    <t>Extremely Loud and Incredibly Close</t>
  </si>
  <si>
    <t>The Shadow</t>
  </si>
  <si>
    <t>Transporter 3</t>
  </si>
  <si>
    <t>Morning Glory</t>
  </si>
  <si>
    <t>Get Rich or Die Tryin'</t>
  </si>
  <si>
    <t>Long Shot</t>
  </si>
  <si>
    <t>The Art of War</t>
  </si>
  <si>
    <t>Grudge Match</t>
  </si>
  <si>
    <t>Bless the Child</t>
  </si>
  <si>
    <t>Rent</t>
  </si>
  <si>
    <t>The Out-of-Towners</t>
  </si>
  <si>
    <t>The Nut Job 2: Nutty by Nature</t>
  </si>
  <si>
    <t>The Island of Dr. Moreau</t>
  </si>
  <si>
    <t>The Musketeer</t>
  </si>
  <si>
    <t>Resident Evil: The Final Chapter</t>
  </si>
  <si>
    <t>The Other Boleyn Girl</t>
  </si>
  <si>
    <t>The House</t>
  </si>
  <si>
    <t>Sweet November</t>
  </si>
  <si>
    <t>The Reaping</t>
  </si>
  <si>
    <t>Season of the Witch</t>
  </si>
  <si>
    <t>Renaissance Man</t>
  </si>
  <si>
    <t>Quest for Camelot</t>
  </si>
  <si>
    <t>City by the Sea</t>
  </si>
  <si>
    <t>At First Sight</t>
  </si>
  <si>
    <t>Mechanic: Resurrection</t>
  </si>
  <si>
    <t>Torque</t>
  </si>
  <si>
    <t>Fantastic Mr. Fox</t>
  </si>
  <si>
    <t>The Happytime Murders</t>
  </si>
  <si>
    <t>Showgirls</t>
  </si>
  <si>
    <t>City Hall</t>
  </si>
  <si>
    <t>Big Miracle</t>
  </si>
  <si>
    <t>The Impossible</t>
  </si>
  <si>
    <t>A Thousand Words</t>
  </si>
  <si>
    <t>Detroit</t>
  </si>
  <si>
    <t>Licorice Pizza</t>
  </si>
  <si>
    <t>Marie Antoinette</t>
  </si>
  <si>
    <t>Hunter Killer</t>
  </si>
  <si>
    <t>Get Carter</t>
  </si>
  <si>
    <t>Kiss of Death</t>
  </si>
  <si>
    <t>Keeping Up with the Joneses</t>
  </si>
  <si>
    <t>Life, or Something Like It</t>
  </si>
  <si>
    <t>Ishtar</t>
  </si>
  <si>
    <t>Memoirs of an Invisible Man</t>
  </si>
  <si>
    <t>Amelia</t>
  </si>
  <si>
    <t>Cirque du Freak: The Vampire's Assistant</t>
  </si>
  <si>
    <t>New York Minute</t>
  </si>
  <si>
    <t>The Deep End of the Ocean</t>
  </si>
  <si>
    <t>Alfie</t>
  </si>
  <si>
    <t>FearDotCom</t>
  </si>
  <si>
    <t>Soul Men</t>
  </si>
  <si>
    <t>The Gunman</t>
  </si>
  <si>
    <t>Universal Soldier II: The Return</t>
  </si>
  <si>
    <t>Pandorum</t>
  </si>
  <si>
    <t>Duplex</t>
  </si>
  <si>
    <t>Paranoia</t>
  </si>
  <si>
    <t>Raise the Titanic</t>
  </si>
  <si>
    <t>Baahubali: The Beginning</t>
  </si>
  <si>
    <t>The Hurricane Heist</t>
  </si>
  <si>
    <t>Impostor</t>
  </si>
  <si>
    <t>Victor Frankenstein</t>
  </si>
  <si>
    <t>The Goldfinch</t>
  </si>
  <si>
    <t>Extreme Ops</t>
  </si>
  <si>
    <t>Just Visiting</t>
  </si>
  <si>
    <t>Snowpiercer</t>
  </si>
  <si>
    <t>Sunshine</t>
  </si>
  <si>
    <t>The Hudsucker Proxy</t>
  </si>
  <si>
    <t>Billy Lynn’s Long Halftime Walk</t>
  </si>
  <si>
    <t>Pirates</t>
  </si>
  <si>
    <t>Delgo</t>
  </si>
  <si>
    <t>The Hunting Party</t>
  </si>
  <si>
    <t>Alex Rider: Operation Stormbreaker</t>
  </si>
  <si>
    <t>Red Cliff</t>
  </si>
  <si>
    <t>The Last Shot</t>
  </si>
  <si>
    <t>Nomad</t>
  </si>
  <si>
    <t>Un monstre à Paris</t>
  </si>
  <si>
    <t>Solomon Kane</t>
  </si>
  <si>
    <t>Kursk</t>
  </si>
  <si>
    <t>USS Indianapolis: Men of Courage</t>
  </si>
  <si>
    <t>Dragon Nest Warriors' Dawn</t>
  </si>
  <si>
    <t>Klaus</t>
  </si>
  <si>
    <t>Death Note</t>
  </si>
  <si>
    <t>Down Under Cover</t>
  </si>
  <si>
    <t>Timmy Failure: Mistakes Were Made</t>
  </si>
  <si>
    <t>Heaven and Hell</t>
  </si>
  <si>
    <t>The Time Traveler’s Wife</t>
  </si>
  <si>
    <t>Superman III</t>
  </si>
  <si>
    <t>Because I Said So</t>
  </si>
  <si>
    <t>Frankenweenie</t>
  </si>
  <si>
    <t>Sgt. Bilko</t>
  </si>
  <si>
    <t>Serenity</t>
  </si>
  <si>
    <t>Shoot 'Em Up</t>
  </si>
  <si>
    <t>Against the Ropes</t>
  </si>
  <si>
    <t>Yi dai zong shi</t>
  </si>
  <si>
    <t>The Fast and the Furious</t>
  </si>
  <si>
    <t>Sweet Home Alabama</t>
  </si>
  <si>
    <t>The Ugly Truth</t>
  </si>
  <si>
    <t>Spy Kids 2: The Island of Lost Dreams</t>
  </si>
  <si>
    <t>Star Trek: Generations</t>
  </si>
  <si>
    <t>Captain Underpants: The First Epic Movie</t>
  </si>
  <si>
    <t>Paul Blart: Mall Cop 2</t>
  </si>
  <si>
    <t>Mouse Hunt</t>
  </si>
  <si>
    <t>Why Him?</t>
  </si>
  <si>
    <t>Water for Elephants</t>
  </si>
  <si>
    <t>Life as We Know It</t>
  </si>
  <si>
    <t>The Hurricane</t>
  </si>
  <si>
    <t>Riddick</t>
  </si>
  <si>
    <t>Heartbreakers</t>
  </si>
  <si>
    <t>Enough</t>
  </si>
  <si>
    <t>The 5th Wave</t>
  </si>
  <si>
    <t>Push</t>
  </si>
  <si>
    <t>Rush</t>
  </si>
  <si>
    <t>Angel Eyes</t>
  </si>
  <si>
    <t>Joe Somebody</t>
  </si>
  <si>
    <t>Overlord</t>
  </si>
  <si>
    <t>The War with Grandpa</t>
  </si>
  <si>
    <t>The Ninth Gate</t>
  </si>
  <si>
    <t>Only the Brave</t>
  </si>
  <si>
    <t>Extreme Measures</t>
  </si>
  <si>
    <t>The Thing</t>
  </si>
  <si>
    <t>Rock Star</t>
  </si>
  <si>
    <t>News of the World</t>
  </si>
  <si>
    <t>The Kitchen</t>
  </si>
  <si>
    <t>White Squall</t>
  </si>
  <si>
    <t>City of Ember</t>
  </si>
  <si>
    <t>Switchback</t>
  </si>
  <si>
    <t>The Sisters Brothers</t>
  </si>
  <si>
    <t>Texas Rangers</t>
  </si>
  <si>
    <t>Virgin Territory</t>
  </si>
  <si>
    <t>The Upside</t>
  </si>
  <si>
    <t>What to Expect When You're Expecting</t>
  </si>
  <si>
    <t>The Master</t>
  </si>
  <si>
    <t>The Express</t>
  </si>
  <si>
    <t>Twilight</t>
  </si>
  <si>
    <t>We’re the Millers</t>
  </si>
  <si>
    <t>Creed</t>
  </si>
  <si>
    <t>The Town</t>
  </si>
  <si>
    <t>Dolphin Tale</t>
  </si>
  <si>
    <t>Game Night</t>
  </si>
  <si>
    <t>Burn After Reading</t>
  </si>
  <si>
    <t>13 Going On 30</t>
  </si>
  <si>
    <t>Tyler Perry’s Temptation</t>
  </si>
  <si>
    <t>Nim's Island</t>
  </si>
  <si>
    <t>How to be Single</t>
  </si>
  <si>
    <t>Cop Out</t>
  </si>
  <si>
    <t>The Rite</t>
  </si>
  <si>
    <t>Space Chimps</t>
  </si>
  <si>
    <t>Magnolia</t>
  </si>
  <si>
    <t>Aloha</t>
  </si>
  <si>
    <t>Obitaemyy ostrov</t>
  </si>
  <si>
    <t>A Star is Born</t>
  </si>
  <si>
    <t>Gnomeo and Juliet</t>
  </si>
  <si>
    <t>John Q.</t>
  </si>
  <si>
    <t>Blue Streak</t>
  </si>
  <si>
    <t>Never Say Never Again</t>
  </si>
  <si>
    <t>Hot Tub Time Machine</t>
  </si>
  <si>
    <t>Breakdown</t>
  </si>
  <si>
    <t>Dolphin Tale 2</t>
  </si>
  <si>
    <t>Collateral Beauty</t>
  </si>
  <si>
    <t>A Man Apart</t>
  </si>
  <si>
    <t>Reindeer Games</t>
  </si>
  <si>
    <t>Snow Falling on Cedars</t>
  </si>
  <si>
    <t>Ghosts of Mississippi</t>
  </si>
  <si>
    <t>Gattaca</t>
  </si>
  <si>
    <t>Isn't She Great</t>
  </si>
  <si>
    <t>Yip Man 3</t>
  </si>
  <si>
    <t>There Be Dragons</t>
  </si>
  <si>
    <t>Queen of the Desert</t>
  </si>
  <si>
    <t>Head of State</t>
  </si>
  <si>
    <t>It</t>
  </si>
  <si>
    <t>The Hangover</t>
  </si>
  <si>
    <t>The Blind Side</t>
  </si>
  <si>
    <t>Batman</t>
  </si>
  <si>
    <t>Austin Powers: The Spy Who Shagged Me</t>
  </si>
  <si>
    <t>True Grit</t>
  </si>
  <si>
    <t>Lethal Weapon 3</t>
  </si>
  <si>
    <t>Rush Hour</t>
  </si>
  <si>
    <t>Identity Thief</t>
  </si>
  <si>
    <t>The Devil Wears Prada</t>
  </si>
  <si>
    <t>Horrible Bosses</t>
  </si>
  <si>
    <t>Spy Kids</t>
  </si>
  <si>
    <t>Trainwreck</t>
  </si>
  <si>
    <t>Saving Mr. Banks</t>
  </si>
  <si>
    <t>Star Trek: The Motion Picture</t>
  </si>
  <si>
    <t>What Happens in Vegas...</t>
  </si>
  <si>
    <t>Cape Fear</t>
  </si>
  <si>
    <t>The English Patient</t>
  </si>
  <si>
    <t>Hotel for Dogs</t>
  </si>
  <si>
    <t>Guess Who</t>
  </si>
  <si>
    <t>This is 40</t>
  </si>
  <si>
    <t>L.A. Confidential</t>
  </si>
  <si>
    <t>Sky High</t>
  </si>
  <si>
    <t>In &amp; Out</t>
  </si>
  <si>
    <t>A Nightmare on Elm Street</t>
  </si>
  <si>
    <t>The Cell</t>
  </si>
  <si>
    <t>Species</t>
  </si>
  <si>
    <t>The Benchwarmers</t>
  </si>
  <si>
    <t>Secretariat</t>
  </si>
  <si>
    <t>The Man in the Iron Mask</t>
  </si>
  <si>
    <t>Friends with Benefits</t>
  </si>
  <si>
    <t>Neighbors 2: Sorority Rising</t>
  </si>
  <si>
    <t>TMNT</t>
  </si>
  <si>
    <t>Radio</t>
  </si>
  <si>
    <t>Sicario: Day of the Soldado</t>
  </si>
  <si>
    <t>Old Dogs</t>
  </si>
  <si>
    <t>Malcolm X</t>
  </si>
  <si>
    <t>Poltergeist</t>
  </si>
  <si>
    <t>Goosebumps 2: Haunted Halloween</t>
  </si>
  <si>
    <t>12 Strong</t>
  </si>
  <si>
    <t>Underworld 3: Rise of the Lycans</t>
  </si>
  <si>
    <t>Must Love Dogs</t>
  </si>
  <si>
    <t>License to Wed</t>
  </si>
  <si>
    <t>Donnie Brasco</t>
  </si>
  <si>
    <t>Max Payne</t>
  </si>
  <si>
    <t>Resident Evil</t>
  </si>
  <si>
    <t>The Ladykillers</t>
  </si>
  <si>
    <t>Something Borrowed</t>
  </si>
  <si>
    <t>The Nativity Story</t>
  </si>
  <si>
    <t>In Time</t>
  </si>
  <si>
    <t>The Back-up Plan</t>
  </si>
  <si>
    <t>J. Edgar</t>
  </si>
  <si>
    <t>Bounce</t>
  </si>
  <si>
    <t>Mile 22</t>
  </si>
  <si>
    <t>Hot Pursuit</t>
  </si>
  <si>
    <t>Concussion</t>
  </si>
  <si>
    <t>The Foreigner</t>
  </si>
  <si>
    <t>Closer</t>
  </si>
  <si>
    <t>Street Fighter</t>
  </si>
  <si>
    <t>Black Knight</t>
  </si>
  <si>
    <t>The Bad News Bears</t>
  </si>
  <si>
    <t>The Pianist</t>
  </si>
  <si>
    <t>House of Wax</t>
  </si>
  <si>
    <t>From Hell</t>
  </si>
  <si>
    <t>Adrift</t>
  </si>
  <si>
    <t>Mirrors</t>
  </si>
  <si>
    <t>Underworld: Blood Wars</t>
  </si>
  <si>
    <t>Queen of the Damned</t>
  </si>
  <si>
    <t>Nanny McPhee and the Big Bang</t>
  </si>
  <si>
    <t>Untraceable</t>
  </si>
  <si>
    <t>Predator 2</t>
  </si>
  <si>
    <t>Abduction</t>
  </si>
  <si>
    <t>Flash Gordon</t>
  </si>
  <si>
    <t>Superhero Movie</t>
  </si>
  <si>
    <t>Blast from the Past</t>
  </si>
  <si>
    <t>Alex Cross</t>
  </si>
  <si>
    <t>Jersey Girl</t>
  </si>
  <si>
    <t>Midnight in the Garden of Good and Evil</t>
  </si>
  <si>
    <t>Bridget Jones’s Baby</t>
  </si>
  <si>
    <t>Heist</t>
  </si>
  <si>
    <t>Hoffa</t>
  </si>
  <si>
    <t>Whiskey Tango Foxtrot</t>
  </si>
  <si>
    <t>Ella Enchanted</t>
  </si>
  <si>
    <t>Hitman: Agent 47</t>
  </si>
  <si>
    <t>Phantom Thread</t>
  </si>
  <si>
    <t>The X-Files: I Want to Believe</t>
  </si>
  <si>
    <t>Premium Rush</t>
  </si>
  <si>
    <t>Broken City</t>
  </si>
  <si>
    <t>Valiant</t>
  </si>
  <si>
    <t>Wonder Boys</t>
  </si>
  <si>
    <t>Cursed</t>
  </si>
  <si>
    <t>Walk Hard: The Dewey Cox Story</t>
  </si>
  <si>
    <t>The Four Feathers</t>
  </si>
  <si>
    <t>Furry Vengeance</t>
  </si>
  <si>
    <t>Parker</t>
  </si>
  <si>
    <t>Wimbledon</t>
  </si>
  <si>
    <t>Bait</t>
  </si>
  <si>
    <t>Dungeons and Dragons</t>
  </si>
  <si>
    <t>Lions for Lambs</t>
  </si>
  <si>
    <t>Flight of the Intruder</t>
  </si>
  <si>
    <t>The Tree of Life</t>
  </si>
  <si>
    <t>American Outlaws</t>
  </si>
  <si>
    <t>Playing for Keeps</t>
  </si>
  <si>
    <t>Zoom</t>
  </si>
  <si>
    <t>The Shipping News</t>
  </si>
  <si>
    <t>The Young Victoria</t>
  </si>
  <si>
    <t>Sabotage</t>
  </si>
  <si>
    <t>Knock Off</t>
  </si>
  <si>
    <t>Whiteout</t>
  </si>
  <si>
    <t>Unfinished Business</t>
  </si>
  <si>
    <t>The Walk</t>
  </si>
  <si>
    <t>The Fountain</t>
  </si>
  <si>
    <t>Mandela: Long Walk to Freedom</t>
  </si>
  <si>
    <t>Punisher: War Zone</t>
  </si>
  <si>
    <t>The Order</t>
  </si>
  <si>
    <t>A Good Year</t>
  </si>
  <si>
    <t>The Brothers Grimsby</t>
  </si>
  <si>
    <t>The Snowman</t>
  </si>
  <si>
    <t>Femme Fatale</t>
  </si>
  <si>
    <t>Warriors of Virtue</t>
  </si>
  <si>
    <t>Luther</t>
  </si>
  <si>
    <t>Biutiful</t>
  </si>
  <si>
    <t>Radio Flyer</t>
  </si>
  <si>
    <t>Bound by Honor</t>
  </si>
  <si>
    <t>A Hologram for the King</t>
  </si>
  <si>
    <t>Smilla's Sense of Snow</t>
  </si>
  <si>
    <t>Lion of the Desert</t>
  </si>
  <si>
    <t>Le hussard sur le toit</t>
  </si>
  <si>
    <t>Ride With the Devil</t>
  </si>
  <si>
    <t>Stolen</t>
  </si>
  <si>
    <t>Trespass</t>
  </si>
  <si>
    <t>Bandidas</t>
  </si>
  <si>
    <t>The Trial of the Chicago 7</t>
  </si>
  <si>
    <t>The Lovers</t>
  </si>
  <si>
    <t>Black Water Transit</t>
  </si>
  <si>
    <t>The Darkest Hour</t>
  </si>
  <si>
    <t>Baby Driver</t>
  </si>
  <si>
    <t>The Maze Runner</t>
  </si>
  <si>
    <t>The Longest Ride</t>
  </si>
  <si>
    <t>The Age of Innocence</t>
  </si>
  <si>
    <t>Gake no ue no Ponyo</t>
  </si>
  <si>
    <t>The Darkest Minds</t>
  </si>
  <si>
    <t>Chill Factor</t>
  </si>
  <si>
    <t>The Astronaut's Wife</t>
  </si>
  <si>
    <t>I Dreamed of Africa</t>
  </si>
  <si>
    <t>Thunder and the House of Magic</t>
  </si>
  <si>
    <t>Greenland</t>
  </si>
  <si>
    <t>Reds</t>
  </si>
  <si>
    <t>A Few Good Men</t>
  </si>
  <si>
    <t>Big Momma's House</t>
  </si>
  <si>
    <t>Exit Wounds</t>
  </si>
  <si>
    <t>Mike and Dave Need Wedding Dates</t>
  </si>
  <si>
    <t>Step Up Revolution</t>
  </si>
  <si>
    <t>Snakes on a Plane</t>
  </si>
  <si>
    <t>The Punisher</t>
  </si>
  <si>
    <t>The Watcher</t>
  </si>
  <si>
    <t>21 Bridges</t>
  </si>
  <si>
    <t>Unhinged</t>
  </si>
  <si>
    <t>Safe</t>
  </si>
  <si>
    <t>Doomsday</t>
  </si>
  <si>
    <t>Pushing Tin</t>
  </si>
  <si>
    <t>Goal! The Dream Begins</t>
  </si>
  <si>
    <t>The Young and Prodigious T.S. Spivet</t>
  </si>
  <si>
    <t>Freaks of Nature</t>
  </si>
  <si>
    <t>Star Wars Ep. VI: Return of the Jedi</t>
  </si>
  <si>
    <t>Bridesmaids</t>
  </si>
  <si>
    <t>The Reader</t>
  </si>
  <si>
    <t>The Big Wedding</t>
  </si>
  <si>
    <t>Wanderlust</t>
  </si>
  <si>
    <t>Elf</t>
  </si>
  <si>
    <t>Phenomenon</t>
  </si>
  <si>
    <t>This is the End</t>
  </si>
  <si>
    <t>Snow Dogs</t>
  </si>
  <si>
    <t>Nacho Libre</t>
  </si>
  <si>
    <t>Scrooged</t>
  </si>
  <si>
    <t>Takers</t>
  </si>
  <si>
    <t>Source Code</t>
  </si>
  <si>
    <t>Stigmata</t>
  </si>
  <si>
    <t>Men of Honor</t>
  </si>
  <si>
    <t>I Feel Pretty</t>
  </si>
  <si>
    <t>The Transporter 2</t>
  </si>
  <si>
    <t>Big Mommas: Like Father, Like Son</t>
  </si>
  <si>
    <t>Alive</t>
  </si>
  <si>
    <t>The Number 23</t>
  </si>
  <si>
    <t>Dreamer: Inspired by a True Story</t>
  </si>
  <si>
    <t>Bombshell</t>
  </si>
  <si>
    <t>A History of Violence</t>
  </si>
  <si>
    <t>The Incredible Burt Wonderstone</t>
  </si>
  <si>
    <t>The Quick and the Dead</t>
  </si>
  <si>
    <t>Laws of Attraction</t>
  </si>
  <si>
    <t>Bad Times at the El Royale</t>
  </si>
  <si>
    <t>Going the Distance</t>
  </si>
  <si>
    <t>Bringing Out The Dead</t>
  </si>
  <si>
    <t>Repo Men</t>
  </si>
  <si>
    <t>Dragon Wars: D-War</t>
  </si>
  <si>
    <t>Bogus</t>
  </si>
  <si>
    <t>Cats Don't Dance</t>
  </si>
  <si>
    <t>Cradle Will Rock</t>
  </si>
  <si>
    <t>The Good German</t>
  </si>
  <si>
    <t>George and the Dragon</t>
  </si>
  <si>
    <t>Apocalypse Now</t>
  </si>
  <si>
    <t>Criminal</t>
  </si>
  <si>
    <t>La ch'tite famille</t>
  </si>
  <si>
    <t>Flight</t>
  </si>
  <si>
    <t>Mr. Holland’s Opus</t>
  </si>
  <si>
    <t>Moonraker</t>
  </si>
  <si>
    <t>The Grand Budapest Hotel</t>
  </si>
  <si>
    <t>Vacation</t>
  </si>
  <si>
    <t>Arachnophobia</t>
  </si>
  <si>
    <t>Isn’t it Romantic</t>
  </si>
  <si>
    <t>Frequency</t>
  </si>
  <si>
    <t>Hearts in Atlantis</t>
  </si>
  <si>
    <t>Extraordinary Measures</t>
  </si>
  <si>
    <t>Birth of the Dragon</t>
  </si>
  <si>
    <t>Get Shorty</t>
  </si>
  <si>
    <t>Toy Story</t>
  </si>
  <si>
    <t>Crazy Rich Asians</t>
  </si>
  <si>
    <t>Chicago</t>
  </si>
  <si>
    <t>Big Daddy</t>
  </si>
  <si>
    <t>American Pie 2</t>
  </si>
  <si>
    <t>The Vow</t>
  </si>
  <si>
    <t>Speed</t>
  </si>
  <si>
    <t>The Hunt for Red October</t>
  </si>
  <si>
    <t>Lee Daniels' The Butler</t>
  </si>
  <si>
    <t>Remember the Titans</t>
  </si>
  <si>
    <t>District 9</t>
  </si>
  <si>
    <t>Dodgeball: A True Underdog Story</t>
  </si>
  <si>
    <t>The Addams Family</t>
  </si>
  <si>
    <t>Ace Ventura: When Nature Calls</t>
  </si>
  <si>
    <t>The Princess Diaries</t>
  </si>
  <si>
    <t>Analyze This</t>
  </si>
  <si>
    <t>The First Wives Club</t>
  </si>
  <si>
    <t>Million Dollar Baby</t>
  </si>
  <si>
    <t>Se7en</t>
  </si>
  <si>
    <t>Mystic River</t>
  </si>
  <si>
    <t>Sisters</t>
  </si>
  <si>
    <t>Pokemon: The First Movie</t>
  </si>
  <si>
    <t>SpongeBob SquarePants: The Movie</t>
  </si>
  <si>
    <t>The Notebook</t>
  </si>
  <si>
    <t>Hannah Montana: The Movie</t>
  </si>
  <si>
    <t>27 Dresses</t>
  </si>
  <si>
    <t>Rugrats in Paris</t>
  </si>
  <si>
    <t>The Hitman’s Bodyguard</t>
  </si>
  <si>
    <t>The Prince of Tides</t>
  </si>
  <si>
    <t>Four Brothers</t>
  </si>
  <si>
    <t>Legends of the Fall</t>
  </si>
  <si>
    <t>Looper</t>
  </si>
  <si>
    <t>Warm Bodies</t>
  </si>
  <si>
    <t>About Schmidt</t>
  </si>
  <si>
    <t>The Nut Job</t>
  </si>
  <si>
    <t>Down to Earth</t>
  </si>
  <si>
    <t>Babe</t>
  </si>
  <si>
    <t>Hope Springs</t>
  </si>
  <si>
    <t>Forgetting Sarah Marshall</t>
  </si>
  <si>
    <t>Friday Night Lights</t>
  </si>
  <si>
    <t>Harlem Nights</t>
  </si>
  <si>
    <t>Baby Mama</t>
  </si>
  <si>
    <t>Hope Floats</t>
  </si>
  <si>
    <t>Bride Wars</t>
  </si>
  <si>
    <t>Without a Paddle</t>
  </si>
  <si>
    <t>Midnight in Paris</t>
  </si>
  <si>
    <t>Darkest Hour</t>
  </si>
  <si>
    <t>Wallace &amp; Gromit: The Curse of the Were-Rabbit</t>
  </si>
  <si>
    <t>P.S., I Love You</t>
  </si>
  <si>
    <t>Corpse Bride</t>
  </si>
  <si>
    <t>Life of the Party</t>
  </si>
  <si>
    <t>Letters to Juliet</t>
  </si>
  <si>
    <t>Blow</t>
  </si>
  <si>
    <t>Message in a Bottle</t>
  </si>
  <si>
    <t>Southpaw</t>
  </si>
  <si>
    <t>Star Trek V: The Final Frontier</t>
  </si>
  <si>
    <t>Atomic Blonde</t>
  </si>
  <si>
    <t>Like Mike</t>
  </si>
  <si>
    <t>Naked Gun 33 1/3: The Final Insult</t>
  </si>
  <si>
    <t>Atonement</t>
  </si>
  <si>
    <t>A View to a Kill</t>
  </si>
  <si>
    <t>Sommersby</t>
  </si>
  <si>
    <t>Racing Stripes</t>
  </si>
  <si>
    <t>Sicario</t>
  </si>
  <si>
    <t>Black Rain</t>
  </si>
  <si>
    <t>Full Metal Jacket</t>
  </si>
  <si>
    <t>Den of Thieves</t>
  </si>
  <si>
    <t>The Three Stooges</t>
  </si>
  <si>
    <t>Pokemon 2000</t>
  </si>
  <si>
    <t>John Wick</t>
  </si>
  <si>
    <t>Glory Road</t>
  </si>
  <si>
    <t>The Age of Adaline</t>
  </si>
  <si>
    <t>Step Up 3D</t>
  </si>
  <si>
    <t>Drag Me To Hell</t>
  </si>
  <si>
    <t>The Cabin in the Woods</t>
  </si>
  <si>
    <t>Secondhand Lions</t>
  </si>
  <si>
    <t>Stranger Than Fiction</t>
  </si>
  <si>
    <t>Hanna</t>
  </si>
  <si>
    <t>Blue Crush</t>
  </si>
  <si>
    <t>30 Days of Night</t>
  </si>
  <si>
    <t>Little Shop of Horrors</t>
  </si>
  <si>
    <t>Gridiron Gang</t>
  </si>
  <si>
    <t>Midnight Run</t>
  </si>
  <si>
    <t>Meet the Spartans</t>
  </si>
  <si>
    <t>The Running Man</t>
  </si>
  <si>
    <t>The Family</t>
  </si>
  <si>
    <t>The 15:17 to Paris</t>
  </si>
  <si>
    <t>Mortal Kombat: Annihilation</t>
  </si>
  <si>
    <t>Larry Crowne</t>
  </si>
  <si>
    <t>Carrie</t>
  </si>
  <si>
    <t>Last Christmas</t>
  </si>
  <si>
    <t>Take the Lead</t>
  </si>
  <si>
    <t>Death Wish</t>
  </si>
  <si>
    <t>Love and Other Drugs</t>
  </si>
  <si>
    <t>Entourage</t>
  </si>
  <si>
    <t>What's the Worst That Could Happen?</t>
  </si>
  <si>
    <t>Side Effects</t>
  </si>
  <si>
    <t>Deliver Us from Evil</t>
  </si>
  <si>
    <t>Get on Up</t>
  </si>
  <si>
    <t>Molly’s Game</t>
  </si>
  <si>
    <t>The Five-Year Engagement</t>
  </si>
  <si>
    <t>The Prince &amp; Me</t>
  </si>
  <si>
    <t>Winnie the Pooh</t>
  </si>
  <si>
    <t>Bulworth</t>
  </si>
  <si>
    <t>Dumb and Dumberer: When Harry Met Lloyd</t>
  </si>
  <si>
    <t>White Boy Rick</t>
  </si>
  <si>
    <t>Virtuosity</t>
  </si>
  <si>
    <t>One True Thing</t>
  </si>
  <si>
    <t>Sanctum</t>
  </si>
  <si>
    <t>My Super Ex-Girlfriend</t>
  </si>
  <si>
    <t>Ballerina</t>
  </si>
  <si>
    <t>Mr. 3000</t>
  </si>
  <si>
    <t>The Next Three Days</t>
  </si>
  <si>
    <t>Proud Mary</t>
  </si>
  <si>
    <t>Sleepless</t>
  </si>
  <si>
    <t>Little Black Book</t>
  </si>
  <si>
    <t>Assault On Precinct 13</t>
  </si>
  <si>
    <t>Nine Lives</t>
  </si>
  <si>
    <t>Runner Runner</t>
  </si>
  <si>
    <t>The Replacement Killers</t>
  </si>
  <si>
    <t>Baahubali 2: The Conclusion</t>
  </si>
  <si>
    <t>Ultraviolet</t>
  </si>
  <si>
    <t>North Country</t>
  </si>
  <si>
    <t>Fright Night</t>
  </si>
  <si>
    <t>mother!</t>
  </si>
  <si>
    <t>Steve Jobs</t>
  </si>
  <si>
    <t>Spirit Untamed</t>
  </si>
  <si>
    <t>Eight Legged Freaks</t>
  </si>
  <si>
    <t>Fled</t>
  </si>
  <si>
    <t>Splice</t>
  </si>
  <si>
    <t>88 Minutes</t>
  </si>
  <si>
    <t>The Whole Ten Yards</t>
  </si>
  <si>
    <t>Howard the Duck</t>
  </si>
  <si>
    <t>Pride and Glory</t>
  </si>
  <si>
    <t>The Little Things</t>
  </si>
  <si>
    <t>The Cave</t>
  </si>
  <si>
    <t>Godsend</t>
  </si>
  <si>
    <t>Alex &amp; Emma</t>
  </si>
  <si>
    <t>Wicker Park</t>
  </si>
  <si>
    <t>The New World</t>
  </si>
  <si>
    <t>Evening</t>
  </si>
  <si>
    <t>The Last Stand</t>
  </si>
  <si>
    <t>In Dreams</t>
  </si>
  <si>
    <t>Wing Commander</t>
  </si>
  <si>
    <t>Café Society</t>
  </si>
  <si>
    <t>Antitrust</t>
  </si>
  <si>
    <t>Dead Man Down</t>
  </si>
  <si>
    <t>Hoodwinked Too: Hood vs. Evil</t>
  </si>
  <si>
    <t>Dragonball Evolution</t>
  </si>
  <si>
    <t>First Daughter</t>
  </si>
  <si>
    <t>The Lost City of Z</t>
  </si>
  <si>
    <t>An Unfinished Life</t>
  </si>
  <si>
    <t>The Space Between Us</t>
  </si>
  <si>
    <t>Anna</t>
  </si>
  <si>
    <t>The Imaginarium of Doctor Parnassus</t>
  </si>
  <si>
    <t>Barney's Version</t>
  </si>
  <si>
    <t>Trapped</t>
  </si>
  <si>
    <t>The Current War: Director’s Cut</t>
  </si>
  <si>
    <t>Kin</t>
  </si>
  <si>
    <t>Once Upon a Time in America</t>
  </si>
  <si>
    <t>Johnny English Strikes Again</t>
  </si>
  <si>
    <t>Stronger</t>
  </si>
  <si>
    <t>Gloria</t>
  </si>
  <si>
    <t>Replicas</t>
  </si>
  <si>
    <t>The Assassination of Jesse James by the Coward …</t>
  </si>
  <si>
    <t>The Merchant of Venice</t>
  </si>
  <si>
    <t>The Good Thief</t>
  </si>
  <si>
    <t>Supercross</t>
  </si>
  <si>
    <t>Miss Potter</t>
  </si>
  <si>
    <t>The Tax Collector</t>
  </si>
  <si>
    <t>Wu ji</t>
  </si>
  <si>
    <t>Machine Gun Preacher</t>
  </si>
  <si>
    <t>Bilal: A New Breed of Hero</t>
  </si>
  <si>
    <t>DOA: Dead or Alive</t>
  </si>
  <si>
    <t>Le Petit Nicolas</t>
  </si>
  <si>
    <t>Xinhai geming</t>
  </si>
  <si>
    <t>Genghis Khan: To the Ends of the Earth and Sea</t>
  </si>
  <si>
    <t>Wild Card</t>
  </si>
  <si>
    <t>United Passions</t>
  </si>
  <si>
    <t>Konferenz der Tiere</t>
  </si>
  <si>
    <t>Grace of Monaco</t>
  </si>
  <si>
    <t>Overdrive</t>
  </si>
  <si>
    <t>Savva. Serdtse voyna</t>
  </si>
  <si>
    <t>Goodbye Bafana</t>
  </si>
  <si>
    <t>Ripley's Game</t>
  </si>
  <si>
    <t>Space Pirate Captain Harlock</t>
  </si>
  <si>
    <t>Collide</t>
  </si>
  <si>
    <t>Pitch Perfect 2</t>
  </si>
  <si>
    <t>Walk the Line</t>
  </si>
  <si>
    <t>Night School</t>
  </si>
  <si>
    <t>The Boss</t>
  </si>
  <si>
    <t>12 Monkeys</t>
  </si>
  <si>
    <t>Once Upon a Time in Mexico</t>
  </si>
  <si>
    <t>Awakenings</t>
  </si>
  <si>
    <t>Keeping the Faith</t>
  </si>
  <si>
    <t>Logan Lucky</t>
  </si>
  <si>
    <t>Florence Foster Jenkins</t>
  </si>
  <si>
    <t>The Borrowers</t>
  </si>
  <si>
    <t>Like a Boss</t>
  </si>
  <si>
    <t>Frost/Nixon</t>
  </si>
  <si>
    <t>Seed of Chucky</t>
  </si>
  <si>
    <t>Serving Sara</t>
  </si>
  <si>
    <t>Confessions of a Dangerous Mind</t>
  </si>
  <si>
    <t>Taking Woodstock</t>
  </si>
  <si>
    <t>Cry Freedom</t>
  </si>
  <si>
    <t>Voyagers</t>
  </si>
  <si>
    <t>Mumford</t>
  </si>
  <si>
    <t>The Jacket</t>
  </si>
  <si>
    <t>Indiana Jones and the Temple of Doom</t>
  </si>
  <si>
    <t>Straight Outta Compton</t>
  </si>
  <si>
    <t>Girls Trip</t>
  </si>
  <si>
    <t>The Rugrats Movie</t>
  </si>
  <si>
    <t>Die Hard</t>
  </si>
  <si>
    <t>Out of Africa</t>
  </si>
  <si>
    <t>Along Came a Spider</t>
  </si>
  <si>
    <t>A Bad Moms Christmas</t>
  </si>
  <si>
    <t>Safe Haven</t>
  </si>
  <si>
    <t>The Big Short</t>
  </si>
  <si>
    <t>Scary Stories to Tell in the Dark</t>
  </si>
  <si>
    <t>Role Models</t>
  </si>
  <si>
    <t>Alexander and the Terrible, Horrible, No Good, …</t>
  </si>
  <si>
    <t>Miracle</t>
  </si>
  <si>
    <t>Last Vegas</t>
  </si>
  <si>
    <t>The Wedding Planner</t>
  </si>
  <si>
    <t>Dawn of the Dead</t>
  </si>
  <si>
    <t>For Your Eyes Only</t>
  </si>
  <si>
    <t>Tag</t>
  </si>
  <si>
    <t>The Royal Tenenbaums</t>
  </si>
  <si>
    <t>Identity</t>
  </si>
  <si>
    <t>Serendipity</t>
  </si>
  <si>
    <t>Kick-Ass</t>
  </si>
  <si>
    <t>Zoolander</t>
  </si>
  <si>
    <t>Timecop</t>
  </si>
  <si>
    <t>Hocus Pocus</t>
  </si>
  <si>
    <t>No Reservations</t>
  </si>
  <si>
    <t>Pride &amp; Prejudice</t>
  </si>
  <si>
    <t>30 Minutes or Less</t>
  </si>
  <si>
    <t>Dracula 2000</t>
  </si>
  <si>
    <t>Blade Runner</t>
  </si>
  <si>
    <t>Rob Roy</t>
  </si>
  <si>
    <t>3 Days to Kill</t>
  </si>
  <si>
    <t>Kick-Ass 2</t>
  </si>
  <si>
    <t>We Own the Night</t>
  </si>
  <si>
    <t>A Walk Among the Tombstones</t>
  </si>
  <si>
    <t>The Spy Next Door</t>
  </si>
  <si>
    <t>Brick Mansions</t>
  </si>
  <si>
    <t>Just My Luck</t>
  </si>
  <si>
    <t>Lost Souls</t>
  </si>
  <si>
    <t>American Ultra</t>
  </si>
  <si>
    <t>Winged Migration</t>
  </si>
  <si>
    <t>Pride and Prejudice and Zombies</t>
  </si>
  <si>
    <t>Mystery, Alaska</t>
  </si>
  <si>
    <t>John Carpenter’s Ghosts of Mars</t>
  </si>
  <si>
    <t>A Simple Wish</t>
  </si>
  <si>
    <t>Our Brand is Crisis</t>
  </si>
  <si>
    <t>Kundun</t>
  </si>
  <si>
    <t>How to Lose Friends &amp; Alienate People</t>
  </si>
  <si>
    <t>Alatriste</t>
  </si>
  <si>
    <t>Knocked Up</t>
  </si>
  <si>
    <t>Octopussy</t>
  </si>
  <si>
    <t>My Sister’s Keeper</t>
  </si>
  <si>
    <t>Welcome Home Roscoe Jenkins</t>
  </si>
  <si>
    <t>Joyful Noise</t>
  </si>
  <si>
    <t>A Passage to India</t>
  </si>
  <si>
    <t>Notes on a Scandal</t>
  </si>
  <si>
    <t>Rendition</t>
  </si>
  <si>
    <t>Anonymous</t>
  </si>
  <si>
    <t>Limitless</t>
  </si>
  <si>
    <t>Star Trek VI: The Undiscovered Country</t>
  </si>
  <si>
    <t>Annabelle Comes Home</t>
  </si>
  <si>
    <t>The Divine Secrets of the Ya-Ya Sisterhood</t>
  </si>
  <si>
    <t>Kiss the Girls</t>
  </si>
  <si>
    <t>The Blues Brothers</t>
  </si>
  <si>
    <t>The Sisterhood of the Traveling Pants 2</t>
  </si>
  <si>
    <t>Money Monster</t>
  </si>
  <si>
    <t>About a Boy</t>
  </si>
  <si>
    <t>Spy Kids: All the Time in the World</t>
  </si>
  <si>
    <t>Lake Placid</t>
  </si>
  <si>
    <t>Lucky Number Slevin</t>
  </si>
  <si>
    <t>The Right Stuff</t>
  </si>
  <si>
    <t>Die Unendliche Geschichte</t>
  </si>
  <si>
    <t>Dark City</t>
  </si>
  <si>
    <t>The Duchess</t>
  </si>
  <si>
    <t>Case 39</t>
  </si>
  <si>
    <t>The Honeymooners</t>
  </si>
  <si>
    <t>Return to Oz</t>
  </si>
  <si>
    <t>The Newton Boys</t>
  </si>
  <si>
    <t>Suspect Zero</t>
  </si>
  <si>
    <t>Martian Child</t>
  </si>
  <si>
    <t>Formula 51</t>
  </si>
  <si>
    <t>Flawless</t>
  </si>
  <si>
    <t>Mindhunters</t>
  </si>
  <si>
    <t>What Just Happened</t>
  </si>
  <si>
    <t>The Statement</t>
  </si>
  <si>
    <t>Lucy in the Sky</t>
  </si>
  <si>
    <t>The Magic Flute</t>
  </si>
  <si>
    <t>Rules Don’t Apply</t>
  </si>
  <si>
    <t>Paul Blart: Mall Cop</t>
  </si>
  <si>
    <t>Freaky Friday</t>
  </si>
  <si>
    <t>The 40 Year-old Virgin</t>
  </si>
  <si>
    <t>Shakespeare in Love</t>
  </si>
  <si>
    <t>Kindergarten Cop</t>
  </si>
  <si>
    <t>Pineapple Express</t>
  </si>
  <si>
    <t>Philadelphia</t>
  </si>
  <si>
    <t>Ever After: A Cinderella Story</t>
  </si>
  <si>
    <t>Flatliners</t>
  </si>
  <si>
    <t>Open Range</t>
  </si>
  <si>
    <t>Red Eye</t>
  </si>
  <si>
    <t>New Year’s Eve</t>
  </si>
  <si>
    <t>A Bridge Too Far</t>
  </si>
  <si>
    <t>Pain &amp; Gain</t>
  </si>
  <si>
    <t>Final Destination 2</t>
  </si>
  <si>
    <t>O Brother, Where Art Thou?</t>
  </si>
  <si>
    <t>In Good Company</t>
  </si>
  <si>
    <t>Legion</t>
  </si>
  <si>
    <t>Lawless</t>
  </si>
  <si>
    <t>Clockstoppers</t>
  </si>
  <si>
    <t>Silverado</t>
  </si>
  <si>
    <t>Brothers</t>
  </si>
  <si>
    <t>The Best of Me</t>
  </si>
  <si>
    <t>Agent Cody Banks 2: Destination London</t>
  </si>
  <si>
    <t>Bad Santa 2</t>
  </si>
  <si>
    <t>Original Sin</t>
  </si>
  <si>
    <t>The Raven</t>
  </si>
  <si>
    <t>Welcome to Mooseport</t>
  </si>
  <si>
    <t>Highlander: The Final Dimension</t>
  </si>
  <si>
    <t>Self/Less</t>
  </si>
  <si>
    <t>Motherless Brooklyn</t>
  </si>
  <si>
    <t>The Curse of the Jade Scorpion</t>
  </si>
  <si>
    <t>Judas and the Black Messiah</t>
  </si>
  <si>
    <t>The Fifth Estate</t>
  </si>
  <si>
    <t>Blood and Wine</t>
  </si>
  <si>
    <t>Blood Ties</t>
  </si>
  <si>
    <t>The Grimm Brothers' Snow White</t>
  </si>
  <si>
    <t>Viy</t>
  </si>
  <si>
    <t>Accidental Love</t>
  </si>
  <si>
    <t>The Face of an Angel</t>
  </si>
  <si>
    <t>Flipper</t>
  </si>
  <si>
    <t>The Constant Gardener</t>
  </si>
  <si>
    <t>W.</t>
  </si>
  <si>
    <t>The Passion of the Christ</t>
  </si>
  <si>
    <t>Mrs. Doubtfire</t>
  </si>
  <si>
    <t>Rain Man</t>
  </si>
  <si>
    <t>The Help</t>
  </si>
  <si>
    <t>Hidden Figures</t>
  </si>
  <si>
    <t>Gran Torino</t>
  </si>
  <si>
    <t>Taken</t>
  </si>
  <si>
    <t>Ride Along</t>
  </si>
  <si>
    <t>The Bodyguard</t>
  </si>
  <si>
    <t>Schindler’s List</t>
  </si>
  <si>
    <t>Legally Blonde 2: Red, White &amp; Blonde</t>
  </si>
  <si>
    <t>Scooby-Doo 2: Monsters Unleashed</t>
  </si>
  <si>
    <t>Anchorman: The Legend of Ron Burgundy</t>
  </si>
  <si>
    <t>Up in the Air</t>
  </si>
  <si>
    <t>Freddy vs. Jason</t>
  </si>
  <si>
    <t>Bridge to Terabithia</t>
  </si>
  <si>
    <t>Jimmy Neutron: Boy Genius</t>
  </si>
  <si>
    <t>Cloverfield</t>
  </si>
  <si>
    <t>Dear John</t>
  </si>
  <si>
    <t>Teenage Mutant Ninja Turtles II: The Secret of …</t>
  </si>
  <si>
    <t>Parental Guidance</t>
  </si>
  <si>
    <t>The Untouchables</t>
  </si>
  <si>
    <t>No Country for Old Men</t>
  </si>
  <si>
    <t>Bridget Jones's Diary</t>
  </si>
  <si>
    <t>Chocolat</t>
  </si>
  <si>
    <t>No Strings Attached</t>
  </si>
  <si>
    <t>Contraband</t>
  </si>
  <si>
    <t>A Dog’s Purpose</t>
  </si>
  <si>
    <t>The Lucky One</t>
  </si>
  <si>
    <t>Tombstone</t>
  </si>
  <si>
    <t>Romeo Must Die</t>
  </si>
  <si>
    <t>The Omen</t>
  </si>
  <si>
    <t>Final Destination 3</t>
  </si>
  <si>
    <t>Madea’s Big Happy Family</t>
  </si>
  <si>
    <t>Tyler Perry's A Madea Christmas</t>
  </si>
  <si>
    <t>Finding Neverland</t>
  </si>
  <si>
    <t>The Grey</t>
  </si>
  <si>
    <t>Hide and Seek</t>
  </si>
  <si>
    <t>Cobra</t>
  </si>
  <si>
    <t>The House Bunny</t>
  </si>
  <si>
    <t>Agent Cody Banks</t>
  </si>
  <si>
    <t>Nanny McPhee</t>
  </si>
  <si>
    <t>Goodfellas</t>
  </si>
  <si>
    <t>The Giver</t>
  </si>
  <si>
    <t>Scarface</t>
  </si>
  <si>
    <t>Nothing To Lose</t>
  </si>
  <si>
    <t>The Last Emperor</t>
  </si>
  <si>
    <t>The Night Before</t>
  </si>
  <si>
    <t>The Beverly Hillbillies</t>
  </si>
  <si>
    <t>The Hours</t>
  </si>
  <si>
    <t>Money Talks</t>
  </si>
  <si>
    <t>There Will Be Blood</t>
  </si>
  <si>
    <t>The Wild Thornberrys Movie</t>
  </si>
  <si>
    <t>Rugrats Go Wild</t>
  </si>
  <si>
    <t>The Sisterhood of the Traveling Pants</t>
  </si>
  <si>
    <t>Undercover Brother</t>
  </si>
  <si>
    <t>August: Osage County</t>
  </si>
  <si>
    <t>Kiss of the Dragon</t>
  </si>
  <si>
    <t>Million Dollar Arm</t>
  </si>
  <si>
    <t>Beauty Shop</t>
  </si>
  <si>
    <t>Just Mercy</t>
  </si>
  <si>
    <t>What a Girl Wants</t>
  </si>
  <si>
    <t>Jeepers Creepers 2</t>
  </si>
  <si>
    <t>Peppermint</t>
  </si>
  <si>
    <t>Good Luck Chuck</t>
  </si>
  <si>
    <t>Cradle 2 the Grave</t>
  </si>
  <si>
    <t>She’s the Man</t>
  </si>
  <si>
    <t>The Gambler</t>
  </si>
  <si>
    <t>Mr. Bean’s Holiday</t>
  </si>
  <si>
    <t>Mother’s Day</t>
  </si>
  <si>
    <t>Bride of Chucky</t>
  </si>
  <si>
    <t>Fist Fight</t>
  </si>
  <si>
    <t>August Rush</t>
  </si>
  <si>
    <t>Anacondas: The Hunt for the Blood Orchid</t>
  </si>
  <si>
    <t>The Sitter</t>
  </si>
  <si>
    <t>Elizabeth</t>
  </si>
  <si>
    <t>Tora! Tora! Tora!</t>
  </si>
  <si>
    <t>Spice World</t>
  </si>
  <si>
    <t>Draft Day</t>
  </si>
  <si>
    <t>The Shawshank Redemption</t>
  </si>
  <si>
    <t>Rings</t>
  </si>
  <si>
    <t>Dance Flick</t>
  </si>
  <si>
    <t>Crocodile Dundee in Los Angeles</t>
  </si>
  <si>
    <t>Kingpin</t>
  </si>
  <si>
    <t>Ice Princess</t>
  </si>
  <si>
    <t>Don't Be Afraid of the Dark</t>
  </si>
  <si>
    <t>The Losers</t>
  </si>
  <si>
    <t>Fighting</t>
  </si>
  <si>
    <t>War</t>
  </si>
  <si>
    <t>Don Juan DeMarco</t>
  </si>
  <si>
    <t>A Lot Like Love</t>
  </si>
  <si>
    <t>He Got Game</t>
  </si>
  <si>
    <t>The Eagle</t>
  </si>
  <si>
    <t>Shaun the Sheep</t>
  </si>
  <si>
    <t>Shark Night 3D</t>
  </si>
  <si>
    <t>CHiPS</t>
  </si>
  <si>
    <t>Punch-Drunk Love</t>
  </si>
  <si>
    <t>Eurotrip</t>
  </si>
  <si>
    <t>Father Figures</t>
  </si>
  <si>
    <t>The Ruins</t>
  </si>
  <si>
    <t>Masterminds</t>
  </si>
  <si>
    <t>The Counselor</t>
  </si>
  <si>
    <t>Resident Evil: Welcome to Raccoon City</t>
  </si>
  <si>
    <t>Unaccompanied Minors</t>
  </si>
  <si>
    <t>Mary Queen of Scots</t>
  </si>
  <si>
    <t>Bright Lights, Big City</t>
  </si>
  <si>
    <t>Half Past Dead</t>
  </si>
  <si>
    <t>Legend</t>
  </si>
  <si>
    <t>The Adventures of Pinocchio</t>
  </si>
  <si>
    <t>The Greatest Game Ever Played</t>
  </si>
  <si>
    <t>The Box</t>
  </si>
  <si>
    <t>The Next Best Thing</t>
  </si>
  <si>
    <t>My Soul to Take</t>
  </si>
  <si>
    <t>The Girl Next Door</t>
  </si>
  <si>
    <t>Fly Me To the Moon</t>
  </si>
  <si>
    <t>Maximum Risk</t>
  </si>
  <si>
    <t>Stealing Harvard</t>
  </si>
  <si>
    <t>Hot Rod</t>
  </si>
  <si>
    <t>Warrior</t>
  </si>
  <si>
    <t>Angela's Ashes</t>
  </si>
  <si>
    <t>Battle of the Sexes</t>
  </si>
  <si>
    <t>Cirque du Soleil: Worlds Away</t>
  </si>
  <si>
    <t>The 33</t>
  </si>
  <si>
    <t>Lifeforce</t>
  </si>
  <si>
    <t>The Conspirator</t>
  </si>
  <si>
    <t>The Powerpuff Girls</t>
  </si>
  <si>
    <t>The Lords of Dogtown</t>
  </si>
  <si>
    <t>Big Trouble in Little China</t>
  </si>
  <si>
    <t>Michael Collins</t>
  </si>
  <si>
    <t>Stop-Loss</t>
  </si>
  <si>
    <t>Gettysburg</t>
  </si>
  <si>
    <t>Abandon</t>
  </si>
  <si>
    <t>Straw Dogs</t>
  </si>
  <si>
    <t>Brokedown Palace</t>
  </si>
  <si>
    <t>Possession</t>
  </si>
  <si>
    <t>Mrs. Winterbourne</t>
  </si>
  <si>
    <t>Stone Cold</t>
  </si>
  <si>
    <t>The Road</t>
  </si>
  <si>
    <t>Beautiful Boy</t>
  </si>
  <si>
    <t>The Hoax</t>
  </si>
  <si>
    <t>Captive State</t>
  </si>
  <si>
    <t>Sheena</t>
  </si>
  <si>
    <t>Underclassman</t>
  </si>
  <si>
    <t>Say It Isn't So</t>
  </si>
  <si>
    <t>The World's Fastest Indian</t>
  </si>
  <si>
    <t>Deception</t>
  </si>
  <si>
    <t>Tank Girl</t>
  </si>
  <si>
    <t>King's Ransom</t>
  </si>
  <si>
    <t>Bill &amp; Ted Face the Music</t>
  </si>
  <si>
    <t>Blindness</t>
  </si>
  <si>
    <t>Sgt. Stubby: An American Hero</t>
  </si>
  <si>
    <t>Carnage</t>
  </si>
  <si>
    <t>Tulip Fever</t>
  </si>
  <si>
    <t>BloodRayne</t>
  </si>
  <si>
    <t>Bad Lieutenant: Port of Call New Orleans</t>
  </si>
  <si>
    <t>Jane Got a Gun</t>
  </si>
  <si>
    <t>Me and Orson Welles</t>
  </si>
  <si>
    <t>All My Life</t>
  </si>
  <si>
    <t>Where the Truth Lies</t>
  </si>
  <si>
    <t>Without Limits</t>
  </si>
  <si>
    <t>On the Road</t>
  </si>
  <si>
    <t>Les petits mouchoirs</t>
  </si>
  <si>
    <t>Love Ranch</t>
  </si>
  <si>
    <t>Yi ge ren de wu lin</t>
  </si>
  <si>
    <t>Sammy's avonturen: De geheime doorgang</t>
  </si>
  <si>
    <t>Matilda</t>
  </si>
  <si>
    <t>Belka i Strelka. Zvezdnye sobaki</t>
  </si>
  <si>
    <t>La véritable histoire du Chat Botté</t>
  </si>
  <si>
    <t>The Professor and the Madman</t>
  </si>
  <si>
    <t>Ironclad</t>
  </si>
  <si>
    <t>Red Sky</t>
  </si>
  <si>
    <t>Waterloo</t>
  </si>
  <si>
    <t>The Adventurer: The Curse of the Midas Box</t>
  </si>
  <si>
    <t>Reagan</t>
  </si>
  <si>
    <t>Dangerous Liaisons</t>
  </si>
  <si>
    <t>Star Trek IV: The Voyage Home</t>
  </si>
  <si>
    <t>Scream 2</t>
  </si>
  <si>
    <t>Scream</t>
  </si>
  <si>
    <t>Old School</t>
  </si>
  <si>
    <t>Rocky Balboa</t>
  </si>
  <si>
    <t>Think Like a Man Too</t>
  </si>
  <si>
    <t>Fences</t>
  </si>
  <si>
    <t>The Whole Nine Yards</t>
  </si>
  <si>
    <t>Footloose</t>
  </si>
  <si>
    <t>Going in Style</t>
  </si>
  <si>
    <t>The Fisher King</t>
  </si>
  <si>
    <t>I Still Know What You Did Last Summer</t>
  </si>
  <si>
    <t>Hitman</t>
  </si>
  <si>
    <t>Hello, Dolly</t>
  </si>
  <si>
    <t>Return to Me</t>
  </si>
  <si>
    <t>The Men Who Stare at Goats</t>
  </si>
  <si>
    <t>Zack and Miri Make a Porno</t>
  </si>
  <si>
    <t>Double Take</t>
  </si>
  <si>
    <t>Girl, Interrupted</t>
  </si>
  <si>
    <t>Nurse Betty</t>
  </si>
  <si>
    <t>Piranha 3D</t>
  </si>
  <si>
    <t>Faster</t>
  </si>
  <si>
    <t>Lock Up</t>
  </si>
  <si>
    <t>The Wiz</t>
  </si>
  <si>
    <t>Win a Date with Tad Hamilton!</t>
  </si>
  <si>
    <t>Muppets From Space</t>
  </si>
  <si>
    <t>Ready to Rumble</t>
  </si>
  <si>
    <t>Foxcatcher</t>
  </si>
  <si>
    <t>I Don't Know How She Does It</t>
  </si>
  <si>
    <t>Play it to the Bone</t>
  </si>
  <si>
    <t>Dhoom 3</t>
  </si>
  <si>
    <t>Beyond the Sea</t>
  </si>
  <si>
    <t>Hauru no ugoku shiro</t>
  </si>
  <si>
    <t>Meet the Deedles</t>
  </si>
  <si>
    <t>The Thief and the Cobbler</t>
  </si>
  <si>
    <t>The Bridge of San Luis Rey</t>
  </si>
  <si>
    <t>Flood</t>
  </si>
  <si>
    <t>Annaatthe</t>
  </si>
  <si>
    <t>Zombieland</t>
  </si>
  <si>
    <t>Star Wars Ep. V: The Empire Strikes Back</t>
  </si>
  <si>
    <t>The Waterboy</t>
  </si>
  <si>
    <t>The Naked Gun 2½: The Smell of Fear</t>
  </si>
  <si>
    <t>Green Book</t>
  </si>
  <si>
    <t>Dangerous Minds</t>
  </si>
  <si>
    <t>Bad Boys</t>
  </si>
  <si>
    <t>The Wedding Ringer</t>
  </si>
  <si>
    <t>Final Destination</t>
  </si>
  <si>
    <t>The Ides of March</t>
  </si>
  <si>
    <t>Pitch Black</t>
  </si>
  <si>
    <t>The Hate U Give</t>
  </si>
  <si>
    <t>Someone Like You</t>
  </si>
  <si>
    <t>Her</t>
  </si>
  <si>
    <t>Joy Ride</t>
  </si>
  <si>
    <t>Kari gurashi no Arietti</t>
  </si>
  <si>
    <t>Haywire</t>
  </si>
  <si>
    <t>Anywhere But Here</t>
  </si>
  <si>
    <t>Vanity Fair</t>
  </si>
  <si>
    <t>Eddie the Eagle</t>
  </si>
  <si>
    <t>Jaws 4: The Revenge</t>
  </si>
  <si>
    <t>The Marksman</t>
  </si>
  <si>
    <t>The Way Back</t>
  </si>
  <si>
    <t>The Crew</t>
  </si>
  <si>
    <t>Marvin's Room</t>
  </si>
  <si>
    <t>Chasing Liberty</t>
  </si>
  <si>
    <t>The Longshots</t>
  </si>
  <si>
    <t>The End of the Affair</t>
  </si>
  <si>
    <t>Harley Davidson and the Marlboro Man</t>
  </si>
  <si>
    <t>In the Valley of Elah</t>
  </si>
  <si>
    <t>Coco avant Chanel</t>
  </si>
  <si>
    <t>Chéri</t>
  </si>
  <si>
    <t>Redemption</t>
  </si>
  <si>
    <t>Rogue</t>
  </si>
  <si>
    <t>Ch?i dàn zhu?nji?</t>
  </si>
  <si>
    <t>Shi Yue Wei Cheng</t>
  </si>
  <si>
    <t>Spaceballs</t>
  </si>
  <si>
    <t>Nocturnal Animals</t>
  </si>
  <si>
    <t>The Water Diviner</t>
  </si>
  <si>
    <t>Ghost</t>
  </si>
  <si>
    <t>There's Something About Mary</t>
  </si>
  <si>
    <t>The Santa Clause</t>
  </si>
  <si>
    <t>The Nun</t>
  </si>
  <si>
    <t>The Game Plan</t>
  </si>
  <si>
    <t>The Rookie</t>
  </si>
  <si>
    <t>The Bridges of Madison County</t>
  </si>
  <si>
    <t>Son of God</t>
  </si>
  <si>
    <t>The Animal</t>
  </si>
  <si>
    <t>The Hundred-Foot Journey</t>
  </si>
  <si>
    <t>Gandhi</t>
  </si>
  <si>
    <t>Underworld</t>
  </si>
  <si>
    <t>The Net</t>
  </si>
  <si>
    <t>Diary of a Wimpy Kid: Dog Days</t>
  </si>
  <si>
    <t>I Am Sam</t>
  </si>
  <si>
    <t>The Gentlemen</t>
  </si>
  <si>
    <t>Derailed</t>
  </si>
  <si>
    <t>The Informant!</t>
  </si>
  <si>
    <t>Delivery Man</t>
  </si>
  <si>
    <t>Hail, Caesar!</t>
  </si>
  <si>
    <t>Jay and Silent Bob Strike Back</t>
  </si>
  <si>
    <t>Shadowlands</t>
  </si>
  <si>
    <t>Traitor</t>
  </si>
  <si>
    <t>Deuce Bigalow: European Gigolo</t>
  </si>
  <si>
    <t>Diary of a Wimpy Kid: The Long Haul</t>
  </si>
  <si>
    <t>Mad Money</t>
  </si>
  <si>
    <t>Homefront</t>
  </si>
  <si>
    <t>Igor</t>
  </si>
  <si>
    <t>Saving Silverman</t>
  </si>
  <si>
    <t>Summer of Sam</t>
  </si>
  <si>
    <t>The Glass House</t>
  </si>
  <si>
    <t>The Transporter Refueled</t>
  </si>
  <si>
    <t>Josie and the Pussycats</t>
  </si>
  <si>
    <t>Hit &amp; Run</t>
  </si>
  <si>
    <t>The Little Vampire</t>
  </si>
  <si>
    <t>I Heart Huckabees</t>
  </si>
  <si>
    <t>Roman J. Israel, Esq.</t>
  </si>
  <si>
    <t>Out of the Furnace</t>
  </si>
  <si>
    <t>RoboCop 3</t>
  </si>
  <si>
    <t>Dudley Do-Right</t>
  </si>
  <si>
    <t>Just Getting Started</t>
  </si>
  <si>
    <t>Megiddo: Omega Code 2</t>
  </si>
  <si>
    <t>Darling Lili</t>
  </si>
  <si>
    <t>The Libertine</t>
  </si>
  <si>
    <t>Zwartboek</t>
  </si>
  <si>
    <t>Before I Go to Sleep</t>
  </si>
  <si>
    <t>Stone</t>
  </si>
  <si>
    <t>Joyeux Noël</t>
  </si>
  <si>
    <t>Metegol</t>
  </si>
  <si>
    <t>Sorcerer</t>
  </si>
  <si>
    <t>Molière</t>
  </si>
  <si>
    <t>Michael Clayton</t>
  </si>
  <si>
    <t>Arlington Road</t>
  </si>
  <si>
    <t>My Fellow Americans</t>
  </si>
  <si>
    <t>To Rome with Love</t>
  </si>
  <si>
    <t>Silver Linings Playbook</t>
  </si>
  <si>
    <t>Blockers</t>
  </si>
  <si>
    <t>Pet Sematary</t>
  </si>
  <si>
    <t>South Park: Bigger, Longer &amp; Uncut</t>
  </si>
  <si>
    <t>Firefox</t>
  </si>
  <si>
    <t>Death at a Funeral</t>
  </si>
  <si>
    <t>Teenage Mutant Ninja Turtles III</t>
  </si>
  <si>
    <t>Hardball</t>
  </si>
  <si>
    <t>For Colored Girls</t>
  </si>
  <si>
    <t>Freedom Writers</t>
  </si>
  <si>
    <t>The Hustle</t>
  </si>
  <si>
    <t>Kidnap</t>
  </si>
  <si>
    <t>The Transporter</t>
  </si>
  <si>
    <t>Never Back Down</t>
  </si>
  <si>
    <t>Tinker Tailor Soldier Spy</t>
  </si>
  <si>
    <t>Victoria and Abdul</t>
  </si>
  <si>
    <t>The Bachelor</t>
  </si>
  <si>
    <t>The Rage: Carrie 2</t>
  </si>
  <si>
    <t>Swing Vote</t>
  </si>
  <si>
    <t>Away We Go</t>
  </si>
  <si>
    <t>Moonlight Mile</t>
  </si>
  <si>
    <t>The Beaver</t>
  </si>
  <si>
    <t>Bitter Harvest</t>
  </si>
  <si>
    <t>Molly</t>
  </si>
  <si>
    <t>Robot Overlords</t>
  </si>
  <si>
    <t>Velvet Buzzsaw</t>
  </si>
  <si>
    <t>Hustlers</t>
  </si>
  <si>
    <t>eXistenZ</t>
  </si>
  <si>
    <t>The Best Little Whorehouse in Texas</t>
  </si>
  <si>
    <t>Pulse</t>
  </si>
  <si>
    <t>Raiders of the Lost Ark</t>
  </si>
  <si>
    <t>Us</t>
  </si>
  <si>
    <t>Home Alone 2: Lost in New York</t>
  </si>
  <si>
    <t>Close Encounters of the Third Kind</t>
  </si>
  <si>
    <t>Beverly Hills Cop II</t>
  </si>
  <si>
    <t>La La Land</t>
  </si>
  <si>
    <t>The Conjuring</t>
  </si>
  <si>
    <t>Bringing Down the House</t>
  </si>
  <si>
    <t>Wonder</t>
  </si>
  <si>
    <t>The Silence of the Lambs</t>
  </si>
  <si>
    <t>Wayne's World</t>
  </si>
  <si>
    <t>Jackass 3D</t>
  </si>
  <si>
    <t>Bad Moms</t>
  </si>
  <si>
    <t>Glass</t>
  </si>
  <si>
    <t>Jaws 2</t>
  </si>
  <si>
    <t>Beverly Hills Chihuahua</t>
  </si>
  <si>
    <t>Halloween Kills</t>
  </si>
  <si>
    <t>Tammy</t>
  </si>
  <si>
    <t>Good Boys</t>
  </si>
  <si>
    <t>Are We There Yet?</t>
  </si>
  <si>
    <t>The Descendants</t>
  </si>
  <si>
    <t>School of Rock</t>
  </si>
  <si>
    <t>Disturbia</t>
  </si>
  <si>
    <t>Cocktail</t>
  </si>
  <si>
    <t>Free Willy</t>
  </si>
  <si>
    <t>Tyler Perry’s A Madea Family Funeral</t>
  </si>
  <si>
    <t>Tyler Perry’s Boo! A Madea Halloween</t>
  </si>
  <si>
    <t>White Chicks</t>
  </si>
  <si>
    <t>Obsessed</t>
  </si>
  <si>
    <t>Holes</t>
  </si>
  <si>
    <t>Tyler Perry's Madea's Witness Protection</t>
  </si>
  <si>
    <t>The Last Song</t>
  </si>
  <si>
    <t>Why Did I Get Married Too?</t>
  </si>
  <si>
    <t>La vita è bella</t>
  </si>
  <si>
    <t>The Shack</t>
  </si>
  <si>
    <t>12 Years a Slave</t>
  </si>
  <si>
    <t>Drumline</t>
  </si>
  <si>
    <t>Me Before You</t>
  </si>
  <si>
    <t>What Men Want</t>
  </si>
  <si>
    <t>Barbershop: The Next Cut</t>
  </si>
  <si>
    <t>Edward Scissorhands</t>
  </si>
  <si>
    <t>A Simple Favor</t>
  </si>
  <si>
    <t>Selma</t>
  </si>
  <si>
    <t>A Walk in the Clouds</t>
  </si>
  <si>
    <t>Popeye</t>
  </si>
  <si>
    <t>Date Movie</t>
  </si>
  <si>
    <t>Peter Pan: Return to Neverland</t>
  </si>
  <si>
    <t>The Jungle Book 2</t>
  </si>
  <si>
    <t>Premonition</t>
  </si>
  <si>
    <t>Tyler Perry’s Boo 2! A Madea Halloween</t>
  </si>
  <si>
    <t>Boogeyman</t>
  </si>
  <si>
    <t>The Tigger Movie</t>
  </si>
  <si>
    <t>Spotlight</t>
  </si>
  <si>
    <t>Queen &amp; Slim</t>
  </si>
  <si>
    <t>Acrimony</t>
  </si>
  <si>
    <t>Max</t>
  </si>
  <si>
    <t>Meet the Browns</t>
  </si>
  <si>
    <t>Orphan</t>
  </si>
  <si>
    <t>The Star</t>
  </si>
  <si>
    <t>Epic Movie</t>
  </si>
  <si>
    <t>Lakeview Terrace</t>
  </si>
  <si>
    <t>The Grudge 2</t>
  </si>
  <si>
    <t>Nerve</t>
  </si>
  <si>
    <t>How Stella Got Her Groove Back</t>
  </si>
  <si>
    <t>Bill &amp; Ted's Bogus Journey</t>
  </si>
  <si>
    <t>Man of the Year</t>
  </si>
  <si>
    <t>Risen</t>
  </si>
  <si>
    <t>Vampires Suck</t>
  </si>
  <si>
    <t>The Black Hole</t>
  </si>
  <si>
    <t>The American</t>
  </si>
  <si>
    <t>Selena</t>
  </si>
  <si>
    <t>A Very Harold &amp; Kumar 3D Christmas</t>
  </si>
  <si>
    <t>Eternal Sunshine of the Spotless Mind</t>
  </si>
  <si>
    <t>Texas Chainsaw 3D</t>
  </si>
  <si>
    <t>Babel</t>
  </si>
  <si>
    <t>This is Where I Leave You</t>
  </si>
  <si>
    <t>Doubt</t>
  </si>
  <si>
    <t>Team America: World Police</t>
  </si>
  <si>
    <t>Copycat</t>
  </si>
  <si>
    <t>Scary Movie V</t>
  </si>
  <si>
    <t>She's Out of My League</t>
  </si>
  <si>
    <t>Milk</t>
  </si>
  <si>
    <t>Paint Your Wagon</t>
  </si>
  <si>
    <t>The Debt</t>
  </si>
  <si>
    <t>Ghost Ship</t>
  </si>
  <si>
    <t>Daybreakers</t>
  </si>
  <si>
    <t>The Bank Job</t>
  </si>
  <si>
    <t>Wild Things</t>
  </si>
  <si>
    <t>The Stepfather</t>
  </si>
  <si>
    <t>High Fidelity</t>
  </si>
  <si>
    <t>Stick It</t>
  </si>
  <si>
    <t>One Missed Call</t>
  </si>
  <si>
    <t>Eye for an Eye</t>
  </si>
  <si>
    <t>Street Kings</t>
  </si>
  <si>
    <t>The World's End</t>
  </si>
  <si>
    <t>From Dusk Till Dawn</t>
  </si>
  <si>
    <t>You Again</t>
  </si>
  <si>
    <t>Nancy Drew</t>
  </si>
  <si>
    <t>Alpha and Omega</t>
  </si>
  <si>
    <t>On the Basis of Sex</t>
  </si>
  <si>
    <t>Endless Love</t>
  </si>
  <si>
    <t>The Covenant</t>
  </si>
  <si>
    <t>Spiral</t>
  </si>
  <si>
    <t>Monte Carlo</t>
  </si>
  <si>
    <t>Stay Alive</t>
  </si>
  <si>
    <t>2 For the Money</t>
  </si>
  <si>
    <t>Rough Night</t>
  </si>
  <si>
    <t>Psycho</t>
  </si>
  <si>
    <t>Quigley Down Under</t>
  </si>
  <si>
    <t>To Die For</t>
  </si>
  <si>
    <t>Shorts</t>
  </si>
  <si>
    <t>Vampires</t>
  </si>
  <si>
    <t>Appaloosa</t>
  </si>
  <si>
    <t>Secret in Their Eyes</t>
  </si>
  <si>
    <t>Yu-Gi-Oh</t>
  </si>
  <si>
    <t>Reign Over Me</t>
  </si>
  <si>
    <t>My Best Friend's Girl</t>
  </si>
  <si>
    <t>Georgia Rule</t>
  </si>
  <si>
    <t>Under the Rainbow</t>
  </si>
  <si>
    <t>Ladyhawke</t>
  </si>
  <si>
    <t>Into the Wild</t>
  </si>
  <si>
    <t>Simon Birch</t>
  </si>
  <si>
    <t>Pooh's Heffalump Movie</t>
  </si>
  <si>
    <t>School for Scoundrels</t>
  </si>
  <si>
    <t>Operation Finale</t>
  </si>
  <si>
    <t>Silent Hill: Revelation 3D</t>
  </si>
  <si>
    <t>Home for the Holidays</t>
  </si>
  <si>
    <t>The Zookeeper’s Wife</t>
  </si>
  <si>
    <t>Fired Up</t>
  </si>
  <si>
    <t>Kung Fu Hustle</t>
  </si>
  <si>
    <t>The Country Bears</t>
  </si>
  <si>
    <t>Dead Silence</t>
  </si>
  <si>
    <t>21 Grams</t>
  </si>
  <si>
    <t>Armored</t>
  </si>
  <si>
    <t>The Kite Runner</t>
  </si>
  <si>
    <t>Paparazzi</t>
  </si>
  <si>
    <t>A Guy Thing</t>
  </si>
  <si>
    <t>The Greatest Story Ever Told</t>
  </si>
  <si>
    <t>Loser</t>
  </si>
  <si>
    <t>Capitalism: A Love Story</t>
  </si>
  <si>
    <t>Lockout</t>
  </si>
  <si>
    <t>Disaster Movie</t>
  </si>
  <si>
    <t>What's Your Number?</t>
  </si>
  <si>
    <t>The Man Who Knew Too Little</t>
  </si>
  <si>
    <t>Crank 2: High Voltage</t>
  </si>
  <si>
    <t>Burnt</t>
  </si>
  <si>
    <t>Envy</t>
  </si>
  <si>
    <t>One Night with the King</t>
  </si>
  <si>
    <t>Bullets Over Broadway</t>
  </si>
  <si>
    <t>Ghost Town</t>
  </si>
  <si>
    <t>The Quiet American</t>
  </si>
  <si>
    <t>Triple 9</t>
  </si>
  <si>
    <t>The Light Between Oceans</t>
  </si>
  <si>
    <t>The Weather Man</t>
  </si>
  <si>
    <t>Undisputed</t>
  </si>
  <si>
    <t>12 Rounds</t>
  </si>
  <si>
    <t>Let Me In</t>
  </si>
  <si>
    <t>3 Ninjas Kick Back</t>
  </si>
  <si>
    <t>Be Kind Rewind</t>
  </si>
  <si>
    <t>Mrs. Henderson Presents</t>
  </si>
  <si>
    <t>Deconstructing Harry</t>
  </si>
  <si>
    <t>Three to Tango</t>
  </si>
  <si>
    <t>We're No Angels</t>
  </si>
  <si>
    <t>Everyone Says I Love You</t>
  </si>
  <si>
    <t>Death Sentence</t>
  </si>
  <si>
    <t>Popstar: Never Stop Never Stopping</t>
  </si>
  <si>
    <t>Thank You for Your Service</t>
  </si>
  <si>
    <t>Everybody's Fine</t>
  </si>
  <si>
    <t>Where’d You Go Bernadette</t>
  </si>
  <si>
    <t>Superbabies: Baby Geniuses 2</t>
  </si>
  <si>
    <t>Battle of the Year</t>
  </si>
  <si>
    <t>Ratchet and Clank</t>
  </si>
  <si>
    <t>The Man</t>
  </si>
  <si>
    <t>Code Name: The Cleaner</t>
  </si>
  <si>
    <t>Inherent Vice</t>
  </si>
  <si>
    <t>Connie and Carla</t>
  </si>
  <si>
    <t>Machete Kills</t>
  </si>
  <si>
    <t>Sweet Charity</t>
  </si>
  <si>
    <t>Doogal</t>
  </si>
  <si>
    <t>Proof</t>
  </si>
  <si>
    <t>An American Carol</t>
  </si>
  <si>
    <t>Willard</t>
  </si>
  <si>
    <t>Strange Wilderness</t>
  </si>
  <si>
    <t>Little Boy</t>
  </si>
  <si>
    <t>Topsy Turvy</t>
  </si>
  <si>
    <t>Chasing Mavericks</t>
  </si>
  <si>
    <t>A Most Violent Year</t>
  </si>
  <si>
    <t>A Dangerous Method</t>
  </si>
  <si>
    <t>A Scanner Darkly</t>
  </si>
  <si>
    <t>Bandslam</t>
  </si>
  <si>
    <t>Alone in the Dark</t>
  </si>
  <si>
    <t>Birth</t>
  </si>
  <si>
    <t>Hands of Stone</t>
  </si>
  <si>
    <t>Tolkien</t>
  </si>
  <si>
    <t>Passchendaele</t>
  </si>
  <si>
    <t>Flash of Genius</t>
  </si>
  <si>
    <t>I’m Not There</t>
  </si>
  <si>
    <t>The Cold Light of Day</t>
  </si>
  <si>
    <t>The Brothers Bloom</t>
  </si>
  <si>
    <t>Synecdoche, New York</t>
  </si>
  <si>
    <t>The Last Full Measure</t>
  </si>
  <si>
    <t>Suspiria</t>
  </si>
  <si>
    <t>LBJ</t>
  </si>
  <si>
    <t>Mononoke-hime</t>
  </si>
  <si>
    <t>Bon Voyage</t>
  </si>
  <si>
    <t>My All-American</t>
  </si>
  <si>
    <t>Can't Stop the Music</t>
  </si>
  <si>
    <t>The Proposition</t>
  </si>
  <si>
    <t>Marci X</t>
  </si>
  <si>
    <t>Equilibrium</t>
  </si>
  <si>
    <t>Dylan Dog: Dead of Night</t>
  </si>
  <si>
    <t>The Oogieloves in the BIG Balloon Adventure</t>
  </si>
  <si>
    <t>The Children of Huang Shi</t>
  </si>
  <si>
    <t>The Yards</t>
  </si>
  <si>
    <t>Middle Men</t>
  </si>
  <si>
    <t>Jìyì dàsh?</t>
  </si>
  <si>
    <t>All Good Things</t>
  </si>
  <si>
    <t>By the Sea</t>
  </si>
  <si>
    <t>Steamboy</t>
  </si>
  <si>
    <t>The Game of Their Lives</t>
  </si>
  <si>
    <t>Rapa Nui</t>
  </si>
  <si>
    <t>The Tempest</t>
  </si>
  <si>
    <t>???? (CJ7)</t>
  </si>
  <si>
    <t>The Burning Plain</t>
  </si>
  <si>
    <t>Les Couloirs du temps: Les visiteurs 2</t>
  </si>
  <si>
    <t>People I Know</t>
  </si>
  <si>
    <t>Regression</t>
  </si>
  <si>
    <t>Admiral</t>
  </si>
  <si>
    <t>Zambezia</t>
  </si>
  <si>
    <t>Three Kingdoms: Resurrection of the Dragon</t>
  </si>
  <si>
    <t>The Touch</t>
  </si>
  <si>
    <t>Extinction</t>
  </si>
  <si>
    <t>Survivor</t>
  </si>
  <si>
    <t>The History of Love</t>
  </si>
  <si>
    <t>Butterfly on a Wheel</t>
  </si>
  <si>
    <t>Dwegons and Leprechauns</t>
  </si>
  <si>
    <t>Fight Valley</t>
  </si>
  <si>
    <t>The Thousand Miles</t>
  </si>
  <si>
    <t>How It Ends</t>
  </si>
  <si>
    <t>Tyler Perry’s A Madea Homecoming</t>
  </si>
  <si>
    <t>Bird Box</t>
  </si>
  <si>
    <t>Der Baader Meinhof Komplex</t>
  </si>
  <si>
    <t>The Shape of Water</t>
  </si>
  <si>
    <t>De rouille et d’os</t>
  </si>
  <si>
    <t>The Painted Veil</t>
  </si>
  <si>
    <t>The Frozen Ground</t>
  </si>
  <si>
    <t>The Devil's Double</t>
  </si>
  <si>
    <t>Back to the Future</t>
  </si>
  <si>
    <t>Dances with Wolves</t>
  </si>
  <si>
    <t>Scary Movie</t>
  </si>
  <si>
    <t>Bad Teacher</t>
  </si>
  <si>
    <t>Sausage Party</t>
  </si>
  <si>
    <t>Sea of Love</t>
  </si>
  <si>
    <t>Just Married</t>
  </si>
  <si>
    <t>I Can Do Bad All By Myself</t>
  </si>
  <si>
    <t>A Cinderella Story</t>
  </si>
  <si>
    <t>The Shining</t>
  </si>
  <si>
    <t>Thirteen Ghosts</t>
  </si>
  <si>
    <t>House on Haunted Hill</t>
  </si>
  <si>
    <t>The Crazies</t>
  </si>
  <si>
    <t>Notorious</t>
  </si>
  <si>
    <t>Nobody’s Fool</t>
  </si>
  <si>
    <t>The Switch</t>
  </si>
  <si>
    <t>Leap Year</t>
  </si>
  <si>
    <t>The Book Thief</t>
  </si>
  <si>
    <t>Gone Baby Gone</t>
  </si>
  <si>
    <t>Thomas and the Magic Railroad</t>
  </si>
  <si>
    <t>Mutiny on The Bounty</t>
  </si>
  <si>
    <t>Gone</t>
  </si>
  <si>
    <t>Sen to Chihiro no Kamikakushi</t>
  </si>
  <si>
    <t>Sex Drive</t>
  </si>
  <si>
    <t>Firestorm</t>
  </si>
  <si>
    <t>Take Me Home Tonight</t>
  </si>
  <si>
    <t>Won't Back Down</t>
  </si>
  <si>
    <t>Action Point</t>
  </si>
  <si>
    <t>The Fall of the Roman Empire</t>
  </si>
  <si>
    <t>The Nutcracker</t>
  </si>
  <si>
    <t>George Balanchine\'s The Nutcracker</t>
  </si>
  <si>
    <t>Kansas City</t>
  </si>
  <si>
    <t>Out of the Inferno</t>
  </si>
  <si>
    <t>George A. Romero's Land of the Dead</t>
  </si>
  <si>
    <t>Indigènes</t>
  </si>
  <si>
    <t>The Amityville Horror</t>
  </si>
  <si>
    <t>Adaptation</t>
  </si>
  <si>
    <t>The Invention of Lying</t>
  </si>
  <si>
    <t>Fear and Loathing in Las Vegas</t>
  </si>
  <si>
    <t>Ne le dis à personne</t>
  </si>
  <si>
    <t>Left Behind</t>
  </si>
  <si>
    <t>The Hunt</t>
  </si>
  <si>
    <t>Neighbors</t>
  </si>
  <si>
    <t>Borat</t>
  </si>
  <si>
    <t>The Mask</t>
  </si>
  <si>
    <t>Big</t>
  </si>
  <si>
    <t>Legally Blonde</t>
  </si>
  <si>
    <t>Mean Girls</t>
  </si>
  <si>
    <t>Star Trek III: The Search for Spock</t>
  </si>
  <si>
    <t>The Exorcism of Emily Rose</t>
  </si>
  <si>
    <t>Deuce Bigalow: Male Gigolo</t>
  </si>
  <si>
    <t>Barbershop 2: Back in Business</t>
  </si>
  <si>
    <t>The Family Stone</t>
  </si>
  <si>
    <t>Bad Santa</t>
  </si>
  <si>
    <t>Predator</t>
  </si>
  <si>
    <t>My Big Fat Greek Wedding 2</t>
  </si>
  <si>
    <t>The Perfect Guy</t>
  </si>
  <si>
    <t>Austin Powers: International Man of Mystery</t>
  </si>
  <si>
    <t>Diary of a Wimpy Kid: Rodrick Rules</t>
  </si>
  <si>
    <t>Amadeus</t>
  </si>
  <si>
    <t>Old</t>
  </si>
  <si>
    <t>The Forever Purge</t>
  </si>
  <si>
    <t>Prom Night</t>
  </si>
  <si>
    <t>Soul Surfer</t>
  </si>
  <si>
    <t>Under the Tuscan Sun</t>
  </si>
  <si>
    <t>Uncle Drew</t>
  </si>
  <si>
    <t>Birdman or (The Unexpected Virtue of Ignorance)</t>
  </si>
  <si>
    <t>Peggy Sue Got Married</t>
  </si>
  <si>
    <t>Gosford Park</t>
  </si>
  <si>
    <t>Orange County</t>
  </si>
  <si>
    <t>Gung Ho</t>
  </si>
  <si>
    <t>Blue Jasmine</t>
  </si>
  <si>
    <t>United 93</t>
  </si>
  <si>
    <t>Honey</t>
  </si>
  <si>
    <t>The Fog</t>
  </si>
  <si>
    <t>Spy Hard</t>
  </si>
  <si>
    <t>Ricki and the Flash</t>
  </si>
  <si>
    <t>Glory</t>
  </si>
  <si>
    <t>The Art of Racing in the Rain</t>
  </si>
  <si>
    <t>Conan the Destroyer</t>
  </si>
  <si>
    <t>Love the Coopers</t>
  </si>
  <si>
    <t>Catch-22</t>
  </si>
  <si>
    <t>Observe and Report</t>
  </si>
  <si>
    <t>Raging Bull</t>
  </si>
  <si>
    <t>Love Happens</t>
  </si>
  <si>
    <t>Fame</t>
  </si>
  <si>
    <t>The Circle</t>
  </si>
  <si>
    <t>Young Sherlock Holmes</t>
  </si>
  <si>
    <t>127 Hours</t>
  </si>
  <si>
    <t>Small Time Crooks</t>
  </si>
  <si>
    <t>Center Stage</t>
  </si>
  <si>
    <t>Norm of the North</t>
  </si>
  <si>
    <t>Catch That Kid</t>
  </si>
  <si>
    <t>Jobs</t>
  </si>
  <si>
    <t>Life as a House</t>
  </si>
  <si>
    <t>Youth in Revolt</t>
  </si>
  <si>
    <t>And So It Goes</t>
  </si>
  <si>
    <t>I Love You, Beth Cooper</t>
  </si>
  <si>
    <t>Blow Out</t>
  </si>
  <si>
    <t>The Tailor of Panama</t>
  </si>
  <si>
    <t>The Legend of the Lone Ranger</t>
  </si>
  <si>
    <t>Labor Day</t>
  </si>
  <si>
    <t>Getaway</t>
  </si>
  <si>
    <t>The Ice Storm</t>
  </si>
  <si>
    <t>Being Julia</t>
  </si>
  <si>
    <t>Troop Beverly Hills</t>
  </si>
  <si>
    <t>Nine 1/2 Weeks</t>
  </si>
  <si>
    <t>The Last Station</t>
  </si>
  <si>
    <t>Dragonslayer</t>
  </si>
  <si>
    <t>Ed Wood</t>
  </si>
  <si>
    <t>Mongol</t>
  </si>
  <si>
    <t>RocknRolla</t>
  </si>
  <si>
    <t>Megaforce</t>
  </si>
  <si>
    <t>Mao's Last Dancer</t>
  </si>
  <si>
    <t>Hamlet</t>
  </si>
  <si>
    <t>The Railway Man</t>
  </si>
  <si>
    <t>Restoration</t>
  </si>
  <si>
    <t>Midnight Special</t>
  </si>
  <si>
    <t>Miss Sloane</t>
  </si>
  <si>
    <t>Metallica Through the Never</t>
  </si>
  <si>
    <t>Anything Else</t>
  </si>
  <si>
    <t>Unforgettable</t>
  </si>
  <si>
    <t>T2: Trainspotting</t>
  </si>
  <si>
    <t>Das Weisse Band: Eine deutsche Kindergeschichte</t>
  </si>
  <si>
    <t>8 Million Ways to Die</t>
  </si>
  <si>
    <t>Phantom</t>
  </si>
  <si>
    <t>The Salton Sea</t>
  </si>
  <si>
    <t>The Informers</t>
  </si>
  <si>
    <t>One Man's Hero</t>
  </si>
  <si>
    <t>Carlos</t>
  </si>
  <si>
    <t>Renaissance</t>
  </si>
  <si>
    <t>My Spy</t>
  </si>
  <si>
    <t>I Come with the Rain</t>
  </si>
  <si>
    <t>I Am Wrath</t>
  </si>
  <si>
    <t>Wolves</t>
  </si>
  <si>
    <t>Day of the Dead</t>
  </si>
  <si>
    <t>The Prince</t>
  </si>
  <si>
    <t>Forsaken</t>
  </si>
  <si>
    <t>Red Sonja</t>
  </si>
  <si>
    <t>Baekdusan</t>
  </si>
  <si>
    <t>Red Lights</t>
  </si>
  <si>
    <t>Superbad</t>
  </si>
  <si>
    <t>Madea Goes To Jail</t>
  </si>
  <si>
    <t>Step Up 2 the Streets</t>
  </si>
  <si>
    <t>Hoodwinked</t>
  </si>
  <si>
    <t>Hotel Rwanda</t>
  </si>
  <si>
    <t>Beerfest</t>
  </si>
  <si>
    <t>Black Nativity</t>
  </si>
  <si>
    <t>City of Ghosts</t>
  </si>
  <si>
    <t>Taxi 4</t>
  </si>
  <si>
    <t>Hotel Mumbai</t>
  </si>
  <si>
    <t>A Quiet Place</t>
  </si>
  <si>
    <t>The Others</t>
  </si>
  <si>
    <t>Aliens</t>
  </si>
  <si>
    <t>Let’s Be Cops</t>
  </si>
  <si>
    <t>I Know What You Did Last Summer</t>
  </si>
  <si>
    <t>My Fair Lady</t>
  </si>
  <si>
    <t>Sideways</t>
  </si>
  <si>
    <t>The Best Man Holiday</t>
  </si>
  <si>
    <t>Friday the 13th</t>
  </si>
  <si>
    <t>Pitch Perfect</t>
  </si>
  <si>
    <t>Halloween: H2O</t>
  </si>
  <si>
    <t>Evil Dead</t>
  </si>
  <si>
    <t>Jet Li's Hero</t>
  </si>
  <si>
    <t>Saw 3D</t>
  </si>
  <si>
    <t>McFarland, USA</t>
  </si>
  <si>
    <t>Harriet</t>
  </si>
  <si>
    <t>Almost Christmas</t>
  </si>
  <si>
    <t>The Hills Have Eyes</t>
  </si>
  <si>
    <t>Crawl</t>
  </si>
  <si>
    <t>40 Days and 40 Nights</t>
  </si>
  <si>
    <t>Good Boy!</t>
  </si>
  <si>
    <t>Smokin' Aces</t>
  </si>
  <si>
    <t>A Night at the Roxbury</t>
  </si>
  <si>
    <t>Beastly</t>
  </si>
  <si>
    <t>Brooklyn's Finest</t>
  </si>
  <si>
    <t>Tron</t>
  </si>
  <si>
    <t>Lottery Ticket</t>
  </si>
  <si>
    <t>Dickie Roberts: Former Child Star</t>
  </si>
  <si>
    <t>ATL</t>
  </si>
  <si>
    <t>Summer Catch</t>
  </si>
  <si>
    <t>A Simple Plan</t>
  </si>
  <si>
    <t>Larry the Cable Guy: Health Inspector</t>
  </si>
  <si>
    <t>Superman IV: The Quest for Peace</t>
  </si>
  <si>
    <t>They</t>
  </si>
  <si>
    <t>The Adventures of Elmo in Grouchland</t>
  </si>
  <si>
    <t>55 Days at Peking</t>
  </si>
  <si>
    <t>My Life in Ruins</t>
  </si>
  <si>
    <t>American Dreamz</t>
  </si>
  <si>
    <t>How She Move</t>
  </si>
  <si>
    <t>Running Scared</t>
  </si>
  <si>
    <t>The Apparition</t>
  </si>
  <si>
    <t>Bobby Jones: Stroke of Genius</t>
  </si>
  <si>
    <t>Shanghai Surprise</t>
  </si>
  <si>
    <t>L'illusionniste</t>
  </si>
  <si>
    <t>Roar</t>
  </si>
  <si>
    <t>Veronica Guerin</t>
  </si>
  <si>
    <t>Genius</t>
  </si>
  <si>
    <t>Nancy Drew and the Hidden Staircase</t>
  </si>
  <si>
    <t>Southland Tales</t>
  </si>
  <si>
    <t>Escobar: Paradise Lost</t>
  </si>
  <si>
    <t>Mune, le gardien de la lune</t>
  </si>
  <si>
    <t>Chasseurs de dragons</t>
  </si>
  <si>
    <t>Damnation Alley</t>
  </si>
  <si>
    <t>The Young Messiah</t>
  </si>
  <si>
    <t>FUR: An Imaginary Portrait of Diane Arbus</t>
  </si>
  <si>
    <t>My Girl</t>
  </si>
  <si>
    <t>Wall Street</t>
  </si>
  <si>
    <t>Sense and Sensibility</t>
  </si>
  <si>
    <t>The Illusionist</t>
  </si>
  <si>
    <t>Becoming Jane</t>
  </si>
  <si>
    <t>House of Sand and Fog</t>
  </si>
  <si>
    <t>Sydney White</t>
  </si>
  <si>
    <t>Arn - Tempelriddaren</t>
  </si>
  <si>
    <t>Le Flic de Belleville</t>
  </si>
  <si>
    <t>Dead Poets Society</t>
  </si>
  <si>
    <t>Gatwick Gangsters</t>
  </si>
  <si>
    <t>Dumb &amp; Dumber</t>
  </si>
  <si>
    <t>When Harry Met Sally…</t>
  </si>
  <si>
    <t>Road Trip</t>
  </si>
  <si>
    <t>The Verdict</t>
  </si>
  <si>
    <t>Varsity Blues</t>
  </si>
  <si>
    <t>Moonrise Kingdom</t>
  </si>
  <si>
    <t>The Artist</t>
  </si>
  <si>
    <t>The Unborn</t>
  </si>
  <si>
    <t>The Master of Disguise</t>
  </si>
  <si>
    <t>The Texas Chainsaw Massacre: The Beginning</t>
  </si>
  <si>
    <t>El Laberinto del Fauno</t>
  </si>
  <si>
    <t>The Roommate</t>
  </si>
  <si>
    <t>The Messengers</t>
  </si>
  <si>
    <t>The Killing Fields</t>
  </si>
  <si>
    <t>See Spot Run</t>
  </si>
  <si>
    <t>Double Impact</t>
  </si>
  <si>
    <t>Baby Boy</t>
  </si>
  <si>
    <t>Nobody</t>
  </si>
  <si>
    <t>Joe Dirt</t>
  </si>
  <si>
    <t>The Women</t>
  </si>
  <si>
    <t>Hot Fuzz</t>
  </si>
  <si>
    <t>Vicky Cristina Barcelona</t>
  </si>
  <si>
    <t>A Dog’s Journey</t>
  </si>
  <si>
    <t>Stuber</t>
  </si>
  <si>
    <t>Boys and Girls</t>
  </si>
  <si>
    <t>Superfly</t>
  </si>
  <si>
    <t>Léon</t>
  </si>
  <si>
    <t>Remember Me</t>
  </si>
  <si>
    <t>White Oleander</t>
  </si>
  <si>
    <t>Jennifer's Body</t>
  </si>
  <si>
    <t>Drowning Mona</t>
  </si>
  <si>
    <t>Radio Days</t>
  </si>
  <si>
    <t>How to Deal</t>
  </si>
  <si>
    <t>Soul Plane</t>
  </si>
  <si>
    <t>My Stepmother Is an Alien</t>
  </si>
  <si>
    <t>People Like Us</t>
  </si>
  <si>
    <t>The Thirteenth Floor</t>
  </si>
  <si>
    <t>The Cookout</t>
  </si>
  <si>
    <t>Meteor</t>
  </si>
  <si>
    <t>Highlander</t>
  </si>
  <si>
    <t>Bleed for This</t>
  </si>
  <si>
    <t>Hollywood Ending</t>
  </si>
  <si>
    <t>Duets</t>
  </si>
  <si>
    <t>Detroit Rock City</t>
  </si>
  <si>
    <t>Things We Lost in the Fire</t>
  </si>
  <si>
    <t>The Homesman</t>
  </si>
  <si>
    <t>Trance</t>
  </si>
  <si>
    <t>The Immigrant</t>
  </si>
  <si>
    <t>Steel</t>
  </si>
  <si>
    <t>The White Countess</t>
  </si>
  <si>
    <t>Bienvenue chez les Ch'tis</t>
  </si>
  <si>
    <t>Ban-do</t>
  </si>
  <si>
    <t>Men, Women and Children</t>
  </si>
  <si>
    <t>Teen Spirit</t>
  </si>
  <si>
    <t>Enter the Void</t>
  </si>
  <si>
    <t>Good</t>
  </si>
  <si>
    <t>Vamps</t>
  </si>
  <si>
    <t>Haeundae</t>
  </si>
  <si>
    <t>Hachiko: A Dog’s Story</t>
  </si>
  <si>
    <t>Zulu</t>
  </si>
  <si>
    <t>The Lovebirds</t>
  </si>
  <si>
    <t>The Old Man and the Gun</t>
  </si>
  <si>
    <t>Kimetsu no Yaiba: Mugen Ressha-Hen</t>
  </si>
  <si>
    <t>Second Act</t>
  </si>
  <si>
    <t>Juwanna Mann</t>
  </si>
  <si>
    <t>The Personal History of David Copperfield</t>
  </si>
  <si>
    <t>La Môme</t>
  </si>
  <si>
    <t>Ararat</t>
  </si>
  <si>
    <t>Slow Burn</t>
  </si>
  <si>
    <t>Madison</t>
  </si>
  <si>
    <t>The Yellow Handkerchief</t>
  </si>
  <si>
    <t>Annette</t>
  </si>
  <si>
    <t>Far from the Madding Crowd</t>
  </si>
  <si>
    <t>Wasabi</t>
  </si>
  <si>
    <t>Slither</t>
  </si>
  <si>
    <t>Home Alone</t>
  </si>
  <si>
    <t>Beverly Hills Cop</t>
  </si>
  <si>
    <t>Top Gun</t>
  </si>
  <si>
    <t>Tootsie</t>
  </si>
  <si>
    <t>3 Men and a Baby</t>
  </si>
  <si>
    <t>The King’s Speech</t>
  </si>
  <si>
    <t>American Beauty</t>
  </si>
  <si>
    <t>Crouching Tiger, Hidden Dragon</t>
  </si>
  <si>
    <t>Twins</t>
  </si>
  <si>
    <t>Annabelle: Creation</t>
  </si>
  <si>
    <t>Jackass Presents: Bad Grandpa</t>
  </si>
  <si>
    <t>Heaven Can Wait</t>
  </si>
  <si>
    <t>The Color Purple</t>
  </si>
  <si>
    <t>The Imitation Game</t>
  </si>
  <si>
    <t>Beetlejuice</t>
  </si>
  <si>
    <t>10 Cloverfield Lane</t>
  </si>
  <si>
    <t>Mama</t>
  </si>
  <si>
    <t>Private Benjamin</t>
  </si>
  <si>
    <t>Coal Miner’s Daughter</t>
  </si>
  <si>
    <t>Lethal Weapon</t>
  </si>
  <si>
    <t>Diary of a Wimpy Kid</t>
  </si>
  <si>
    <t>National Lampoon’s Vacation</t>
  </si>
  <si>
    <t>Halloween</t>
  </si>
  <si>
    <t>The Queen</t>
  </si>
  <si>
    <t>Why Did I Get Married?</t>
  </si>
  <si>
    <t>The Woman in Black</t>
  </si>
  <si>
    <t>The Deer Hunter</t>
  </si>
  <si>
    <t>BlacKkKlansman</t>
  </si>
  <si>
    <t>When a Stranger Calls</t>
  </si>
  <si>
    <t>Big Fat Liar</t>
  </si>
  <si>
    <t>Cop Land</t>
  </si>
  <si>
    <t>Wag the Dog</t>
  </si>
  <si>
    <t>Snitch</t>
  </si>
  <si>
    <t>The Lizzie McGuire Movie</t>
  </si>
  <si>
    <t>Krampus</t>
  </si>
  <si>
    <t>End of Watch</t>
  </si>
  <si>
    <t>The Faculty</t>
  </si>
  <si>
    <t>What's Love Got to Do With It</t>
  </si>
  <si>
    <t>Not Another Teen Movie</t>
  </si>
  <si>
    <t>Wild</t>
  </si>
  <si>
    <t>Lawrence of Arabia</t>
  </si>
  <si>
    <t>The Theory of Everything</t>
  </si>
  <si>
    <t>Drive</t>
  </si>
  <si>
    <t>The Skulls</t>
  </si>
  <si>
    <t>Hawaii</t>
  </si>
  <si>
    <t>The Favourite</t>
  </si>
  <si>
    <t>Malibu’s Most Wanted</t>
  </si>
  <si>
    <t>All About Steve</t>
  </si>
  <si>
    <t>Where the Heart Is</t>
  </si>
  <si>
    <t>Halloween 2</t>
  </si>
  <si>
    <t>The Last House on the Left</t>
  </si>
  <si>
    <t>Because of Winn-Dixie</t>
  </si>
  <si>
    <t>Don’t Breathe 2</t>
  </si>
  <si>
    <t>The Wedding Date</t>
  </si>
  <si>
    <t>The Princess Bride</t>
  </si>
  <si>
    <t>Halloween: Resurrection</t>
  </si>
  <si>
    <t>The Great Debaters</t>
  </si>
  <si>
    <t>When the Game Stands Tall</t>
  </si>
  <si>
    <t>Confessions of a Teenage Drama Queen</t>
  </si>
  <si>
    <t>The Object of my Affection</t>
  </si>
  <si>
    <t>28 Weeks Later</t>
  </si>
  <si>
    <t>Grosse Pointe Blank</t>
  </si>
  <si>
    <t>Love &amp; Basketball</t>
  </si>
  <si>
    <t>Home Again</t>
  </si>
  <si>
    <t>Book of Shadows: Blair Witch 2</t>
  </si>
  <si>
    <t>Boogie Nights</t>
  </si>
  <si>
    <t>Ramona and Beezus</t>
  </si>
  <si>
    <t>Escape Room: Tournament of Champions</t>
  </si>
  <si>
    <t>The November Man</t>
  </si>
  <si>
    <t>The Craft</t>
  </si>
  <si>
    <t>Match Point</t>
  </si>
  <si>
    <t>The Remains of the Day</t>
  </si>
  <si>
    <t>Nowhere to Run</t>
  </si>
  <si>
    <t>Urban Legends: Final Cut</t>
  </si>
  <si>
    <t>The Place Beyond the Pines</t>
  </si>
  <si>
    <t>Flicka</t>
  </si>
  <si>
    <t>The Hills Have Eyes II</t>
  </si>
  <si>
    <t>Keanu</t>
  </si>
  <si>
    <t>The Photograph</t>
  </si>
  <si>
    <t>Country Strong</t>
  </si>
  <si>
    <t>Tuck Everlasting</t>
  </si>
  <si>
    <t>The Marine</t>
  </si>
  <si>
    <t>Disturbing Behavior</t>
  </si>
  <si>
    <t>The Big Lebowski</t>
  </si>
  <si>
    <t>A Most Wanted Man</t>
  </si>
  <si>
    <t>The Hurt Locker</t>
  </si>
  <si>
    <t>Eye of the Beholder</t>
  </si>
  <si>
    <t>The Man with the Iron Fists</t>
  </si>
  <si>
    <t>Firestarter</t>
  </si>
  <si>
    <t>Miss Bala</t>
  </si>
  <si>
    <t>Killing Them Softly</t>
  </si>
  <si>
    <t>Freddy Got Fingered</t>
  </si>
  <si>
    <t>One Day</t>
  </si>
  <si>
    <t>De-Lovely</t>
  </si>
  <si>
    <t>Whip It</t>
  </si>
  <si>
    <t>The Pirates Who Don't Do Anything: A VeggieTale…</t>
  </si>
  <si>
    <t>U2 3D</t>
  </si>
  <si>
    <t>Highlander: Endgame</t>
  </si>
  <si>
    <t>The Founder</t>
  </si>
  <si>
    <t>Idlewild</t>
  </si>
  <si>
    <t>Confidence</t>
  </si>
  <si>
    <t>Blinded by the Light</t>
  </si>
  <si>
    <t>Knockaround Guys</t>
  </si>
  <si>
    <t>The Muse</t>
  </si>
  <si>
    <t>Barney's Great Adventure</t>
  </si>
  <si>
    <t>New York Stories</t>
  </si>
  <si>
    <t>Home Fries</t>
  </si>
  <si>
    <t>Here on Earth</t>
  </si>
  <si>
    <t>Raise Your Voice</t>
  </si>
  <si>
    <t>Brazil</t>
  </si>
  <si>
    <t>The Dark Half</t>
  </si>
  <si>
    <t>Black Snake Moan</t>
  </si>
  <si>
    <t>Dark Blue</t>
  </si>
  <si>
    <t>A Mighty Heart</t>
  </si>
  <si>
    <t>Brainstorm</t>
  </si>
  <si>
    <t>Queen of Katwe</t>
  </si>
  <si>
    <t>Whatever it Takes</t>
  </si>
  <si>
    <t>Boat Trip</t>
  </si>
  <si>
    <t>The Importance of Being Earnest</t>
  </si>
  <si>
    <t>The Love Letter</t>
  </si>
  <si>
    <t>Hoot</t>
  </si>
  <si>
    <t>Trumbo</t>
  </si>
  <si>
    <t>In Bruges</t>
  </si>
  <si>
    <t>Promised Land</t>
  </si>
  <si>
    <t>Mulholland Drive</t>
  </si>
  <si>
    <t>Hotel Artemis</t>
  </si>
  <si>
    <t>The Rocker</t>
  </si>
  <si>
    <t>Post Grad</t>
  </si>
  <si>
    <t>Whatever Works</t>
  </si>
  <si>
    <t>The In Crowd</t>
  </si>
  <si>
    <t>Los tres entierros de Melquiades Estrada</t>
  </si>
  <si>
    <t>Jakob the Liar</t>
  </si>
  <si>
    <t>Se jie</t>
  </si>
  <si>
    <t>The Company Men</t>
  </si>
  <si>
    <t>Kiss Kiss, Bang Bang</t>
  </si>
  <si>
    <t>Idle Hands</t>
  </si>
  <si>
    <t>Scouts Guide to the Zombie Apocalypse</t>
  </si>
  <si>
    <t>Blood and Chocolate</t>
  </si>
  <si>
    <t>You Will Meet a Tall Dark Stranger</t>
  </si>
  <si>
    <t>Rock the Kasbah</t>
  </si>
  <si>
    <t>Chi-raq</t>
  </si>
  <si>
    <t>Never Let Me Go</t>
  </si>
  <si>
    <t>The Disappointments Room</t>
  </si>
  <si>
    <t>The Company</t>
  </si>
  <si>
    <t>Transsiberian</t>
  </si>
  <si>
    <t>Crazy in Alabama</t>
  </si>
  <si>
    <t>The Clan of the Cave Bear</t>
  </si>
  <si>
    <t>The Comedian</t>
  </si>
  <si>
    <t>Funny Games</t>
  </si>
  <si>
    <t>Banlieue 13</t>
  </si>
  <si>
    <t>Felicia's Journey</t>
  </si>
  <si>
    <t>Metropolis</t>
  </si>
  <si>
    <t>Cìkè Niè Yinniáng</t>
  </si>
  <si>
    <t>Things to Do in Denver when You're Dead</t>
  </si>
  <si>
    <t>The Reluctant Fundamentalist</t>
  </si>
  <si>
    <t>The Return</t>
  </si>
  <si>
    <t>Buffalo Soldiers</t>
  </si>
  <si>
    <t>Steal</t>
  </si>
  <si>
    <t>Centurion</t>
  </si>
  <si>
    <t>Ong-Bak 2</t>
  </si>
  <si>
    <t>Silent Trigger</t>
  </si>
  <si>
    <t>Midnight Meat Train</t>
  </si>
  <si>
    <t>Winnie Mandela</t>
  </si>
  <si>
    <t>The Son of No One</t>
  </si>
  <si>
    <t>All the Queen's Men</t>
  </si>
  <si>
    <t>The Good Night</t>
  </si>
  <si>
    <t>Khumba</t>
  </si>
  <si>
    <t>A Few Best Men</t>
  </si>
  <si>
    <t>Autómata</t>
  </si>
  <si>
    <t>Chiamatemi Francesco - Il papa della gente</t>
  </si>
  <si>
    <t>Bathory</t>
  </si>
  <si>
    <t>San suk si gin</t>
  </si>
  <si>
    <t>Roma</t>
  </si>
  <si>
    <t>Dungeons &amp; Dragons 2: The Elemental Might</t>
  </si>
  <si>
    <t>In Dubious Battle</t>
  </si>
  <si>
    <t>Midnight in the Switchgrass</t>
  </si>
  <si>
    <t>Broken Horses</t>
  </si>
  <si>
    <t>Pandaemonium</t>
  </si>
  <si>
    <t>Groundhog Day</t>
  </si>
  <si>
    <t>Magic Mike XXL</t>
  </si>
  <si>
    <t>Romeo+Juliet</t>
  </si>
  <si>
    <t>Elle s'appelait Sarah</t>
  </si>
  <si>
    <t>Freedom</t>
  </si>
  <si>
    <t>Unforgiven</t>
  </si>
  <si>
    <t>Manderlay</t>
  </si>
  <si>
    <t>Pretty Woman</t>
  </si>
  <si>
    <t>Fatal Attraction</t>
  </si>
  <si>
    <t>Slumdog Millionaire</t>
  </si>
  <si>
    <t>Towering Inferno</t>
  </si>
  <si>
    <t>Crocodile Dundee 2</t>
  </si>
  <si>
    <t>Born on the Fourth of July</t>
  </si>
  <si>
    <t>Cool Runnings</t>
  </si>
  <si>
    <t>Stomp the Yard</t>
  </si>
  <si>
    <t>My Bloody Valentine</t>
  </si>
  <si>
    <t>The Possession</t>
  </si>
  <si>
    <t>First Blood</t>
  </si>
  <si>
    <t>The Spy Who Loved Me</t>
  </si>
  <si>
    <t>Breakthrough</t>
  </si>
  <si>
    <t>Urban Legend</t>
  </si>
  <si>
    <t>Taps</t>
  </si>
  <si>
    <t>Tyler Perry's Good Deeds</t>
  </si>
  <si>
    <t>White Fang</t>
  </si>
  <si>
    <t>Jojo Rabbit</t>
  </si>
  <si>
    <t>Superstar</t>
  </si>
  <si>
    <t>The Iron Lady</t>
  </si>
  <si>
    <t>Poetic Justice</t>
  </si>
  <si>
    <t>Jonah: A VeggieTales Movie</t>
  </si>
  <si>
    <t>All About the Benjamins</t>
  </si>
  <si>
    <t>Exorcist II: The Heretic</t>
  </si>
  <si>
    <t>Our Family Wedding</t>
  </si>
  <si>
    <t>Vampire in Brooklyn</t>
  </si>
  <si>
    <t>An American Haunting</t>
  </si>
  <si>
    <t>My Boss's Daughter</t>
  </si>
  <si>
    <t>A Perfect Getaway</t>
  </si>
  <si>
    <t>Thinner</t>
  </si>
  <si>
    <t>Dead Man on Campus</t>
  </si>
  <si>
    <t>Tea with Mussolini</t>
  </si>
  <si>
    <t>New York, New York</t>
  </si>
  <si>
    <t>Jason X</t>
  </si>
  <si>
    <t>Crooklyn</t>
  </si>
  <si>
    <t>I Think I Love My Wife</t>
  </si>
  <si>
    <t>Hot Tub Time Machine 2</t>
  </si>
  <si>
    <t>After</t>
  </si>
  <si>
    <t>Bobby</t>
  </si>
  <si>
    <t>Head Over Heels</t>
  </si>
  <si>
    <t>Fun Size</t>
  </si>
  <si>
    <t>Lost and Found</t>
  </si>
  <si>
    <t>Le Scaphandre et le Papillon</t>
  </si>
  <si>
    <t>Little Children</t>
  </si>
  <si>
    <t>Gossip</t>
  </si>
  <si>
    <t>A Walk on the Moon</t>
  </si>
  <si>
    <t>Suffragette</t>
  </si>
  <si>
    <t>Catch a Fire</t>
  </si>
  <si>
    <t>Mr. Turner</t>
  </si>
  <si>
    <t>Soul Survivors</t>
  </si>
  <si>
    <t>Easy Virtue</t>
  </si>
  <si>
    <t>Jefferson in Paris</t>
  </si>
  <si>
    <t>Flipped</t>
  </si>
  <si>
    <t>Caravans</t>
  </si>
  <si>
    <t>Les herbes folles</t>
  </si>
  <si>
    <t>Amen</t>
  </si>
  <si>
    <t>The Lucky Ones</t>
  </si>
  <si>
    <t>Margaret</t>
  </si>
  <si>
    <t>The Salvation</t>
  </si>
  <si>
    <t>Reign of Assassins</t>
  </si>
  <si>
    <t>Brokeback Mountain</t>
  </si>
  <si>
    <t>Clueless</t>
  </si>
  <si>
    <t>Ca$h</t>
  </si>
  <si>
    <t>The Ten Commandments</t>
  </si>
  <si>
    <t>Papillon</t>
  </si>
  <si>
    <t>Super Troopers 2</t>
  </si>
  <si>
    <t>Far From Heaven</t>
  </si>
  <si>
    <t>Seven Psychopaths</t>
  </si>
  <si>
    <t>Quills</t>
  </si>
  <si>
    <t>The Border</t>
  </si>
  <si>
    <t>Der Untergang</t>
  </si>
  <si>
    <t>The Caveman's Valentine</t>
  </si>
  <si>
    <t>The Last Godfather</t>
  </si>
  <si>
    <t>Under the Skin</t>
  </si>
  <si>
    <t>Mar adentro</t>
  </si>
  <si>
    <t>No Good Deed</t>
  </si>
  <si>
    <t>Good Morning Vietnam</t>
  </si>
  <si>
    <t>Black Swan</t>
  </si>
  <si>
    <t>Save the Last Dance</t>
  </si>
  <si>
    <t>Justin Bieber: Never Say Never</t>
  </si>
  <si>
    <t>The First Purge</t>
  </si>
  <si>
    <t>Miracles from Heaven</t>
  </si>
  <si>
    <t>Snow Day</t>
  </si>
  <si>
    <t>The Butterfly Effect</t>
  </si>
  <si>
    <t>The Godfather: Part II</t>
  </si>
  <si>
    <t>The Shallows</t>
  </si>
  <si>
    <t>A Nightmare on Elm Street 4: The Dream Master</t>
  </si>
  <si>
    <t>This Christmas</t>
  </si>
  <si>
    <t>About Last Night</t>
  </si>
  <si>
    <t>Dude, Where's My Car?</t>
  </si>
  <si>
    <t>Young Guns</t>
  </si>
  <si>
    <t>St. Vincent</t>
  </si>
  <si>
    <t>Earth to Echo</t>
  </si>
  <si>
    <t>10 Things I Hate About You</t>
  </si>
  <si>
    <t>The New Guy</t>
  </si>
  <si>
    <t>Loaded Weapon 1</t>
  </si>
  <si>
    <t>Baby Geniuses</t>
  </si>
  <si>
    <t>The Big Hit</t>
  </si>
  <si>
    <t>Child's Play 2</t>
  </si>
  <si>
    <t>Harriet the Spy</t>
  </si>
  <si>
    <t>21 and Over</t>
  </si>
  <si>
    <t>The Mist</t>
  </si>
  <si>
    <t>Ex Machina</t>
  </si>
  <si>
    <t>Being John Malkovich</t>
  </si>
  <si>
    <t>Two Can Play That Game</t>
  </si>
  <si>
    <t>Eye in the Sky</t>
  </si>
  <si>
    <t>Admission</t>
  </si>
  <si>
    <t>The Perks of Being a Wallflower</t>
  </si>
  <si>
    <t>crazy/beautiful</t>
  </si>
  <si>
    <t>Room</t>
  </si>
  <si>
    <t>Woodlawn</t>
  </si>
  <si>
    <t>Letters from Iwo Jima</t>
  </si>
  <si>
    <t>Män som hatar kvinnor</t>
  </si>
  <si>
    <t>The Astronaut Farmer</t>
  </si>
  <si>
    <t>Dirty Work</t>
  </si>
  <si>
    <t>Bajrangi Bhaijaan</t>
  </si>
  <si>
    <t>Woo</t>
  </si>
  <si>
    <t>Robinson Crusoe</t>
  </si>
  <si>
    <t>Serial Mom</t>
  </si>
  <si>
    <t>Dick</t>
  </si>
  <si>
    <t>Light It Up</t>
  </si>
  <si>
    <t>Bubble Boy</t>
  </si>
  <si>
    <t>Birthday Girl</t>
  </si>
  <si>
    <t>Paris, je t'aime</t>
  </si>
  <si>
    <t>Ben is Back</t>
  </si>
  <si>
    <t>Resurrecting the Champ</t>
  </si>
  <si>
    <t>Chloe</t>
  </si>
  <si>
    <t>The Widow of St. Pierre</t>
  </si>
  <si>
    <t>Youth</t>
  </si>
  <si>
    <t>Faithful</t>
  </si>
  <si>
    <t>Un Prophète</t>
  </si>
  <si>
    <t>I Love You, Phillip Morris</t>
  </si>
  <si>
    <t>The Vatican Tapes</t>
  </si>
  <si>
    <t>Find Me Guilty</t>
  </si>
  <si>
    <t>Excessive Force</t>
  </si>
  <si>
    <t>Infamous</t>
  </si>
  <si>
    <t>Attack the Block</t>
  </si>
  <si>
    <t>The Claim</t>
  </si>
  <si>
    <t>The Happy Prince</t>
  </si>
  <si>
    <t>In The Land of Blood and Honey</t>
  </si>
  <si>
    <t>The Killer Inside Me</t>
  </si>
  <si>
    <t>Dumplin’</t>
  </si>
  <si>
    <t>Rogue City</t>
  </si>
  <si>
    <t>Womb</t>
  </si>
  <si>
    <t>The Call</t>
  </si>
  <si>
    <t>Operation Chromite</t>
  </si>
  <si>
    <t>The Drop</t>
  </si>
  <si>
    <t>The Crocodile Hunter: Collision Course</t>
  </si>
  <si>
    <t>Machete</t>
  </si>
  <si>
    <t>Antwone Fisher</t>
  </si>
  <si>
    <t>La Guerre du feu</t>
  </si>
  <si>
    <t>The Emperor's Club</t>
  </si>
  <si>
    <t>True Romance</t>
  </si>
  <si>
    <t>Sorority Row</t>
  </si>
  <si>
    <t>Glengarry Glen Ross</t>
  </si>
  <si>
    <t>The Boy in the Striped Pyjamas</t>
  </si>
  <si>
    <t>Cat People</t>
  </si>
  <si>
    <t>The Prisoner of Zenda</t>
  </si>
  <si>
    <t>Conviction</t>
  </si>
  <si>
    <t>Lars and the Real Girl</t>
  </si>
  <si>
    <t>Solitary Man</t>
  </si>
  <si>
    <t>Dancer in the Dark</t>
  </si>
  <si>
    <t>Casino Jack</t>
  </si>
  <si>
    <t>Oscar and Lucinda</t>
  </si>
  <si>
    <t>The Funeral</t>
  </si>
  <si>
    <t>Tae Guik Gi: The Brotherhood of War</t>
  </si>
  <si>
    <t>The Perfect Game</t>
  </si>
  <si>
    <t>The Paperboy</t>
  </si>
  <si>
    <t>Ernest et Celestine</t>
  </si>
  <si>
    <t>A Little Bit of Heaven</t>
  </si>
  <si>
    <t>La Folle Histoire De Max Et Léon</t>
  </si>
  <si>
    <t>Mortadelo y Filemón contra Jimmy el Cachondo</t>
  </si>
  <si>
    <t>The Land Before Time</t>
  </si>
  <si>
    <t>Jaws</t>
  </si>
  <si>
    <t>The Exorcist</t>
  </si>
  <si>
    <t>The Fault in Our Stars</t>
  </si>
  <si>
    <t>American Pie</t>
  </si>
  <si>
    <t>Think Like a Man</t>
  </si>
  <si>
    <t>Heaven is for Real</t>
  </si>
  <si>
    <t>The Golden Child</t>
  </si>
  <si>
    <t>Star Trek II: The Wrath of Khan</t>
  </si>
  <si>
    <t>Barbershop</t>
  </si>
  <si>
    <t>WarGames</t>
  </si>
  <si>
    <t>Ace Ventura: Pet Detective</t>
  </si>
  <si>
    <t>Act of Valor</t>
  </si>
  <si>
    <t>Witness</t>
  </si>
  <si>
    <t>Step Up</t>
  </si>
  <si>
    <t>Chronicle</t>
  </si>
  <si>
    <t>Beavis and Butt-Head Do America</t>
  </si>
  <si>
    <t>Patton</t>
  </si>
  <si>
    <t>Project X</t>
  </si>
  <si>
    <t>Three Billboards Outside Ebbing, Missouri</t>
  </si>
  <si>
    <t>Lion</t>
  </si>
  <si>
    <t>Overboard</t>
  </si>
  <si>
    <t>Jackie Brown</t>
  </si>
  <si>
    <t>Yentl</t>
  </si>
  <si>
    <t>Harold &amp; Kumar Escape from Guantanamo Bay</t>
  </si>
  <si>
    <t>Philomena</t>
  </si>
  <si>
    <t>Time Bandits</t>
  </si>
  <si>
    <t>Crossroads</t>
  </si>
  <si>
    <t>Paper Towns</t>
  </si>
  <si>
    <t>Quarantine</t>
  </si>
  <si>
    <t>One Hour Photo</t>
  </si>
  <si>
    <t>The Eye</t>
  </si>
  <si>
    <t>Johnson Family Vacation</t>
  </si>
  <si>
    <t>How High</t>
  </si>
  <si>
    <t>Spartacus</t>
  </si>
  <si>
    <t>Crank</t>
  </si>
  <si>
    <t>The Muppet Christmas Carol</t>
  </si>
  <si>
    <t>Hell or High Water</t>
  </si>
  <si>
    <t>Frida</t>
  </si>
  <si>
    <t>Katy Perry: Part of Me</t>
  </si>
  <si>
    <t>Top Five</t>
  </si>
  <si>
    <t>Rounders</t>
  </si>
  <si>
    <t>Rudy</t>
  </si>
  <si>
    <t>Prophecy</t>
  </si>
  <si>
    <t>Project Almanac</t>
  </si>
  <si>
    <t>47 Meters Down: Uncaged</t>
  </si>
  <si>
    <t>Black and Blue</t>
  </si>
  <si>
    <t>Just Wright</t>
  </si>
  <si>
    <t>Stir of Echoes</t>
  </si>
  <si>
    <t>Tales from the Crypt: Demon Knight</t>
  </si>
  <si>
    <t>The Boys from Brazil</t>
  </si>
  <si>
    <t>The Upside of Anger</t>
  </si>
  <si>
    <t>Aquamarine</t>
  </si>
  <si>
    <t>Nebraska</t>
  </si>
  <si>
    <t>My Baby's Daddy</t>
  </si>
  <si>
    <t>Max Keeble's Big Move</t>
  </si>
  <si>
    <t>Young Adult</t>
  </si>
  <si>
    <t>The Turning</t>
  </si>
  <si>
    <t>About Time</t>
  </si>
  <si>
    <t>If Beale Street Could Talk</t>
  </si>
  <si>
    <t>Wish Upon</t>
  </si>
  <si>
    <t>Def Jam's How To Be a Player</t>
  </si>
  <si>
    <t>Living Out Loud</t>
  </si>
  <si>
    <t>Rachel Getting Married</t>
  </si>
  <si>
    <t>The Postman Always Rings Twice</t>
  </si>
  <si>
    <t>Girl with a Pearl Earring</t>
  </si>
  <si>
    <t>Das Boot</t>
  </si>
  <si>
    <t>House of Flying Daggers</t>
  </si>
  <si>
    <t>I Still Believe</t>
  </si>
  <si>
    <t>Sorority Boys</t>
  </si>
  <si>
    <t>Marshall</t>
  </si>
  <si>
    <t>Cadillac Records</t>
  </si>
  <si>
    <t>Arbitrage</t>
  </si>
  <si>
    <t>Screwed</t>
  </si>
  <si>
    <t>Running With Scissors</t>
  </si>
  <si>
    <t>Fortress</t>
  </si>
  <si>
    <t>For Greater Glory: The True Story of Cristiada</t>
  </si>
  <si>
    <t>For Your Consideration</t>
  </si>
  <si>
    <t>Celebrity</t>
  </si>
  <si>
    <t>From Justin to Kelly</t>
  </si>
  <si>
    <t>Invaders from Mars</t>
  </si>
  <si>
    <t>Girl 6</t>
  </si>
  <si>
    <t>In the Cut</t>
  </si>
  <si>
    <t>Charlie Bartlett</t>
  </si>
  <si>
    <t>Two Lovers</t>
  </si>
  <si>
    <t>La grande bellezza</t>
  </si>
  <si>
    <t>Last Orders</t>
  </si>
  <si>
    <t>Gwoemul</t>
  </si>
  <si>
    <t>The Pursuit of D.B. Cooper</t>
  </si>
  <si>
    <t>Ravenous</t>
  </si>
  <si>
    <t>The Dangerous Lives of Altar Boys</t>
  </si>
  <si>
    <t>Stoker</t>
  </si>
  <si>
    <t>Married Life</t>
  </si>
  <si>
    <t>Kill the Irishman</t>
  </si>
  <si>
    <t>Duma</t>
  </si>
  <si>
    <t>Darling Companion</t>
  </si>
  <si>
    <t>Ondine</t>
  </si>
  <si>
    <t>Brother</t>
  </si>
  <si>
    <t>Welcome to Collinwood</t>
  </si>
  <si>
    <t>Kahlil Gibran's The Prophet</t>
  </si>
  <si>
    <t>Life Before Her Eyes</t>
  </si>
  <si>
    <t>Critical Care</t>
  </si>
  <si>
    <t>Trade</t>
  </si>
  <si>
    <t>Fateless</t>
  </si>
  <si>
    <t>San qiang pai an jing qi</t>
  </si>
  <si>
    <t>Breakfast of Champions</t>
  </si>
  <si>
    <t>Company Man</t>
  </si>
  <si>
    <t>Nanjing! Nanjing!</t>
  </si>
  <si>
    <t>Woman Walks Ahead</t>
  </si>
  <si>
    <t>Trash</t>
  </si>
  <si>
    <t>5 Days of War</t>
  </si>
  <si>
    <t>10 Days in a Madhouse</t>
  </si>
  <si>
    <t>San cheng ji</t>
  </si>
  <si>
    <t>Tu Xia Chuan Qi</t>
  </si>
  <si>
    <t>Triangle</t>
  </si>
  <si>
    <t>Supesu Batorushippu Yamato</t>
  </si>
  <si>
    <t>Drive Hard</t>
  </si>
  <si>
    <t>Dancin' It's On</t>
  </si>
  <si>
    <t>The Dressmaker</t>
  </si>
  <si>
    <t>Diamonds</t>
  </si>
  <si>
    <t>Madadayo</t>
  </si>
  <si>
    <t>Gisaengchung</t>
  </si>
  <si>
    <t>Carol</t>
  </si>
  <si>
    <t>Dirty Grandpa</t>
  </si>
  <si>
    <t>The Cry of the Owl</t>
  </si>
  <si>
    <t>St. Trinian’s</t>
  </si>
  <si>
    <t>Wolfwalkers</t>
  </si>
  <si>
    <t>Star Wars Ep. IV: A New Hope</t>
  </si>
  <si>
    <t>Gremlins</t>
  </si>
  <si>
    <t>Doctor Zhivago</t>
  </si>
  <si>
    <t>The Fighter</t>
  </si>
  <si>
    <t>High School Musical 3: Senior Year</t>
  </si>
  <si>
    <t>Fried Green Tomatoes</t>
  </si>
  <si>
    <t>Jackass: Number Two</t>
  </si>
  <si>
    <t>My Cousin Vinny</t>
  </si>
  <si>
    <t>If I Stay</t>
  </si>
  <si>
    <t>Major League</t>
  </si>
  <si>
    <t>Phone Booth</t>
  </si>
  <si>
    <t>A Walk to Remember</t>
  </si>
  <si>
    <t>Dead Man Walking</t>
  </si>
  <si>
    <t>Cruel Intentions</t>
  </si>
  <si>
    <t>Brooklyn</t>
  </si>
  <si>
    <t>The Secret Life of Bees</t>
  </si>
  <si>
    <t>Wind River</t>
  </si>
  <si>
    <t>Woman in Gold</t>
  </si>
  <si>
    <t>History of the World: Part I</t>
  </si>
  <si>
    <t>I, Tonya</t>
  </si>
  <si>
    <t>Saw VI</t>
  </si>
  <si>
    <t>Corky Romano</t>
  </si>
  <si>
    <t>Fighting With My Family</t>
  </si>
  <si>
    <t>Raising Cain</t>
  </si>
  <si>
    <t>F.I.S.T</t>
  </si>
  <si>
    <t>Barry Lyndon</t>
  </si>
  <si>
    <t>Quartet</t>
  </si>
  <si>
    <t>Out Cold</t>
  </si>
  <si>
    <t>The Ladies Man</t>
  </si>
  <si>
    <t>Tomcats</t>
  </si>
  <si>
    <t>Inside Llewyn Davis</t>
  </si>
  <si>
    <t>Frailty</t>
  </si>
  <si>
    <t>Army of Darkness</t>
  </si>
  <si>
    <t>Kinsey</t>
  </si>
  <si>
    <t>Peeples</t>
  </si>
  <si>
    <t>What's Eating Gilbert Grape</t>
  </si>
  <si>
    <t>Boy Erased</t>
  </si>
  <si>
    <t>Sultan</t>
  </si>
  <si>
    <t>Slackers</t>
  </si>
  <si>
    <t>The Gospel of John</t>
  </si>
  <si>
    <t>Vera Drake</t>
  </si>
  <si>
    <t>La piel que habito</t>
  </si>
  <si>
    <t>The Guru</t>
  </si>
  <si>
    <t>Othello</t>
  </si>
  <si>
    <t>The Perez Family</t>
  </si>
  <si>
    <t>The Molly Maguires</t>
  </si>
  <si>
    <t>Return to the Blue Lagoon</t>
  </si>
  <si>
    <t>La Tortue Rouge</t>
  </si>
  <si>
    <t>Romance and Cigarettes</t>
  </si>
  <si>
    <t>Copying Beethoven</t>
  </si>
  <si>
    <t>Brighton Rock</t>
  </si>
  <si>
    <t>Le prénom</t>
  </si>
  <si>
    <t>LOL</t>
  </si>
  <si>
    <t>La famille Bélier</t>
  </si>
  <si>
    <t>The Banker</t>
  </si>
  <si>
    <t>Misconduct</t>
  </si>
  <si>
    <t>Eli</t>
  </si>
  <si>
    <t>Saw V</t>
  </si>
  <si>
    <t>Les Intouchables</t>
  </si>
  <si>
    <t>Jindabyne</t>
  </si>
  <si>
    <t>Kabhi Alvida Naa Kehna</t>
  </si>
  <si>
    <t>Alien</t>
  </si>
  <si>
    <t>An Ideal Husband</t>
  </si>
  <si>
    <t>Darkness</t>
  </si>
  <si>
    <t>The Last Days on Mars</t>
  </si>
  <si>
    <t>E.T. the Extra-Terrestrial</t>
  </si>
  <si>
    <t>2001: A Space Odyssey</t>
  </si>
  <si>
    <t>In the Land of Women</t>
  </si>
  <si>
    <t>There Goes My Baby</t>
  </si>
  <si>
    <t>The Blue Butterfly</t>
  </si>
  <si>
    <t>Le Fabuleux destin d'Amélie Poulain</t>
  </si>
  <si>
    <t>PMC: deo beong-keo</t>
  </si>
  <si>
    <t>Lovesick</t>
  </si>
  <si>
    <t>Housefull</t>
  </si>
  <si>
    <t>September Dawn</t>
  </si>
  <si>
    <t>Good Will Hunting</t>
  </si>
  <si>
    <t>The Grudge</t>
  </si>
  <si>
    <t>Don’t Breathe</t>
  </si>
  <si>
    <t>Stripes</t>
  </si>
  <si>
    <t>Saw III</t>
  </si>
  <si>
    <t>The Purge: Election Year</t>
  </si>
  <si>
    <t>Book Club</t>
  </si>
  <si>
    <t>Bring it On</t>
  </si>
  <si>
    <t>Insidious: The Last Key</t>
  </si>
  <si>
    <t>She's All That</t>
  </si>
  <si>
    <t>Saw IV</t>
  </si>
  <si>
    <t>Madea's Family Reunion</t>
  </si>
  <si>
    <t>White Noise</t>
  </si>
  <si>
    <t>The Color of Money</t>
  </si>
  <si>
    <t>Insidious Chapter 3</t>
  </si>
  <si>
    <t>The Mighty Ducks</t>
  </si>
  <si>
    <t>Lady Bird</t>
  </si>
  <si>
    <t>Precious (Based on the Novel Push by Sapphire)</t>
  </si>
  <si>
    <t>The Best Exotic Marigold Hotel</t>
  </si>
  <si>
    <t>Hereditary</t>
  </si>
  <si>
    <t>Love, Simon</t>
  </si>
  <si>
    <t>Bill &amp; Ted’s Excellent Adventure</t>
  </si>
  <si>
    <t>The Longest Day</t>
  </si>
  <si>
    <t>Happy Gilmore</t>
  </si>
  <si>
    <t>Jigsaw</t>
  </si>
  <si>
    <t>Jeepers Creepers</t>
  </si>
  <si>
    <t>St. Elmo’s Fire</t>
  </si>
  <si>
    <t>Oliver!</t>
  </si>
  <si>
    <t>Recess: School's Out</t>
  </si>
  <si>
    <t>Mad Max Beyond Thunderdome</t>
  </si>
  <si>
    <t>The Boy</t>
  </si>
  <si>
    <t>Commando</t>
  </si>
  <si>
    <t>Everything, Everything</t>
  </si>
  <si>
    <t>Devil</t>
  </si>
  <si>
    <t>Friday After Next</t>
  </si>
  <si>
    <t>The Second Best Exotic Marigold Hotel</t>
  </si>
  <si>
    <t>The Last Dragon</t>
  </si>
  <si>
    <t>How to Be a Latin Lover</t>
  </si>
  <si>
    <t>The Lawnmower Man</t>
  </si>
  <si>
    <t>Nick and Norah's Infinite Playlist</t>
  </si>
  <si>
    <t>Calendar Girls</t>
  </si>
  <si>
    <t>Dogma</t>
  </si>
  <si>
    <t>Slender Man</t>
  </si>
  <si>
    <t>The Banger Sisters</t>
  </si>
  <si>
    <t>Snatch</t>
  </si>
  <si>
    <t>Road House</t>
  </si>
  <si>
    <t>Teen Titans Go! To The Movies</t>
  </si>
  <si>
    <t>When the Bough Breaks</t>
  </si>
  <si>
    <t>Twilight Zone: The Movie</t>
  </si>
  <si>
    <t>A Low Down Dirty Shame</t>
  </si>
  <si>
    <t>One Direction: This is Us</t>
  </si>
  <si>
    <t>Swimfan</t>
  </si>
  <si>
    <t>Employee of the Month</t>
  </si>
  <si>
    <t>Sinister 2</t>
  </si>
  <si>
    <t>The Forest</t>
  </si>
  <si>
    <t>The Fourth Kind</t>
  </si>
  <si>
    <t>The Outsiders</t>
  </si>
  <si>
    <t>Can't Hardly Wait</t>
  </si>
  <si>
    <t>Sparkle</t>
  </si>
  <si>
    <t>Kevin Hart: What Now?</t>
  </si>
  <si>
    <t>Mud</t>
  </si>
  <si>
    <t>Skyline</t>
  </si>
  <si>
    <t>The Disaster Artist</t>
  </si>
  <si>
    <t>Blair Witch</t>
  </si>
  <si>
    <t>The Dead Zone</t>
  </si>
  <si>
    <t>F/X</t>
  </si>
  <si>
    <t>Valentine</t>
  </si>
  <si>
    <t>A Prairie Home Companion</t>
  </si>
  <si>
    <t>Reno 911!: Miami</t>
  </si>
  <si>
    <t>Jane Austen's Mafia</t>
  </si>
  <si>
    <t>Paranormal Activity: The Ghost Dimension</t>
  </si>
  <si>
    <t>Sugar Hill</t>
  </si>
  <si>
    <t>Kit Kittredge: An American Girl</t>
  </si>
  <si>
    <t>Invasion U.S.A.</t>
  </si>
  <si>
    <t>Roll Bounce</t>
  </si>
  <si>
    <t>The Good Liar</t>
  </si>
  <si>
    <t>Rushmore</t>
  </si>
  <si>
    <t>Tremors</t>
  </si>
  <si>
    <t>The Perfect Man</t>
  </si>
  <si>
    <t>Mo' Better Blues</t>
  </si>
  <si>
    <t>Kung Pow: Enter the Fist</t>
  </si>
  <si>
    <t>The Birth of a Nation</t>
  </si>
  <si>
    <t>The Unholy</t>
  </si>
  <si>
    <t>Wrong Turn</t>
  </si>
  <si>
    <t>The Long Riders</t>
  </si>
  <si>
    <t>The Corruptor</t>
  </si>
  <si>
    <t>The Goods: Live Hard, Sell Hard</t>
  </si>
  <si>
    <t>My Week with Marilyn</t>
  </si>
  <si>
    <t>Big Eyes</t>
  </si>
  <si>
    <t>Broken Flowers</t>
  </si>
  <si>
    <t>Hey Arnold! The Movie</t>
  </si>
  <si>
    <t>Poms</t>
  </si>
  <si>
    <t>Brahms: The Boy II</t>
  </si>
  <si>
    <t>The Matador</t>
  </si>
  <si>
    <t>Love Jones</t>
  </si>
  <si>
    <t>The Gift</t>
  </si>
  <si>
    <t>End of the Spear</t>
  </si>
  <si>
    <t>Get Over It</t>
  </si>
  <si>
    <t>The Legend of Drunken Master</t>
  </si>
  <si>
    <t>Office Space</t>
  </si>
  <si>
    <t>The Beguiled</t>
  </si>
  <si>
    <t>Drop Dead Gorgeous</t>
  </si>
  <si>
    <t>The Best of Enemies</t>
  </si>
  <si>
    <t>The Spanish Prisoner</t>
  </si>
  <si>
    <t>Emma.</t>
  </si>
  <si>
    <t>Le Violon rouge</t>
  </si>
  <si>
    <t>Very Bad Things</t>
  </si>
  <si>
    <t>Sleepover</t>
  </si>
  <si>
    <t>Movie 43</t>
  </si>
  <si>
    <t>Can You Ever Forgive Me?</t>
  </si>
  <si>
    <t>Body Double</t>
  </si>
  <si>
    <t>MacGruber</t>
  </si>
  <si>
    <t>Dirty Pretty Things</t>
  </si>
  <si>
    <t>Bad Words</t>
  </si>
  <si>
    <t>While We're Young</t>
  </si>
  <si>
    <t>Over Her Dead Body</t>
  </si>
  <si>
    <t>Bones</t>
  </si>
  <si>
    <t>Seeking a Friend for the End of the World</t>
  </si>
  <si>
    <t>Turistas</t>
  </si>
  <si>
    <t>Shut In</t>
  </si>
  <si>
    <t>Cedar Rapids</t>
  </si>
  <si>
    <t>The Collection</t>
  </si>
  <si>
    <t>Dog Days</t>
  </si>
  <si>
    <t>American History X</t>
  </si>
  <si>
    <t>A.X.L.</t>
  </si>
  <si>
    <t>Teacher's Pet: The Movie</t>
  </si>
  <si>
    <t>The Straight Story</t>
  </si>
  <si>
    <t>Deuces Wild</t>
  </si>
  <si>
    <t>Run, Fatboy, Run</t>
  </si>
  <si>
    <t>Heartbeeps</t>
  </si>
  <si>
    <t>Danny Collins</t>
  </si>
  <si>
    <t>Rescue Dawn</t>
  </si>
  <si>
    <t>Stan &amp; Ollie</t>
  </si>
  <si>
    <t>Black and White</t>
  </si>
  <si>
    <t>Io sono l’amore</t>
  </si>
  <si>
    <t>King Kong Lives</t>
  </si>
  <si>
    <t>Jay and Silent Bob Reboot</t>
  </si>
  <si>
    <t>Brian Banks</t>
  </si>
  <si>
    <t>On the Line</t>
  </si>
  <si>
    <t>Gotti</t>
  </si>
  <si>
    <t>Jeff, Who Lives at Home</t>
  </si>
  <si>
    <t>Denial</t>
  </si>
  <si>
    <t>The Man Who Knew Infinity</t>
  </si>
  <si>
    <t>Max Steel</t>
  </si>
  <si>
    <t>Everybody Wants Some</t>
  </si>
  <si>
    <t>Crash</t>
  </si>
  <si>
    <t>Atlas Shrugged: Part II</t>
  </si>
  <si>
    <t>Romeo Is Bleeding</t>
  </si>
  <si>
    <t>The Limey</t>
  </si>
  <si>
    <t>Rosewater</t>
  </si>
  <si>
    <t>The House of Mirth</t>
  </si>
  <si>
    <t>Malone</t>
  </si>
  <si>
    <t>Peaceful Warrior</t>
  </si>
  <si>
    <t>Bucky Larson: Born to Be a Star</t>
  </si>
  <si>
    <t>Hillsong: Let Hope Rise</t>
  </si>
  <si>
    <t>Bamboozled</t>
  </si>
  <si>
    <t>Sphinx</t>
  </si>
  <si>
    <t>The Iceman</t>
  </si>
  <si>
    <t>Testament of Youth</t>
  </si>
  <si>
    <t>Free Fire</t>
  </si>
  <si>
    <t>A Better Life</t>
  </si>
  <si>
    <t>Spider</t>
  </si>
  <si>
    <t>Gun Shy</t>
  </si>
  <si>
    <t>Nicholas Nickleby</t>
  </si>
  <si>
    <t>The Joneses</t>
  </si>
  <si>
    <t>Krrish</t>
  </si>
  <si>
    <t>Killer Joe</t>
  </si>
  <si>
    <t>Churchill</t>
  </si>
  <si>
    <t>Cecil B. Demented</t>
  </si>
  <si>
    <t>50 to 1</t>
  </si>
  <si>
    <t>Owning Mahowny</t>
  </si>
  <si>
    <t>The Brothers Solomon</t>
  </si>
  <si>
    <t>My Blueberry Nights</t>
  </si>
  <si>
    <t>Illuminata</t>
  </si>
  <si>
    <t>Coriolanus</t>
  </si>
  <si>
    <t>Our Friend</t>
  </si>
  <si>
    <t>Parkland</t>
  </si>
  <si>
    <t>Swept Away</t>
  </si>
  <si>
    <t>War, Inc.</t>
  </si>
  <si>
    <t>Shaolin Soccer</t>
  </si>
  <si>
    <t>The Brown Bunny</t>
  </si>
  <si>
    <t>King of California</t>
  </si>
  <si>
    <t>Rien ne va plus</t>
  </si>
  <si>
    <t>La femme de chambre du Titanic</t>
  </si>
  <si>
    <t>Imaginary Heroes</t>
  </si>
  <si>
    <t>High Heels and Low Lifes</t>
  </si>
  <si>
    <t>World's Greatest Dad</t>
  </si>
  <si>
    <t>Cinco de Mayo, La Batalla</t>
  </si>
  <si>
    <t>Welcome to the Rileys</t>
  </si>
  <si>
    <t>Kicks</t>
  </si>
  <si>
    <t>Free Style</t>
  </si>
  <si>
    <t>High School</t>
  </si>
  <si>
    <t>Severance</t>
  </si>
  <si>
    <t>Edmond</t>
  </si>
  <si>
    <t>Joheunnom nabbeunnom isanghannom</t>
  </si>
  <si>
    <t>Police Academy 7: Mission to Moscow</t>
  </si>
  <si>
    <t>Blood Done Sign My Name</t>
  </si>
  <si>
    <t>The Good Guy</t>
  </si>
  <si>
    <t>Motherhood</t>
  </si>
  <si>
    <t>Eulogy</t>
  </si>
  <si>
    <t>Elsa &amp; Fred</t>
  </si>
  <si>
    <t>Alabama Moon</t>
  </si>
  <si>
    <t>An Alan Smithee Film: Burn Hollywood Burn</t>
  </si>
  <si>
    <t>The Open Road</t>
  </si>
  <si>
    <t>Strangerland</t>
  </si>
  <si>
    <t>Hross i oss</t>
  </si>
  <si>
    <t>Janky Promoters</t>
  </si>
  <si>
    <t>Blonde Ambition</t>
  </si>
  <si>
    <t>The Oxford Murders</t>
  </si>
  <si>
    <t>Barbecue</t>
  </si>
  <si>
    <t>T-34</t>
  </si>
  <si>
    <t>The Reef</t>
  </si>
  <si>
    <t>White Noise 2: The Light</t>
  </si>
  <si>
    <t>Jessabelle</t>
  </si>
  <si>
    <t>American Heist</t>
  </si>
  <si>
    <t>It's a Wonderful Afterlife</t>
  </si>
  <si>
    <t>You Got Served: Beat The World</t>
  </si>
  <si>
    <t>CODA</t>
  </si>
  <si>
    <t>Fifty Dead Men Walking</t>
  </si>
  <si>
    <t>Plastic</t>
  </si>
  <si>
    <t>Message from the King</t>
  </si>
  <si>
    <t>Nurse 3D</t>
  </si>
  <si>
    <t>Jungle Shuffle</t>
  </si>
  <si>
    <t>Ethel &amp; Ernest</t>
  </si>
  <si>
    <t>Adam Resurrected</t>
  </si>
  <si>
    <t>Mudbound</t>
  </si>
  <si>
    <t>The Devil's Tomb</t>
  </si>
  <si>
    <t>Good Intentions</t>
  </si>
  <si>
    <t>Partition</t>
  </si>
  <si>
    <t>Detention</t>
  </si>
  <si>
    <t>Grizzly</t>
  </si>
  <si>
    <t>Step Sisters</t>
  </si>
  <si>
    <t>Irreplaceable You</t>
  </si>
  <si>
    <t>Friend Request</t>
  </si>
  <si>
    <t>Gunless</t>
  </si>
  <si>
    <t>Adventureland</t>
  </si>
  <si>
    <t>Amour</t>
  </si>
  <si>
    <t>Truth</t>
  </si>
  <si>
    <t>The Lost City</t>
  </si>
  <si>
    <t>Next Friday</t>
  </si>
  <si>
    <t>You Only Live Twice</t>
  </si>
  <si>
    <t>Poltergeist III</t>
  </si>
  <si>
    <t>Dangal</t>
  </si>
  <si>
    <t>The Runaways</t>
  </si>
  <si>
    <t>Gentlemen Broncos</t>
  </si>
  <si>
    <t>Re-Kill</t>
  </si>
  <si>
    <t>When We First Met</t>
  </si>
  <si>
    <t>It's a Mad Mad Mad Mad World</t>
  </si>
  <si>
    <t>Volver</t>
  </si>
  <si>
    <t>Melancholia</t>
  </si>
  <si>
    <t>Heavy Metal</t>
  </si>
  <si>
    <t>Words on Bathroom Walls</t>
  </si>
  <si>
    <t>Jab Tak Hai Jaan</t>
  </si>
  <si>
    <t>Richard III</t>
  </si>
  <si>
    <t>Kites</t>
  </si>
  <si>
    <t>Elle</t>
  </si>
  <si>
    <t>Red Dog</t>
  </si>
  <si>
    <t>Mine Vaganti</t>
  </si>
  <si>
    <t>Zarafa</t>
  </si>
  <si>
    <t>Split</t>
  </si>
  <si>
    <t>The Texas Chainsaw Massacre</t>
  </si>
  <si>
    <t>Fiddler on the Roof</t>
  </si>
  <si>
    <t>The Purge: Anarchy</t>
  </si>
  <si>
    <t>Thunderball</t>
  </si>
  <si>
    <t>Escape Room</t>
  </si>
  <si>
    <t>The Curse of La Llorona</t>
  </si>
  <si>
    <t>The Strangers</t>
  </si>
  <si>
    <t>Set It Off</t>
  </si>
  <si>
    <t>Ouija: Origin of Evil</t>
  </si>
  <si>
    <t>The Best Man</t>
  </si>
  <si>
    <t>Child's Play</t>
  </si>
  <si>
    <t>Happy Death Day 2U</t>
  </si>
  <si>
    <t>Midsommar</t>
  </si>
  <si>
    <t>Sicko</t>
  </si>
  <si>
    <t>Black or White</t>
  </si>
  <si>
    <t>Down to You</t>
  </si>
  <si>
    <t>Harold &amp; Kumar Go to White Castle</t>
  </si>
  <si>
    <t>The Contender</t>
  </si>
  <si>
    <t>Boiler Room</t>
  </si>
  <si>
    <t>Black Christmas</t>
  </si>
  <si>
    <t>The Edge of Seventeen</t>
  </si>
  <si>
    <t>Jackie</t>
  </si>
  <si>
    <t>The Ice Pirates</t>
  </si>
  <si>
    <t>Breakin' All the Rules</t>
  </si>
  <si>
    <t>Glee: The 3D Concert Movie</t>
  </si>
  <si>
    <t>Come Play</t>
  </si>
  <si>
    <t>Henry V</t>
  </si>
  <si>
    <t>Loving</t>
  </si>
  <si>
    <t>The Savages</t>
  </si>
  <si>
    <t>Chasing Papi</t>
  </si>
  <si>
    <t>The Way of the Gun</t>
  </si>
  <si>
    <t>The Sun is Also a Star</t>
  </si>
  <si>
    <t>Hamlet 2</t>
  </si>
  <si>
    <t>Igby Goes Down</t>
  </si>
  <si>
    <t>PCU</t>
  </si>
  <si>
    <t>The Ultimate Gift</t>
  </si>
  <si>
    <t>Beautiful</t>
  </si>
  <si>
    <t>Gracie</t>
  </si>
  <si>
    <t>The Sapphires</t>
  </si>
  <si>
    <t>Greater</t>
  </si>
  <si>
    <t>Destroyer</t>
  </si>
  <si>
    <t>Trust the Man</t>
  </si>
  <si>
    <t>Undiscovered</t>
  </si>
  <si>
    <t>Velvet Goldmine</t>
  </si>
  <si>
    <t>Princess Kaiulani</t>
  </si>
  <si>
    <t>National Champions</t>
  </si>
  <si>
    <t>The Legend of Suriyothai</t>
  </si>
  <si>
    <t>Due occhi diabolici</t>
  </si>
  <si>
    <t>Dheepan</t>
  </si>
  <si>
    <t>La fille du RER</t>
  </si>
  <si>
    <t>All or Nothing</t>
  </si>
  <si>
    <t>Red Riding: The Year of Our Lord 1974</t>
  </si>
  <si>
    <t>Flammen og Citronen</t>
  </si>
  <si>
    <t>Leaves of Grass</t>
  </si>
  <si>
    <t>Opal Dream</t>
  </si>
  <si>
    <t>Another Day of Life</t>
  </si>
  <si>
    <t>Skin Trade</t>
  </si>
  <si>
    <t>Les gamins</t>
  </si>
  <si>
    <t>Beneath Hill 60</t>
  </si>
  <si>
    <t>Veronika Decides to Die</t>
  </si>
  <si>
    <t>Barbarella</t>
  </si>
  <si>
    <t>A Haunting in Connecticut 2: The Ghosts of Georgia</t>
  </si>
  <si>
    <t>Polisse</t>
  </si>
  <si>
    <t>Ultramarines</t>
  </si>
  <si>
    <t>Crocodile Dundee</t>
  </si>
  <si>
    <t>Dofus - Livre 1: Julith</t>
  </si>
  <si>
    <t>The I Inside</t>
  </si>
  <si>
    <t>Awake</t>
  </si>
  <si>
    <t>Marriage Story</t>
  </si>
  <si>
    <t>All the President’s Men</t>
  </si>
  <si>
    <t>Manchester by the Sea</t>
  </si>
  <si>
    <t>Crazy Heart</t>
  </si>
  <si>
    <t>Star Wars: The Clone Wars</t>
  </si>
  <si>
    <t>The DUFF</t>
  </si>
  <si>
    <t>Nightcrawler</t>
  </si>
  <si>
    <t>The Lost Boys</t>
  </si>
  <si>
    <t>Dragon Ball Super: Broly</t>
  </si>
  <si>
    <t>The Rose</t>
  </si>
  <si>
    <t>Baggage Claim</t>
  </si>
  <si>
    <t>Middle School: The Worst Years of My Life</t>
  </si>
  <si>
    <t>Haakon Haakonsen</t>
  </si>
  <si>
    <t>Election</t>
  </si>
  <si>
    <t>The Namesake</t>
  </si>
  <si>
    <t>All is Lost</t>
  </si>
  <si>
    <t>Club Dread</t>
  </si>
  <si>
    <t>Bright Star</t>
  </si>
  <si>
    <t>Glitter</t>
  </si>
  <si>
    <t>The Rover</t>
  </si>
  <si>
    <t>Silmido</t>
  </si>
  <si>
    <t>Repo! The Genetic Opera</t>
  </si>
  <si>
    <t>Posledniy bogatyr</t>
  </si>
  <si>
    <t>A.C.O.R.N.S.: Operation Crackdown</t>
  </si>
  <si>
    <t>My Name is Khan</t>
  </si>
  <si>
    <t>Namastey London</t>
  </si>
  <si>
    <t>Yeh Jawaani Hai Deewani</t>
  </si>
  <si>
    <t>Limbo</t>
  </si>
  <si>
    <t>The Wind That Shakes the Barley</t>
  </si>
  <si>
    <t>The City of Your Final Destination</t>
  </si>
  <si>
    <t>Kurtlar vadisi - Irak</t>
  </si>
  <si>
    <t>Quo Vadis?</t>
  </si>
  <si>
    <t>The Sound of Music</t>
  </si>
  <si>
    <t>Neuilly Sa Mère</t>
  </si>
  <si>
    <t>Pulp Fiction</t>
  </si>
  <si>
    <t>The Muppet Movie</t>
  </si>
  <si>
    <t>Splash</t>
  </si>
  <si>
    <t>Little Miss Sunshine</t>
  </si>
  <si>
    <t>Easy A</t>
  </si>
  <si>
    <t>Stand by Me</t>
  </si>
  <si>
    <t>28 Days Later…</t>
  </si>
  <si>
    <t>Escape from Alcatraz</t>
  </si>
  <si>
    <t>You Got Served</t>
  </si>
  <si>
    <t>The Intruder</t>
  </si>
  <si>
    <t>50/50</t>
  </si>
  <si>
    <t>A Thin Line Between Love &amp; Hate</t>
  </si>
  <si>
    <t>A Walk in the Woods</t>
  </si>
  <si>
    <t>Brown Sugar</t>
  </si>
  <si>
    <t>Howards End</t>
  </si>
  <si>
    <t>That Awkward Moment</t>
  </si>
  <si>
    <t>Shutter</t>
  </si>
  <si>
    <t>Modern Problems</t>
  </si>
  <si>
    <t>On Her Majesty's Secret Service</t>
  </si>
  <si>
    <t>Much Ado About Nothing</t>
  </si>
  <si>
    <t>The Player</t>
  </si>
  <si>
    <t>Creepshow</t>
  </si>
  <si>
    <t>Akeelah and the Bee</t>
  </si>
  <si>
    <t>Wes Craven's New Nightmare</t>
  </si>
  <si>
    <t>Drive Me Crazy</t>
  </si>
  <si>
    <t>Enough Said</t>
  </si>
  <si>
    <t>Half Baked</t>
  </si>
  <si>
    <t>New in Town</t>
  </si>
  <si>
    <t>Begin Again</t>
  </si>
  <si>
    <t>American Psycho</t>
  </si>
  <si>
    <t>See No Evil</t>
  </si>
  <si>
    <t>The Good Girl</t>
  </si>
  <si>
    <t>Bon Cop, Bad Cop</t>
  </si>
  <si>
    <t>The Boondock Saints 2: All Saints Day</t>
  </si>
  <si>
    <t>Prom</t>
  </si>
  <si>
    <t>The Inkwell</t>
  </si>
  <si>
    <t>Shadow of the Vampire</t>
  </si>
  <si>
    <t>Me and Earl and the Dying Girl</t>
  </si>
  <si>
    <t>It's Kind of a Funny Story</t>
  </si>
  <si>
    <t>Under Fire</t>
  </si>
  <si>
    <t>The Pallbearer</t>
  </si>
  <si>
    <t>Woman on Top</t>
  </si>
  <si>
    <t>Held Up</t>
  </si>
  <si>
    <t>Morgan</t>
  </si>
  <si>
    <t>Anomalisa</t>
  </si>
  <si>
    <t>Caché</t>
  </si>
  <si>
    <t>Another Year</t>
  </si>
  <si>
    <t>8 femmes</t>
  </si>
  <si>
    <t>Showdown in Little Tokyo</t>
  </si>
  <si>
    <t>Clay Pigeons</t>
  </si>
  <si>
    <t>Le passé</t>
  </si>
  <si>
    <t>Lean on Pete</t>
  </si>
  <si>
    <t>Made in Dagenham</t>
  </si>
  <si>
    <t>And When Did You Last See Your Father?</t>
  </si>
  <si>
    <t>Cut Throat City</t>
  </si>
  <si>
    <t>El Chicano</t>
  </si>
  <si>
    <t>The Secret of Kells</t>
  </si>
  <si>
    <t>Mr. Church</t>
  </si>
  <si>
    <t>Prefontaine</t>
  </si>
  <si>
    <t>The Wicked Lady</t>
  </si>
  <si>
    <t>Down in the Valley</t>
  </si>
  <si>
    <t>Brooklyn Rules</t>
  </si>
  <si>
    <t>Seberg</t>
  </si>
  <si>
    <t>The Singing Detective</t>
  </si>
  <si>
    <t>Ma vie de Courgette</t>
  </si>
  <si>
    <t>Fido</t>
  </si>
  <si>
    <t>London Fields</t>
  </si>
  <si>
    <t>Restless</t>
  </si>
  <si>
    <t>The Land Girls</t>
  </si>
  <si>
    <t>The Wendell Baker Story</t>
  </si>
  <si>
    <t>Wild Target</t>
  </si>
  <si>
    <t>Pathology</t>
  </si>
  <si>
    <t>Wuthering Heights</t>
  </si>
  <si>
    <t>A Street Cat Named Bob</t>
  </si>
  <si>
    <t>10th &amp; Wolf</t>
  </si>
  <si>
    <t>Aloft</t>
  </si>
  <si>
    <t>Fireflies in the Garden</t>
  </si>
  <si>
    <t>Dear Wendy</t>
  </si>
  <si>
    <t>Akira</t>
  </si>
  <si>
    <t>Welcome to Dongmakgol</t>
  </si>
  <si>
    <t>Feichang Xingyun</t>
  </si>
  <si>
    <t>Don Gato, el inicio de la pandilla</t>
  </si>
  <si>
    <t>The Death and Life of Bobby Z</t>
  </si>
  <si>
    <t>Backstabbing For Beginners</t>
  </si>
  <si>
    <t>The Report</t>
  </si>
  <si>
    <t>Swelter</t>
  </si>
  <si>
    <t>Maurice Richard</t>
  </si>
  <si>
    <t>Teen Beach Movie</t>
  </si>
  <si>
    <t>Green Street Hooligans: Underground</t>
  </si>
  <si>
    <t>Christmas in Beverly Hills</t>
  </si>
  <si>
    <t>Code of Honor</t>
  </si>
  <si>
    <t>Burn Your Maps</t>
  </si>
  <si>
    <t>Imagine Me &amp; You</t>
  </si>
  <si>
    <t>Swimming Pool</t>
  </si>
  <si>
    <t>Dvizhenie Vverkh</t>
  </si>
  <si>
    <t>Loulou, l’incroyable secret</t>
  </si>
  <si>
    <t>The Blood of Heroes</t>
  </si>
  <si>
    <t>Loin des hommes</t>
  </si>
  <si>
    <t>Driving Miss Daisy</t>
  </si>
  <si>
    <t>Soul Food</t>
  </si>
  <si>
    <t>(500) Days of Summer</t>
  </si>
  <si>
    <t>Rumble in the Bronx</t>
  </si>
  <si>
    <t>Thank You For Smoking</t>
  </si>
  <si>
    <t>Hostel: Part II</t>
  </si>
  <si>
    <t>An Education</t>
  </si>
  <si>
    <t>Extract</t>
  </si>
  <si>
    <t>Narc</t>
  </si>
  <si>
    <t>Shopgirl</t>
  </si>
  <si>
    <t>The Hotel New Hampshire</t>
  </si>
  <si>
    <t>Men with Brooms</t>
  </si>
  <si>
    <t>Witless Protection</t>
  </si>
  <si>
    <t>The Work and the Glory</t>
  </si>
  <si>
    <t>Albert Nobbs</t>
  </si>
  <si>
    <t>The Neon Demon</t>
  </si>
  <si>
    <t>Masked and Anonymous</t>
  </si>
  <si>
    <t>Borg vs McEnroe</t>
  </si>
  <si>
    <t>Betty Fisher et autres histoires</t>
  </si>
  <si>
    <t>Code 46</t>
  </si>
  <si>
    <t>Black November</t>
  </si>
  <si>
    <t>The Hole</t>
  </si>
  <si>
    <t>Outside Bet</t>
  </si>
  <si>
    <t>Kirikou Et Les Hommes Et Les Femmes</t>
  </si>
  <si>
    <t>Pound of Flesh</t>
  </si>
  <si>
    <t>Little Evil</t>
  </si>
  <si>
    <t>The Bye Bye Man</t>
  </si>
  <si>
    <t>Ta Ra Rum Pum</t>
  </si>
  <si>
    <t>Persepolis</t>
  </si>
  <si>
    <t>Harry Brown</t>
  </si>
  <si>
    <t>Die Welle</t>
  </si>
  <si>
    <t>Diamonds Are Forever</t>
  </si>
  <si>
    <t>The Omega Code</t>
  </si>
  <si>
    <t>Juno</t>
  </si>
  <si>
    <t>The Godfather</t>
  </si>
  <si>
    <t>Magic Mike</t>
  </si>
  <si>
    <t>Flashdance</t>
  </si>
  <si>
    <t>I Can Only Imagine</t>
  </si>
  <si>
    <t>Earthquake</t>
  </si>
  <si>
    <t>The Invisible Man</t>
  </si>
  <si>
    <t>Five Feet Apart</t>
  </si>
  <si>
    <t>Pee Wee's Big Adventure</t>
  </si>
  <si>
    <t>The Piano</t>
  </si>
  <si>
    <t>Jumping the Broom</t>
  </si>
  <si>
    <t>Live and Let Die</t>
  </si>
  <si>
    <t>My Dog Skip</t>
  </si>
  <si>
    <t>Darkness Falls</t>
  </si>
  <si>
    <t>Definitely, Maybe</t>
  </si>
  <si>
    <t>Good Night, and Good Luck</t>
  </si>
  <si>
    <t>Capote</t>
  </si>
  <si>
    <t>Fantasy Island</t>
  </si>
  <si>
    <t>The Descent</t>
  </si>
  <si>
    <t>Desperado</t>
  </si>
  <si>
    <t>Logan's Run</t>
  </si>
  <si>
    <t>Gifted</t>
  </si>
  <si>
    <t>Fargo</t>
  </si>
  <si>
    <t>Kingdom Come</t>
  </si>
  <si>
    <t>The Man with the Golden Gun</t>
  </si>
  <si>
    <t>Action Jackson</t>
  </si>
  <si>
    <t>Breathless</t>
  </si>
  <si>
    <t>Michael Jordan to the MAX</t>
  </si>
  <si>
    <t>Dope</t>
  </si>
  <si>
    <t>BrightBurn</t>
  </si>
  <si>
    <t>The Devil's Rejects</t>
  </si>
  <si>
    <t>Devil's Due</t>
  </si>
  <si>
    <t>Flirting with Disaster</t>
  </si>
  <si>
    <t>Beyond the Lights</t>
  </si>
  <si>
    <t>Buffy the Vampire Slayer</t>
  </si>
  <si>
    <t>In Too Deep</t>
  </si>
  <si>
    <t>House of 1,000 Corpses</t>
  </si>
  <si>
    <t>Silver Bullet</t>
  </si>
  <si>
    <t>House of the Dead</t>
  </si>
  <si>
    <t>A Serious Man</t>
  </si>
  <si>
    <t>Get Low</t>
  </si>
  <si>
    <t>A Single Man</t>
  </si>
  <si>
    <t>Warlock</t>
  </si>
  <si>
    <t>The Last Temptation of Christ</t>
  </si>
  <si>
    <t>Cyrus</t>
  </si>
  <si>
    <t>Outside Providence</t>
  </si>
  <si>
    <t>Bride &amp; Prejudice</t>
  </si>
  <si>
    <t>Rabbit-Proof Fence</t>
  </si>
  <si>
    <t>Who's Your Caddy?</t>
  </si>
  <si>
    <t>20th Century Women</t>
  </si>
  <si>
    <t>Split Second</t>
  </si>
  <si>
    <t>Nikita</t>
  </si>
  <si>
    <t>The Other Side of Heaven</t>
  </si>
  <si>
    <t>Dark Angel</t>
  </si>
  <si>
    <t>American Anthem</t>
  </si>
  <si>
    <t>Veer-Zaara</t>
  </si>
  <si>
    <t>Redbelt</t>
  </si>
  <si>
    <t>A Dog of Flanders</t>
  </si>
  <si>
    <t>Auto Focus</t>
  </si>
  <si>
    <t>Assassination Nation</t>
  </si>
  <si>
    <t>The Mighty Macs</t>
  </si>
  <si>
    <t>Somewhere</t>
  </si>
  <si>
    <t>We Need to Talk About Kevin</t>
  </si>
  <si>
    <t>Factory Girl</t>
  </si>
  <si>
    <t>The Christmas Candle</t>
  </si>
  <si>
    <t>I Hope They Serve Beer in Hell</t>
  </si>
  <si>
    <t>Losin' It</t>
  </si>
  <si>
    <t>Mother and Child</t>
  </si>
  <si>
    <t>March or Die</t>
  </si>
  <si>
    <t>Les Visiteurs</t>
  </si>
  <si>
    <t>Freeheld</t>
  </si>
  <si>
    <t>Dom Hemingway</t>
  </si>
  <si>
    <t>The Extra Man</t>
  </si>
  <si>
    <t>Hesher</t>
  </si>
  <si>
    <t>Chairman of the Board</t>
  </si>
  <si>
    <t>Gerry</t>
  </si>
  <si>
    <t>Wah-Wah</t>
  </si>
  <si>
    <t>The Heart of Me</t>
  </si>
  <si>
    <t>Trudno byt bogom</t>
  </si>
  <si>
    <t>The Boondock Saints</t>
  </si>
  <si>
    <t>Snezhnaya koroleva</t>
  </si>
  <si>
    <t>Oddball</t>
  </si>
  <si>
    <t>Chempion mira</t>
  </si>
  <si>
    <t>Z Storm</t>
  </si>
  <si>
    <t>Geroy</t>
  </si>
  <si>
    <t>Twixt</t>
  </si>
  <si>
    <t>Criminal Activities</t>
  </si>
  <si>
    <t>High School Musical 2</t>
  </si>
  <si>
    <t>The Kings of Appletown</t>
  </si>
  <si>
    <t>Stargate - The Ark of Truth</t>
  </si>
  <si>
    <t>Alpha &amp; Omega: The Legend of the Saw Tooth Cave</t>
  </si>
  <si>
    <t>Pale Rider</t>
  </si>
  <si>
    <t>House at the End of the Street</t>
  </si>
  <si>
    <t>Dazed and Confused</t>
  </si>
  <si>
    <t>Two Lovers and a Bear</t>
  </si>
  <si>
    <t>Incendies</t>
  </si>
  <si>
    <t>Aimée &amp; Jaguar</t>
  </si>
  <si>
    <t>The Chumscrubber</t>
  </si>
  <si>
    <t>Shade</t>
  </si>
  <si>
    <t>Bran Nue Dae</t>
  </si>
  <si>
    <t>Palmer</t>
  </si>
  <si>
    <t>Remember Me, My Love</t>
  </si>
  <si>
    <t>Perrier’s Bounty</t>
  </si>
  <si>
    <t>Tropa de Elite</t>
  </si>
  <si>
    <t>Annabelle</t>
  </si>
  <si>
    <t>Hannah Montana and Miley Cyrus: Best of Both Wo…</t>
  </si>
  <si>
    <t>Boyz n the Hood</t>
  </si>
  <si>
    <t>La Bamba</t>
  </si>
  <si>
    <t>The Four Seasons</t>
  </si>
  <si>
    <t>Dressed to Kill</t>
  </si>
  <si>
    <t>Countdown</t>
  </si>
  <si>
    <t>The Adventures of Huck Finn</t>
  </si>
  <si>
    <t>My Little Pony: The Movie</t>
  </si>
  <si>
    <t>Go!</t>
  </si>
  <si>
    <t>Friends with Money</t>
  </si>
  <si>
    <t>The Andromeda Strain</t>
  </si>
  <si>
    <t>Bats</t>
  </si>
  <si>
    <t>Same Kind of Different as Me</t>
  </si>
  <si>
    <t>Nowhere in Africa</t>
  </si>
  <si>
    <t>Shame</t>
  </si>
  <si>
    <t>Layer Cake</t>
  </si>
  <si>
    <t>The East</t>
  </si>
  <si>
    <t>The Work and the Glory: American Zion</t>
  </si>
  <si>
    <t>The Messenger</t>
  </si>
  <si>
    <t>A Home at the End of the World</t>
  </si>
  <si>
    <t>Aberdeen</t>
  </si>
  <si>
    <t>Tracker</t>
  </si>
  <si>
    <t>The Terminator</t>
  </si>
  <si>
    <t>Good Bye, Lenin!</t>
  </si>
  <si>
    <t>Personal Shopper</t>
  </si>
  <si>
    <t>Control</t>
  </si>
  <si>
    <t>The Damned United</t>
  </si>
  <si>
    <t>Retfærdighedens Ryttere</t>
  </si>
  <si>
    <t>Adopte un veuf</t>
  </si>
  <si>
    <t>Die Fälscher</t>
  </si>
  <si>
    <t>Trener</t>
  </si>
  <si>
    <t>Ordinary People</t>
  </si>
  <si>
    <t>The Peanut Butter Falcon</t>
  </si>
  <si>
    <t>Return of the Living Dead Part II</t>
  </si>
  <si>
    <t>Gomorra</t>
  </si>
  <si>
    <t>Mallrats</t>
  </si>
  <si>
    <t>Brice de Nice</t>
  </si>
  <si>
    <t>Grease</t>
  </si>
  <si>
    <t>Platoon</t>
  </si>
  <si>
    <t>An Officer and a Gentleman</t>
  </si>
  <si>
    <t>Fahrenheit 9/11</t>
  </si>
  <si>
    <t>Butch Cassidy and the Sundance Kid</t>
  </si>
  <si>
    <t>Mary Poppins</t>
  </si>
  <si>
    <t>Breaking In</t>
  </si>
  <si>
    <t>Caddyshack</t>
  </si>
  <si>
    <t>Ready or Not</t>
  </si>
  <si>
    <t>The Brothers</t>
  </si>
  <si>
    <t>The Wrestler</t>
  </si>
  <si>
    <t>Do the Right Thing</t>
  </si>
  <si>
    <t>Escape from New York</t>
  </si>
  <si>
    <t>The Wood</t>
  </si>
  <si>
    <t>The Usual Suspects</t>
  </si>
  <si>
    <t>Chinatown</t>
  </si>
  <si>
    <t>Booksmart</t>
  </si>
  <si>
    <t>A Nightmare On Elm Street: The Dream Child</t>
  </si>
  <si>
    <t>National Lampoon’s Van Wilder</t>
  </si>
  <si>
    <t>Duel in the Sun</t>
  </si>
  <si>
    <t>Unplanned</t>
  </si>
  <si>
    <t>Best in Show</t>
  </si>
  <si>
    <t>The Last King of Scotland</t>
  </si>
  <si>
    <t>A Mighty Wind</t>
  </si>
  <si>
    <t>The Prodigy</t>
  </si>
  <si>
    <t>The Possession of Hannah Grace</t>
  </si>
  <si>
    <t>School Daze</t>
  </si>
  <si>
    <t>Daddy Day Camp</t>
  </si>
  <si>
    <t>Mystic Pizza</t>
  </si>
  <si>
    <t>Mr. Nice Guy</t>
  </si>
  <si>
    <t>War and Peace</t>
  </si>
  <si>
    <t>Sliding Doors</t>
  </si>
  <si>
    <t>Tales from the Hood</t>
  </si>
  <si>
    <t>Halloween 5: The Revenge of Michael Myers</t>
  </si>
  <si>
    <t>The Words</t>
  </si>
  <si>
    <t>The Year of Living Dangerously</t>
  </si>
  <si>
    <t>The Lady in the Van</t>
  </si>
  <si>
    <t>Bernie</t>
  </si>
  <si>
    <t>Freaky</t>
  </si>
  <si>
    <t>Pollock</t>
  </si>
  <si>
    <t>Dolphins and Whales Tribes of the Ocean 3D</t>
  </si>
  <si>
    <t>200 Cigarettes</t>
  </si>
  <si>
    <t>City Island</t>
  </si>
  <si>
    <t>Unbroken: Path to Redemption</t>
  </si>
  <si>
    <t>Casa de mi Padre</t>
  </si>
  <si>
    <t>The Guard</t>
  </si>
  <si>
    <t>The Virgin Suicides</t>
  </si>
  <si>
    <t>College</t>
  </si>
  <si>
    <t>La science des rêves</t>
  </si>
  <si>
    <t>Little Voice</t>
  </si>
  <si>
    <t>Miss March</t>
  </si>
  <si>
    <t>Simply Irresistible</t>
  </si>
  <si>
    <t>Wish I Was Here</t>
  </si>
  <si>
    <t>Venus</t>
  </si>
  <si>
    <t>Veronica Mars</t>
  </si>
  <si>
    <t>Only the Strong</t>
  </si>
  <si>
    <t>Hedwig and the Angry Inch</t>
  </si>
  <si>
    <t>Shattered Glass</t>
  </si>
  <si>
    <t>The Wackness</t>
  </si>
  <si>
    <t>Novocaine</t>
  </si>
  <si>
    <t>Polytechnique</t>
  </si>
  <si>
    <t>Snow Flower and the Secret Fan</t>
  </si>
  <si>
    <t>Mandy</t>
  </si>
  <si>
    <t>The Business of Strangers</t>
  </si>
  <si>
    <t>Jûsan-nin no shikaku</t>
  </si>
  <si>
    <t>Beastmaster 2: Through the Portal of Time</t>
  </si>
  <si>
    <t>The Wild Bunch</t>
  </si>
  <si>
    <t>Under sandet</t>
  </si>
  <si>
    <t>The 5th Quarter</t>
  </si>
  <si>
    <t>The First Great Train Robbery</t>
  </si>
  <si>
    <t>Morvern Callar</t>
  </si>
  <si>
    <t>The Flower of Evil</t>
  </si>
  <si>
    <t>Akmareul Boatda (??? ???)</t>
  </si>
  <si>
    <t>Come Early Morning</t>
  </si>
  <si>
    <t>The Greatest</t>
  </si>
  <si>
    <t>Beasts of No Nation</t>
  </si>
  <si>
    <t>Deadfall</t>
  </si>
  <si>
    <t>Julia</t>
  </si>
  <si>
    <t>Lucky Break</t>
  </si>
  <si>
    <t>Surfer, Dude</t>
  </si>
  <si>
    <t>Song One</t>
  </si>
  <si>
    <t>Lake of Fire</t>
  </si>
  <si>
    <t>Don McKay</t>
  </si>
  <si>
    <t>Épouse-moi mon pote</t>
  </si>
  <si>
    <t>Prityazhenie</t>
  </si>
  <si>
    <t>Benji</t>
  </si>
  <si>
    <t>Icarus</t>
  </si>
  <si>
    <t>Men of War</t>
  </si>
  <si>
    <t>A Shine of Rainbows</t>
  </si>
  <si>
    <t>Freaky Deaky</t>
  </si>
  <si>
    <t>The Hit List</t>
  </si>
  <si>
    <t>Tallulah</t>
  </si>
  <si>
    <t>Videodrome</t>
  </si>
  <si>
    <t>Emma</t>
  </si>
  <si>
    <t>L'auberge espagnole</t>
  </si>
  <si>
    <t>The Train</t>
  </si>
  <si>
    <t>Winter in Wartime</t>
  </si>
  <si>
    <t>Foolproof</t>
  </si>
  <si>
    <t>Trade of Innocents</t>
  </si>
  <si>
    <t>Tom yum goong</t>
  </si>
  <si>
    <t>Stiff Upper Lips</t>
  </si>
  <si>
    <t>Druk</t>
  </si>
  <si>
    <t>The Inbetweeners</t>
  </si>
  <si>
    <t>Valhalla Rising</t>
  </si>
  <si>
    <t>Bend it Like Beckham</t>
  </si>
  <si>
    <t>Crossover</t>
  </si>
  <si>
    <t>Sunshine State</t>
  </si>
  <si>
    <t>Standing Ovation</t>
  </si>
  <si>
    <t>Khiladi 786</t>
  </si>
  <si>
    <t>[Rec] 2</t>
  </si>
  <si>
    <t>The Sting</t>
  </si>
  <si>
    <t>Chariots of Fire</t>
  </si>
  <si>
    <t>Diary of a Mad Black Woman</t>
  </si>
  <si>
    <t>Shine</t>
  </si>
  <si>
    <t>Don Jon</t>
  </si>
  <si>
    <t>Show Dogs</t>
  </si>
  <si>
    <t>High Plains Drifter</t>
  </si>
  <si>
    <t>Hell Fest</t>
  </si>
  <si>
    <t>Mambo Italiano</t>
  </si>
  <si>
    <t>Loving Vincent</t>
  </si>
  <si>
    <t>Ghost World</t>
  </si>
  <si>
    <t>Iris</t>
  </si>
  <si>
    <t>Galaxina</t>
  </si>
  <si>
    <t>Les Choristes</t>
  </si>
  <si>
    <t>Wonderland</t>
  </si>
  <si>
    <t>De battre mon coeur s'est arrêté</t>
  </si>
  <si>
    <t>Haevnen</t>
  </si>
  <si>
    <t>Le Havre</t>
  </si>
  <si>
    <t>El Clan</t>
  </si>
  <si>
    <t>Harvard Man</t>
  </si>
  <si>
    <t>Berlin Syndrome</t>
  </si>
  <si>
    <t>Salvation Boulevard</t>
  </si>
  <si>
    <t>R100</t>
  </si>
  <si>
    <t>Miss Julie</t>
  </si>
  <si>
    <t>Animals</t>
  </si>
  <si>
    <t>Portrait de la jeune fille en feu</t>
  </si>
  <si>
    <t>Irreversible</t>
  </si>
  <si>
    <t>Não Pare na Pista: A Melhor História de Paulo C…</t>
  </si>
  <si>
    <t>Tao Jie</t>
  </si>
  <si>
    <t>Sound of Metal</t>
  </si>
  <si>
    <t>47 Meters Down</t>
  </si>
  <si>
    <t>Rang De Basanti</t>
  </si>
  <si>
    <t>Grabbers</t>
  </si>
  <si>
    <t>La Vie d'Adèle – Chapitres 1 &amp; 2</t>
  </si>
  <si>
    <t>Hodejegerne</t>
  </si>
  <si>
    <t>The Ten</t>
  </si>
  <si>
    <t>A Room for Romeo Brass</t>
  </si>
  <si>
    <t>The Girl with all the Gifts</t>
  </si>
  <si>
    <t>Wilson</t>
  </si>
  <si>
    <t>Saint Ralph</t>
  </si>
  <si>
    <t>Dum Maaro Dum</t>
  </si>
  <si>
    <t>Rebelles</t>
  </si>
  <si>
    <t>Somewhere in Time</t>
  </si>
  <si>
    <t>My Big Fat Greek Wedding</t>
  </si>
  <si>
    <t>Get Out</t>
  </si>
  <si>
    <t>Paranormal Activity 3</t>
  </si>
  <si>
    <t>Saw II</t>
  </si>
  <si>
    <t>Insidious Chapter 2</t>
  </si>
  <si>
    <t>Lights Out</t>
  </si>
  <si>
    <t>The Visit</t>
  </si>
  <si>
    <t>Happy Death Day</t>
  </si>
  <si>
    <t>Paranormal Activity 4</t>
  </si>
  <si>
    <t>Ouija</t>
  </si>
  <si>
    <t>MA</t>
  </si>
  <si>
    <t>A Nightmare On Elm Street 3: Dream Warriors</t>
  </si>
  <si>
    <t>No se Aceptan Devoluciones</t>
  </si>
  <si>
    <t>The Big Sick</t>
  </si>
  <si>
    <t>The Return of the Pink Panther</t>
  </si>
  <si>
    <t>The Robe</t>
  </si>
  <si>
    <t>Freddy’s Dead: The Final Nightmare</t>
  </si>
  <si>
    <t>Overcomer</t>
  </si>
  <si>
    <t>Monster</t>
  </si>
  <si>
    <t>Paranormal Activity: The Marked Ones</t>
  </si>
  <si>
    <t>20,000 Leagues Under the Sea</t>
  </si>
  <si>
    <t>Oculus</t>
  </si>
  <si>
    <t>Dallas Buyers Club</t>
  </si>
  <si>
    <t>No Escape</t>
  </si>
  <si>
    <t>The Elephant Man</t>
  </si>
  <si>
    <t>The Lazarus Effect</t>
  </si>
  <si>
    <t>Memento</t>
  </si>
  <si>
    <t>Our Idiot Brother</t>
  </si>
  <si>
    <t>The Strangers: Prey at Night</t>
  </si>
  <si>
    <t>Clerks II</t>
  </si>
  <si>
    <t>The Players Club</t>
  </si>
  <si>
    <t>Billy Elliot</t>
  </si>
  <si>
    <t>The Way Way Back</t>
  </si>
  <si>
    <t>As Above, So Below</t>
  </si>
  <si>
    <t>God’s Not Dead 2</t>
  </si>
  <si>
    <t>The Apostle</t>
  </si>
  <si>
    <t>The Man From Snowy River</t>
  </si>
  <si>
    <t>House Party 2</t>
  </si>
  <si>
    <t>Doug's 1st Movie</t>
  </si>
  <si>
    <t>Race</t>
  </si>
  <si>
    <t>Mommie Dearest</t>
  </si>
  <si>
    <t>Still Alice</t>
  </si>
  <si>
    <t>Halloween 4: The Return of Michael Myers</t>
  </si>
  <si>
    <t>Apollo 18</t>
  </si>
  <si>
    <t>Paul, Apostle of Christ</t>
  </si>
  <si>
    <t>Addicted</t>
  </si>
  <si>
    <t>O (Othello)</t>
  </si>
  <si>
    <t>Gretel &amp; Hansel</t>
  </si>
  <si>
    <t>Halloween: The Curse of Michael Myers</t>
  </si>
  <si>
    <t>The Egyptian</t>
  </si>
  <si>
    <t>Eve's Bayou</t>
  </si>
  <si>
    <t>Nighthawks</t>
  </si>
  <si>
    <t>Friday the 13th Part VIII: Jason Takes Manhattan</t>
  </si>
  <si>
    <t>Spring Breakers</t>
  </si>
  <si>
    <t>It Comes at Night</t>
  </si>
  <si>
    <t>Y Tu Mamá También</t>
  </si>
  <si>
    <t>Shaun of the Dead</t>
  </si>
  <si>
    <t>The Haunting of Molly Hartley</t>
  </si>
  <si>
    <t>Hillary’s America: The Secret History of the De…</t>
  </si>
  <si>
    <t>Lone Star</t>
  </si>
  <si>
    <t>April Fool's Day</t>
  </si>
  <si>
    <t>Diner</t>
  </si>
  <si>
    <t>Before I Fall</t>
  </si>
  <si>
    <t>Lone Wolf McQuade</t>
  </si>
  <si>
    <t>Sunshine Cleaning</t>
  </si>
  <si>
    <t>Fifty Shades of Black</t>
  </si>
  <si>
    <t>A Farewell To Arms</t>
  </si>
  <si>
    <t>Solomon and Sheba</t>
  </si>
  <si>
    <t>The Beastmaster</t>
  </si>
  <si>
    <t>Not Easily Broken</t>
  </si>
  <si>
    <t>Moms’ Night Out</t>
  </si>
  <si>
    <t>Win Win</t>
  </si>
  <si>
    <t>The Belko Experiment</t>
  </si>
  <si>
    <t>The Perfect Match</t>
  </si>
  <si>
    <t>Digimon: The Movie</t>
  </si>
  <si>
    <t>Saved!</t>
  </si>
  <si>
    <t>Les invasions barbares</t>
  </si>
  <si>
    <t>Robin and Marian</t>
  </si>
  <si>
    <t>Force 10 from Navarone</t>
  </si>
  <si>
    <t>The Forsaken</t>
  </si>
  <si>
    <t>Jexi</t>
  </si>
  <si>
    <t>Fahrenheit 11/9</t>
  </si>
  <si>
    <t>UHF</t>
  </si>
  <si>
    <t>Sea Rex 3D: Journey to a Prehistoric World</t>
  </si>
  <si>
    <t>Grandma’s Boy</t>
  </si>
  <si>
    <t>Captain Fantastic</t>
  </si>
  <si>
    <t>Slums of Beverly Hills</t>
  </si>
  <si>
    <t>Once Upon a Time in the West</t>
  </si>
  <si>
    <t>Made</t>
  </si>
  <si>
    <t>Don’t Let Go</t>
  </si>
  <si>
    <t>La mala educación</t>
  </si>
  <si>
    <t>Moon</t>
  </si>
  <si>
    <t>90 Minutes in Heaven</t>
  </si>
  <si>
    <t>Incarnate</t>
  </si>
  <si>
    <t>Eddie and the Cruisers</t>
  </si>
  <si>
    <t>Keeping Up with the Steins</t>
  </si>
  <si>
    <t>The Sweet Hereafter</t>
  </si>
  <si>
    <t>Bottle Shock</t>
  </si>
  <si>
    <t>My Old Lady</t>
  </si>
  <si>
    <t>Des Hommes et Des Dieux</t>
  </si>
  <si>
    <t>Jekyll and Hyde... Together Again</t>
  </si>
  <si>
    <t>Table 19</t>
  </si>
  <si>
    <t>The Beach Bum</t>
  </si>
  <si>
    <t>Green Room</t>
  </si>
  <si>
    <t>Thoroughbreds</t>
  </si>
  <si>
    <t>Heavenly Creatures</t>
  </si>
  <si>
    <t>The Other Side of the Door</t>
  </si>
  <si>
    <t>Everything Must Go</t>
  </si>
  <si>
    <t>Kill the Messenger</t>
  </si>
  <si>
    <t>Rabbit Hole</t>
  </si>
  <si>
    <t>Jem and the Holograms</t>
  </si>
  <si>
    <t>Nomadland</t>
  </si>
  <si>
    <t>Paterson</t>
  </si>
  <si>
    <t>Zero Effect</t>
  </si>
  <si>
    <t>A Midnight Clear</t>
  </si>
  <si>
    <t>The Machinist</t>
  </si>
  <si>
    <t>Light Sleeper</t>
  </si>
  <si>
    <t>American Teen</t>
  </si>
  <si>
    <t>Atlas Shrugged: Who Is John Galt?</t>
  </si>
  <si>
    <t>Party Monster</t>
  </si>
  <si>
    <t>Eddie and the Cruisers II</t>
  </si>
  <si>
    <t>The Oh in Ohio</t>
  </si>
  <si>
    <t>Bottle Rocket</t>
  </si>
  <si>
    <t>Ain't Them Bodies Saints</t>
  </si>
  <si>
    <t>Albino Alligator</t>
  </si>
  <si>
    <t>Jimi: All is By My Side</t>
  </si>
  <si>
    <t>Skins</t>
  </si>
  <si>
    <t>Gandhi, My Father</t>
  </si>
  <si>
    <t>Standard Operating Procedure</t>
  </si>
  <si>
    <t>Tucker &amp; Dale vs. Evil</t>
  </si>
  <si>
    <t>No Looking Back</t>
  </si>
  <si>
    <t>Cop Car</t>
  </si>
  <si>
    <t>Lovely, Still</t>
  </si>
  <si>
    <t>Tycoon</t>
  </si>
  <si>
    <t>Desert Blue</t>
  </si>
  <si>
    <t>Decoys</t>
  </si>
  <si>
    <t>Stuck</t>
  </si>
  <si>
    <t>Redacted</t>
  </si>
  <si>
    <t>Rudderless</t>
  </si>
  <si>
    <t>Fascination</t>
  </si>
  <si>
    <t>Grace</t>
  </si>
  <si>
    <t>Area 51</t>
  </si>
  <si>
    <t>Revenge of the Green Dragons</t>
  </si>
  <si>
    <t>Mientras duermes</t>
  </si>
  <si>
    <t>Flying By</t>
  </si>
  <si>
    <t>The Cottage</t>
  </si>
  <si>
    <t>Palm Springs</t>
  </si>
  <si>
    <t>Dying of the Light</t>
  </si>
  <si>
    <t>Yoga Hosers</t>
  </si>
  <si>
    <t>Grand Isle</t>
  </si>
  <si>
    <t>Capricorn One</t>
  </si>
  <si>
    <t>Dead Like Me: Life After Death</t>
  </si>
  <si>
    <t>Farce of the Penguins</t>
  </si>
  <si>
    <t>Psych 9</t>
  </si>
  <si>
    <t>Wheelman</t>
  </si>
  <si>
    <t>Reach Me</t>
  </si>
  <si>
    <t>Henry &amp; Me</t>
  </si>
  <si>
    <t>Born of War</t>
  </si>
  <si>
    <t>Let's Kill Ward's Wife</t>
  </si>
  <si>
    <t>We Have Your Husband</t>
  </si>
  <si>
    <t>Should've Been Romeo</t>
  </si>
  <si>
    <t>Aztec Warrior</t>
  </si>
  <si>
    <t>Navy SEAL vs. Zombies</t>
  </si>
  <si>
    <t>The Hatching</t>
  </si>
  <si>
    <t>Running Forever</t>
  </si>
  <si>
    <t>Occupied City</t>
  </si>
  <si>
    <t>Every Day</t>
  </si>
  <si>
    <t>Mommy</t>
  </si>
  <si>
    <t>Obsluhoval jsem anglického krále</t>
  </si>
  <si>
    <t>Soul Kitchen</t>
  </si>
  <si>
    <t>The Awakening</t>
  </si>
  <si>
    <t>All Hat</t>
  </si>
  <si>
    <t>Sling Blade</t>
  </si>
  <si>
    <t>Hostel</t>
  </si>
  <si>
    <t>Only God Forgives</t>
  </si>
  <si>
    <t>Take Shelter</t>
  </si>
  <si>
    <t>Tristram Shandy: A Cock and Bull Story</t>
  </si>
  <si>
    <t>The Texas Chainsaw Massacre 2</t>
  </si>
  <si>
    <t>Lady in White</t>
  </si>
  <si>
    <t>Driving Lessons</t>
  </si>
  <si>
    <t>Without Men</t>
  </si>
  <si>
    <t>Treading Water</t>
  </si>
  <si>
    <t>Pat Garrett and Billy the Kid</t>
  </si>
  <si>
    <t>Camping Sauvage</t>
  </si>
  <si>
    <t>Barfi</t>
  </si>
  <si>
    <t>Dear Frankie</t>
  </si>
  <si>
    <t>The Assassination of Richard Nixon</t>
  </si>
  <si>
    <t>Le nom des gens</t>
  </si>
  <si>
    <t>Savage Grace</t>
  </si>
  <si>
    <t>Out of the Blue</t>
  </si>
  <si>
    <t>Police Academy</t>
  </si>
  <si>
    <t>Four Weddings and a Funeral</t>
  </si>
  <si>
    <t>The Blue Lagoon</t>
  </si>
  <si>
    <t>Fast Times at Ridgemont High</t>
  </si>
  <si>
    <t>Secrets &amp; Lies</t>
  </si>
  <si>
    <t>25th Hour</t>
  </si>
  <si>
    <t>After Hours</t>
  </si>
  <si>
    <t>Moby Dick</t>
  </si>
  <si>
    <t>The Lobster</t>
  </si>
  <si>
    <t>Bound</t>
  </si>
  <si>
    <t>Requiem for a Dream</t>
  </si>
  <si>
    <t>State Fair</t>
  </si>
  <si>
    <t>Låt den rätte komma in</t>
  </si>
  <si>
    <t>Tango</t>
  </si>
  <si>
    <t>Salvador</t>
  </si>
  <si>
    <t>Donnie Darko</t>
  </si>
  <si>
    <t>Salvando al Soldado Perez</t>
  </si>
  <si>
    <t>Karakter</t>
  </si>
  <si>
    <t>Nannerl la soeur de Mozart</t>
  </si>
  <si>
    <t>Spun</t>
  </si>
  <si>
    <t>Life During Wartime</t>
  </si>
  <si>
    <t>Chinjeolhan geumjassi</t>
  </si>
  <si>
    <t>Blackthorn</t>
  </si>
  <si>
    <t>Maggie</t>
  </si>
  <si>
    <t>Lilja 4-ever</t>
  </si>
  <si>
    <t>After.Life</t>
  </si>
  <si>
    <t>Mean Machine</t>
  </si>
  <si>
    <t>Fong juk</t>
  </si>
  <si>
    <t>Spoken Word</t>
  </si>
  <si>
    <t>The Sweeney</t>
  </si>
  <si>
    <t>Falcon Rising</t>
  </si>
  <si>
    <t>Blood Quantum</t>
  </si>
  <si>
    <t>Hansel &amp; Gretel Get Baked</t>
  </si>
  <si>
    <t>Fugly!</t>
  </si>
  <si>
    <t>Zipper</t>
  </si>
  <si>
    <t>The Final Girls</t>
  </si>
  <si>
    <t>Daisy Winters</t>
  </si>
  <si>
    <t>One Flew Over the Cuckoo's Nest</t>
  </si>
  <si>
    <t>Silent Movie</t>
  </si>
  <si>
    <t>Airlift (2016)</t>
  </si>
  <si>
    <t>R.L. Stine’s Monsterville: The Cabinet of Souls</t>
  </si>
  <si>
    <t>Whale Rider</t>
  </si>
  <si>
    <t>Sexy Beast</t>
  </si>
  <si>
    <t>Paa</t>
  </si>
  <si>
    <t>Snabba Cash</t>
  </si>
  <si>
    <t>Night of the Living Dead</t>
  </si>
  <si>
    <t>Nochnoy dozor</t>
  </si>
  <si>
    <t>Animal Kingdom</t>
  </si>
  <si>
    <t>George A. Romero's Survival of the Dead</t>
  </si>
  <si>
    <t>Cargo</t>
  </si>
  <si>
    <t>High School Musical</t>
  </si>
  <si>
    <t>Love and Death on Long Island</t>
  </si>
  <si>
    <t>Porky's</t>
  </si>
  <si>
    <t>The Crying Game</t>
  </si>
  <si>
    <t>Lost in Translation</t>
  </si>
  <si>
    <t>Annie Hall</t>
  </si>
  <si>
    <t>The Boy Next Door</t>
  </si>
  <si>
    <t>The Greatest Show on Earth</t>
  </si>
  <si>
    <t>Leaving Las Vegas</t>
  </si>
  <si>
    <t>Monster's Ball</t>
  </si>
  <si>
    <t>Boyhood</t>
  </si>
  <si>
    <t>Exodus</t>
  </si>
  <si>
    <t>The Kids Are All Right</t>
  </si>
  <si>
    <t>Life of Brian</t>
  </si>
  <si>
    <t>A Haunted House 2</t>
  </si>
  <si>
    <t>Late Night</t>
  </si>
  <si>
    <t>The Last Exorcism Part II</t>
  </si>
  <si>
    <t>The Front Page</t>
  </si>
  <si>
    <t>Trapeze</t>
  </si>
  <si>
    <t>The Return of the Living Dead</t>
  </si>
  <si>
    <t>They Live</t>
  </si>
  <si>
    <t>Saving Grace</t>
  </si>
  <si>
    <t>The Great Escape</t>
  </si>
  <si>
    <t>What the #$'! Do We Know</t>
  </si>
  <si>
    <t>The Lighthouse</t>
  </si>
  <si>
    <t>The Darkness</t>
  </si>
  <si>
    <t>Scoop</t>
  </si>
  <si>
    <t>The Wash</t>
  </si>
  <si>
    <t>3 Strikes</t>
  </si>
  <si>
    <t>The Visitor</t>
  </si>
  <si>
    <t>Traffik</t>
  </si>
  <si>
    <t>The Cooler</t>
  </si>
  <si>
    <t>The Misfits</t>
  </si>
  <si>
    <t>The Night Listener</t>
  </si>
  <si>
    <t>The Jerky Boys</t>
  </si>
  <si>
    <t>El orfanato</t>
  </si>
  <si>
    <t>Bug</t>
  </si>
  <si>
    <t>The Rules of Attraction</t>
  </si>
  <si>
    <t>Topaz</t>
  </si>
  <si>
    <t>Let's Go to Prison</t>
  </si>
  <si>
    <t>Four Rooms</t>
  </si>
  <si>
    <t>Secretary</t>
  </si>
  <si>
    <t>The Real Cancun</t>
  </si>
  <si>
    <t>Talk Radio</t>
  </si>
  <si>
    <t>Waiting for Guffman</t>
  </si>
  <si>
    <t>Love Stinks</t>
  </si>
  <si>
    <t>Samsara</t>
  </si>
  <si>
    <t>You Kill Me</t>
  </si>
  <si>
    <t>Cafarnaúm</t>
  </si>
  <si>
    <t>The Art of Getting By</t>
  </si>
  <si>
    <t>Thumbsucker</t>
  </si>
  <si>
    <t>Red State</t>
  </si>
  <si>
    <t>MirrorMask</t>
  </si>
  <si>
    <t>Mar, 1987</t>
  </si>
  <si>
    <t>The Barbarians</t>
  </si>
  <si>
    <t>Holy Motors</t>
  </si>
  <si>
    <t>The Signal</t>
  </si>
  <si>
    <t>Poolhall Junkies</t>
  </si>
  <si>
    <t>The Loss of Sexual Innocence</t>
  </si>
  <si>
    <t>The Face of Love</t>
  </si>
  <si>
    <t>Joe</t>
  </si>
  <si>
    <t>Prison</t>
  </si>
  <si>
    <t>Shooting Fish</t>
  </si>
  <si>
    <t>Adoration</t>
  </si>
  <si>
    <t>Psycho Beach Party</t>
  </si>
  <si>
    <t>The Big Tease</t>
  </si>
  <si>
    <t>Polina danser sa vie</t>
  </si>
  <si>
    <t>Desert Dancer</t>
  </si>
  <si>
    <t>Guten Tag, Ramon</t>
  </si>
  <si>
    <t>Mondays in the Sun</t>
  </si>
  <si>
    <t>Manglehorn</t>
  </si>
  <si>
    <t>Tau ming chong</t>
  </si>
  <si>
    <t>Trust</t>
  </si>
  <si>
    <t>Sweet Country</t>
  </si>
  <si>
    <t>An Everlasting Piece</t>
  </si>
  <si>
    <t>Among Giants</t>
  </si>
  <si>
    <t>The Velocity of Gary</t>
  </si>
  <si>
    <t>Stake Land</t>
  </si>
  <si>
    <t>Praia do Futuro</t>
  </si>
  <si>
    <t>Sonny</t>
  </si>
  <si>
    <t>The Last Time I Committed Suicide</t>
  </si>
  <si>
    <t>13 Sins</t>
  </si>
  <si>
    <t>Another Happy Day</t>
  </si>
  <si>
    <t>Inescapable</t>
  </si>
  <si>
    <t>Perfectos Desconocidos</t>
  </si>
  <si>
    <t>Geograf globus propil</t>
  </si>
  <si>
    <t>Down a Dark Hall</t>
  </si>
  <si>
    <t>Patients of a Saint</t>
  </si>
  <si>
    <t>A Lonely Place to Die</t>
  </si>
  <si>
    <t>Brawl in Cell Block 99</t>
  </si>
  <si>
    <t>Nothing</t>
  </si>
  <si>
    <t>The Loved Ones</t>
  </si>
  <si>
    <t>Hell's Angels</t>
  </si>
  <si>
    <t>Purple Violets</t>
  </si>
  <si>
    <t>The Helpers</t>
  </si>
  <si>
    <t>The Veil</t>
  </si>
  <si>
    <t>The Perfect Wave</t>
  </si>
  <si>
    <t>How to Fall in Love</t>
  </si>
  <si>
    <t>Chain of Command</t>
  </si>
  <si>
    <t>The Ninth Configuration</t>
  </si>
  <si>
    <t>Gone with the Wind</t>
  </si>
  <si>
    <t>A Man for All Seasons</t>
  </si>
  <si>
    <t>Ben-Hur: A Tale of the Christ</t>
  </si>
  <si>
    <t>Mugge &amp; vejfesten</t>
  </si>
  <si>
    <t>Network</t>
  </si>
  <si>
    <t>Down for Life</t>
  </si>
  <si>
    <t>The Good Heart</t>
  </si>
  <si>
    <t>Major Dundee</t>
  </si>
  <si>
    <t>Hevi reissu</t>
  </si>
  <si>
    <t>The Taking of Pelham One Two Three</t>
  </si>
  <si>
    <t>Annie Get Your Gun</t>
  </si>
  <si>
    <t>L’attentat</t>
  </si>
  <si>
    <t>Casa de Areia</t>
  </si>
  <si>
    <t>Four Lions</t>
  </si>
  <si>
    <t>Slow West</t>
  </si>
  <si>
    <t>Defendor</t>
  </si>
  <si>
    <t>Kono sekai no katasumi ni</t>
  </si>
  <si>
    <t>The Ballad of Cable Hogue</t>
  </si>
  <si>
    <t>The Pirate</t>
  </si>
  <si>
    <t>The History Boys</t>
  </si>
  <si>
    <t>Midnight Cowboy</t>
  </si>
  <si>
    <t>Billy: The Early Years of Billy Graham</t>
  </si>
  <si>
    <t>Crown Vic</t>
  </si>
  <si>
    <t>Utøya 22. juli</t>
  </si>
  <si>
    <t>Airplane!</t>
  </si>
  <si>
    <t>M*A*S*H</t>
  </si>
  <si>
    <t>The Full Monty</t>
  </si>
  <si>
    <t>Truth or Dare</t>
  </si>
  <si>
    <t>Menace II Society</t>
  </si>
  <si>
    <t>Friday</t>
  </si>
  <si>
    <t>The Witch</t>
  </si>
  <si>
    <t>Winchester</t>
  </si>
  <si>
    <t>Call Me by Your Name</t>
  </si>
  <si>
    <t>Empire</t>
  </si>
  <si>
    <t>Dark Skies</t>
  </si>
  <si>
    <t>Forever My Girl</t>
  </si>
  <si>
    <t>Creepshow 2</t>
  </si>
  <si>
    <t>In Cold Blood</t>
  </si>
  <si>
    <t>The Nun's Story</t>
  </si>
  <si>
    <t>Frenzy</t>
  </si>
  <si>
    <t>Harper</t>
  </si>
  <si>
    <t>I Got the Hook-Up!</t>
  </si>
  <si>
    <t>She's the One</t>
  </si>
  <si>
    <t>Terror Train</t>
  </si>
  <si>
    <t>Gods and Monsters</t>
  </si>
  <si>
    <t>El secreto de sus ojos</t>
  </si>
  <si>
    <t>Evil Dead II</t>
  </si>
  <si>
    <t>First Reformed</t>
  </si>
  <si>
    <t>Pootie Tang</t>
  </si>
  <si>
    <t>Honey Boy</t>
  </si>
  <si>
    <t>The House Next Door: Meet the Blacks 2</t>
  </si>
  <si>
    <t>Believe</t>
  </si>
  <si>
    <t>La otra conquista</t>
  </si>
  <si>
    <t>American Honey</t>
  </si>
  <si>
    <t>The Bronze</t>
  </si>
  <si>
    <t>Trolljegeren</t>
  </si>
  <si>
    <t>Ira and Abby</t>
  </si>
  <si>
    <t>The Masked Saint</t>
  </si>
  <si>
    <t>Winter Passing</t>
  </si>
  <si>
    <t>D.E.B.S.</t>
  </si>
  <si>
    <t>Time to Choose</t>
  </si>
  <si>
    <t>Surveillance</t>
  </si>
  <si>
    <t>Taxman</t>
  </si>
  <si>
    <t>The Kick</t>
  </si>
  <si>
    <t>The Betrayed</t>
  </si>
  <si>
    <t>The Secret</t>
  </si>
  <si>
    <t>Batman: The Dark Knight Returns, Part 2</t>
  </si>
  <si>
    <t>In the Name of the King III</t>
  </si>
  <si>
    <t>Wicked Blood</t>
  </si>
  <si>
    <t>Dawn Patrol</t>
  </si>
  <si>
    <t>Jagten</t>
  </si>
  <si>
    <t>Lords of London</t>
  </si>
  <si>
    <t>La marche de l'empereur</t>
  </si>
  <si>
    <t>High Anxiety</t>
  </si>
  <si>
    <t>Margin Call</t>
  </si>
  <si>
    <t>Choke</t>
  </si>
  <si>
    <t>L'incomparable mademoiselle C.</t>
  </si>
  <si>
    <t>La Tourneuse de Pages</t>
  </si>
  <si>
    <t>August</t>
  </si>
  <si>
    <t>Babysitting</t>
  </si>
  <si>
    <t>To Write Love On Her Arms</t>
  </si>
  <si>
    <t>Vilaine</t>
  </si>
  <si>
    <t>Carousel</t>
  </si>
  <si>
    <t>Whiplash</t>
  </si>
  <si>
    <t>Bella</t>
  </si>
  <si>
    <t>Cidade de Deus</t>
  </si>
  <si>
    <t>Human Traffic</t>
  </si>
  <si>
    <t>The Dead Girl</t>
  </si>
  <si>
    <t>The Opposite Sex</t>
  </si>
  <si>
    <t>A Christmas Story</t>
  </si>
  <si>
    <t>Class of 1984</t>
  </si>
  <si>
    <t>Entre les murs</t>
  </si>
  <si>
    <t>Dreaming of Joseph Lees</t>
  </si>
  <si>
    <t>Rosemary's Baby</t>
  </si>
  <si>
    <t>Sorry to Bother You</t>
  </si>
  <si>
    <t>The Man Who Shot Liberty Valance</t>
  </si>
  <si>
    <t>Maria Full of Grace</t>
  </si>
  <si>
    <t>Beginners</t>
  </si>
  <si>
    <t>The Meddler</t>
  </si>
  <si>
    <t>Adam</t>
  </si>
  <si>
    <t>Feast</t>
  </si>
  <si>
    <t>It’s a Wonderful Life</t>
  </si>
  <si>
    <t>Trainspotting</t>
  </si>
  <si>
    <t>Antiviral</t>
  </si>
  <si>
    <t>National Lampoon's Animal House</t>
  </si>
  <si>
    <t>Paranormal Activity 2</t>
  </si>
  <si>
    <t>War Room</t>
  </si>
  <si>
    <t>The Purge</t>
  </si>
  <si>
    <t>Goldfinger</t>
  </si>
  <si>
    <t>Sinister</t>
  </si>
  <si>
    <t>The Original Kings of Comedy</t>
  </si>
  <si>
    <t>The Bridge on the River Kwai</t>
  </si>
  <si>
    <t>Coming Home</t>
  </si>
  <si>
    <t>Serpico</t>
  </si>
  <si>
    <t>Waking Ned Devine</t>
  </si>
  <si>
    <t>Air Bud</t>
  </si>
  <si>
    <t>Bowling for Columbine</t>
  </si>
  <si>
    <t>A Nightmare on Elm Street Part 2: Freddy’s Reve…</t>
  </si>
  <si>
    <t>A Room with a View</t>
  </si>
  <si>
    <t>Love and Death</t>
  </si>
  <si>
    <t>Friday the 13th Part VI: Jason Lives</t>
  </si>
  <si>
    <t>Martin Lawrence Live: RunTelDat</t>
  </si>
  <si>
    <t>The Apartment</t>
  </si>
  <si>
    <t>The Farewell</t>
  </si>
  <si>
    <t>Cat on a Hot Tin Roof</t>
  </si>
  <si>
    <t>Beneath the Planet of the Apes</t>
  </si>
  <si>
    <t>Pokemon 3: The Movie</t>
  </si>
  <si>
    <t>Jason Goes to Hell: The Final Friday</t>
  </si>
  <si>
    <t>Spaced Invaders</t>
  </si>
  <si>
    <t>The Case for Christ</t>
  </si>
  <si>
    <t>Family Plot</t>
  </si>
  <si>
    <t>Torn Curtain</t>
  </si>
  <si>
    <t>Upgrade</t>
  </si>
  <si>
    <t>Dave Chappelle's Block Party</t>
  </si>
  <si>
    <t>Krush Groove</t>
  </si>
  <si>
    <t>Impractical Jokers: The Movie</t>
  </si>
  <si>
    <t>Elmer Gantry</t>
  </si>
  <si>
    <t>Next Day Air</t>
  </si>
  <si>
    <t>Judgment at Nuremberg</t>
  </si>
  <si>
    <t>Belly</t>
  </si>
  <si>
    <t>Trippin’</t>
  </si>
  <si>
    <t>Red River</t>
  </si>
  <si>
    <t>The Deep End</t>
  </si>
  <si>
    <t>Before Midnight</t>
  </si>
  <si>
    <t>Teen Wolf Too</t>
  </si>
  <si>
    <t>The Collector</t>
  </si>
  <si>
    <t>Phantasm II</t>
  </si>
  <si>
    <t>Let There Be Light</t>
  </si>
  <si>
    <t>Phat Girlz</t>
  </si>
  <si>
    <t>Woman Thou Art Loosed</t>
  </si>
  <si>
    <t>Real Women Have Curves</t>
  </si>
  <si>
    <t>Gallipoli</t>
  </si>
  <si>
    <t>Water</t>
  </si>
  <si>
    <t>The Last Black Man in San Francisco</t>
  </si>
  <si>
    <t>Don’t Think Twice</t>
  </si>
  <si>
    <t>Swiss Army Man</t>
  </si>
  <si>
    <t>East is East</t>
  </si>
  <si>
    <t>Whipped</t>
  </si>
  <si>
    <t>Kama Sutra</t>
  </si>
  <si>
    <t>Frances Ha</t>
  </si>
  <si>
    <t>Please Give</t>
  </si>
  <si>
    <t>Willy Wonka &amp; the Chocolate Factory</t>
  </si>
  <si>
    <t>Warlock: The Armageddon</t>
  </si>
  <si>
    <t>8 Heads in a Duffel Bag</t>
  </si>
  <si>
    <t>Days of Heaven</t>
  </si>
  <si>
    <t>Thirteen Conversations About One Thing</t>
  </si>
  <si>
    <t>Compadres</t>
  </si>
  <si>
    <t>Jawbreaker</t>
  </si>
  <si>
    <t>Basquiat</t>
  </si>
  <si>
    <t>Tsotsi</t>
  </si>
  <si>
    <t>Letters to God</t>
  </si>
  <si>
    <t>Happiness</t>
  </si>
  <si>
    <t>I'm in Love with a Church Girl</t>
  </si>
  <si>
    <t>DysFunkTional Family</t>
  </si>
  <si>
    <t>Tusk</t>
  </si>
  <si>
    <t>The Wall</t>
  </si>
  <si>
    <t>Elephant</t>
  </si>
  <si>
    <t>Damsels in Distress</t>
  </si>
  <si>
    <t>Oldboy</t>
  </si>
  <si>
    <t>Hobo with a Shotgun</t>
  </si>
  <si>
    <t>The D Train</t>
  </si>
  <si>
    <t>Creature</t>
  </si>
  <si>
    <t>Bachelorette</t>
  </si>
  <si>
    <t>Fish Tank</t>
  </si>
  <si>
    <t>Everybody Wants to Be Italian</t>
  </si>
  <si>
    <t>The Bounce Back</t>
  </si>
  <si>
    <t>Freeway</t>
  </si>
  <si>
    <t>Love's Abiding Joy</t>
  </si>
  <si>
    <t>Dead Alive</t>
  </si>
  <si>
    <t>Chain Letter</t>
  </si>
  <si>
    <t>Tim and Eric's Billion Dollar Movie</t>
  </si>
  <si>
    <t>Holly</t>
  </si>
  <si>
    <t>Hard Eight</t>
  </si>
  <si>
    <t>The Eclipse</t>
  </si>
  <si>
    <t>The Grand</t>
  </si>
  <si>
    <t>Sommersturm</t>
  </si>
  <si>
    <t>Fort McCoy</t>
  </si>
  <si>
    <t>Just Looking</t>
  </si>
  <si>
    <t>Before We Go</t>
  </si>
  <si>
    <t>The Divide</t>
  </si>
  <si>
    <t>Tanner Hall</t>
  </si>
  <si>
    <t>My Big Fat Independent Movie</t>
  </si>
  <si>
    <t>Demonic</t>
  </si>
  <si>
    <t>à l\'intérieur</t>
  </si>
  <si>
    <t>3 From Hell</t>
  </si>
  <si>
    <t>They Came Together</t>
  </si>
  <si>
    <t>Open Road</t>
  </si>
  <si>
    <t>Barry Munday</t>
  </si>
  <si>
    <t>The Deported</t>
  </si>
  <si>
    <t>Chicago Overcoat</t>
  </si>
  <si>
    <t>Never Back Down 2: The Beatdown</t>
  </si>
  <si>
    <t>AWOL-72</t>
  </si>
  <si>
    <t>30 Nights Of Paranormal Activity With The Devil…</t>
  </si>
  <si>
    <t>Enter the Dangerous Mind</t>
  </si>
  <si>
    <t>Something Wicked</t>
  </si>
  <si>
    <t>Point Blank</t>
  </si>
  <si>
    <t>Iguana</t>
  </si>
  <si>
    <t>Four Single Fathers</t>
  </si>
  <si>
    <t>Amnesiac</t>
  </si>
  <si>
    <t>Unnatural</t>
  </si>
  <si>
    <t>Close Range</t>
  </si>
  <si>
    <t>The Harvey Girls</t>
  </si>
  <si>
    <t>Central do Brasil</t>
  </si>
  <si>
    <t>Pocketful of Miracles</t>
  </si>
  <si>
    <t>Boynton Beach Club</t>
  </si>
  <si>
    <t>Freakonomics</t>
  </si>
  <si>
    <t>Griff the Invisible</t>
  </si>
  <si>
    <t>Some Like it Hot</t>
  </si>
  <si>
    <t>High Tension</t>
  </si>
  <si>
    <t>Young Frankenstein</t>
  </si>
  <si>
    <t>Hustle &amp; Flow</t>
  </si>
  <si>
    <t>Friday the 13th Part VII: The New Blood</t>
  </si>
  <si>
    <t>Midnight Sun</t>
  </si>
  <si>
    <t>Phoenix Forgotten</t>
  </si>
  <si>
    <t>Artie Lange's Beer League</t>
  </si>
  <si>
    <t>Hvítur, Hvítur Dagur</t>
  </si>
  <si>
    <t>The Wizard of Oz</t>
  </si>
  <si>
    <t>Diary of the Dead</t>
  </si>
  <si>
    <t>Deux</t>
  </si>
  <si>
    <t>The Black Stallion</t>
  </si>
  <si>
    <t>Ulee's Gold</t>
  </si>
  <si>
    <t>Indivisible</t>
  </si>
  <si>
    <t>Lage Raho Munna Bhai</t>
  </si>
  <si>
    <t>Le fils de l’autre</t>
  </si>
  <si>
    <t>Sardaar Ji</t>
  </si>
  <si>
    <t>Rejsen til Saturn</t>
  </si>
  <si>
    <t>Donovan's Reef</t>
  </si>
  <si>
    <t>Diane</t>
  </si>
  <si>
    <t>The Dress</t>
  </si>
  <si>
    <t>A Guy Named Joe</t>
  </si>
  <si>
    <t>Blazing Saddles</t>
  </si>
  <si>
    <t>Friday the 13th Part IV: The Final Chapter</t>
  </si>
  <si>
    <t>Ida</t>
  </si>
  <si>
    <t>Maurice</t>
  </si>
  <si>
    <t>Riding Giants</t>
  </si>
  <si>
    <t>Los Cronocrímenes</t>
  </si>
  <si>
    <t>La Cara Oculta</t>
  </si>
  <si>
    <t>Timber Falls</t>
  </si>
  <si>
    <t>Silver Medalist</t>
  </si>
  <si>
    <t>Fat, Sick &amp; Nearly Dead</t>
  </si>
  <si>
    <t>Singin' in the Rain</t>
  </si>
  <si>
    <t>Bonnie and Clyde</t>
  </si>
  <si>
    <t>A Haunted House</t>
  </si>
  <si>
    <t>2016: Obama’s America</t>
  </si>
  <si>
    <t>Kevin Hart: Let Me Explain</t>
  </si>
  <si>
    <t>Garden State</t>
  </si>
  <si>
    <t>That Thing You Do!</t>
  </si>
  <si>
    <t>Halloween II</t>
  </si>
  <si>
    <t>Halloween 3: Season of the Witch</t>
  </si>
  <si>
    <t>Religulous</t>
  </si>
  <si>
    <t>Escape from the Planet of the Apes</t>
  </si>
  <si>
    <t>Hud</t>
  </si>
  <si>
    <t>The Spectacular Now</t>
  </si>
  <si>
    <t>My Own Private Idaho</t>
  </si>
  <si>
    <t>Before Sunrise</t>
  </si>
  <si>
    <t>Hunt for the Wilderpeople</t>
  </si>
  <si>
    <t>Robot &amp; Frank</t>
  </si>
  <si>
    <t>Sur Le Seuil</t>
  </si>
  <si>
    <t>Jesus' Son</t>
  </si>
  <si>
    <t>Saving Face</t>
  </si>
  <si>
    <t>Brick Lane</t>
  </si>
  <si>
    <t>The Lost Medallion: The Adventures of Billy Stone</t>
  </si>
  <si>
    <t>My Life Without Me</t>
  </si>
  <si>
    <t>Marilyn Hotchkiss' Ballroom Dancing and Charm S…</t>
  </si>
  <si>
    <t>Super</t>
  </si>
  <si>
    <t>Fuel</t>
  </si>
  <si>
    <t>Valley of the Hearts Delight</t>
  </si>
  <si>
    <t>The Other End of the Line</t>
  </si>
  <si>
    <t>8: The Mormon Proposition</t>
  </si>
  <si>
    <t>Sleep Dealer</t>
  </si>
  <si>
    <t>Eye of the Dolphin</t>
  </si>
  <si>
    <t>Underdogs</t>
  </si>
  <si>
    <t>Anatomie</t>
  </si>
  <si>
    <t>Echo Boomers</t>
  </si>
  <si>
    <t>The Calling</t>
  </si>
  <si>
    <t>Alien Uprising</t>
  </si>
  <si>
    <t>Christmas Mail</t>
  </si>
  <si>
    <t>Stung</t>
  </si>
  <si>
    <t>Sky Sharks</t>
  </si>
  <si>
    <t>8 Days</t>
  </si>
  <si>
    <t>Antibirth</t>
  </si>
  <si>
    <t>The Rise of the Krays</t>
  </si>
  <si>
    <t>Not Safe For Work</t>
  </si>
  <si>
    <t>Malcolm &amp; Marie</t>
  </si>
  <si>
    <t>Go For It!</t>
  </si>
  <si>
    <t>Get on the Bus</t>
  </si>
  <si>
    <t>Thr3e</t>
  </si>
  <si>
    <t>Idiocracy</t>
  </si>
  <si>
    <t>Nikté</t>
  </si>
  <si>
    <t>The Kindergarten Teacher</t>
  </si>
  <si>
    <t>Always Woodstock</t>
  </si>
  <si>
    <t>This is England</t>
  </si>
  <si>
    <t>Bathing Beauty</t>
  </si>
  <si>
    <t>Do You Believe?</t>
  </si>
  <si>
    <t>Show Boat</t>
  </si>
  <si>
    <t>Profile</t>
  </si>
  <si>
    <t>Dancer, Texas Pop. 81</t>
  </si>
  <si>
    <t>A Mouthful of Air</t>
  </si>
  <si>
    <t>Frontera</t>
  </si>
  <si>
    <t>Redemption Road</t>
  </si>
  <si>
    <t>The Toxic Avenger Part II</t>
  </si>
  <si>
    <t>Eden</t>
  </si>
  <si>
    <t>The Brave Little Toaster</t>
  </si>
  <si>
    <t>Fantasia</t>
  </si>
  <si>
    <t>Friday the 13th Part 3</t>
  </si>
  <si>
    <t>The French Connection</t>
  </si>
  <si>
    <t>Friday the 13th Part V: A New Beginning</t>
  </si>
  <si>
    <t>The Last Sin Eater</t>
  </si>
  <si>
    <t>Louise-Michel</t>
  </si>
  <si>
    <t>Impact Point</t>
  </si>
  <si>
    <t>The Valley of Decision</t>
  </si>
  <si>
    <t>Chicken Tikka Masala</t>
  </si>
  <si>
    <t>Jack Brooks: Monster Slayer</t>
  </si>
  <si>
    <t>The Best Years of Our Lives</t>
  </si>
  <si>
    <t>Bully</t>
  </si>
  <si>
    <t>Elling</t>
  </si>
  <si>
    <t>Mi America</t>
  </si>
  <si>
    <t>[Rec]</t>
  </si>
  <si>
    <t>Infected</t>
  </si>
  <si>
    <t>Lies in Plain Sight</t>
  </si>
  <si>
    <t>The Timber</t>
  </si>
  <si>
    <t>Sharkskin</t>
  </si>
  <si>
    <t>Jackass: The Movie</t>
  </si>
  <si>
    <t>Courageous</t>
  </si>
  <si>
    <t>From Russia With Love</t>
  </si>
  <si>
    <t>Mad Max 2: The Road Warrior</t>
  </si>
  <si>
    <t>In the Heat of the Night</t>
  </si>
  <si>
    <t>Sleeper</t>
  </si>
  <si>
    <t>Everything You Always Wanted to Know</t>
  </si>
  <si>
    <t>It Follows</t>
  </si>
  <si>
    <t>Eighth Grade</t>
  </si>
  <si>
    <t>To Kill A Mockingbird</t>
  </si>
  <si>
    <t>Silent House</t>
  </si>
  <si>
    <t>Boys Don't Cry</t>
  </si>
  <si>
    <t>Das Leben der Anderen</t>
  </si>
  <si>
    <t>Hardcore Henry</t>
  </si>
  <si>
    <t>Boom Town</t>
  </si>
  <si>
    <t>Gentleman's Agreement</t>
  </si>
  <si>
    <t>The Hustler</t>
  </si>
  <si>
    <t>Witchboard</t>
  </si>
  <si>
    <t>Les Triplettes de Belleville</t>
  </si>
  <si>
    <t>Smoke Signals</t>
  </si>
  <si>
    <t>Winter\'s Bone</t>
  </si>
  <si>
    <t>Meet the Mormons</t>
  </si>
  <si>
    <t>American Splendor</t>
  </si>
  <si>
    <t>The Florida Project</t>
  </si>
  <si>
    <t>All Saints</t>
  </si>
  <si>
    <t>Before Sunset</t>
  </si>
  <si>
    <t>Amores Perros</t>
  </si>
  <si>
    <t>The Company You Keep</t>
  </si>
  <si>
    <t>Thirteen</t>
  </si>
  <si>
    <t>Touching the Void</t>
  </si>
  <si>
    <t>Inside Job</t>
  </si>
  <si>
    <t>Alexander's Ragtime Band</t>
  </si>
  <si>
    <t>Me and You and Everyone We Know</t>
  </si>
  <si>
    <t>We Are Your Friends</t>
  </si>
  <si>
    <t>Harsh Times</t>
  </si>
  <si>
    <t>Ghost Dog: The Way of the Samurai</t>
  </si>
  <si>
    <t>Minari</t>
  </si>
  <si>
    <t>Captive</t>
  </si>
  <si>
    <t>Full Frontal</t>
  </si>
  <si>
    <t>Hearts Beat Loud</t>
  </si>
  <si>
    <t>The Resurrection of Gavin Stone</t>
  </si>
  <si>
    <t>Waltz with Bashir</t>
  </si>
  <si>
    <t>Strangers with Candy</t>
  </si>
  <si>
    <t>Night on Earth</t>
  </si>
  <si>
    <t>Nemesis</t>
  </si>
  <si>
    <t>Shortbus</t>
  </si>
  <si>
    <t>Son of Rambow: A Home Movie</t>
  </si>
  <si>
    <t>The Book of Mormon Movie, Volume 1: The Journey</t>
  </si>
  <si>
    <t>The Diary of a Teenage Girl</t>
  </si>
  <si>
    <t>No End In Sight</t>
  </si>
  <si>
    <t>Locke</t>
  </si>
  <si>
    <t>Get Real</t>
  </si>
  <si>
    <t>In the Shadow of the Moon</t>
  </si>
  <si>
    <t>Meek's Cutoff</t>
  </si>
  <si>
    <t>The Babadook</t>
  </si>
  <si>
    <t>Sharkwater</t>
  </si>
  <si>
    <t>Inside Deep Throat</t>
  </si>
  <si>
    <t>Dinner Rush</t>
  </si>
  <si>
    <t>The Virginity Hit</t>
  </si>
  <si>
    <t>Clockwatchers</t>
  </si>
  <si>
    <t>Monos</t>
  </si>
  <si>
    <t>Subway</t>
  </si>
  <si>
    <t>House of D</t>
  </si>
  <si>
    <t>Teeth</t>
  </si>
  <si>
    <t>Stonewall</t>
  </si>
  <si>
    <t>Sherrybaby</t>
  </si>
  <si>
    <t>The Last Five Years</t>
  </si>
  <si>
    <t>Six-String Samurai</t>
  </si>
  <si>
    <t>Hum to Mohabbt Karega</t>
  </si>
  <si>
    <t>It's All Gone Pete Tong</t>
  </si>
  <si>
    <t>Saint John of Las Vegas</t>
  </si>
  <si>
    <t>Pump</t>
  </si>
  <si>
    <t>24 7: Twenty Four Seven</t>
  </si>
  <si>
    <t>Roadside Romeo</t>
  </si>
  <si>
    <t>Eureka</t>
  </si>
  <si>
    <t>Lost River</t>
  </si>
  <si>
    <t>This Thing of Ours</t>
  </si>
  <si>
    <t>Knock Knock</t>
  </si>
  <si>
    <t>Growing up Smith</t>
  </si>
  <si>
    <t>Super Capers</t>
  </si>
  <si>
    <t>The First Time</t>
  </si>
  <si>
    <t>Return of the Living Dead 3</t>
  </si>
  <si>
    <t>The Missing Person</t>
  </si>
  <si>
    <t>London</t>
  </si>
  <si>
    <t>Circle</t>
  </si>
  <si>
    <t>Eden Lake</t>
  </si>
  <si>
    <t>Jerusalema</t>
  </si>
  <si>
    <t>Say Uncle</t>
  </si>
  <si>
    <t>Plush</t>
  </si>
  <si>
    <t>The Ghastly Love of Johnny X</t>
  </si>
  <si>
    <t>Lesbian Vampire Killers</t>
  </si>
  <si>
    <t>Grave Encounters</t>
  </si>
  <si>
    <t>Bone Tomahawk</t>
  </si>
  <si>
    <t>Freeze Frame</t>
  </si>
  <si>
    <t>Stitches</t>
  </si>
  <si>
    <t>To Be Frank, Sinatra at 100</t>
  </si>
  <si>
    <t>The Walking Deceased</t>
  </si>
  <si>
    <t>Bananas</t>
  </si>
  <si>
    <t>Nine Dead</t>
  </si>
  <si>
    <t>No Man's Land: The Rise of Reeker</t>
  </si>
  <si>
    <t>Rockaway</t>
  </si>
  <si>
    <t>Wings</t>
  </si>
  <si>
    <t>The Lady from Shanghai</t>
  </si>
  <si>
    <t>Straight A's</t>
  </si>
  <si>
    <t>The Legend of Hell’s Gate: An American Conspira…</t>
  </si>
  <si>
    <t>Highway</t>
  </si>
  <si>
    <t>Small Apartments</t>
  </si>
  <si>
    <t>Coffee Town</t>
  </si>
  <si>
    <t>Lucky Dog</t>
  </si>
  <si>
    <t>Pendulum</t>
  </si>
  <si>
    <t>A Funny Thing Happened on the Way to the Forum</t>
  </si>
  <si>
    <t>Slacker Uprising</t>
  </si>
  <si>
    <t>True Bromance</t>
  </si>
  <si>
    <t>The Curse of Downers Grove</t>
  </si>
  <si>
    <t>Wind Walkers</t>
  </si>
  <si>
    <t>The Dog Lover</t>
  </si>
  <si>
    <t>Shark Lake</t>
  </si>
  <si>
    <t>Stagecoach: The Texas Jack Story</t>
  </si>
  <si>
    <t>High Flying Bird</t>
  </si>
  <si>
    <t>Miracle at Sage Creek</t>
  </si>
  <si>
    <t>Rebirth</t>
  </si>
  <si>
    <t>Donkeyhead</t>
  </si>
  <si>
    <t>Buried</t>
  </si>
  <si>
    <t>The Marine 4</t>
  </si>
  <si>
    <t>Taxi Driver</t>
  </si>
  <si>
    <t>River's Edge</t>
  </si>
  <si>
    <t>Man on Wire</t>
  </si>
  <si>
    <t>Nowhere Boy</t>
  </si>
  <si>
    <t>Northfork</t>
  </si>
  <si>
    <t>Brotherly Love</t>
  </si>
  <si>
    <t>Submarine</t>
  </si>
  <si>
    <t>The Square</t>
  </si>
  <si>
    <t>ABCD (Any Body Can Dance)</t>
  </si>
  <si>
    <t>Chacun sa nuit</t>
  </si>
  <si>
    <t>Stranded</t>
  </si>
  <si>
    <t>Vaalu</t>
  </si>
  <si>
    <t>The Last Exorcism</t>
  </si>
  <si>
    <t>Beasts of the Southern Wild</t>
  </si>
  <si>
    <t>Dr. Strangelove</t>
  </si>
  <si>
    <t>Battle for the Planet of the Apes</t>
  </si>
  <si>
    <t>A Streetcar Named Desire</t>
  </si>
  <si>
    <t>Hang 'em High</t>
  </si>
  <si>
    <t>El crimen de padre Amaro</t>
  </si>
  <si>
    <t>Songcatcher</t>
  </si>
  <si>
    <t>Higher Ground</t>
  </si>
  <si>
    <t>POM Wonderful Presents: The Greatest Movie Ever…</t>
  </si>
  <si>
    <t>Travellers and Magicians</t>
  </si>
  <si>
    <t>Ed and his Dead Mother</t>
  </si>
  <si>
    <t>Deadline</t>
  </si>
  <si>
    <t>Sublime</t>
  </si>
  <si>
    <t>Dysfunctional Friends</t>
  </si>
  <si>
    <t>Independence Daysaster</t>
  </si>
  <si>
    <t>Against the Wild</t>
  </si>
  <si>
    <t>Beginner’s Guide to Sex</t>
  </si>
  <si>
    <t>The Assistant</t>
  </si>
  <si>
    <t>Lola rennt</t>
  </si>
  <si>
    <t>May</t>
  </si>
  <si>
    <t>I Spit on Your Grave</t>
  </si>
  <si>
    <t>Living Dark: The Story of Ted the Caver</t>
  </si>
  <si>
    <t>In the Bedroom</t>
  </si>
  <si>
    <t>La misma luna</t>
  </si>
  <si>
    <t>Conquest of the Planet of the Apes</t>
  </si>
  <si>
    <t>The Lunchbox</t>
  </si>
  <si>
    <t>Grace Unplugged</t>
  </si>
  <si>
    <t>Happy, Texas</t>
  </si>
  <si>
    <t>Saul fia</t>
  </si>
  <si>
    <t>My Summer of Love</t>
  </si>
  <si>
    <t>Yes</t>
  </si>
  <si>
    <t>Braid</t>
  </si>
  <si>
    <t>From Here to Eternity</t>
  </si>
  <si>
    <t>You Can't Take It With You</t>
  </si>
  <si>
    <t>Foolish</t>
  </si>
  <si>
    <t>She Wore a Yellow Ribbon</t>
  </si>
  <si>
    <t>The Conversation</t>
  </si>
  <si>
    <t>N-Secure</t>
  </si>
  <si>
    <t>Sukkar banat</t>
  </si>
  <si>
    <t>Out of the Dark</t>
  </si>
  <si>
    <t>Bubble</t>
  </si>
  <si>
    <t>Dil Jo Bhi Kahey...</t>
  </si>
  <si>
    <t>Mississippi Mermaid</t>
  </si>
  <si>
    <t>Two Night Stand</t>
  </si>
  <si>
    <t>I Love Your Work</t>
  </si>
  <si>
    <t>Intruders</t>
  </si>
  <si>
    <t>The King’s Thief</t>
  </si>
  <si>
    <t>Insidious</t>
  </si>
  <si>
    <t>Moonlight</t>
  </si>
  <si>
    <t>Cabin Fever</t>
  </si>
  <si>
    <t>Waitress</t>
  </si>
  <si>
    <t>Kickboxer</t>
  </si>
  <si>
    <t>Bloodsport</t>
  </si>
  <si>
    <t>Mr. Smith Goes To Washington</t>
  </si>
  <si>
    <t>Unsane</t>
  </si>
  <si>
    <t>Kids</t>
  </si>
  <si>
    <t>The Squid and the Whale</t>
  </si>
  <si>
    <t>Kissing Jessica Stein</t>
  </si>
  <si>
    <t>Spellbound</t>
  </si>
  <si>
    <t>Run the Race</t>
  </si>
  <si>
    <t>Exotica</t>
  </si>
  <si>
    <t>The To Do List</t>
  </si>
  <si>
    <t>The Gatekeepers</t>
  </si>
  <si>
    <t>Buffalo '66</t>
  </si>
  <si>
    <t>Repo Man</t>
  </si>
  <si>
    <t>I’m Not Ashamed</t>
  </si>
  <si>
    <t>Blood Simple</t>
  </si>
  <si>
    <t>Nueve Reinas</t>
  </si>
  <si>
    <t>The Lords of Salem</t>
  </si>
  <si>
    <t>The Ballad of Jack and Rose</t>
  </si>
  <si>
    <t>Unsullied</t>
  </si>
  <si>
    <t>Killing Zoe</t>
  </si>
  <si>
    <t>The Believer</t>
  </si>
  <si>
    <t>Snow Angels</t>
  </si>
  <si>
    <t>Session 9</t>
  </si>
  <si>
    <t>MOOZ-lum</t>
  </si>
  <si>
    <t>I Want Someone To Eat Cheese With</t>
  </si>
  <si>
    <t>Amigo</t>
  </si>
  <si>
    <t>Hatchet</t>
  </si>
  <si>
    <t>My Name is Bruce</t>
  </si>
  <si>
    <t>The Disappearance of Alice Creed</t>
  </si>
  <si>
    <t>Modern Times</t>
  </si>
  <si>
    <t>The Salon</t>
  </si>
  <si>
    <t>Stolen Summer</t>
  </si>
  <si>
    <t>Road Hard</t>
  </si>
  <si>
    <t>Forty Shades of Blue</t>
  </si>
  <si>
    <t>Trucker</t>
  </si>
  <si>
    <t>Pontypool</t>
  </si>
  <si>
    <t>Me, You and Five Bucks</t>
  </si>
  <si>
    <t>Playback</t>
  </si>
  <si>
    <t>Housebound</t>
  </si>
  <si>
    <t>Teefa in Trouble</t>
  </si>
  <si>
    <t>Wal-Mart: The High Cost of Low Price</t>
  </si>
  <si>
    <t>Closer to the Moon</t>
  </si>
  <si>
    <t>Fetching Cody</t>
  </si>
  <si>
    <t>The Lion of Judah</t>
  </si>
  <si>
    <t>Once Upon a Time in Queens</t>
  </si>
  <si>
    <t>Girlhouse</t>
  </si>
  <si>
    <t>Mutant World</t>
  </si>
  <si>
    <t>#Horror</t>
  </si>
  <si>
    <t>Checkmate</t>
  </si>
  <si>
    <t>Snow White and the Seven Dwarfs</t>
  </si>
  <si>
    <t>Shalako</t>
  </si>
  <si>
    <t>Vuosisadan häät</t>
  </si>
  <si>
    <t>El abrazo de la serpiente</t>
  </si>
  <si>
    <t>Werk ohne Autor</t>
  </si>
  <si>
    <t>Mustang</t>
  </si>
  <si>
    <t>The Holy Girl</t>
  </si>
  <si>
    <t>La chambre bleue</t>
  </si>
  <si>
    <t>Incident at Loch Ness</t>
  </si>
  <si>
    <t>Eddie: The Sleepwalking Cannibal</t>
  </si>
  <si>
    <t>My Girlfriend's Boyfriend</t>
  </si>
  <si>
    <t>Kurmanjan datka</t>
  </si>
  <si>
    <t>House at the End of the Drive</t>
  </si>
  <si>
    <t>Batman: The Movie</t>
  </si>
  <si>
    <t>Lock, Stock and Two Smoking Barrels</t>
  </si>
  <si>
    <t>The Ballad of Gregorio Cortez</t>
  </si>
  <si>
    <t>San Francisco</t>
  </si>
  <si>
    <t>Festen</t>
  </si>
  <si>
    <t>Trees Lounge</t>
  </si>
  <si>
    <t>The Girlfriend Experience</t>
  </si>
  <si>
    <t>Journey from the Fall</t>
  </si>
  <si>
    <t>The Basket</t>
  </si>
  <si>
    <t>Above and Beyond</t>
  </si>
  <si>
    <t>Def-Con 4</t>
  </si>
  <si>
    <t>Neal n' Nikki</t>
  </si>
  <si>
    <t>The Hebrew Hammer</t>
  </si>
  <si>
    <t>Los insolitos peces gato</t>
  </si>
  <si>
    <t>Simon</t>
  </si>
  <si>
    <t>The Possession of Michael King</t>
  </si>
  <si>
    <t>Forget Me Not</t>
  </si>
  <si>
    <t>The 41-Year-Old Virgin Who Knocked Up Sarah Mar…</t>
  </si>
  <si>
    <t>The Algerian</t>
  </si>
  <si>
    <t>Rebecca</t>
  </si>
  <si>
    <t>Friday the 13th Part 2</t>
  </si>
  <si>
    <t>The Lost Weekend</t>
  </si>
  <si>
    <t>C.H.U.D.</t>
  </si>
  <si>
    <t>Dear White People</t>
  </si>
  <si>
    <t>Filly Brown</t>
  </si>
  <si>
    <t>Niagara</t>
  </si>
  <si>
    <t>Bodom</t>
  </si>
  <si>
    <t>How Green Was My Valley</t>
  </si>
  <si>
    <t>Da Sweet Blood of Jesus</t>
  </si>
  <si>
    <t>Saw</t>
  </si>
  <si>
    <t>Sex, Lies, and Videotape</t>
  </si>
  <si>
    <t>Super Troopers</t>
  </si>
  <si>
    <t>Monsoon Wedding</t>
  </si>
  <si>
    <t>You Can Count on Me</t>
  </si>
  <si>
    <t>Strangers on a Train</t>
  </si>
  <si>
    <t>The Trouble with Harry</t>
  </si>
  <si>
    <t>Il buono, il brutto, il cattivo</t>
  </si>
  <si>
    <t>Home Run</t>
  </si>
  <si>
    <t>Reservoir Dogs</t>
  </si>
  <si>
    <t>But I'm a Cheerleader</t>
  </si>
  <si>
    <t>The Wrong Man</t>
  </si>
  <si>
    <t>The Rocky Horror Picture Show</t>
  </si>
  <si>
    <t>The Blue Bird</t>
  </si>
  <si>
    <t>Blue Like Jazz</t>
  </si>
  <si>
    <t>Que Horas Ela Volta?</t>
  </si>
  <si>
    <t>Q</t>
  </si>
  <si>
    <t>Down &amp; Out with the Dolls</t>
  </si>
  <si>
    <t>Pink Ribbons, Inc.</t>
  </si>
  <si>
    <t>Blood Feast</t>
  </si>
  <si>
    <t>Certifiably Jonathan</t>
  </si>
  <si>
    <t>La navaja de Don Juan</t>
  </si>
  <si>
    <t>Extreme Movie</t>
  </si>
  <si>
    <t>The Charge of the Light Brigade</t>
  </si>
  <si>
    <t>Grand Theft Parsons</t>
  </si>
  <si>
    <t>Below Zero</t>
  </si>
  <si>
    <t>Crowsnest</t>
  </si>
  <si>
    <t>Airborne</t>
  </si>
  <si>
    <t>Cotton Comes to Harlem</t>
  </si>
  <si>
    <t>Bleeding Hearts</t>
  </si>
  <si>
    <t>The Wicked Within</t>
  </si>
  <si>
    <t>The Islands</t>
  </si>
  <si>
    <t>God’s Not Dead</t>
  </si>
  <si>
    <t>Waiting...</t>
  </si>
  <si>
    <t>Dead Man's Shoes</t>
  </si>
  <si>
    <t>Wolf Creek</t>
  </si>
  <si>
    <t>Ong-Bak</t>
  </si>
  <si>
    <t>Serbuan maut</t>
  </si>
  <si>
    <t>Down by Law</t>
  </si>
  <si>
    <t>The Offspring</t>
  </si>
  <si>
    <t>Sex with Strangers</t>
  </si>
  <si>
    <t>Estiu 1993</t>
  </si>
  <si>
    <t>Beyond the Black Rainbow</t>
  </si>
  <si>
    <t>Dracula: Pages from a Virgin's Diary</t>
  </si>
  <si>
    <t>The Sleepwalker (2014)</t>
  </si>
  <si>
    <t>Departure</t>
  </si>
  <si>
    <t>Faith Like Potatoes</t>
  </si>
  <si>
    <t>Lake Mungo</t>
  </si>
  <si>
    <t>Silent Running</t>
  </si>
  <si>
    <t>The Dead Undead</t>
  </si>
  <si>
    <t>The Vatican Exorcisms</t>
  </si>
  <si>
    <t>Rocket Singh: Salesman of the Year</t>
  </si>
  <si>
    <t>Casablanca</t>
  </si>
  <si>
    <t>Rocky</t>
  </si>
  <si>
    <t>The Devil Inside</t>
  </si>
  <si>
    <t>Tom Jones</t>
  </si>
  <si>
    <t>Unfriended</t>
  </si>
  <si>
    <t>An Inconvenient Truth</t>
  </si>
  <si>
    <t>You're Next</t>
  </si>
  <si>
    <t>Chernobyl Diaries</t>
  </si>
  <si>
    <t>The Howling</t>
  </si>
  <si>
    <t>Dr. No</t>
  </si>
  <si>
    <t>Hellraiser</t>
  </si>
  <si>
    <t>Hello, My Name is Doris</t>
  </si>
  <si>
    <t>Cry Wolf</t>
  </si>
  <si>
    <t>Godzilla 2000</t>
  </si>
  <si>
    <t>Blue Valentine</t>
  </si>
  <si>
    <t>Transamerica</t>
  </si>
  <si>
    <t>Beyond the Valley of the Dolls</t>
  </si>
  <si>
    <t>Love Me Tender</t>
  </si>
  <si>
    <t>Unfriended: Dark Web</t>
  </si>
  <si>
    <t>Sands of Iwo Jima</t>
  </si>
  <si>
    <t>The Green Inferno</t>
  </si>
  <si>
    <t>I Am Not Your Negro</t>
  </si>
  <si>
    <t>The Sessions</t>
  </si>
  <si>
    <t>Shine a Light</t>
  </si>
  <si>
    <t>October Baby</t>
  </si>
  <si>
    <t>The Skeleton Twins</t>
  </si>
  <si>
    <t>20 Feet From Stardom</t>
  </si>
  <si>
    <t>Food, Inc.</t>
  </si>
  <si>
    <t>An Inconvenient Sequel</t>
  </si>
  <si>
    <t>Next Stop Wonderland</t>
  </si>
  <si>
    <t>Obvious Child</t>
  </si>
  <si>
    <t>Martha Marcy May Marlene</t>
  </si>
  <si>
    <t>Junebug</t>
  </si>
  <si>
    <t>Frozen River</t>
  </si>
  <si>
    <t>Sidewalks of New York</t>
  </si>
  <si>
    <t>Two Girls and a Guy</t>
  </si>
  <si>
    <t>The Broken Hearts Club: A Romantic Comedy</t>
  </si>
  <si>
    <t>Who Killed the Electric Car?</t>
  </si>
  <si>
    <t>The Secrets of Jonathan Sperry</t>
  </si>
  <si>
    <t>Walking and Talking</t>
  </si>
  <si>
    <t>Bubba Ho-Tep</t>
  </si>
  <si>
    <t>No Man's Land</t>
  </si>
  <si>
    <t>Slam</t>
  </si>
  <si>
    <t>Visages villages</t>
  </si>
  <si>
    <t>Brigham City</t>
  </si>
  <si>
    <t>Patti Cake$</t>
  </si>
  <si>
    <t>Panic</t>
  </si>
  <si>
    <t>Palo Alto</t>
  </si>
  <si>
    <t>Fiza</t>
  </si>
  <si>
    <t>Ajami</t>
  </si>
  <si>
    <t>Orgazmo</t>
  </si>
  <si>
    <t>The Future</t>
  </si>
  <si>
    <t>All the Real Girls</t>
  </si>
  <si>
    <t>23 Blast</t>
  </si>
  <si>
    <t>Dream With The Fishes</t>
  </si>
  <si>
    <t>The Act of Killing</t>
  </si>
  <si>
    <t>Blue Car</t>
  </si>
  <si>
    <t>Wristcutters: A Love Story</t>
  </si>
  <si>
    <t>Luminarias</t>
  </si>
  <si>
    <t>Bo Gia</t>
  </si>
  <si>
    <t>I Origins</t>
  </si>
  <si>
    <t>L'inconnu du lac</t>
  </si>
  <si>
    <t>Antarctica: A Year on Ice</t>
  </si>
  <si>
    <t>The Battle of Shaker Heights</t>
  </si>
  <si>
    <t>Taxi to the Dark Side</t>
  </si>
  <si>
    <t>The Invitation</t>
  </si>
  <si>
    <t>Guiana 1838</t>
  </si>
  <si>
    <t>Love Liza</t>
  </si>
  <si>
    <t>Once in a Lifetime: the Extraordinary Story of …</t>
  </si>
  <si>
    <t>Lisa Picard is Famous</t>
  </si>
  <si>
    <t>Beyond the Brick: A LEGO Brickumentary</t>
  </si>
  <si>
    <t>Hardflip</t>
  </si>
  <si>
    <t>Creative Control</t>
  </si>
  <si>
    <t>Chocolate: Deep Dark Secrets</t>
  </si>
  <si>
    <t>The Perfect Host</t>
  </si>
  <si>
    <t>The Land</t>
  </si>
  <si>
    <t>The Last Big Thing</t>
  </si>
  <si>
    <t>Safe Men</t>
  </si>
  <si>
    <t>Speedway Junky</t>
  </si>
  <si>
    <t>Hits</t>
  </si>
  <si>
    <t>The Specials</t>
  </si>
  <si>
    <t>16 to Life</t>
  </si>
  <si>
    <t>Alone with Her</t>
  </si>
  <si>
    <t>Camp X-Ray</t>
  </si>
  <si>
    <t>Special</t>
  </si>
  <si>
    <t>The Sisterhood of Night</t>
  </si>
  <si>
    <t>Sparkler</t>
  </si>
  <si>
    <t>The Helix…Loaded</t>
  </si>
  <si>
    <t>Childless</t>
  </si>
  <si>
    <t>In Her Line of Fire</t>
  </si>
  <si>
    <t>The Jimmy Show</t>
  </si>
  <si>
    <t>Heli</t>
  </si>
  <si>
    <t>American Hero</t>
  </si>
  <si>
    <t>Karachi se Lahore</t>
  </si>
  <si>
    <t>Loving Annabelle</t>
  </si>
  <si>
    <t>Frat Party</t>
  </si>
  <si>
    <t>Jimmy and Judy</t>
  </si>
  <si>
    <t>The Party's Over</t>
  </si>
  <si>
    <t>The Poker House</t>
  </si>
  <si>
    <t>Proud</t>
  </si>
  <si>
    <t>Steppin: The Movie</t>
  </si>
  <si>
    <t>Zombies of Mass Destruction</t>
  </si>
  <si>
    <t>Snow White: A Deadly Summer</t>
  </si>
  <si>
    <t>Truth or Die</t>
  </si>
  <si>
    <t>Black Rock</t>
  </si>
  <si>
    <t>Hidden Away</t>
  </si>
  <si>
    <t>My Last Day Without You</t>
  </si>
  <si>
    <t>Zombie Hunter</t>
  </si>
  <si>
    <t>Doc Holliday’s Revenge</t>
  </si>
  <si>
    <t>A Fine Step</t>
  </si>
  <si>
    <t>Fear Clinic</t>
  </si>
  <si>
    <t>Virunga</t>
  </si>
  <si>
    <t>The Pet</t>
  </si>
  <si>
    <t>Bang Bang Baby</t>
  </si>
  <si>
    <t>Hush</t>
  </si>
  <si>
    <t>The Horror Network</t>
  </si>
  <si>
    <t>Chemical Cut</t>
  </si>
  <si>
    <t>Por amor en el caserio</t>
  </si>
  <si>
    <t>Cam</t>
  </si>
  <si>
    <t>Alien Psychosis</t>
  </si>
  <si>
    <t>Spare Parts</t>
  </si>
  <si>
    <t>And Then Came Love</t>
  </si>
  <si>
    <t>Hard Candy</t>
  </si>
  <si>
    <t>Charly</t>
  </si>
  <si>
    <t>Antônia - O Filme</t>
  </si>
  <si>
    <t>Banshee Chapter</t>
  </si>
  <si>
    <t>Jesse</t>
  </si>
  <si>
    <t>Ask Me Anything</t>
  </si>
  <si>
    <t>L!fe Happens</t>
  </si>
  <si>
    <t>Lowriders</t>
  </si>
  <si>
    <t>Food Chains</t>
  </si>
  <si>
    <t>On the Waterfront</t>
  </si>
  <si>
    <t>Fruitvale Station</t>
  </si>
  <si>
    <t>Meet the Blacks</t>
  </si>
  <si>
    <t>4 luni, 3 saptamani si 2 zile</t>
  </si>
  <si>
    <t>The Miseducation of Cameron Post</t>
  </si>
  <si>
    <t>Circumstance</t>
  </si>
  <si>
    <t>The Quiet</t>
  </si>
  <si>
    <t>The House of the Devil</t>
  </si>
  <si>
    <t>The Giant Mechanical Man</t>
  </si>
  <si>
    <t>The Brass Teapot</t>
  </si>
  <si>
    <t>40 Weeks</t>
  </si>
  <si>
    <t>Le bonheur d'Elza</t>
  </si>
  <si>
    <t>Searching</t>
  </si>
  <si>
    <t>Bambi</t>
  </si>
  <si>
    <t>For a Good Time, Call</t>
  </si>
  <si>
    <t>Latter Days</t>
  </si>
  <si>
    <t>The Hammer</t>
  </si>
  <si>
    <t>Windsor Drive</t>
  </si>
  <si>
    <t>Harrison Montgomery</t>
  </si>
  <si>
    <t>Celeste and Jesse Forever</t>
  </si>
  <si>
    <t>Time Changer</t>
  </si>
  <si>
    <t>London to Brighton</t>
  </si>
  <si>
    <t>Crying With Laughter</t>
  </si>
  <si>
    <t>Billy Jack</t>
  </si>
  <si>
    <t>Jodaeiye Nader az Simin</t>
  </si>
  <si>
    <t>Welcome to the Dollhouse</t>
  </si>
  <si>
    <t>Raising Victor Vargas</t>
  </si>
  <si>
    <t>Oct, 1993</t>
  </si>
  <si>
    <t>Ruby in Paradise</t>
  </si>
  <si>
    <t>Pandora's Box</t>
  </si>
  <si>
    <t>Cama adentro</t>
  </si>
  <si>
    <t>Deterrence</t>
  </si>
  <si>
    <t>The Mudge Boy</t>
  </si>
  <si>
    <t>The Young Unknowns</t>
  </si>
  <si>
    <t>Død snø</t>
  </si>
  <si>
    <t>Not Cool</t>
  </si>
  <si>
    <t>Kill List</t>
  </si>
  <si>
    <t>Vessel</t>
  </si>
  <si>
    <t>Saints and Soldiers</t>
  </si>
  <si>
    <t>American Graffiti</t>
  </si>
  <si>
    <t>Iraq for Sale: The War Profiteers</t>
  </si>
  <si>
    <t>Kevin Hart: Laugh at My Pain</t>
  </si>
  <si>
    <t>Aqua Teen Hunger Force Colon Movie Film for The…</t>
  </si>
  <si>
    <t>Safety Not Guaranteed</t>
  </si>
  <si>
    <t>Bikur Ha-Tizmoret</t>
  </si>
  <si>
    <t>Best of Enemies</t>
  </si>
  <si>
    <t>The Innkeepers</t>
  </si>
  <si>
    <t>Il conformista</t>
  </si>
  <si>
    <t>Interview with the Assassin</t>
  </si>
  <si>
    <t>Undead</t>
  </si>
  <si>
    <t>Donkey Punch</t>
  </si>
  <si>
    <t>All the Boys Love Mandy Lane</t>
  </si>
  <si>
    <t>Destiny</t>
  </si>
  <si>
    <t>Bled</t>
  </si>
  <si>
    <t>Adulterers</t>
  </si>
  <si>
    <t>Rust Creek</t>
  </si>
  <si>
    <t>La mariée était en noir</t>
  </si>
  <si>
    <t>High Noon</t>
  </si>
  <si>
    <t>Hoop Dreams</t>
  </si>
  <si>
    <t>Rize</t>
  </si>
  <si>
    <t>Half Nelson</t>
  </si>
  <si>
    <t>L.I.E.</t>
  </si>
  <si>
    <t>Columbus</t>
  </si>
  <si>
    <t>Naturally Native</t>
  </si>
  <si>
    <t>B-Girl</t>
  </si>
  <si>
    <t>Walter</t>
  </si>
  <si>
    <t>Hav Plenty</t>
  </si>
  <si>
    <t>Escape from Tomorrow</t>
  </si>
  <si>
    <t>Abacus: Small Enough to Jail</t>
  </si>
  <si>
    <t>Christian Mingle, The Movie</t>
  </si>
  <si>
    <t>That Way Madness Lies</t>
  </si>
  <si>
    <t>The Hadza: Last of the First</t>
  </si>
  <si>
    <t>Starsuckers</t>
  </si>
  <si>
    <t>Treachery</t>
  </si>
  <si>
    <t>My Little Chickadee</t>
  </si>
  <si>
    <t>Top Hat</t>
  </si>
  <si>
    <t>The Blair Witch Project</t>
  </si>
  <si>
    <t>Woodstock</t>
  </si>
  <si>
    <t>The Kentucky Fried Movie</t>
  </si>
  <si>
    <t>Per qualche dollaro in più</t>
  </si>
  <si>
    <t>Mercy Streets</t>
  </si>
  <si>
    <t>Water &amp; Power</t>
  </si>
  <si>
    <t>Arnolds Park</t>
  </si>
  <si>
    <t>Broken Vessels</t>
  </si>
  <si>
    <t>Drunk Wedding</t>
  </si>
  <si>
    <t>They Will Have to Kill Us First</t>
  </si>
  <si>
    <t>Crop Circles: Quest for Truth</t>
  </si>
  <si>
    <t>The Maid's Room</t>
  </si>
  <si>
    <t>Light from the Darkroom</t>
  </si>
  <si>
    <t>Irreplaceable</t>
  </si>
  <si>
    <t>A Hard Day's Night</t>
  </si>
  <si>
    <t>The Harvest/La Cosecha</t>
  </si>
  <si>
    <t>Julija in alfa Romeo</t>
  </si>
  <si>
    <t>Mata Hari</t>
  </si>
  <si>
    <t>Love Letters</t>
  </si>
  <si>
    <t>Faith Connections</t>
  </si>
  <si>
    <t>High Road</t>
  </si>
  <si>
    <t>Fireproof</t>
  </si>
  <si>
    <t>Open Water</t>
  </si>
  <si>
    <t>Kingdom of the Spiders</t>
  </si>
  <si>
    <t>Mad Hot Ballroom</t>
  </si>
  <si>
    <t>The Station Agent</t>
  </si>
  <si>
    <t>To Save a Life</t>
  </si>
  <si>
    <t>Wordplay</t>
  </si>
  <si>
    <t>Beyond the Mat</t>
  </si>
  <si>
    <t>The Singles Ward</t>
  </si>
  <si>
    <t>Sholem Aleichem: Laughing in the Darkness</t>
  </si>
  <si>
    <t>Osama</t>
  </si>
  <si>
    <t>Groove</t>
  </si>
  <si>
    <t>The R.M.</t>
  </si>
  <si>
    <t>Twin Falls Idaho</t>
  </si>
  <si>
    <t>Mean Creek</t>
  </si>
  <si>
    <t>Drinking Buddies</t>
  </si>
  <si>
    <t>Hurricane Streets</t>
  </si>
  <si>
    <t>Flower</t>
  </si>
  <si>
    <t>Never Again</t>
  </si>
  <si>
    <t>Shichinin no samurai</t>
  </si>
  <si>
    <t>Civil Brand</t>
  </si>
  <si>
    <t>Monsters</t>
  </si>
  <si>
    <t>Madeline’s Madeline</t>
  </si>
  <si>
    <t>Lonesome Jim</t>
  </si>
  <si>
    <t>Deceptive Practice: The Mysteries and Mentors o…</t>
  </si>
  <si>
    <t>The Other Dream Team</t>
  </si>
  <si>
    <t>O Menino e o Mundo</t>
  </si>
  <si>
    <t>Rubber</t>
  </si>
  <si>
    <t>Johnny Suede</t>
  </si>
  <si>
    <t>Finishing the Game</t>
  </si>
  <si>
    <t>Kiss the Bride</t>
  </si>
  <si>
    <t>The Journey</t>
  </si>
  <si>
    <t>The Slaughter Rule</t>
  </si>
  <si>
    <t>The Living Wake</t>
  </si>
  <si>
    <t>Scott Walker: 30 Century Man</t>
  </si>
  <si>
    <t>The Californians</t>
  </si>
  <si>
    <t>Born to Fly: Elizabeth Streb vs. Gravity</t>
  </si>
  <si>
    <t>Detention of the Dead</t>
  </si>
  <si>
    <t>Higher Power</t>
  </si>
  <si>
    <t>Feng kuang de shi tou</t>
  </si>
  <si>
    <t>Now is Good</t>
  </si>
  <si>
    <t>Griffin &amp; Phoenix</t>
  </si>
  <si>
    <t>The True Cost</t>
  </si>
  <si>
    <t>Everything Put Together</t>
  </si>
  <si>
    <t>Drones</t>
  </si>
  <si>
    <t>Enter Nowhere</t>
  </si>
  <si>
    <t>Girls Gone Dead</t>
  </si>
  <si>
    <t>Insomnia Manica</t>
  </si>
  <si>
    <t>The Outrageous Sophie Tucker</t>
  </si>
  <si>
    <t>Subconscious</t>
  </si>
  <si>
    <t>Roadside</t>
  </si>
  <si>
    <t>Diamond Ruff</t>
  </si>
  <si>
    <t>Love in the Time of Monsters</t>
  </si>
  <si>
    <t>El rey de Najayo</t>
  </si>
  <si>
    <t>Fight to the Finish</t>
  </si>
  <si>
    <t>Bucky and the Squirrels</t>
  </si>
  <si>
    <t>Going Under</t>
  </si>
  <si>
    <t>Alleluia! The Devil's Carnival</t>
  </si>
  <si>
    <t>Brooklyn Bizarre</t>
  </si>
  <si>
    <t>The Sound and the Shadow</t>
  </si>
  <si>
    <t>Rodeo Girl</t>
  </si>
  <si>
    <t>The Little Ponderosa Zoo</t>
  </si>
  <si>
    <t>The Toxic Avenger</t>
  </si>
  <si>
    <t>Paranormal Activity</t>
  </si>
  <si>
    <t>Straight out of Brooklyn</t>
  </si>
  <si>
    <t>Brick</t>
  </si>
  <si>
    <t>Sunday</t>
  </si>
  <si>
    <t>Conversations with Other Women</t>
  </si>
  <si>
    <t>Siakh lokhamim: ha'slilim ha'gnouzim</t>
  </si>
  <si>
    <t>Poultrygeist: Night of the Chicken Dead</t>
  </si>
  <si>
    <t>As It Is in Heaven</t>
  </si>
  <si>
    <t>Mutual Friends</t>
  </si>
  <si>
    <t>Rise Of the Entrepreneur: The Search For A Bett…</t>
  </si>
  <si>
    <t>42nd Street</t>
  </si>
  <si>
    <t>Metropolitan</t>
  </si>
  <si>
    <t>Moartea domnului Lazarescu</t>
  </si>
  <si>
    <t>Twenty-Two</t>
  </si>
  <si>
    <t>Gory Gory Hallelujah</t>
  </si>
  <si>
    <t>Blue Ruin</t>
  </si>
  <si>
    <t>Kiss Me Deadly</t>
  </si>
  <si>
    <t>Napoleon Dynamite</t>
  </si>
  <si>
    <t>Monty Python and the Holy Grail</t>
  </si>
  <si>
    <t>Quinceanera</t>
  </si>
  <si>
    <t>Dogtown and Z-Boys</t>
  </si>
  <si>
    <t>Heroes</t>
  </si>
  <si>
    <t>Tarnation</t>
  </si>
  <si>
    <t>I Want Your Money</t>
  </si>
  <si>
    <t>E tu vivrai nel terrore - L'aldilà</t>
  </si>
  <si>
    <t>Home Movies</t>
  </si>
  <si>
    <t>Jackpot</t>
  </si>
  <si>
    <t>Fabled</t>
  </si>
  <si>
    <t>The Dark Hours</t>
  </si>
  <si>
    <t>My Beautiful Laundrette</t>
  </si>
  <si>
    <t>Viskningar och rop</t>
  </si>
  <si>
    <t>El Principe</t>
  </si>
  <si>
    <t>Show Me</t>
  </si>
  <si>
    <t>Pancakes</t>
  </si>
  <si>
    <t>Intolerance</t>
  </si>
  <si>
    <t>The Broadway Melody</t>
  </si>
  <si>
    <t>The Evil Dead</t>
  </si>
  <si>
    <t>Trekkies</t>
  </si>
  <si>
    <t>Stan Helsing: A Parody</t>
  </si>
  <si>
    <t>Maniac</t>
  </si>
  <si>
    <t>American Ninja 2: The Confrontation</t>
  </si>
  <si>
    <t>Murderball</t>
  </si>
  <si>
    <t>My Dog Tulip</t>
  </si>
  <si>
    <t>51 Birch Street</t>
  </si>
  <si>
    <t>Revolution#9</t>
  </si>
  <si>
    <t>Royal Kill</t>
  </si>
  <si>
    <t>Rotor DR1</t>
  </si>
  <si>
    <t>Dunk or Die</t>
  </si>
  <si>
    <t>12 Angry Men</t>
  </si>
  <si>
    <t>It Happened One Night</t>
  </si>
  <si>
    <t>Kynodontas</t>
  </si>
  <si>
    <t>Tumbleweeds</t>
  </si>
  <si>
    <t>Tupac Resurrection</t>
  </si>
  <si>
    <t>God's Army</t>
  </si>
  <si>
    <t>Pieces of April</t>
  </si>
  <si>
    <t>When The Cat's Away</t>
  </si>
  <si>
    <t>Wendy and Lucy</t>
  </si>
  <si>
    <t>Let's Talk About Sex</t>
  </si>
  <si>
    <t>Old Joy</t>
  </si>
  <si>
    <t>First Morning</t>
  </si>
  <si>
    <t>Pierrot le fou</t>
  </si>
  <si>
    <t>The Watermelon Woman</t>
  </si>
  <si>
    <t>3 Backyards</t>
  </si>
  <si>
    <t>Sisters in Law</t>
  </si>
  <si>
    <t>The Eyes of My Mother</t>
  </si>
  <si>
    <t>Nothing But a Man</t>
  </si>
  <si>
    <t>Ayurveda: Art of Being</t>
  </si>
  <si>
    <t>First Love, Last Rites</t>
  </si>
  <si>
    <t>Fighting Tommy Riley</t>
  </si>
  <si>
    <t>Locker 13</t>
  </si>
  <si>
    <t>The Looking Glass</t>
  </si>
  <si>
    <t>All You Need is Love</t>
  </si>
  <si>
    <t>Death Race 2000</t>
  </si>
  <si>
    <t>Some Guy Who Kills People</t>
  </si>
  <si>
    <t>Midnight Cabaret</t>
  </si>
  <si>
    <t>Teeth and Blood</t>
  </si>
  <si>
    <t>Walking to Paris</t>
  </si>
  <si>
    <t>Anderson's Cross</t>
  </si>
  <si>
    <t>Amidst the Devil's Wings</t>
  </si>
  <si>
    <t>Collisions</t>
  </si>
  <si>
    <t>Death Calls</t>
  </si>
  <si>
    <t>Compliance</t>
  </si>
  <si>
    <t>Graduation Day</t>
  </si>
  <si>
    <t>Chasing Amy</t>
  </si>
  <si>
    <t>Lovely and Amazing</t>
  </si>
  <si>
    <t>Sleight</t>
  </si>
  <si>
    <t>Better Luck Tomorrow</t>
  </si>
  <si>
    <t>Like Crazy</t>
  </si>
  <si>
    <t>The Incredibly True Adventure of Two Girls in Love</t>
  </si>
  <si>
    <t>Chuck&amp;Buck</t>
  </si>
  <si>
    <t>American Desi</t>
  </si>
  <si>
    <t>Cube</t>
  </si>
  <si>
    <t>Love and Other Catastrophes</t>
  </si>
  <si>
    <t>I Married a Strange Person</t>
  </si>
  <si>
    <t>November</t>
  </si>
  <si>
    <t>Sugar Town</t>
  </si>
  <si>
    <t>Happy Valley</t>
  </si>
  <si>
    <t>The Canyons</t>
  </si>
  <si>
    <t>The Motel</t>
  </si>
  <si>
    <t>On the Outs</t>
  </si>
  <si>
    <t>Shotgun Stories</t>
  </si>
  <si>
    <t>Nightlights</t>
  </si>
  <si>
    <t>Test</t>
  </si>
  <si>
    <t>The Sticky Fingers of Time</t>
  </si>
  <si>
    <t>Along the Roadside</t>
  </si>
  <si>
    <t>Sunday School Musical</t>
  </si>
  <si>
    <t>Rust</t>
  </si>
  <si>
    <t>The Christmas Bunny</t>
  </si>
  <si>
    <t>Ink</t>
  </si>
  <si>
    <t>The Frozen</t>
  </si>
  <si>
    <t>Jesus People</t>
  </si>
  <si>
    <t>Butterfly</t>
  </si>
  <si>
    <t>UnDivided</t>
  </si>
  <si>
    <t>Horse Camp</t>
  </si>
  <si>
    <t>Give Me Shelter</t>
  </si>
  <si>
    <t>Rock the House</t>
  </si>
  <si>
    <t>Shooting the Warwicks</t>
  </si>
  <si>
    <t>Western Religion</t>
  </si>
  <si>
    <t>Fire Song</t>
  </si>
  <si>
    <t>The Circus: Down the Road</t>
  </si>
  <si>
    <t>Amina</t>
  </si>
  <si>
    <t>The Big Parade</t>
  </si>
  <si>
    <t>Little Big Top</t>
  </si>
  <si>
    <t>Bronson</t>
  </si>
  <si>
    <t>Burn</t>
  </si>
  <si>
    <t>Urbania</t>
  </si>
  <si>
    <t>Embrace</t>
  </si>
  <si>
    <t>The Beast from 20,000 Fathoms</t>
  </si>
  <si>
    <t>The Stewardesses</t>
  </si>
  <si>
    <t>Mad Max</t>
  </si>
  <si>
    <t>Swingers</t>
  </si>
  <si>
    <t>Per un pugno di dollari</t>
  </si>
  <si>
    <t>The Grace Card</t>
  </si>
  <si>
    <t>She Done Him Wrong</t>
  </si>
  <si>
    <t>Trois</t>
  </si>
  <si>
    <t>The Overnight</t>
  </si>
  <si>
    <t>Short Cut to Nirvana: Kumbh Mela</t>
  </si>
  <si>
    <t>Middle of Nowhere</t>
  </si>
  <si>
    <t>Call+Response</t>
  </si>
  <si>
    <t>The Business of Fancy Dancing</t>
  </si>
  <si>
    <t>Hybrid</t>
  </si>
  <si>
    <t>Baghead</t>
  </si>
  <si>
    <t>Malevolence</t>
  </si>
  <si>
    <t>Good Dick</t>
  </si>
  <si>
    <t>The Case of the Grinning Cat</t>
  </si>
  <si>
    <t>Solitude</t>
  </si>
  <si>
    <t>The Word</t>
  </si>
  <si>
    <t>The Trials of Darryl Hunt</t>
  </si>
  <si>
    <t>Deathgasm</t>
  </si>
  <si>
    <t>The Man From Earth</t>
  </si>
  <si>
    <t>Samantha: An American Girl Holiday</t>
  </si>
  <si>
    <t>Yesterday Was a Lie</t>
  </si>
  <si>
    <t>Archaeology of a Woman</t>
  </si>
  <si>
    <t>Sanctuary; Quite a Conundrum</t>
  </si>
  <si>
    <t>Theresa Is a Mother</t>
  </si>
  <si>
    <t>Perfect Cowboy</t>
  </si>
  <si>
    <t>H.</t>
  </si>
  <si>
    <t>Family Mission: The T.J. Lobraico Story</t>
  </si>
  <si>
    <t>Weekend</t>
  </si>
  <si>
    <t>Bacheha-Ye aseman</t>
  </si>
  <si>
    <t>Butterfly Girl</t>
  </si>
  <si>
    <t>Arrowhead</t>
  </si>
  <si>
    <t>She's Gotta Have It</t>
  </si>
  <si>
    <t>Another Earth</t>
  </si>
  <si>
    <t>Sparrows Dance</t>
  </si>
  <si>
    <t>Heroes of Dirt</t>
  </si>
  <si>
    <t>The Fits</t>
  </si>
  <si>
    <t>Jun, 1979</t>
  </si>
  <si>
    <t>Dolphin</t>
  </si>
  <si>
    <t>Lumea e a mea</t>
  </si>
  <si>
    <t>The Horse Boy</t>
  </si>
  <si>
    <t>Sweet Sweetback's Baad Asssss Song</t>
  </si>
  <si>
    <t>Once</t>
  </si>
  <si>
    <t>Tadpole</t>
  </si>
  <si>
    <t>The Woman Chaser</t>
  </si>
  <si>
    <t>Antarctic Edge: 70º South</t>
  </si>
  <si>
    <t>Top Spin</t>
  </si>
  <si>
    <t>Speak No Evil</t>
  </si>
  <si>
    <t>A Charlie Brown Christmas</t>
  </si>
  <si>
    <t>Aroused</t>
  </si>
  <si>
    <t>Roger &amp; Me</t>
  </si>
  <si>
    <t>Sound of My Voice</t>
  </si>
  <si>
    <t>An American in Hollywood</t>
  </si>
  <si>
    <t>The Brain That Sings</t>
  </si>
  <si>
    <t>Romantic Schemer</t>
  </si>
  <si>
    <t>Your Sister's Sister</t>
  </si>
  <si>
    <t>The Blood of My Brother: A Story of Death in Iraq</t>
  </si>
  <si>
    <t>A Dog’s Breakfast</t>
  </si>
  <si>
    <t>Une Femme Mariée</t>
  </si>
  <si>
    <t>The Work and the Story</t>
  </si>
  <si>
    <t>The Gallows</t>
  </si>
  <si>
    <t>Facing the Giants</t>
  </si>
  <si>
    <t>Eraserhead</t>
  </si>
  <si>
    <t>Hollywood Shuffle</t>
  </si>
  <si>
    <t>Over the Hill to the Poorhouse</t>
  </si>
  <si>
    <t>The Mighty</t>
  </si>
  <si>
    <t>A Ghost Story</t>
  </si>
  <si>
    <t>Penitentiary</t>
  </si>
  <si>
    <t>The Lost Skeleton of Cadavra</t>
  </si>
  <si>
    <t>Cheap Thrills</t>
  </si>
  <si>
    <t>The Past is a Grotesque Animal</t>
  </si>
  <si>
    <t>Keeping it Real: The Adventures of Greg Walloch</t>
  </si>
  <si>
    <t>Indie Game: The Movie</t>
  </si>
  <si>
    <t>Dude, Where's My Dog</t>
  </si>
  <si>
    <t>Echo Dr.</t>
  </si>
  <si>
    <t>Closure</t>
  </si>
  <si>
    <t>Lunch Time Heroes</t>
  </si>
  <si>
    <t>Open Secret</t>
  </si>
  <si>
    <t>The Night Visitor</t>
  </si>
  <si>
    <t>Tiger Orange</t>
  </si>
  <si>
    <t>Terrifier</t>
  </si>
  <si>
    <t>8 Days to Hell</t>
  </si>
  <si>
    <t>The Foot Fist Way</t>
  </si>
  <si>
    <t>Dawn of the Crescent Moon</t>
  </si>
  <si>
    <t>Queen Crab</t>
  </si>
  <si>
    <t>Happy Christmas</t>
  </si>
  <si>
    <t>Peace, Propaganda and the Promised Land</t>
  </si>
  <si>
    <t>Absentia</t>
  </si>
  <si>
    <t>Pi</t>
  </si>
  <si>
    <t>I Love You … Don't Touch Me!</t>
  </si>
  <si>
    <t>The Wretched</t>
  </si>
  <si>
    <t>20 Dates</t>
  </si>
  <si>
    <t>Super Size Me</t>
  </si>
  <si>
    <t>Supporting Characters</t>
  </si>
  <si>
    <t>The FP</t>
  </si>
  <si>
    <t>Turbo Kid</t>
  </si>
  <si>
    <t>Hayride</t>
  </si>
  <si>
    <t>The Brain That Wouldn't Die</t>
  </si>
  <si>
    <t>The Dirties</t>
  </si>
  <si>
    <t>The Brothers McMullen</t>
  </si>
  <si>
    <t>Gabriela</t>
  </si>
  <si>
    <t>Tiny Furniture</t>
  </si>
  <si>
    <t>Counting</t>
  </si>
  <si>
    <t>Big Things</t>
  </si>
  <si>
    <t>Down and Dangerous</t>
  </si>
  <si>
    <t>The Call of Cthulhu</t>
  </si>
  <si>
    <t>Bending Steel</t>
  </si>
  <si>
    <t>Run, Hide, Die</t>
  </si>
  <si>
    <t>The Image Revolution</t>
  </si>
  <si>
    <t>Pepi, Luci, Bom y otras chicas del montón</t>
  </si>
  <si>
    <t>A True Story</t>
  </si>
  <si>
    <t>George Washington</t>
  </si>
  <si>
    <t>This Is Martin Bonner</t>
  </si>
  <si>
    <t>Smiling Fish and Goat on Fire</t>
  </si>
  <si>
    <t>The Exploding Girl</t>
  </si>
  <si>
    <t>Raymond Did It</t>
  </si>
  <si>
    <t>Foreign Letters</t>
  </si>
  <si>
    <t>The Last Waltz</t>
  </si>
  <si>
    <t>Her Cry: La Llorona Investigation</t>
  </si>
  <si>
    <t>Happy 40th</t>
  </si>
  <si>
    <t>The VelociPastor</t>
  </si>
  <si>
    <t>Megan is Missing</t>
  </si>
  <si>
    <t>The Killing of Two Lovers</t>
  </si>
  <si>
    <t>The Legend of God's Gun</t>
  </si>
  <si>
    <t>Krisha</t>
  </si>
  <si>
    <t>Mutual Appreciation</t>
  </si>
  <si>
    <t>Funny Ha Ha</t>
  </si>
  <si>
    <t>Down Terrace</t>
  </si>
  <si>
    <t>Paraphobia</t>
  </si>
  <si>
    <t>The Molokans</t>
  </si>
  <si>
    <t>Clerks</t>
  </si>
  <si>
    <t>Pink Narcissus</t>
  </si>
  <si>
    <t>Emily</t>
  </si>
  <si>
    <t>Deep Throat</t>
  </si>
  <si>
    <t>In the Company of Men</t>
  </si>
  <si>
    <t>The Terrorist</t>
  </si>
  <si>
    <t>Exeter</t>
  </si>
  <si>
    <t>Manito</t>
  </si>
  <si>
    <t>Ten</t>
  </si>
  <si>
    <t>Dutch Kills</t>
  </si>
  <si>
    <t>Slacker</t>
  </si>
  <si>
    <t>Dry Spell</t>
  </si>
  <si>
    <t>Steel Spirit</t>
  </si>
  <si>
    <t>Socrates</t>
  </si>
  <si>
    <t>Flywheel</t>
  </si>
  <si>
    <t>All Superheroes Must Die</t>
  </si>
  <si>
    <t>The Front Man</t>
  </si>
  <si>
    <t>The Ridges</t>
  </si>
  <si>
    <t>The Puffy Chair</t>
  </si>
  <si>
    <t>Breaking Upwards</t>
  </si>
  <si>
    <t>Stories of Our Lives</t>
  </si>
  <si>
    <t>Pink Flamingos</t>
  </si>
  <si>
    <t>Grip: A Criminal's Story</t>
  </si>
  <si>
    <t>Tin Can Man</t>
  </si>
  <si>
    <t>Dayereh</t>
  </si>
  <si>
    <t>Clean</t>
  </si>
  <si>
    <t>Cure</t>
  </si>
  <si>
    <t>On the Downlow</t>
  </si>
  <si>
    <t>Bang</t>
  </si>
  <si>
    <t>The Rise and Fall of Miss Thang</t>
  </si>
  <si>
    <t>Family Motocross</t>
  </si>
  <si>
    <t>Newlyweds</t>
  </si>
  <si>
    <t>El Mariachi</t>
  </si>
  <si>
    <t>Primer</t>
  </si>
  <si>
    <t>Cavite</t>
  </si>
  <si>
    <t>The Mongol King</t>
  </si>
  <si>
    <t>Red 11</t>
  </si>
  <si>
    <t>Following</t>
  </si>
  <si>
    <t>Return to the Land of Wonders</t>
  </si>
  <si>
    <t>A Plague So Pleasant</t>
  </si>
  <si>
    <t>My Date With Drew</t>
  </si>
  <si>
    <t>Year</t>
  </si>
  <si>
    <t>METRICS</t>
  </si>
  <si>
    <t># of movies</t>
  </si>
  <si>
    <t># of movies with release date</t>
  </si>
  <si>
    <t>COUNT</t>
  </si>
  <si>
    <t>SHARE</t>
  </si>
  <si>
    <t># of movies with release date &gt; 2010</t>
  </si>
  <si>
    <t># of movies with release date &gt; 2000</t>
  </si>
  <si>
    <t># of movies with 0 worldwide gross</t>
  </si>
  <si>
    <t># of movies with &lt; 1M worldwide gross</t>
  </si>
  <si>
    <t># of movies with release date &gt; 2010 AND &lt; 1M worldwide gross</t>
  </si>
  <si>
    <t># of movies with release date &gt; 2000 AND &lt; 1M worldwide gross</t>
  </si>
  <si>
    <t># of movies with release date &gt; 1990 AND &lt; 1M worldwide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</si>
</sst>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0" fontId="18" fillId="0" borderId="0" xfId="0" applyFont="1"/>
    <xf numFmtId="9" fontId="18" fillId="0" borderId="0" xfId="42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28"/>
  <sheetViews>
    <sheetView workbookViewId="0">
      <pane ySplit="1" topLeftCell="A6195" activePane="bottomLeft" state="frozen"/>
      <selection pane="bottomLeft" activeCell="A2" sqref="A2"/>
    </sheetView>
  </sheetViews>
  <sheetFormatPr defaultRowHeight="15" x14ac:dyDescent="0.25"/>
  <cols>
    <col min="2" max="2" width="13.42578125" bestFit="1" customWidth="1"/>
    <col min="3" max="3" width="48.7109375" bestFit="1" customWidth="1"/>
    <col min="4" max="6" width="1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6115</v>
      </c>
    </row>
    <row r="2" spans="1:9" x14ac:dyDescent="0.25">
      <c r="A2">
        <v>1</v>
      </c>
      <c r="B2" s="1">
        <v>43578</v>
      </c>
      <c r="C2" t="s">
        <v>6</v>
      </c>
      <c r="D2" s="2">
        <v>400000000</v>
      </c>
      <c r="E2" s="2">
        <v>858373000</v>
      </c>
      <c r="F2" s="2">
        <v>2797800564</v>
      </c>
      <c r="I2">
        <f>YEAR(B2)</f>
        <v>2019</v>
      </c>
    </row>
    <row r="3" spans="1:9" x14ac:dyDescent="0.25">
      <c r="A3">
        <v>2</v>
      </c>
      <c r="B3" s="1">
        <v>40683</v>
      </c>
      <c r="C3" t="s">
        <v>7</v>
      </c>
      <c r="D3" s="2">
        <v>379000000</v>
      </c>
      <c r="E3" s="2">
        <v>241071802</v>
      </c>
      <c r="F3" s="2">
        <v>1045713802</v>
      </c>
      <c r="I3">
        <f t="shared" ref="I3:I66" si="0">YEAR(B3)</f>
        <v>2011</v>
      </c>
    </row>
    <row r="4" spans="1:9" x14ac:dyDescent="0.25">
      <c r="A4">
        <v>3</v>
      </c>
      <c r="B4" s="1">
        <v>42116</v>
      </c>
      <c r="C4" t="s">
        <v>8</v>
      </c>
      <c r="D4" s="2">
        <v>365000000</v>
      </c>
      <c r="E4" s="2">
        <v>459005868</v>
      </c>
      <c r="F4" s="2">
        <v>1395316979</v>
      </c>
      <c r="I4">
        <f t="shared" si="0"/>
        <v>2015</v>
      </c>
    </row>
    <row r="5" spans="1:9" x14ac:dyDescent="0.25">
      <c r="A5">
        <v>4</v>
      </c>
      <c r="B5" s="1">
        <v>42354</v>
      </c>
      <c r="C5" t="s">
        <v>9</v>
      </c>
      <c r="D5" s="2">
        <v>306000000</v>
      </c>
      <c r="E5" s="2">
        <v>936662225</v>
      </c>
      <c r="F5" s="2">
        <v>2064615817</v>
      </c>
      <c r="I5">
        <f t="shared" si="0"/>
        <v>2015</v>
      </c>
    </row>
    <row r="6" spans="1:9" x14ac:dyDescent="0.25">
      <c r="A6">
        <v>5</v>
      </c>
      <c r="B6" s="1">
        <v>43215</v>
      </c>
      <c r="C6" t="s">
        <v>10</v>
      </c>
      <c r="D6" s="2">
        <v>300000000</v>
      </c>
      <c r="E6" s="2">
        <v>678815482</v>
      </c>
      <c r="F6" s="2">
        <v>2048359754</v>
      </c>
      <c r="I6">
        <f t="shared" si="0"/>
        <v>2018</v>
      </c>
    </row>
    <row r="7" spans="1:9" x14ac:dyDescent="0.25">
      <c r="A7">
        <v>6</v>
      </c>
      <c r="B7" s="1">
        <v>39226</v>
      </c>
      <c r="C7" t="s">
        <v>11</v>
      </c>
      <c r="D7" s="2">
        <v>300000000</v>
      </c>
      <c r="E7" s="2">
        <v>309420425</v>
      </c>
      <c r="F7" s="2">
        <v>960996492</v>
      </c>
      <c r="I7">
        <f t="shared" si="0"/>
        <v>2007</v>
      </c>
    </row>
    <row r="8" spans="1:9" x14ac:dyDescent="0.25">
      <c r="A8">
        <v>7</v>
      </c>
      <c r="B8" s="1">
        <v>43052</v>
      </c>
      <c r="C8" t="s">
        <v>12</v>
      </c>
      <c r="D8" s="2">
        <v>300000000</v>
      </c>
      <c r="E8" s="2">
        <v>229024295</v>
      </c>
      <c r="F8" s="2">
        <v>655945209</v>
      </c>
      <c r="I8">
        <f t="shared" si="0"/>
        <v>2017</v>
      </c>
    </row>
    <row r="9" spans="1:9" x14ac:dyDescent="0.25">
      <c r="A9">
        <v>8</v>
      </c>
      <c r="B9" s="1">
        <v>42283</v>
      </c>
      <c r="C9" t="s">
        <v>13</v>
      </c>
      <c r="D9" s="2">
        <v>300000000</v>
      </c>
      <c r="E9" s="2">
        <v>200074175</v>
      </c>
      <c r="F9" s="2">
        <v>879500760</v>
      </c>
      <c r="I9">
        <f t="shared" si="0"/>
        <v>2015</v>
      </c>
    </row>
    <row r="10" spans="1:9" x14ac:dyDescent="0.25">
      <c r="A10">
        <v>9</v>
      </c>
      <c r="B10" s="1">
        <v>45121</v>
      </c>
      <c r="C10" t="s">
        <v>14</v>
      </c>
      <c r="D10" s="2">
        <v>290000000</v>
      </c>
      <c r="E10">
        <v>0</v>
      </c>
      <c r="F10">
        <v>0</v>
      </c>
      <c r="I10">
        <f t="shared" si="0"/>
        <v>2023</v>
      </c>
    </row>
    <row r="11" spans="1:9" x14ac:dyDescent="0.25">
      <c r="A11">
        <v>10</v>
      </c>
      <c r="B11" s="1">
        <v>43817</v>
      </c>
      <c r="C11" t="s">
        <v>15</v>
      </c>
      <c r="D11" s="2">
        <v>275000000</v>
      </c>
      <c r="E11" s="2">
        <v>515202542</v>
      </c>
      <c r="F11" s="2">
        <v>1072848487</v>
      </c>
      <c r="I11">
        <f t="shared" si="0"/>
        <v>2019</v>
      </c>
    </row>
    <row r="12" spans="1:9" x14ac:dyDescent="0.25">
      <c r="A12">
        <v>11</v>
      </c>
      <c r="B12" s="1">
        <v>43243</v>
      </c>
      <c r="C12" t="s">
        <v>16</v>
      </c>
      <c r="D12" s="2">
        <v>275000000</v>
      </c>
      <c r="E12" s="2">
        <v>213767512</v>
      </c>
      <c r="F12" s="2">
        <v>393151347</v>
      </c>
      <c r="I12">
        <f t="shared" si="0"/>
        <v>2018</v>
      </c>
    </row>
    <row r="13" spans="1:9" x14ac:dyDescent="0.25">
      <c r="A13">
        <v>12</v>
      </c>
      <c r="B13" s="1">
        <v>40975</v>
      </c>
      <c r="C13" t="s">
        <v>17</v>
      </c>
      <c r="D13" s="2">
        <v>263700000</v>
      </c>
      <c r="E13" s="2">
        <v>73058679</v>
      </c>
      <c r="F13" s="2">
        <v>282778100</v>
      </c>
      <c r="I13">
        <f t="shared" si="0"/>
        <v>2012</v>
      </c>
    </row>
    <row r="14" spans="1:9" x14ac:dyDescent="0.25">
      <c r="A14">
        <v>13</v>
      </c>
      <c r="B14" s="1">
        <v>42452</v>
      </c>
      <c r="C14" t="s">
        <v>18</v>
      </c>
      <c r="D14" s="2">
        <v>263000000</v>
      </c>
      <c r="E14" s="2">
        <v>330360194</v>
      </c>
      <c r="F14" s="2">
        <v>872395091</v>
      </c>
      <c r="I14">
        <f t="shared" si="0"/>
        <v>2016</v>
      </c>
    </row>
    <row r="15" spans="1:9" x14ac:dyDescent="0.25">
      <c r="A15">
        <v>14</v>
      </c>
      <c r="B15" s="1">
        <v>43082</v>
      </c>
      <c r="C15" t="s">
        <v>19</v>
      </c>
      <c r="D15" s="2">
        <v>262000000</v>
      </c>
      <c r="E15" s="2">
        <v>620181382</v>
      </c>
      <c r="F15" s="2">
        <v>1331635141</v>
      </c>
      <c r="I15">
        <f t="shared" si="0"/>
        <v>2017</v>
      </c>
    </row>
    <row r="16" spans="1:9" x14ac:dyDescent="0.25">
      <c r="A16">
        <v>15</v>
      </c>
      <c r="B16" s="1">
        <v>43657</v>
      </c>
      <c r="C16" t="s">
        <v>20</v>
      </c>
      <c r="D16" s="2">
        <v>260000000</v>
      </c>
      <c r="E16" s="2">
        <v>543638043</v>
      </c>
      <c r="F16" s="2">
        <v>1654367425</v>
      </c>
      <c r="I16">
        <f t="shared" si="0"/>
        <v>2019</v>
      </c>
    </row>
    <row r="17" spans="1:9" x14ac:dyDescent="0.25">
      <c r="A17">
        <v>16</v>
      </c>
      <c r="B17" s="1">
        <v>40506</v>
      </c>
      <c r="C17" t="s">
        <v>21</v>
      </c>
      <c r="D17" s="2">
        <v>260000000</v>
      </c>
      <c r="E17" s="2">
        <v>200821936</v>
      </c>
      <c r="F17" s="2">
        <v>584899819</v>
      </c>
      <c r="I17">
        <f t="shared" si="0"/>
        <v>2010</v>
      </c>
    </row>
    <row r="18" spans="1:9" x14ac:dyDescent="0.25">
      <c r="A18">
        <v>17</v>
      </c>
      <c r="B18" s="1">
        <v>39206</v>
      </c>
      <c r="C18" t="s">
        <v>22</v>
      </c>
      <c r="D18" s="2">
        <v>258000000</v>
      </c>
      <c r="E18" s="2">
        <v>336530303</v>
      </c>
      <c r="F18" s="2">
        <v>894860230</v>
      </c>
      <c r="I18">
        <f t="shared" si="0"/>
        <v>2007</v>
      </c>
    </row>
    <row r="19" spans="1:9" x14ac:dyDescent="0.25">
      <c r="A19">
        <v>18</v>
      </c>
      <c r="B19" s="1">
        <v>42482</v>
      </c>
      <c r="C19" t="s">
        <v>23</v>
      </c>
      <c r="D19" s="2">
        <v>250000000</v>
      </c>
      <c r="E19" s="2">
        <v>408084349</v>
      </c>
      <c r="F19" s="2">
        <v>1151918521</v>
      </c>
      <c r="I19">
        <f t="shared" si="0"/>
        <v>2016</v>
      </c>
    </row>
    <row r="20" spans="1:9" x14ac:dyDescent="0.25">
      <c r="A20">
        <v>19</v>
      </c>
      <c r="B20" s="1">
        <v>40009</v>
      </c>
      <c r="C20" t="s">
        <v>24</v>
      </c>
      <c r="D20" s="2">
        <v>250000000</v>
      </c>
      <c r="E20" s="2">
        <v>302089278</v>
      </c>
      <c r="F20" s="2">
        <v>929411069</v>
      </c>
      <c r="I20">
        <f t="shared" si="0"/>
        <v>2009</v>
      </c>
    </row>
    <row r="21" spans="1:9" x14ac:dyDescent="0.25">
      <c r="A21">
        <v>20</v>
      </c>
      <c r="B21" s="1">
        <v>41620</v>
      </c>
      <c r="C21" t="s">
        <v>25</v>
      </c>
      <c r="D21" s="2">
        <v>250000000</v>
      </c>
      <c r="E21" s="2">
        <v>258241522</v>
      </c>
      <c r="F21" s="2">
        <v>959358436</v>
      </c>
      <c r="I21">
        <f t="shared" si="0"/>
        <v>2013</v>
      </c>
    </row>
    <row r="22" spans="1:9" x14ac:dyDescent="0.25">
      <c r="A22">
        <v>21</v>
      </c>
      <c r="B22" s="1">
        <v>41983</v>
      </c>
      <c r="C22" t="s">
        <v>26</v>
      </c>
      <c r="D22" s="2">
        <v>250000000</v>
      </c>
      <c r="E22" s="2">
        <v>255119788</v>
      </c>
      <c r="F22" s="2">
        <v>940389558</v>
      </c>
      <c r="I22">
        <f t="shared" si="0"/>
        <v>2014</v>
      </c>
    </row>
    <row r="23" spans="1:9" x14ac:dyDescent="0.25">
      <c r="A23">
        <v>22</v>
      </c>
      <c r="B23" s="1">
        <v>42832</v>
      </c>
      <c r="C23" t="s">
        <v>27</v>
      </c>
      <c r="D23" s="2">
        <v>250000000</v>
      </c>
      <c r="E23" s="2">
        <v>225764765</v>
      </c>
      <c r="F23" s="2">
        <v>1236703796</v>
      </c>
      <c r="I23">
        <f t="shared" si="0"/>
        <v>2017</v>
      </c>
    </row>
    <row r="24" spans="1:9" x14ac:dyDescent="0.25">
      <c r="A24">
        <v>23</v>
      </c>
      <c r="B24" s="1">
        <v>44468</v>
      </c>
      <c r="C24" t="s">
        <v>28</v>
      </c>
      <c r="D24" s="2">
        <v>250000000</v>
      </c>
      <c r="E24" s="2">
        <v>160891007</v>
      </c>
      <c r="F24" s="2">
        <v>766908735</v>
      </c>
      <c r="I24">
        <f t="shared" si="0"/>
        <v>2021</v>
      </c>
    </row>
    <row r="25" spans="1:9" x14ac:dyDescent="0.25">
      <c r="A25">
        <v>24</v>
      </c>
      <c r="B25" s="1">
        <v>40164</v>
      </c>
      <c r="C25" t="s">
        <v>29</v>
      </c>
      <c r="D25" s="2">
        <v>237000000</v>
      </c>
      <c r="E25" s="2">
        <v>760507625</v>
      </c>
      <c r="F25" s="2">
        <v>2845899541</v>
      </c>
      <c r="I25">
        <f t="shared" si="0"/>
        <v>2009</v>
      </c>
    </row>
    <row r="26" spans="1:9" x14ac:dyDescent="0.25">
      <c r="A26">
        <v>25</v>
      </c>
      <c r="B26" s="1">
        <v>38896</v>
      </c>
      <c r="C26" t="s">
        <v>30</v>
      </c>
      <c r="D26" s="2">
        <v>232000000</v>
      </c>
      <c r="E26" s="2">
        <v>200120000</v>
      </c>
      <c r="F26" s="2">
        <v>391081192</v>
      </c>
      <c r="I26">
        <f t="shared" si="0"/>
        <v>2006</v>
      </c>
    </row>
    <row r="27" spans="1:9" x14ac:dyDescent="0.25">
      <c r="A27">
        <v>26</v>
      </c>
      <c r="B27" s="1">
        <v>41109</v>
      </c>
      <c r="C27" t="s">
        <v>31</v>
      </c>
      <c r="D27" s="2">
        <v>230000000</v>
      </c>
      <c r="E27" s="2">
        <v>448139099</v>
      </c>
      <c r="F27" s="2">
        <v>1082228107</v>
      </c>
      <c r="I27">
        <f t="shared" si="0"/>
        <v>2012</v>
      </c>
    </row>
    <row r="28" spans="1:9" x14ac:dyDescent="0.25">
      <c r="A28">
        <v>27</v>
      </c>
      <c r="B28" s="1">
        <v>42878</v>
      </c>
      <c r="C28" t="s">
        <v>32</v>
      </c>
      <c r="D28" s="2">
        <v>230000000</v>
      </c>
      <c r="E28" s="2">
        <v>172558876</v>
      </c>
      <c r="F28" s="2">
        <v>794861794</v>
      </c>
      <c r="I28">
        <f t="shared" si="0"/>
        <v>2017</v>
      </c>
    </row>
    <row r="29" spans="1:9" x14ac:dyDescent="0.25">
      <c r="A29">
        <v>28</v>
      </c>
      <c r="B29" s="1">
        <v>39766</v>
      </c>
      <c r="C29" t="s">
        <v>33</v>
      </c>
      <c r="D29" s="2">
        <v>230000000</v>
      </c>
      <c r="E29" s="2">
        <v>169368427</v>
      </c>
      <c r="F29" s="2">
        <v>591692078</v>
      </c>
      <c r="I29">
        <f t="shared" si="0"/>
        <v>2008</v>
      </c>
    </row>
    <row r="30" spans="1:9" x14ac:dyDescent="0.25">
      <c r="A30">
        <v>29</v>
      </c>
      <c r="B30" s="1">
        <v>41024</v>
      </c>
      <c r="C30" t="s">
        <v>34</v>
      </c>
      <c r="D30" s="2">
        <v>225000000</v>
      </c>
      <c r="E30" s="2">
        <v>623357910</v>
      </c>
      <c r="F30" s="2">
        <v>1515100211</v>
      </c>
      <c r="I30">
        <f t="shared" si="0"/>
        <v>2012</v>
      </c>
    </row>
    <row r="31" spans="1:9" x14ac:dyDescent="0.25">
      <c r="A31">
        <v>30</v>
      </c>
      <c r="B31" s="1">
        <v>38904</v>
      </c>
      <c r="C31" t="s">
        <v>35</v>
      </c>
      <c r="D31" s="2">
        <v>225000000</v>
      </c>
      <c r="E31" s="2">
        <v>423315812</v>
      </c>
      <c r="F31" s="2">
        <v>1066179725</v>
      </c>
      <c r="I31">
        <f t="shared" si="0"/>
        <v>2006</v>
      </c>
    </row>
    <row r="32" spans="1:9" x14ac:dyDescent="0.25">
      <c r="A32">
        <v>31</v>
      </c>
      <c r="B32" s="1">
        <v>41439</v>
      </c>
      <c r="C32" t="s">
        <v>36</v>
      </c>
      <c r="D32" s="2">
        <v>225000000</v>
      </c>
      <c r="E32" s="2">
        <v>291045518</v>
      </c>
      <c r="F32" s="2">
        <v>667999518</v>
      </c>
      <c r="I32">
        <f t="shared" si="0"/>
        <v>2013</v>
      </c>
    </row>
    <row r="33" spans="1:9" x14ac:dyDescent="0.25">
      <c r="A33">
        <v>32</v>
      </c>
      <c r="B33" s="1">
        <v>39584</v>
      </c>
      <c r="C33" t="s">
        <v>37</v>
      </c>
      <c r="D33" s="2">
        <v>225000000</v>
      </c>
      <c r="E33" s="2">
        <v>141621490</v>
      </c>
      <c r="F33" s="2">
        <v>417341288</v>
      </c>
      <c r="I33">
        <f t="shared" si="0"/>
        <v>2008</v>
      </c>
    </row>
    <row r="34" spans="1:9" x14ac:dyDescent="0.25">
      <c r="A34">
        <v>33</v>
      </c>
      <c r="B34" s="1">
        <v>41457</v>
      </c>
      <c r="C34" t="s">
        <v>38</v>
      </c>
      <c r="D34" s="2">
        <v>225000000</v>
      </c>
      <c r="E34" s="2">
        <v>89302115</v>
      </c>
      <c r="F34" s="2">
        <v>260002115</v>
      </c>
      <c r="I34">
        <f t="shared" si="0"/>
        <v>2013</v>
      </c>
    </row>
    <row r="35" spans="1:9" x14ac:dyDescent="0.25">
      <c r="A35">
        <v>34</v>
      </c>
      <c r="B35" s="1">
        <v>41087</v>
      </c>
      <c r="C35" t="s">
        <v>39</v>
      </c>
      <c r="D35" s="2">
        <v>220000000</v>
      </c>
      <c r="E35" s="2">
        <v>262030663</v>
      </c>
      <c r="F35" s="2">
        <v>757890267</v>
      </c>
      <c r="I35">
        <f t="shared" si="0"/>
        <v>2012</v>
      </c>
    </row>
    <row r="36" spans="1:9" x14ac:dyDescent="0.25">
      <c r="A36">
        <v>35</v>
      </c>
      <c r="B36" s="1">
        <v>41010</v>
      </c>
      <c r="C36" t="s">
        <v>40</v>
      </c>
      <c r="D36" s="2">
        <v>220000000</v>
      </c>
      <c r="E36" s="2">
        <v>65233400</v>
      </c>
      <c r="F36" s="2">
        <v>313477717</v>
      </c>
      <c r="I36">
        <f t="shared" si="0"/>
        <v>2012</v>
      </c>
    </row>
    <row r="37" spans="1:9" x14ac:dyDescent="0.25">
      <c r="A37">
        <v>36</v>
      </c>
      <c r="B37" s="1">
        <v>42906</v>
      </c>
      <c r="C37" t="s">
        <v>41</v>
      </c>
      <c r="D37" s="2">
        <v>217000000</v>
      </c>
      <c r="E37" s="2">
        <v>130168683</v>
      </c>
      <c r="F37" s="2">
        <v>602893340</v>
      </c>
      <c r="I37">
        <f t="shared" si="0"/>
        <v>2017</v>
      </c>
    </row>
    <row r="38" spans="1:9" x14ac:dyDescent="0.25">
      <c r="A38">
        <v>37</v>
      </c>
      <c r="B38" s="1">
        <v>42164</v>
      </c>
      <c r="C38" t="s">
        <v>42</v>
      </c>
      <c r="D38" s="2">
        <v>215000000</v>
      </c>
      <c r="E38" s="2">
        <v>652306625</v>
      </c>
      <c r="F38" s="2">
        <v>1669979967</v>
      </c>
      <c r="I38">
        <f t="shared" si="0"/>
        <v>2015</v>
      </c>
    </row>
    <row r="39" spans="1:9" x14ac:dyDescent="0.25">
      <c r="A39">
        <v>38</v>
      </c>
      <c r="B39" s="1">
        <v>41052</v>
      </c>
      <c r="C39" t="s">
        <v>43</v>
      </c>
      <c r="D39" s="2">
        <v>215000000</v>
      </c>
      <c r="E39" s="2">
        <v>179020854</v>
      </c>
      <c r="F39" s="2">
        <v>654213485</v>
      </c>
      <c r="I39">
        <f t="shared" si="0"/>
        <v>2012</v>
      </c>
    </row>
    <row r="40" spans="1:9" x14ac:dyDescent="0.25">
      <c r="A40">
        <v>39</v>
      </c>
      <c r="B40" s="1">
        <v>39988</v>
      </c>
      <c r="C40" t="s">
        <v>44</v>
      </c>
      <c r="D40" s="2">
        <v>210000000</v>
      </c>
      <c r="E40" s="2">
        <v>402111870</v>
      </c>
      <c r="F40" s="2">
        <v>836519699</v>
      </c>
      <c r="I40">
        <f t="shared" si="0"/>
        <v>2009</v>
      </c>
    </row>
    <row r="41" spans="1:9" x14ac:dyDescent="0.25">
      <c r="A41">
        <v>40</v>
      </c>
      <c r="B41" s="1">
        <v>41815</v>
      </c>
      <c r="C41" t="s">
        <v>45</v>
      </c>
      <c r="D41" s="2">
        <v>210000000</v>
      </c>
      <c r="E41" s="2">
        <v>245439076</v>
      </c>
      <c r="F41" s="2">
        <v>1104054072</v>
      </c>
      <c r="I41">
        <f t="shared" si="0"/>
        <v>2014</v>
      </c>
    </row>
    <row r="42" spans="1:9" x14ac:dyDescent="0.25">
      <c r="A42">
        <v>41</v>
      </c>
      <c r="B42" s="1">
        <v>38863</v>
      </c>
      <c r="C42" t="s">
        <v>46</v>
      </c>
      <c r="D42" s="2">
        <v>210000000</v>
      </c>
      <c r="E42" s="2">
        <v>234362462</v>
      </c>
      <c r="F42" s="2">
        <v>459260946</v>
      </c>
      <c r="I42">
        <f t="shared" si="0"/>
        <v>2006</v>
      </c>
    </row>
    <row r="43" spans="1:9" x14ac:dyDescent="0.25">
      <c r="A43">
        <v>42</v>
      </c>
      <c r="B43" s="1">
        <v>40312</v>
      </c>
      <c r="C43" t="s">
        <v>47</v>
      </c>
      <c r="D43" s="2">
        <v>210000000</v>
      </c>
      <c r="E43" s="2">
        <v>105487148</v>
      </c>
      <c r="F43" s="2">
        <v>322459006</v>
      </c>
      <c r="I43">
        <f t="shared" si="0"/>
        <v>2010</v>
      </c>
    </row>
    <row r="44" spans="1:9" x14ac:dyDescent="0.25">
      <c r="A44">
        <v>43</v>
      </c>
      <c r="B44" s="1">
        <v>38700</v>
      </c>
      <c r="C44" t="s">
        <v>48</v>
      </c>
      <c r="D44" s="2">
        <v>207000000</v>
      </c>
      <c r="E44" s="2">
        <v>218080025</v>
      </c>
      <c r="F44" s="2">
        <v>550517357</v>
      </c>
      <c r="I44">
        <f t="shared" si="0"/>
        <v>2005</v>
      </c>
    </row>
    <row r="45" spans="1:9" x14ac:dyDescent="0.25">
      <c r="A45">
        <v>44</v>
      </c>
      <c r="B45" s="1">
        <v>39423</v>
      </c>
      <c r="C45" t="s">
        <v>49</v>
      </c>
      <c r="D45" s="2">
        <v>205000000</v>
      </c>
      <c r="E45" s="2">
        <v>70107728</v>
      </c>
      <c r="F45" s="2">
        <v>367262558</v>
      </c>
      <c r="I45">
        <f t="shared" si="0"/>
        <v>2007</v>
      </c>
    </row>
    <row r="46" spans="1:9" x14ac:dyDescent="0.25">
      <c r="A46">
        <v>45</v>
      </c>
      <c r="B46" s="1">
        <v>44069</v>
      </c>
      <c r="C46" t="s">
        <v>50</v>
      </c>
      <c r="D46" s="2">
        <v>205000000</v>
      </c>
      <c r="E46" s="2">
        <v>58504105</v>
      </c>
      <c r="F46" s="2">
        <v>362450957</v>
      </c>
      <c r="I46">
        <f t="shared" si="0"/>
        <v>2020</v>
      </c>
    </row>
    <row r="47" spans="1:9" x14ac:dyDescent="0.25">
      <c r="A47">
        <v>46</v>
      </c>
      <c r="B47" s="1">
        <v>44544</v>
      </c>
      <c r="C47" t="s">
        <v>51</v>
      </c>
      <c r="D47" s="2">
        <v>200000000</v>
      </c>
      <c r="E47" s="2">
        <v>780418859</v>
      </c>
      <c r="F47" s="2">
        <v>1850476678</v>
      </c>
      <c r="I47">
        <f t="shared" si="0"/>
        <v>2021</v>
      </c>
    </row>
    <row r="48" spans="1:9" x14ac:dyDescent="0.25">
      <c r="A48">
        <v>47</v>
      </c>
      <c r="B48" s="1">
        <v>43144</v>
      </c>
      <c r="C48" t="s">
        <v>52</v>
      </c>
      <c r="D48" s="2">
        <v>200000000</v>
      </c>
      <c r="E48" s="2">
        <v>700059566</v>
      </c>
      <c r="F48" s="2">
        <v>1336494321</v>
      </c>
      <c r="I48">
        <f t="shared" si="0"/>
        <v>2018</v>
      </c>
    </row>
    <row r="49" spans="1:9" x14ac:dyDescent="0.25">
      <c r="A49">
        <v>48</v>
      </c>
      <c r="B49" s="1">
        <v>35782</v>
      </c>
      <c r="C49" t="s">
        <v>53</v>
      </c>
      <c r="D49" s="2">
        <v>200000000</v>
      </c>
      <c r="E49" s="2">
        <v>659363944</v>
      </c>
      <c r="F49" s="2">
        <v>2207986545</v>
      </c>
      <c r="I49">
        <f t="shared" si="0"/>
        <v>1997</v>
      </c>
    </row>
    <row r="50" spans="1:9" x14ac:dyDescent="0.25">
      <c r="A50">
        <v>49</v>
      </c>
      <c r="B50" s="1">
        <v>43266</v>
      </c>
      <c r="C50" t="s">
        <v>54</v>
      </c>
      <c r="D50" s="2">
        <v>200000000</v>
      </c>
      <c r="E50" s="2">
        <v>608581744</v>
      </c>
      <c r="F50" s="2">
        <v>1242805359</v>
      </c>
      <c r="I50">
        <f t="shared" si="0"/>
        <v>2018</v>
      </c>
    </row>
    <row r="51" spans="1:9" x14ac:dyDescent="0.25">
      <c r="A51">
        <v>50</v>
      </c>
      <c r="B51" s="1">
        <v>42718</v>
      </c>
      <c r="C51" t="s">
        <v>55</v>
      </c>
      <c r="D51" s="2">
        <v>200000000</v>
      </c>
      <c r="E51" s="2">
        <v>532177324</v>
      </c>
      <c r="F51" s="2">
        <v>1055135598</v>
      </c>
      <c r="I51">
        <f t="shared" si="0"/>
        <v>2016</v>
      </c>
    </row>
    <row r="52" spans="1:9" x14ac:dyDescent="0.25">
      <c r="A52">
        <v>51</v>
      </c>
      <c r="B52" s="1">
        <v>42537</v>
      </c>
      <c r="C52" t="s">
        <v>56</v>
      </c>
      <c r="D52" s="2">
        <v>200000000</v>
      </c>
      <c r="E52" s="2">
        <v>486295561</v>
      </c>
      <c r="F52" s="2">
        <v>1025006125</v>
      </c>
      <c r="I52">
        <f t="shared" si="0"/>
        <v>2016</v>
      </c>
    </row>
    <row r="53" spans="1:9" x14ac:dyDescent="0.25">
      <c r="A53">
        <v>52</v>
      </c>
      <c r="B53" s="1">
        <v>43636</v>
      </c>
      <c r="C53" t="s">
        <v>57</v>
      </c>
      <c r="D53" s="2">
        <v>200000000</v>
      </c>
      <c r="E53" s="2">
        <v>434038008</v>
      </c>
      <c r="F53" s="2">
        <v>1073080329</v>
      </c>
      <c r="I53">
        <f t="shared" si="0"/>
        <v>2019</v>
      </c>
    </row>
    <row r="54" spans="1:9" x14ac:dyDescent="0.25">
      <c r="A54">
        <v>53</v>
      </c>
      <c r="B54" s="1">
        <v>40347</v>
      </c>
      <c r="C54" t="s">
        <v>58</v>
      </c>
      <c r="D54" s="2">
        <v>200000000</v>
      </c>
      <c r="E54" s="2">
        <v>415004880</v>
      </c>
      <c r="F54" s="2">
        <v>1068879522</v>
      </c>
      <c r="I54">
        <f t="shared" si="0"/>
        <v>2010</v>
      </c>
    </row>
    <row r="55" spans="1:9" x14ac:dyDescent="0.25">
      <c r="A55">
        <v>54</v>
      </c>
      <c r="B55" s="1">
        <v>41388</v>
      </c>
      <c r="C55" t="s">
        <v>59</v>
      </c>
      <c r="D55" s="2">
        <v>200000000</v>
      </c>
      <c r="E55" s="2">
        <v>408992272</v>
      </c>
      <c r="F55" s="2">
        <v>1215392272</v>
      </c>
      <c r="I55">
        <f t="shared" si="0"/>
        <v>2013</v>
      </c>
    </row>
    <row r="56" spans="1:9" x14ac:dyDescent="0.25">
      <c r="A56">
        <v>55</v>
      </c>
      <c r="B56" s="1">
        <v>42853</v>
      </c>
      <c r="C56" t="s">
        <v>60</v>
      </c>
      <c r="D56" s="2">
        <v>200000000</v>
      </c>
      <c r="E56" s="2">
        <v>389813101</v>
      </c>
      <c r="F56" s="2">
        <v>869113101</v>
      </c>
      <c r="I56">
        <f t="shared" si="0"/>
        <v>2017</v>
      </c>
    </row>
    <row r="57" spans="1:9" x14ac:dyDescent="0.25">
      <c r="A57">
        <v>56</v>
      </c>
      <c r="B57" s="1">
        <v>38168</v>
      </c>
      <c r="C57" t="s">
        <v>61</v>
      </c>
      <c r="D57" s="2">
        <v>200000000</v>
      </c>
      <c r="E57" s="2">
        <v>373524485</v>
      </c>
      <c r="F57" s="2">
        <v>794697557</v>
      </c>
      <c r="I57">
        <f t="shared" si="0"/>
        <v>2004</v>
      </c>
    </row>
    <row r="58" spans="1:9" x14ac:dyDescent="0.25">
      <c r="A58">
        <v>57</v>
      </c>
      <c r="B58" s="1">
        <v>40241</v>
      </c>
      <c r="C58" t="s">
        <v>62</v>
      </c>
      <c r="D58" s="2">
        <v>200000000</v>
      </c>
      <c r="E58" s="2">
        <v>334191110</v>
      </c>
      <c r="F58" s="2">
        <v>1025491110</v>
      </c>
      <c r="I58">
        <f t="shared" si="0"/>
        <v>2010</v>
      </c>
    </row>
    <row r="59" spans="1:9" x14ac:dyDescent="0.25">
      <c r="A59">
        <v>58</v>
      </c>
      <c r="B59" s="1">
        <v>41208</v>
      </c>
      <c r="C59" t="s">
        <v>63</v>
      </c>
      <c r="D59" s="2">
        <v>200000000</v>
      </c>
      <c r="E59" s="2">
        <v>304360277</v>
      </c>
      <c r="F59" s="2">
        <v>1110526981</v>
      </c>
      <c r="I59">
        <f t="shared" si="0"/>
        <v>2012</v>
      </c>
    </row>
    <row r="60" spans="1:9" x14ac:dyDescent="0.25">
      <c r="A60">
        <v>59</v>
      </c>
      <c r="B60" s="1">
        <v>41254</v>
      </c>
      <c r="C60" t="s">
        <v>64</v>
      </c>
      <c r="D60" s="2">
        <v>200000000</v>
      </c>
      <c r="E60" s="2">
        <v>303003568</v>
      </c>
      <c r="F60" s="2">
        <v>1014938545</v>
      </c>
      <c r="I60">
        <f t="shared" si="0"/>
        <v>2012</v>
      </c>
    </row>
    <row r="61" spans="1:9" x14ac:dyDescent="0.25">
      <c r="A61">
        <v>60</v>
      </c>
      <c r="B61" s="1">
        <v>41446</v>
      </c>
      <c r="C61" t="s">
        <v>65</v>
      </c>
      <c r="D61" s="2">
        <v>200000000</v>
      </c>
      <c r="E61" s="2">
        <v>268488329</v>
      </c>
      <c r="F61" s="2">
        <v>743455810</v>
      </c>
      <c r="I61">
        <f t="shared" si="0"/>
        <v>2013</v>
      </c>
    </row>
    <row r="62" spans="1:9" x14ac:dyDescent="0.25">
      <c r="A62">
        <v>61</v>
      </c>
      <c r="B62" s="1">
        <v>41341</v>
      </c>
      <c r="C62" t="s">
        <v>66</v>
      </c>
      <c r="D62" s="2">
        <v>200000000</v>
      </c>
      <c r="E62" s="2">
        <v>234770996</v>
      </c>
      <c r="F62" s="2">
        <v>490359051</v>
      </c>
      <c r="I62">
        <f t="shared" si="0"/>
        <v>2013</v>
      </c>
    </row>
    <row r="63" spans="1:9" x14ac:dyDescent="0.25">
      <c r="A63">
        <v>62</v>
      </c>
      <c r="B63" s="1">
        <v>41780</v>
      </c>
      <c r="C63" t="s">
        <v>67</v>
      </c>
      <c r="D63" s="2">
        <v>200000000</v>
      </c>
      <c r="E63" s="2">
        <v>233921534</v>
      </c>
      <c r="F63" s="2">
        <v>747862775</v>
      </c>
      <c r="I63">
        <f t="shared" si="0"/>
        <v>2014</v>
      </c>
    </row>
    <row r="64" spans="1:9" x14ac:dyDescent="0.25">
      <c r="A64">
        <v>63</v>
      </c>
      <c r="B64" s="1">
        <v>41745</v>
      </c>
      <c r="C64" t="s">
        <v>68</v>
      </c>
      <c r="D64" s="2">
        <v>200000000</v>
      </c>
      <c r="E64" s="2">
        <v>202853933</v>
      </c>
      <c r="F64" s="2">
        <v>708996336</v>
      </c>
      <c r="I64">
        <f t="shared" si="0"/>
        <v>2014</v>
      </c>
    </row>
    <row r="65" spans="1:9" x14ac:dyDescent="0.25">
      <c r="A65">
        <v>64</v>
      </c>
      <c r="B65" s="1">
        <v>40717</v>
      </c>
      <c r="C65" t="s">
        <v>69</v>
      </c>
      <c r="D65" s="2">
        <v>200000000</v>
      </c>
      <c r="E65" s="2">
        <v>191450875</v>
      </c>
      <c r="F65" s="2">
        <v>560155383</v>
      </c>
      <c r="I65">
        <f t="shared" si="0"/>
        <v>2011</v>
      </c>
    </row>
    <row r="66" spans="1:9" x14ac:dyDescent="0.25">
      <c r="A66">
        <v>65</v>
      </c>
      <c r="B66" s="1">
        <v>44384</v>
      </c>
      <c r="C66" t="s">
        <v>70</v>
      </c>
      <c r="D66" s="2">
        <v>200000000</v>
      </c>
      <c r="E66" s="2">
        <v>183651655</v>
      </c>
      <c r="F66" s="2">
        <v>375474179</v>
      </c>
      <c r="I66">
        <f t="shared" si="0"/>
        <v>2021</v>
      </c>
    </row>
    <row r="67" spans="1:9" x14ac:dyDescent="0.25">
      <c r="A67">
        <v>66</v>
      </c>
      <c r="B67" s="1">
        <v>43677</v>
      </c>
      <c r="C67" t="s">
        <v>71</v>
      </c>
      <c r="D67" s="2">
        <v>200000000</v>
      </c>
      <c r="E67" s="2">
        <v>173956935</v>
      </c>
      <c r="F67" s="2">
        <v>760381706</v>
      </c>
      <c r="I67">
        <f t="shared" ref="I67:I130" si="1">YEAR(B67)</f>
        <v>2019</v>
      </c>
    </row>
    <row r="68" spans="1:9" x14ac:dyDescent="0.25">
      <c r="A68">
        <v>67</v>
      </c>
      <c r="B68" s="1">
        <v>40529</v>
      </c>
      <c r="C68" t="s">
        <v>72</v>
      </c>
      <c r="D68" s="2">
        <v>200000000</v>
      </c>
      <c r="E68" s="2">
        <v>172062763</v>
      </c>
      <c r="F68" s="2">
        <v>399866199</v>
      </c>
      <c r="I68">
        <f t="shared" si="1"/>
        <v>2010</v>
      </c>
    </row>
    <row r="69" spans="1:9" x14ac:dyDescent="0.25">
      <c r="A69">
        <v>68</v>
      </c>
      <c r="B69" s="1">
        <v>40129</v>
      </c>
      <c r="C69">
        <v>2012</v>
      </c>
      <c r="D69" s="2">
        <v>200000000</v>
      </c>
      <c r="E69" s="2">
        <v>166112167</v>
      </c>
      <c r="F69" s="2">
        <v>757677748</v>
      </c>
      <c r="I69">
        <f t="shared" si="1"/>
        <v>2009</v>
      </c>
    </row>
    <row r="70" spans="1:9" x14ac:dyDescent="0.25">
      <c r="A70">
        <v>69</v>
      </c>
      <c r="B70" s="1">
        <v>44503</v>
      </c>
      <c r="C70" t="s">
        <v>73</v>
      </c>
      <c r="D70" s="2">
        <v>200000000</v>
      </c>
      <c r="E70" s="2">
        <v>164870264</v>
      </c>
      <c r="F70" s="2">
        <v>398924202</v>
      </c>
      <c r="I70">
        <f t="shared" si="1"/>
        <v>2021</v>
      </c>
    </row>
    <row r="71" spans="1:9" x14ac:dyDescent="0.25">
      <c r="A71">
        <v>70</v>
      </c>
      <c r="B71" s="1">
        <v>43418</v>
      </c>
      <c r="C71" t="s">
        <v>74</v>
      </c>
      <c r="D71" s="2">
        <v>200000000</v>
      </c>
      <c r="E71" s="2">
        <v>159555901</v>
      </c>
      <c r="F71" s="2">
        <v>651280475</v>
      </c>
      <c r="I71">
        <f t="shared" si="1"/>
        <v>2018</v>
      </c>
    </row>
    <row r="72" spans="1:9" x14ac:dyDescent="0.25">
      <c r="A72">
        <v>71</v>
      </c>
      <c r="B72" s="1">
        <v>39954</v>
      </c>
      <c r="C72" t="s">
        <v>75</v>
      </c>
      <c r="D72" s="2">
        <v>200000000</v>
      </c>
      <c r="E72" s="2">
        <v>125322469</v>
      </c>
      <c r="F72" s="2">
        <v>365491792</v>
      </c>
      <c r="I72">
        <f t="shared" si="1"/>
        <v>2009</v>
      </c>
    </row>
    <row r="73" spans="1:9" x14ac:dyDescent="0.25">
      <c r="A73">
        <v>72</v>
      </c>
      <c r="B73" s="1">
        <v>40711</v>
      </c>
      <c r="C73" t="s">
        <v>76</v>
      </c>
      <c r="D73" s="2">
        <v>200000000</v>
      </c>
      <c r="E73" s="2">
        <v>116601172</v>
      </c>
      <c r="F73" s="2">
        <v>219535492</v>
      </c>
      <c r="I73">
        <f t="shared" si="1"/>
        <v>2011</v>
      </c>
    </row>
    <row r="74" spans="1:9" x14ac:dyDescent="0.25">
      <c r="A74">
        <v>73</v>
      </c>
      <c r="B74" s="1">
        <v>40326</v>
      </c>
      <c r="C74" t="s">
        <v>77</v>
      </c>
      <c r="D74" s="2">
        <v>200000000</v>
      </c>
      <c r="E74" s="2">
        <v>90759676</v>
      </c>
      <c r="F74" s="2">
        <v>336359676</v>
      </c>
      <c r="I74">
        <f t="shared" si="1"/>
        <v>2010</v>
      </c>
    </row>
    <row r="75" spans="1:9" x14ac:dyDescent="0.25">
      <c r="A75">
        <v>74</v>
      </c>
      <c r="B75" s="1">
        <v>43621</v>
      </c>
      <c r="C75" t="s">
        <v>78</v>
      </c>
      <c r="D75" s="2">
        <v>200000000</v>
      </c>
      <c r="E75" s="2">
        <v>65845974</v>
      </c>
      <c r="F75" s="2">
        <v>246356895</v>
      </c>
      <c r="I75">
        <f t="shared" si="1"/>
        <v>2019</v>
      </c>
    </row>
    <row r="76" spans="1:9" x14ac:dyDescent="0.25">
      <c r="A76">
        <v>75</v>
      </c>
      <c r="B76" s="1">
        <v>43889</v>
      </c>
      <c r="C76" t="s">
        <v>79</v>
      </c>
      <c r="D76" s="2">
        <v>200000000</v>
      </c>
      <c r="E76" s="2">
        <v>61555145</v>
      </c>
      <c r="F76" s="2">
        <v>133317030</v>
      </c>
      <c r="I76">
        <f t="shared" si="1"/>
        <v>2020</v>
      </c>
    </row>
    <row r="77" spans="1:9" x14ac:dyDescent="0.25">
      <c r="A77">
        <v>76</v>
      </c>
      <c r="B77" s="1">
        <v>44181</v>
      </c>
      <c r="C77" t="s">
        <v>80</v>
      </c>
      <c r="D77" s="2">
        <v>200000000</v>
      </c>
      <c r="E77" s="2">
        <v>46801036</v>
      </c>
      <c r="F77" s="2">
        <v>166360232</v>
      </c>
      <c r="I77">
        <f t="shared" si="1"/>
        <v>2020</v>
      </c>
    </row>
    <row r="78" spans="1:9" x14ac:dyDescent="0.25">
      <c r="A78">
        <v>77</v>
      </c>
      <c r="B78" s="1">
        <v>44078</v>
      </c>
      <c r="C78" t="s">
        <v>81</v>
      </c>
      <c r="D78" s="2">
        <v>200000000</v>
      </c>
      <c r="E78">
        <v>0</v>
      </c>
      <c r="F78" s="2">
        <v>69965374</v>
      </c>
      <c r="I78">
        <f t="shared" si="1"/>
        <v>2020</v>
      </c>
    </row>
    <row r="79" spans="1:9" x14ac:dyDescent="0.25">
      <c r="A79">
        <v>78</v>
      </c>
      <c r="B79" t="s">
        <v>82</v>
      </c>
      <c r="C79" t="s">
        <v>83</v>
      </c>
      <c r="D79" s="2">
        <v>200000000</v>
      </c>
      <c r="E79">
        <v>0</v>
      </c>
      <c r="F79">
        <v>0</v>
      </c>
      <c r="I79" t="e">
        <f t="shared" si="1"/>
        <v>#VALUE!</v>
      </c>
    </row>
    <row r="80" spans="1:9" x14ac:dyDescent="0.25">
      <c r="A80">
        <v>79</v>
      </c>
      <c r="B80" s="1">
        <v>40723</v>
      </c>
      <c r="C80" t="s">
        <v>84</v>
      </c>
      <c r="D80" s="2">
        <v>195000000</v>
      </c>
      <c r="E80" s="2">
        <v>352390543</v>
      </c>
      <c r="F80" s="2">
        <v>1123794079</v>
      </c>
      <c r="I80">
        <f t="shared" si="1"/>
        <v>2011</v>
      </c>
    </row>
    <row r="81" spans="1:9" x14ac:dyDescent="0.25">
      <c r="A81">
        <v>80</v>
      </c>
      <c r="B81" s="1">
        <v>42888</v>
      </c>
      <c r="C81" t="s">
        <v>85</v>
      </c>
      <c r="D81" s="2">
        <v>195000000</v>
      </c>
      <c r="E81" s="2">
        <v>80101125</v>
      </c>
      <c r="F81" s="2">
        <v>409953905</v>
      </c>
      <c r="I81">
        <f t="shared" si="1"/>
        <v>2017</v>
      </c>
    </row>
    <row r="82" spans="1:9" x14ac:dyDescent="0.25">
      <c r="A82">
        <v>81</v>
      </c>
      <c r="B82" s="1">
        <v>41332</v>
      </c>
      <c r="C82" t="s">
        <v>86</v>
      </c>
      <c r="D82" s="2">
        <v>195000000</v>
      </c>
      <c r="E82" s="2">
        <v>65187603</v>
      </c>
      <c r="F82" s="2">
        <v>197687603</v>
      </c>
      <c r="I82">
        <f t="shared" si="1"/>
        <v>2013</v>
      </c>
    </row>
    <row r="83" spans="1:9" x14ac:dyDescent="0.25">
      <c r="A83">
        <v>82</v>
      </c>
      <c r="B83" s="1">
        <v>42095</v>
      </c>
      <c r="C83" t="s">
        <v>87</v>
      </c>
      <c r="D83" s="2">
        <v>190000000</v>
      </c>
      <c r="E83" s="2">
        <v>353007020</v>
      </c>
      <c r="F83" s="2">
        <v>1516881526</v>
      </c>
      <c r="I83">
        <f t="shared" si="1"/>
        <v>2015</v>
      </c>
    </row>
    <row r="84" spans="1:9" x14ac:dyDescent="0.25">
      <c r="A84">
        <v>83</v>
      </c>
      <c r="B84" s="1">
        <v>41410</v>
      </c>
      <c r="C84" t="s">
        <v>88</v>
      </c>
      <c r="D84" s="2">
        <v>190000000</v>
      </c>
      <c r="E84" s="2">
        <v>228778661</v>
      </c>
      <c r="F84" s="2">
        <v>467381584</v>
      </c>
      <c r="I84">
        <f t="shared" si="1"/>
        <v>2013</v>
      </c>
    </row>
    <row r="85" spans="1:9" x14ac:dyDescent="0.25">
      <c r="A85">
        <v>84</v>
      </c>
      <c r="B85" s="1">
        <v>41444</v>
      </c>
      <c r="C85" t="s">
        <v>89</v>
      </c>
      <c r="D85" s="2">
        <v>190000000</v>
      </c>
      <c r="E85" s="2">
        <v>202706711</v>
      </c>
      <c r="F85" s="2">
        <v>531861650</v>
      </c>
      <c r="I85">
        <f t="shared" si="1"/>
        <v>2013</v>
      </c>
    </row>
    <row r="86" spans="1:9" x14ac:dyDescent="0.25">
      <c r="A86">
        <v>85</v>
      </c>
      <c r="B86" s="1">
        <v>41404</v>
      </c>
      <c r="C86" t="s">
        <v>90</v>
      </c>
      <c r="D86" s="2">
        <v>190000000</v>
      </c>
      <c r="E86" s="2">
        <v>144840419</v>
      </c>
      <c r="F86" s="2">
        <v>353640419</v>
      </c>
      <c r="I86">
        <f t="shared" si="1"/>
        <v>2013</v>
      </c>
    </row>
    <row r="87" spans="1:9" x14ac:dyDescent="0.25">
      <c r="A87">
        <v>86</v>
      </c>
      <c r="B87" s="1">
        <v>40123</v>
      </c>
      <c r="C87" t="s">
        <v>91</v>
      </c>
      <c r="D87" s="2">
        <v>190000000</v>
      </c>
      <c r="E87" s="2">
        <v>137855863</v>
      </c>
      <c r="F87" s="2">
        <v>315709697</v>
      </c>
      <c r="I87">
        <f t="shared" si="1"/>
        <v>2009</v>
      </c>
    </row>
    <row r="88" spans="1:9" x14ac:dyDescent="0.25">
      <c r="A88">
        <v>87</v>
      </c>
      <c r="B88" s="1">
        <v>41466</v>
      </c>
      <c r="C88" t="s">
        <v>92</v>
      </c>
      <c r="D88" s="2">
        <v>190000000</v>
      </c>
      <c r="E88" s="2">
        <v>101802906</v>
      </c>
      <c r="F88" s="2">
        <v>411002906</v>
      </c>
      <c r="I88">
        <f t="shared" si="1"/>
        <v>2013</v>
      </c>
    </row>
    <row r="89" spans="1:9" x14ac:dyDescent="0.25">
      <c r="A89">
        <v>88</v>
      </c>
      <c r="B89" s="1">
        <v>44546</v>
      </c>
      <c r="C89" t="s">
        <v>93</v>
      </c>
      <c r="D89" s="2">
        <v>190000000</v>
      </c>
      <c r="E89" s="2">
        <v>37679954</v>
      </c>
      <c r="F89" s="2">
        <v>156553208</v>
      </c>
      <c r="I89">
        <f t="shared" si="1"/>
        <v>2021</v>
      </c>
    </row>
    <row r="90" spans="1:9" x14ac:dyDescent="0.25">
      <c r="A90">
        <v>89</v>
      </c>
      <c r="B90" s="1">
        <v>42333</v>
      </c>
      <c r="C90" t="s">
        <v>94</v>
      </c>
      <c r="D90" s="2">
        <v>187500000</v>
      </c>
      <c r="E90" s="2">
        <v>123087120</v>
      </c>
      <c r="F90" s="2">
        <v>333771037</v>
      </c>
      <c r="I90">
        <f t="shared" si="1"/>
        <v>2015</v>
      </c>
    </row>
    <row r="91" spans="1:9" x14ac:dyDescent="0.25">
      <c r="A91">
        <v>90</v>
      </c>
      <c r="B91" s="1">
        <v>39570</v>
      </c>
      <c r="C91" t="s">
        <v>95</v>
      </c>
      <c r="D91" s="2">
        <v>186000000</v>
      </c>
      <c r="E91" s="2">
        <v>318604126</v>
      </c>
      <c r="F91" s="2">
        <v>585171547</v>
      </c>
      <c r="I91">
        <f t="shared" si="1"/>
        <v>2008</v>
      </c>
    </row>
    <row r="92" spans="1:9" x14ac:dyDescent="0.25">
      <c r="A92">
        <v>91</v>
      </c>
      <c r="B92" s="1">
        <v>39640</v>
      </c>
      <c r="C92" t="s">
        <v>96</v>
      </c>
      <c r="D92" s="2">
        <v>185000000</v>
      </c>
      <c r="E92" s="2">
        <v>533720947</v>
      </c>
      <c r="F92" s="2">
        <v>998615789</v>
      </c>
      <c r="I92">
        <f t="shared" si="1"/>
        <v>2008</v>
      </c>
    </row>
    <row r="93" spans="1:9" x14ac:dyDescent="0.25">
      <c r="A93">
        <v>92</v>
      </c>
      <c r="B93" s="1">
        <v>39590</v>
      </c>
      <c r="C93" t="s">
        <v>97</v>
      </c>
      <c r="D93" s="2">
        <v>185000000</v>
      </c>
      <c r="E93" s="2">
        <v>317101119</v>
      </c>
      <c r="F93" s="2">
        <v>786635413</v>
      </c>
      <c r="I93">
        <f t="shared" si="1"/>
        <v>2008</v>
      </c>
    </row>
    <row r="94" spans="1:9" x14ac:dyDescent="0.25">
      <c r="A94">
        <v>93</v>
      </c>
      <c r="B94" s="1">
        <v>41081</v>
      </c>
      <c r="C94" t="s">
        <v>98</v>
      </c>
      <c r="D94" s="2">
        <v>185000000</v>
      </c>
      <c r="E94" s="2">
        <v>237282182</v>
      </c>
      <c r="F94" s="2">
        <v>554606532</v>
      </c>
      <c r="I94">
        <f t="shared" si="1"/>
        <v>2012</v>
      </c>
    </row>
    <row r="95" spans="1:9" x14ac:dyDescent="0.25">
      <c r="A95">
        <v>94</v>
      </c>
      <c r="B95" s="1">
        <v>42789</v>
      </c>
      <c r="C95" t="s">
        <v>99</v>
      </c>
      <c r="D95" s="2">
        <v>185000000</v>
      </c>
      <c r="E95" s="2">
        <v>168052812</v>
      </c>
      <c r="F95" s="2">
        <v>561072059</v>
      </c>
      <c r="I95">
        <f t="shared" si="1"/>
        <v>2017</v>
      </c>
    </row>
    <row r="96" spans="1:9" x14ac:dyDescent="0.25">
      <c r="A96">
        <v>95</v>
      </c>
      <c r="B96" s="1">
        <v>42572</v>
      </c>
      <c r="C96" t="s">
        <v>100</v>
      </c>
      <c r="D96" s="2">
        <v>185000000</v>
      </c>
      <c r="E96" s="2">
        <v>158848340</v>
      </c>
      <c r="F96" s="2">
        <v>335673708</v>
      </c>
      <c r="I96">
        <f t="shared" si="1"/>
        <v>2016</v>
      </c>
    </row>
    <row r="97" spans="1:9" x14ac:dyDescent="0.25">
      <c r="A97">
        <v>96</v>
      </c>
      <c r="B97" s="1">
        <v>43755</v>
      </c>
      <c r="C97" t="s">
        <v>101</v>
      </c>
      <c r="D97" s="2">
        <v>185000000</v>
      </c>
      <c r="E97" s="2">
        <v>113929605</v>
      </c>
      <c r="F97" s="2">
        <v>489346495</v>
      </c>
      <c r="I97">
        <f t="shared" si="1"/>
        <v>2019</v>
      </c>
    </row>
    <row r="98" spans="1:9" x14ac:dyDescent="0.25">
      <c r="A98">
        <v>97</v>
      </c>
      <c r="B98" s="1">
        <v>43007</v>
      </c>
      <c r="C98" t="s">
        <v>102</v>
      </c>
      <c r="D98" s="2">
        <v>185000000</v>
      </c>
      <c r="E98" s="2">
        <v>92054159</v>
      </c>
      <c r="F98" s="2">
        <v>258829058</v>
      </c>
      <c r="I98">
        <f t="shared" si="1"/>
        <v>2017</v>
      </c>
    </row>
    <row r="99" spans="1:9" x14ac:dyDescent="0.25">
      <c r="A99">
        <v>98</v>
      </c>
      <c r="B99" s="1">
        <v>43763</v>
      </c>
      <c r="C99" t="s">
        <v>103</v>
      </c>
      <c r="D99" s="2">
        <v>185000000</v>
      </c>
      <c r="E99" s="2">
        <v>62253077</v>
      </c>
      <c r="F99" s="2">
        <v>250372367</v>
      </c>
      <c r="I99">
        <f t="shared" si="1"/>
        <v>2019</v>
      </c>
    </row>
    <row r="100" spans="1:9" x14ac:dyDescent="0.25">
      <c r="A100">
        <v>99</v>
      </c>
      <c r="B100" s="1">
        <v>44405</v>
      </c>
      <c r="C100" t="s">
        <v>104</v>
      </c>
      <c r="D100" s="2">
        <v>185000000</v>
      </c>
      <c r="E100" s="2">
        <v>55817425</v>
      </c>
      <c r="F100" s="2">
        <v>167120232</v>
      </c>
      <c r="I100">
        <f t="shared" si="1"/>
        <v>2021</v>
      </c>
    </row>
    <row r="101" spans="1:9" x14ac:dyDescent="0.25">
      <c r="A101">
        <v>100</v>
      </c>
      <c r="B101" s="1">
        <v>43607</v>
      </c>
      <c r="C101" t="s">
        <v>105</v>
      </c>
      <c r="D101" s="2">
        <v>182000000</v>
      </c>
      <c r="E101" s="2">
        <v>355559216</v>
      </c>
      <c r="F101" s="2">
        <v>1046649706</v>
      </c>
      <c r="I101">
        <f t="shared" si="1"/>
        <v>2019</v>
      </c>
    </row>
    <row r="102" spans="1:9" x14ac:dyDescent="0.25">
      <c r="A102">
        <v>101</v>
      </c>
      <c r="B102" s="1">
        <v>43033</v>
      </c>
      <c r="C102" t="s">
        <v>106</v>
      </c>
      <c r="D102" s="2">
        <v>180000000</v>
      </c>
      <c r="E102" s="2">
        <v>315058289</v>
      </c>
      <c r="F102" s="2">
        <v>850482778</v>
      </c>
      <c r="I102">
        <f t="shared" si="1"/>
        <v>2017</v>
      </c>
    </row>
    <row r="103" spans="1:9" x14ac:dyDescent="0.25">
      <c r="A103">
        <v>102</v>
      </c>
      <c r="B103" s="1">
        <v>38695</v>
      </c>
      <c r="C103" t="s">
        <v>107</v>
      </c>
      <c r="D103" s="2">
        <v>180000000</v>
      </c>
      <c r="E103" s="2">
        <v>291710957</v>
      </c>
      <c r="F103" s="2">
        <v>720539572</v>
      </c>
      <c r="I103">
        <f t="shared" si="1"/>
        <v>2005</v>
      </c>
    </row>
    <row r="104" spans="1:9" x14ac:dyDescent="0.25">
      <c r="A104">
        <v>103</v>
      </c>
      <c r="B104" s="1">
        <v>41787</v>
      </c>
      <c r="C104" t="s">
        <v>108</v>
      </c>
      <c r="D104" s="2">
        <v>180000000</v>
      </c>
      <c r="E104" s="2">
        <v>241407328</v>
      </c>
      <c r="F104" s="2">
        <v>758536735</v>
      </c>
      <c r="I104">
        <f t="shared" si="1"/>
        <v>2014</v>
      </c>
    </row>
    <row r="105" spans="1:9" x14ac:dyDescent="0.25">
      <c r="A105">
        <v>104</v>
      </c>
      <c r="B105" s="1">
        <v>42688</v>
      </c>
      <c r="C105" t="s">
        <v>109</v>
      </c>
      <c r="D105" s="2">
        <v>180000000</v>
      </c>
      <c r="E105" s="2">
        <v>234037575</v>
      </c>
      <c r="F105" s="2">
        <v>811724385</v>
      </c>
      <c r="I105">
        <f t="shared" si="1"/>
        <v>2016</v>
      </c>
    </row>
    <row r="106" spans="1:9" x14ac:dyDescent="0.25">
      <c r="A106">
        <v>105</v>
      </c>
      <c r="B106" s="1">
        <v>39626</v>
      </c>
      <c r="C106" t="s">
        <v>110</v>
      </c>
      <c r="D106" s="2">
        <v>180000000</v>
      </c>
      <c r="E106" s="2">
        <v>223808164</v>
      </c>
      <c r="F106" s="2">
        <v>532508025</v>
      </c>
      <c r="I106">
        <f t="shared" si="1"/>
        <v>2008</v>
      </c>
    </row>
    <row r="107" spans="1:9" x14ac:dyDescent="0.25">
      <c r="A107">
        <v>106</v>
      </c>
      <c r="B107" s="1">
        <v>39304</v>
      </c>
      <c r="C107" t="s">
        <v>111</v>
      </c>
      <c r="D107" s="2">
        <v>180000000</v>
      </c>
      <c r="E107" s="2">
        <v>140125968</v>
      </c>
      <c r="F107" s="2">
        <v>256585882</v>
      </c>
      <c r="I107">
        <f t="shared" si="1"/>
        <v>2007</v>
      </c>
    </row>
    <row r="108" spans="1:9" x14ac:dyDescent="0.25">
      <c r="A108">
        <v>107</v>
      </c>
      <c r="B108" s="1">
        <v>42548</v>
      </c>
      <c r="C108" t="s">
        <v>112</v>
      </c>
      <c r="D108" s="2">
        <v>180000000</v>
      </c>
      <c r="E108" s="2">
        <v>126643061</v>
      </c>
      <c r="F108" s="2">
        <v>348902025</v>
      </c>
      <c r="I108">
        <f t="shared" si="1"/>
        <v>2016</v>
      </c>
    </row>
    <row r="109" spans="1:9" x14ac:dyDescent="0.25">
      <c r="A109">
        <v>108</v>
      </c>
      <c r="B109" s="1">
        <v>40870</v>
      </c>
      <c r="C109" t="s">
        <v>113</v>
      </c>
      <c r="D109" s="2">
        <v>180000000</v>
      </c>
      <c r="E109" s="2">
        <v>73864507</v>
      </c>
      <c r="F109" s="2">
        <v>180047784</v>
      </c>
      <c r="I109">
        <f t="shared" si="1"/>
        <v>2011</v>
      </c>
    </row>
    <row r="110" spans="1:9" x14ac:dyDescent="0.25">
      <c r="A110">
        <v>109</v>
      </c>
      <c r="B110" s="1">
        <v>42936</v>
      </c>
      <c r="C110" t="s">
        <v>114</v>
      </c>
      <c r="D110" s="2">
        <v>180000000</v>
      </c>
      <c r="E110" s="2">
        <v>40479370</v>
      </c>
      <c r="F110" s="2">
        <v>215098356</v>
      </c>
      <c r="I110">
        <f t="shared" si="1"/>
        <v>2017</v>
      </c>
    </row>
    <row r="111" spans="1:9" x14ac:dyDescent="0.25">
      <c r="A111">
        <v>110</v>
      </c>
      <c r="B111" s="1">
        <v>42041</v>
      </c>
      <c r="C111" t="s">
        <v>115</v>
      </c>
      <c r="D111" s="2">
        <v>179000000</v>
      </c>
      <c r="E111" s="2">
        <v>47482519</v>
      </c>
      <c r="F111" s="2">
        <v>181982519</v>
      </c>
      <c r="I111">
        <f t="shared" si="1"/>
        <v>2015</v>
      </c>
    </row>
    <row r="112" spans="1:9" x14ac:dyDescent="0.25">
      <c r="A112">
        <v>111</v>
      </c>
      <c r="B112" s="1">
        <v>43297</v>
      </c>
      <c r="C112" t="s">
        <v>116</v>
      </c>
      <c r="D112" s="2">
        <v>178000000</v>
      </c>
      <c r="E112" s="2">
        <v>220159104</v>
      </c>
      <c r="F112" s="2">
        <v>787176729</v>
      </c>
      <c r="I112">
        <f t="shared" si="1"/>
        <v>2018</v>
      </c>
    </row>
    <row r="113" spans="1:9" x14ac:dyDescent="0.25">
      <c r="A113">
        <v>112</v>
      </c>
      <c r="B113" s="1">
        <v>42508</v>
      </c>
      <c r="C113" t="s">
        <v>117</v>
      </c>
      <c r="D113" s="2">
        <v>178000000</v>
      </c>
      <c r="E113" s="2">
        <v>155442489</v>
      </c>
      <c r="F113" s="2">
        <v>542537546</v>
      </c>
      <c r="I113">
        <f t="shared" si="1"/>
        <v>2016</v>
      </c>
    </row>
    <row r="114" spans="1:9" x14ac:dyDescent="0.25">
      <c r="A114">
        <v>113</v>
      </c>
      <c r="B114" s="1">
        <v>43321</v>
      </c>
      <c r="C114" t="s">
        <v>118</v>
      </c>
      <c r="D114" s="2">
        <v>178000000</v>
      </c>
      <c r="E114" s="2">
        <v>145443742</v>
      </c>
      <c r="F114" s="2">
        <v>527370715</v>
      </c>
      <c r="I114">
        <f t="shared" si="1"/>
        <v>2018</v>
      </c>
    </row>
    <row r="115" spans="1:9" x14ac:dyDescent="0.25">
      <c r="A115">
        <v>114</v>
      </c>
      <c r="B115" s="1">
        <v>41787</v>
      </c>
      <c r="C115" t="s">
        <v>119</v>
      </c>
      <c r="D115" s="2">
        <v>178000000</v>
      </c>
      <c r="E115" s="2">
        <v>100206256</v>
      </c>
      <c r="F115" s="2">
        <v>367028980</v>
      </c>
      <c r="I115">
        <f t="shared" si="1"/>
        <v>2014</v>
      </c>
    </row>
    <row r="116" spans="1:9" x14ac:dyDescent="0.25">
      <c r="A116">
        <v>115</v>
      </c>
      <c r="B116" s="1">
        <v>43530</v>
      </c>
      <c r="C116" t="s">
        <v>120</v>
      </c>
      <c r="D116" s="2">
        <v>175000000</v>
      </c>
      <c r="E116" s="2">
        <v>426829839</v>
      </c>
      <c r="F116" s="2">
        <v>1129727388</v>
      </c>
      <c r="I116">
        <f t="shared" si="1"/>
        <v>2019</v>
      </c>
    </row>
    <row r="117" spans="1:9" x14ac:dyDescent="0.25">
      <c r="A117">
        <v>116</v>
      </c>
      <c r="B117" s="1">
        <v>42467</v>
      </c>
      <c r="C117" t="s">
        <v>121</v>
      </c>
      <c r="D117" s="2">
        <v>175000000</v>
      </c>
      <c r="E117" s="2">
        <v>364001123</v>
      </c>
      <c r="F117" s="2">
        <v>953554418</v>
      </c>
      <c r="I117">
        <f t="shared" si="1"/>
        <v>2016</v>
      </c>
    </row>
    <row r="118" spans="1:9" x14ac:dyDescent="0.25">
      <c r="A118">
        <v>117</v>
      </c>
      <c r="B118" s="1">
        <v>42167</v>
      </c>
      <c r="C118" t="s">
        <v>122</v>
      </c>
      <c r="D118" s="2">
        <v>175000000</v>
      </c>
      <c r="E118" s="2">
        <v>356461711</v>
      </c>
      <c r="F118" s="2">
        <v>852830107</v>
      </c>
      <c r="I118">
        <f t="shared" si="1"/>
        <v>2015</v>
      </c>
    </row>
    <row r="119" spans="1:9" x14ac:dyDescent="0.25">
      <c r="A119">
        <v>118</v>
      </c>
      <c r="B119" s="1">
        <v>42921</v>
      </c>
      <c r="C119" t="s">
        <v>123</v>
      </c>
      <c r="D119" s="2">
        <v>175000000</v>
      </c>
      <c r="E119" s="2">
        <v>334201140</v>
      </c>
      <c r="F119" s="2">
        <v>878346440</v>
      </c>
      <c r="I119">
        <f t="shared" si="1"/>
        <v>2017</v>
      </c>
    </row>
    <row r="120" spans="1:9" x14ac:dyDescent="0.25">
      <c r="A120">
        <v>119</v>
      </c>
      <c r="B120" s="1">
        <v>42584</v>
      </c>
      <c r="C120" t="s">
        <v>124</v>
      </c>
      <c r="D120" s="2">
        <v>175000000</v>
      </c>
      <c r="E120" s="2">
        <v>325100054</v>
      </c>
      <c r="F120" s="2">
        <v>745744980</v>
      </c>
      <c r="I120">
        <f t="shared" si="1"/>
        <v>2016</v>
      </c>
    </row>
    <row r="121" spans="1:9" x14ac:dyDescent="0.25">
      <c r="A121">
        <v>120</v>
      </c>
      <c r="B121" s="1">
        <v>39961</v>
      </c>
      <c r="C121" t="s">
        <v>125</v>
      </c>
      <c r="D121" s="2">
        <v>175000000</v>
      </c>
      <c r="E121" s="2">
        <v>293004164</v>
      </c>
      <c r="F121" s="2">
        <v>731463377</v>
      </c>
      <c r="I121">
        <f t="shared" si="1"/>
        <v>2009</v>
      </c>
    </row>
    <row r="122" spans="1:9" x14ac:dyDescent="0.25">
      <c r="A122">
        <v>121</v>
      </c>
      <c r="B122" s="1">
        <v>43035</v>
      </c>
      <c r="C122" t="s">
        <v>126</v>
      </c>
      <c r="D122" s="2">
        <v>175000000</v>
      </c>
      <c r="E122" s="2">
        <v>210460015</v>
      </c>
      <c r="F122" s="2">
        <v>797666425</v>
      </c>
      <c r="I122">
        <f t="shared" si="1"/>
        <v>2017</v>
      </c>
    </row>
    <row r="123" spans="1:9" x14ac:dyDescent="0.25">
      <c r="A123">
        <v>122</v>
      </c>
      <c r="B123" s="1">
        <v>43425</v>
      </c>
      <c r="C123" t="s">
        <v>127</v>
      </c>
      <c r="D123" s="2">
        <v>175000000</v>
      </c>
      <c r="E123" s="2">
        <v>201091711</v>
      </c>
      <c r="F123" s="2">
        <v>529290830</v>
      </c>
      <c r="I123">
        <f t="shared" si="1"/>
        <v>2018</v>
      </c>
    </row>
    <row r="124" spans="1:9" x14ac:dyDescent="0.25">
      <c r="A124">
        <v>123</v>
      </c>
      <c r="B124" s="1">
        <v>39899</v>
      </c>
      <c r="C124" t="s">
        <v>128</v>
      </c>
      <c r="D124" s="2">
        <v>175000000</v>
      </c>
      <c r="E124" s="2">
        <v>198351526</v>
      </c>
      <c r="F124" s="2">
        <v>381687380</v>
      </c>
      <c r="I124">
        <f t="shared" si="1"/>
        <v>2009</v>
      </c>
    </row>
    <row r="125" spans="1:9" x14ac:dyDescent="0.25">
      <c r="A125">
        <v>124</v>
      </c>
      <c r="B125" s="1">
        <v>42902</v>
      </c>
      <c r="C125" t="s">
        <v>129</v>
      </c>
      <c r="D125" s="2">
        <v>175000000</v>
      </c>
      <c r="E125" s="2">
        <v>152901115</v>
      </c>
      <c r="F125" s="2">
        <v>383541369</v>
      </c>
      <c r="I125">
        <f t="shared" si="1"/>
        <v>2017</v>
      </c>
    </row>
    <row r="126" spans="1:9" x14ac:dyDescent="0.25">
      <c r="A126">
        <v>125</v>
      </c>
      <c r="B126" s="1">
        <v>40032</v>
      </c>
      <c r="C126" t="s">
        <v>130</v>
      </c>
      <c r="D126" s="2">
        <v>175000000</v>
      </c>
      <c r="E126" s="2">
        <v>150201498</v>
      </c>
      <c r="F126" s="2">
        <v>302469017</v>
      </c>
      <c r="I126">
        <f t="shared" si="1"/>
        <v>2009</v>
      </c>
    </row>
    <row r="127" spans="1:9" x14ac:dyDescent="0.25">
      <c r="A127">
        <v>126</v>
      </c>
      <c r="B127" s="1">
        <v>36341</v>
      </c>
      <c r="C127" t="s">
        <v>131</v>
      </c>
      <c r="D127" s="2">
        <v>175000000</v>
      </c>
      <c r="E127" s="2">
        <v>113805681</v>
      </c>
      <c r="F127" s="2">
        <v>221229335</v>
      </c>
      <c r="I127">
        <f t="shared" si="1"/>
        <v>1999</v>
      </c>
    </row>
    <row r="128" spans="1:9" x14ac:dyDescent="0.25">
      <c r="A128">
        <v>127</v>
      </c>
      <c r="B128" s="1">
        <v>39661</v>
      </c>
      <c r="C128" t="s">
        <v>132</v>
      </c>
      <c r="D128" s="2">
        <v>175000000</v>
      </c>
      <c r="E128" s="2">
        <v>102491776</v>
      </c>
      <c r="F128" s="2">
        <v>405760225</v>
      </c>
      <c r="I128">
        <f t="shared" si="1"/>
        <v>2008</v>
      </c>
    </row>
    <row r="129" spans="1:9" x14ac:dyDescent="0.25">
      <c r="A129">
        <v>128</v>
      </c>
      <c r="B129" s="1">
        <v>39255</v>
      </c>
      <c r="C129" t="s">
        <v>133</v>
      </c>
      <c r="D129" s="2">
        <v>175000000</v>
      </c>
      <c r="E129" s="2">
        <v>100289690</v>
      </c>
      <c r="F129" s="2">
        <v>174131329</v>
      </c>
      <c r="I129">
        <f t="shared" si="1"/>
        <v>2007</v>
      </c>
    </row>
    <row r="130" spans="1:9" x14ac:dyDescent="0.25">
      <c r="A130">
        <v>129</v>
      </c>
      <c r="B130" s="1">
        <v>34908</v>
      </c>
      <c r="C130" t="s">
        <v>134</v>
      </c>
      <c r="D130" s="2">
        <v>175000000</v>
      </c>
      <c r="E130" s="2">
        <v>88246220</v>
      </c>
      <c r="F130" s="2">
        <v>264246220</v>
      </c>
      <c r="I130">
        <f t="shared" si="1"/>
        <v>1995</v>
      </c>
    </row>
    <row r="131" spans="1:9" x14ac:dyDescent="0.25">
      <c r="A131">
        <v>130</v>
      </c>
      <c r="B131" s="1">
        <v>43838</v>
      </c>
      <c r="C131" t="s">
        <v>135</v>
      </c>
      <c r="D131" s="2">
        <v>175000000</v>
      </c>
      <c r="E131" s="2">
        <v>77047065</v>
      </c>
      <c r="F131" s="2">
        <v>251409960</v>
      </c>
      <c r="I131">
        <f t="shared" ref="I131:I194" si="2">YEAR(B131)</f>
        <v>2020</v>
      </c>
    </row>
    <row r="132" spans="1:9" x14ac:dyDescent="0.25">
      <c r="A132">
        <v>131</v>
      </c>
      <c r="B132" s="1">
        <v>42866</v>
      </c>
      <c r="C132" t="s">
        <v>136</v>
      </c>
      <c r="D132" s="2">
        <v>175000000</v>
      </c>
      <c r="E132" s="2">
        <v>39175066</v>
      </c>
      <c r="F132" s="2">
        <v>139630336</v>
      </c>
      <c r="I132">
        <f t="shared" si="2"/>
        <v>2017</v>
      </c>
    </row>
    <row r="133" spans="1:9" x14ac:dyDescent="0.25">
      <c r="A133">
        <v>132</v>
      </c>
      <c r="B133" s="1">
        <v>41614</v>
      </c>
      <c r="C133" t="s">
        <v>137</v>
      </c>
      <c r="D133" s="2">
        <v>175000000</v>
      </c>
      <c r="E133" s="2">
        <v>38362475</v>
      </c>
      <c r="F133" s="2">
        <v>151716815</v>
      </c>
      <c r="I133">
        <f t="shared" si="2"/>
        <v>2013</v>
      </c>
    </row>
    <row r="134" spans="1:9" x14ac:dyDescent="0.25">
      <c r="A134">
        <v>133</v>
      </c>
      <c r="B134" s="1">
        <v>43257</v>
      </c>
      <c r="C134" t="s">
        <v>138</v>
      </c>
      <c r="D134" s="2">
        <v>170000000</v>
      </c>
      <c r="E134" s="2">
        <v>417719760</v>
      </c>
      <c r="F134" s="2">
        <v>1308334005</v>
      </c>
      <c r="I134">
        <f t="shared" si="2"/>
        <v>2018</v>
      </c>
    </row>
    <row r="135" spans="1:9" x14ac:dyDescent="0.25">
      <c r="A135">
        <v>134</v>
      </c>
      <c r="B135" s="1">
        <v>41851</v>
      </c>
      <c r="C135" t="s">
        <v>139</v>
      </c>
      <c r="D135" s="2">
        <v>170000000</v>
      </c>
      <c r="E135" s="2">
        <v>333714112</v>
      </c>
      <c r="F135" s="2">
        <v>770882395</v>
      </c>
      <c r="I135">
        <f t="shared" si="2"/>
        <v>2014</v>
      </c>
    </row>
    <row r="136" spans="1:9" x14ac:dyDescent="0.25">
      <c r="A136">
        <v>135</v>
      </c>
      <c r="B136" s="1">
        <v>40305</v>
      </c>
      <c r="C136" t="s">
        <v>140</v>
      </c>
      <c r="D136" s="2">
        <v>170000000</v>
      </c>
      <c r="E136" s="2">
        <v>312433331</v>
      </c>
      <c r="F136" s="2">
        <v>621156389</v>
      </c>
      <c r="I136">
        <f t="shared" si="2"/>
        <v>2010</v>
      </c>
    </row>
    <row r="137" spans="1:9" x14ac:dyDescent="0.25">
      <c r="A137">
        <v>136</v>
      </c>
      <c r="B137" s="1">
        <v>41726</v>
      </c>
      <c r="C137" t="s">
        <v>141</v>
      </c>
      <c r="D137" s="2">
        <v>170000000</v>
      </c>
      <c r="E137" s="2">
        <v>259746958</v>
      </c>
      <c r="F137" s="2">
        <v>714401889</v>
      </c>
      <c r="I137">
        <f t="shared" si="2"/>
        <v>2014</v>
      </c>
    </row>
    <row r="138" spans="1:9" x14ac:dyDescent="0.25">
      <c r="A138">
        <v>137</v>
      </c>
      <c r="B138" s="1">
        <v>41829</v>
      </c>
      <c r="C138" t="s">
        <v>142</v>
      </c>
      <c r="D138" s="2">
        <v>170000000</v>
      </c>
      <c r="E138" s="2">
        <v>208545589</v>
      </c>
      <c r="F138" s="2">
        <v>710644566</v>
      </c>
      <c r="I138">
        <f t="shared" si="2"/>
        <v>2014</v>
      </c>
    </row>
    <row r="139" spans="1:9" x14ac:dyDescent="0.25">
      <c r="A139">
        <v>138</v>
      </c>
      <c r="B139" s="1">
        <v>38301</v>
      </c>
      <c r="C139" t="s">
        <v>143</v>
      </c>
      <c r="D139" s="2">
        <v>170000000</v>
      </c>
      <c r="E139" s="2">
        <v>188578855</v>
      </c>
      <c r="F139" s="2">
        <v>312719437</v>
      </c>
      <c r="I139">
        <f t="shared" si="2"/>
        <v>2004</v>
      </c>
    </row>
    <row r="140" spans="1:9" x14ac:dyDescent="0.25">
      <c r="A140">
        <v>139</v>
      </c>
      <c r="B140" s="1">
        <v>41059</v>
      </c>
      <c r="C140" t="s">
        <v>144</v>
      </c>
      <c r="D140" s="2">
        <v>170000000</v>
      </c>
      <c r="E140" s="2">
        <v>155136755</v>
      </c>
      <c r="F140" s="2">
        <v>401021746</v>
      </c>
      <c r="I140">
        <f t="shared" si="2"/>
        <v>2012</v>
      </c>
    </row>
    <row r="141" spans="1:9" x14ac:dyDescent="0.25">
      <c r="A141">
        <v>140</v>
      </c>
      <c r="B141" s="1">
        <v>37803</v>
      </c>
      <c r="C141" t="s">
        <v>145</v>
      </c>
      <c r="D141" s="2">
        <v>170000000</v>
      </c>
      <c r="E141" s="2">
        <v>150358296</v>
      </c>
      <c r="F141" s="2">
        <v>433058296</v>
      </c>
      <c r="I141">
        <f t="shared" si="2"/>
        <v>2003</v>
      </c>
    </row>
    <row r="142" spans="1:9" x14ac:dyDescent="0.25">
      <c r="A142">
        <v>141</v>
      </c>
      <c r="B142" s="1">
        <v>38112</v>
      </c>
      <c r="C142" t="s">
        <v>146</v>
      </c>
      <c r="D142" s="2">
        <v>170000000</v>
      </c>
      <c r="E142" s="2">
        <v>120150546</v>
      </c>
      <c r="F142" s="2">
        <v>300150546</v>
      </c>
      <c r="I142">
        <f t="shared" si="2"/>
        <v>2004</v>
      </c>
    </row>
    <row r="143" spans="1:9" x14ac:dyDescent="0.25">
      <c r="A143">
        <v>142</v>
      </c>
      <c r="B143" s="1">
        <v>43551</v>
      </c>
      <c r="C143" t="s">
        <v>147</v>
      </c>
      <c r="D143" s="2">
        <v>170000000</v>
      </c>
      <c r="E143" s="2">
        <v>114766307</v>
      </c>
      <c r="F143" s="2">
        <v>353166307</v>
      </c>
      <c r="I143">
        <f t="shared" si="2"/>
        <v>2019</v>
      </c>
    </row>
    <row r="144" spans="1:9" x14ac:dyDescent="0.25">
      <c r="A144">
        <v>143</v>
      </c>
      <c r="B144" s="1">
        <v>43614</v>
      </c>
      <c r="C144" t="s">
        <v>148</v>
      </c>
      <c r="D144" s="2">
        <v>170000000</v>
      </c>
      <c r="E144" s="2">
        <v>110500138</v>
      </c>
      <c r="F144" s="2">
        <v>383299915</v>
      </c>
      <c r="I144">
        <f t="shared" si="2"/>
        <v>2019</v>
      </c>
    </row>
    <row r="145" spans="1:9" x14ac:dyDescent="0.25">
      <c r="A145">
        <v>144</v>
      </c>
      <c r="B145" s="1">
        <v>42144</v>
      </c>
      <c r="C145" t="s">
        <v>149</v>
      </c>
      <c r="D145" s="2">
        <v>170000000</v>
      </c>
      <c r="E145" s="2">
        <v>93436322</v>
      </c>
      <c r="F145" s="2">
        <v>206627518</v>
      </c>
      <c r="I145">
        <f t="shared" si="2"/>
        <v>2015</v>
      </c>
    </row>
    <row r="146" spans="1:9" x14ac:dyDescent="0.25">
      <c r="A146">
        <v>145</v>
      </c>
      <c r="B146" s="1">
        <v>43497</v>
      </c>
      <c r="C146" t="s">
        <v>150</v>
      </c>
      <c r="D146" s="2">
        <v>170000000</v>
      </c>
      <c r="E146" s="2">
        <v>85838210</v>
      </c>
      <c r="F146" s="2">
        <v>401900040</v>
      </c>
      <c r="I146">
        <f t="shared" si="2"/>
        <v>2019</v>
      </c>
    </row>
    <row r="147" spans="1:9" x14ac:dyDescent="0.25">
      <c r="A147">
        <v>146</v>
      </c>
      <c r="B147" s="1">
        <v>42510</v>
      </c>
      <c r="C147" t="s">
        <v>151</v>
      </c>
      <c r="D147" s="2">
        <v>170000000</v>
      </c>
      <c r="E147" s="2">
        <v>77042381</v>
      </c>
      <c r="F147" s="2">
        <v>276928112</v>
      </c>
      <c r="I147">
        <f t="shared" si="2"/>
        <v>2016</v>
      </c>
    </row>
    <row r="148" spans="1:9" x14ac:dyDescent="0.25">
      <c r="A148">
        <v>147</v>
      </c>
      <c r="B148" s="1">
        <v>40319</v>
      </c>
      <c r="C148" t="s">
        <v>152</v>
      </c>
      <c r="D148" s="2">
        <v>165000000</v>
      </c>
      <c r="E148" s="2">
        <v>238736787</v>
      </c>
      <c r="F148" s="2">
        <v>756244673</v>
      </c>
      <c r="I148">
        <f t="shared" si="2"/>
        <v>2010</v>
      </c>
    </row>
    <row r="149" spans="1:9" x14ac:dyDescent="0.25">
      <c r="A149">
        <v>148</v>
      </c>
      <c r="B149" s="1">
        <v>42667</v>
      </c>
      <c r="C149" t="s">
        <v>153</v>
      </c>
      <c r="D149" s="2">
        <v>165000000</v>
      </c>
      <c r="E149" s="2">
        <v>232641920</v>
      </c>
      <c r="F149" s="2">
        <v>676354481</v>
      </c>
      <c r="I149">
        <f t="shared" si="2"/>
        <v>2016</v>
      </c>
    </row>
    <row r="150" spans="1:9" x14ac:dyDescent="0.25">
      <c r="A150">
        <v>149</v>
      </c>
      <c r="B150" s="1">
        <v>41937</v>
      </c>
      <c r="C150" t="s">
        <v>154</v>
      </c>
      <c r="D150" s="2">
        <v>165000000</v>
      </c>
      <c r="E150" s="2">
        <v>222527828</v>
      </c>
      <c r="F150" s="2">
        <v>649657407</v>
      </c>
      <c r="I150">
        <f t="shared" si="2"/>
        <v>2014</v>
      </c>
    </row>
    <row r="151" spans="1:9" x14ac:dyDescent="0.25">
      <c r="A151">
        <v>150</v>
      </c>
      <c r="B151" s="1">
        <v>40263</v>
      </c>
      <c r="C151" t="s">
        <v>155</v>
      </c>
      <c r="D151" s="2">
        <v>165000000</v>
      </c>
      <c r="E151" s="2">
        <v>217581232</v>
      </c>
      <c r="F151" s="2">
        <v>494870992</v>
      </c>
      <c r="I151">
        <f t="shared" si="2"/>
        <v>2010</v>
      </c>
    </row>
    <row r="152" spans="1:9" x14ac:dyDescent="0.25">
      <c r="A152">
        <v>151</v>
      </c>
      <c r="B152" s="1">
        <v>41214</v>
      </c>
      <c r="C152" t="s">
        <v>156</v>
      </c>
      <c r="D152" s="2">
        <v>165000000</v>
      </c>
      <c r="E152" s="2">
        <v>189412677</v>
      </c>
      <c r="F152" s="2">
        <v>496511521</v>
      </c>
      <c r="I152">
        <f t="shared" si="2"/>
        <v>2012</v>
      </c>
    </row>
    <row r="153" spans="1:9" x14ac:dyDescent="0.25">
      <c r="A153">
        <v>152</v>
      </c>
      <c r="B153" s="1">
        <v>41948</v>
      </c>
      <c r="C153" t="s">
        <v>157</v>
      </c>
      <c r="D153" s="2">
        <v>165000000</v>
      </c>
      <c r="E153" s="2">
        <v>188017894</v>
      </c>
      <c r="F153" s="2">
        <v>651994868</v>
      </c>
      <c r="I153">
        <f t="shared" si="2"/>
        <v>2014</v>
      </c>
    </row>
    <row r="154" spans="1:9" x14ac:dyDescent="0.25">
      <c r="A154">
        <v>153</v>
      </c>
      <c r="B154" s="1">
        <v>44454</v>
      </c>
      <c r="C154" t="s">
        <v>158</v>
      </c>
      <c r="D154" s="2">
        <v>165000000</v>
      </c>
      <c r="E154" s="2">
        <v>108108765</v>
      </c>
      <c r="F154" s="2">
        <v>400385489</v>
      </c>
      <c r="I154">
        <f t="shared" si="2"/>
        <v>2021</v>
      </c>
    </row>
    <row r="155" spans="1:9" x14ac:dyDescent="0.25">
      <c r="A155">
        <v>154</v>
      </c>
      <c r="B155" s="1">
        <v>42543</v>
      </c>
      <c r="C155" t="s">
        <v>159</v>
      </c>
      <c r="D155" s="2">
        <v>165000000</v>
      </c>
      <c r="E155" s="2">
        <v>103144286</v>
      </c>
      <c r="F155" s="2">
        <v>384169424</v>
      </c>
      <c r="I155">
        <f t="shared" si="2"/>
        <v>2016</v>
      </c>
    </row>
    <row r="156" spans="1:9" x14ac:dyDescent="0.25">
      <c r="A156">
        <v>155</v>
      </c>
      <c r="B156" s="1">
        <v>40753</v>
      </c>
      <c r="C156" t="s">
        <v>160</v>
      </c>
      <c r="D156" s="2">
        <v>163000000</v>
      </c>
      <c r="E156" s="2">
        <v>100368560</v>
      </c>
      <c r="F156" s="2">
        <v>176038324</v>
      </c>
      <c r="I156">
        <f t="shared" si="2"/>
        <v>2011</v>
      </c>
    </row>
    <row r="157" spans="1:9" x14ac:dyDescent="0.25">
      <c r="A157">
        <v>156</v>
      </c>
      <c r="B157" s="1">
        <v>42810</v>
      </c>
      <c r="C157" t="s">
        <v>161</v>
      </c>
      <c r="D157" s="2">
        <v>160000000</v>
      </c>
      <c r="E157" s="2">
        <v>504014165</v>
      </c>
      <c r="F157" s="2">
        <v>1273109220</v>
      </c>
      <c r="I157">
        <f t="shared" si="2"/>
        <v>2017</v>
      </c>
    </row>
    <row r="158" spans="1:9" x14ac:dyDescent="0.25">
      <c r="A158">
        <v>157</v>
      </c>
      <c r="B158" s="1">
        <v>43643</v>
      </c>
      <c r="C158" t="s">
        <v>162</v>
      </c>
      <c r="D158" s="2">
        <v>160000000</v>
      </c>
      <c r="E158" s="2">
        <v>390532085</v>
      </c>
      <c r="F158" s="2">
        <v>1132532832</v>
      </c>
      <c r="I158">
        <f t="shared" si="2"/>
        <v>2019</v>
      </c>
    </row>
    <row r="159" spans="1:9" x14ac:dyDescent="0.25">
      <c r="A159">
        <v>158</v>
      </c>
      <c r="B159" s="1">
        <v>43440</v>
      </c>
      <c r="C159" t="s">
        <v>163</v>
      </c>
      <c r="D159" s="2">
        <v>160000000</v>
      </c>
      <c r="E159" s="2">
        <v>335061807</v>
      </c>
      <c r="F159" s="2">
        <v>1143758700</v>
      </c>
      <c r="I159">
        <f t="shared" si="2"/>
        <v>2018</v>
      </c>
    </row>
    <row r="160" spans="1:9" x14ac:dyDescent="0.25">
      <c r="A160">
        <v>159</v>
      </c>
      <c r="B160" s="1">
        <v>39219</v>
      </c>
      <c r="C160" t="s">
        <v>164</v>
      </c>
      <c r="D160" s="2">
        <v>160000000</v>
      </c>
      <c r="E160" s="2">
        <v>322719944</v>
      </c>
      <c r="F160" s="2">
        <v>807330936</v>
      </c>
      <c r="I160">
        <f t="shared" si="2"/>
        <v>2007</v>
      </c>
    </row>
    <row r="161" spans="1:9" x14ac:dyDescent="0.25">
      <c r="A161">
        <v>160</v>
      </c>
      <c r="B161" s="1">
        <v>40375</v>
      </c>
      <c r="C161" t="s">
        <v>165</v>
      </c>
      <c r="D161" s="2">
        <v>160000000</v>
      </c>
      <c r="E161" s="2">
        <v>292576195</v>
      </c>
      <c r="F161" s="2">
        <v>728582465</v>
      </c>
      <c r="I161">
        <f t="shared" si="2"/>
        <v>2010</v>
      </c>
    </row>
    <row r="162" spans="1:9" x14ac:dyDescent="0.25">
      <c r="A162">
        <v>161</v>
      </c>
      <c r="B162" s="1">
        <v>42326</v>
      </c>
      <c r="C162" t="s">
        <v>166</v>
      </c>
      <c r="D162" s="2">
        <v>160000000</v>
      </c>
      <c r="E162" s="2">
        <v>281723902</v>
      </c>
      <c r="F162" s="2">
        <v>648986787</v>
      </c>
      <c r="I162">
        <f t="shared" si="2"/>
        <v>2015</v>
      </c>
    </row>
    <row r="163" spans="1:9" x14ac:dyDescent="0.25">
      <c r="A163">
        <v>162</v>
      </c>
      <c r="B163" s="1">
        <v>41411</v>
      </c>
      <c r="C163" t="s">
        <v>167</v>
      </c>
      <c r="D163" s="2">
        <v>160000000</v>
      </c>
      <c r="E163" s="2">
        <v>238679850</v>
      </c>
      <c r="F163" s="2">
        <v>789300444</v>
      </c>
      <c r="I163">
        <f t="shared" si="2"/>
        <v>2013</v>
      </c>
    </row>
    <row r="164" spans="1:9" x14ac:dyDescent="0.25">
      <c r="A164">
        <v>163</v>
      </c>
      <c r="B164" s="1">
        <v>41773</v>
      </c>
      <c r="C164" t="s">
        <v>168</v>
      </c>
      <c r="D164" s="2">
        <v>160000000</v>
      </c>
      <c r="E164" s="2">
        <v>200676069</v>
      </c>
      <c r="F164" s="2">
        <v>529076069</v>
      </c>
      <c r="I164">
        <f t="shared" si="2"/>
        <v>2014</v>
      </c>
    </row>
    <row r="165" spans="1:9" x14ac:dyDescent="0.25">
      <c r="A165">
        <v>164</v>
      </c>
      <c r="B165" s="1">
        <v>40697</v>
      </c>
      <c r="C165" t="s">
        <v>169</v>
      </c>
      <c r="D165" s="2">
        <v>160000000</v>
      </c>
      <c r="E165" s="2">
        <v>146408305</v>
      </c>
      <c r="F165" s="2">
        <v>355408305</v>
      </c>
      <c r="I165">
        <f t="shared" si="2"/>
        <v>2011</v>
      </c>
    </row>
    <row r="166" spans="1:9" x14ac:dyDescent="0.25">
      <c r="A166">
        <v>165</v>
      </c>
      <c r="B166" s="1">
        <v>39807</v>
      </c>
      <c r="C166" t="s">
        <v>170</v>
      </c>
      <c r="D166" s="2">
        <v>160000000</v>
      </c>
      <c r="E166" s="2">
        <v>127509326</v>
      </c>
      <c r="F166" s="2">
        <v>329631958</v>
      </c>
      <c r="I166">
        <f t="shared" si="2"/>
        <v>2008</v>
      </c>
    </row>
    <row r="167" spans="1:9" x14ac:dyDescent="0.25">
      <c r="A167">
        <v>166</v>
      </c>
      <c r="B167" s="1">
        <v>40373</v>
      </c>
      <c r="C167" t="s">
        <v>171</v>
      </c>
      <c r="D167" s="2">
        <v>160000000</v>
      </c>
      <c r="E167" s="2">
        <v>63150991</v>
      </c>
      <c r="F167" s="2">
        <v>217986320</v>
      </c>
      <c r="I167">
        <f t="shared" si="2"/>
        <v>2010</v>
      </c>
    </row>
    <row r="168" spans="1:9" x14ac:dyDescent="0.25">
      <c r="A168">
        <v>167</v>
      </c>
      <c r="B168" s="1">
        <v>38849</v>
      </c>
      <c r="C168" t="s">
        <v>172</v>
      </c>
      <c r="D168" s="2">
        <v>160000000</v>
      </c>
      <c r="E168" s="2">
        <v>60674817</v>
      </c>
      <c r="F168" s="2">
        <v>181674817</v>
      </c>
      <c r="I168">
        <f t="shared" si="2"/>
        <v>2006</v>
      </c>
    </row>
    <row r="169" spans="1:9" x14ac:dyDescent="0.25">
      <c r="A169">
        <v>168</v>
      </c>
      <c r="B169" s="1">
        <v>42515</v>
      </c>
      <c r="C169" t="s">
        <v>173</v>
      </c>
      <c r="D169" s="2">
        <v>160000000</v>
      </c>
      <c r="E169" s="2">
        <v>47365290</v>
      </c>
      <c r="F169" s="2">
        <v>438899824</v>
      </c>
      <c r="I169">
        <f t="shared" si="2"/>
        <v>2016</v>
      </c>
    </row>
    <row r="170" spans="1:9" x14ac:dyDescent="0.25">
      <c r="A170">
        <v>169</v>
      </c>
      <c r="B170" s="1">
        <v>43770</v>
      </c>
      <c r="C170" t="s">
        <v>174</v>
      </c>
      <c r="D170" s="2">
        <v>159000000</v>
      </c>
      <c r="E170">
        <v>0</v>
      </c>
      <c r="F170" s="2">
        <v>910234</v>
      </c>
      <c r="I170">
        <f t="shared" si="2"/>
        <v>2019</v>
      </c>
    </row>
    <row r="171" spans="1:9" x14ac:dyDescent="0.25">
      <c r="A171">
        <v>170</v>
      </c>
      <c r="B171" s="1">
        <v>42642</v>
      </c>
      <c r="C171" t="s">
        <v>175</v>
      </c>
      <c r="D171" s="2">
        <v>156000000</v>
      </c>
      <c r="E171" s="2">
        <v>61433527</v>
      </c>
      <c r="F171" s="2">
        <v>122603824</v>
      </c>
      <c r="I171">
        <f t="shared" si="2"/>
        <v>2016</v>
      </c>
    </row>
    <row r="172" spans="1:9" x14ac:dyDescent="0.25">
      <c r="A172">
        <v>171</v>
      </c>
      <c r="B172" s="1">
        <v>40522</v>
      </c>
      <c r="C172" t="s">
        <v>176</v>
      </c>
      <c r="D172" s="2">
        <v>155000000</v>
      </c>
      <c r="E172" s="2">
        <v>104386950</v>
      </c>
      <c r="F172" s="2">
        <v>418186950</v>
      </c>
      <c r="I172">
        <f t="shared" si="2"/>
        <v>2010</v>
      </c>
    </row>
    <row r="173" spans="1:9" x14ac:dyDescent="0.25">
      <c r="A173">
        <v>172</v>
      </c>
      <c r="B173" s="1">
        <v>44280</v>
      </c>
      <c r="C173" t="s">
        <v>177</v>
      </c>
      <c r="D173" s="2">
        <v>155000000</v>
      </c>
      <c r="E173" s="2">
        <v>100916094</v>
      </c>
      <c r="F173" s="2">
        <v>468064628</v>
      </c>
      <c r="I173">
        <f t="shared" si="2"/>
        <v>2021</v>
      </c>
    </row>
    <row r="174" spans="1:9" x14ac:dyDescent="0.25">
      <c r="A174">
        <v>173</v>
      </c>
      <c r="B174" s="1">
        <v>42179</v>
      </c>
      <c r="C174" t="s">
        <v>178</v>
      </c>
      <c r="D174" s="2">
        <v>155000000</v>
      </c>
      <c r="E174" s="2">
        <v>89760956</v>
      </c>
      <c r="F174" s="2">
        <v>432150894</v>
      </c>
      <c r="I174">
        <f t="shared" si="2"/>
        <v>2015</v>
      </c>
    </row>
    <row r="175" spans="1:9" x14ac:dyDescent="0.25">
      <c r="A175">
        <v>174</v>
      </c>
      <c r="B175" s="1">
        <v>43175</v>
      </c>
      <c r="C175" t="s">
        <v>179</v>
      </c>
      <c r="D175" s="2">
        <v>155000000</v>
      </c>
      <c r="E175" s="2">
        <v>59874525</v>
      </c>
      <c r="F175" s="2">
        <v>290930148</v>
      </c>
      <c r="I175">
        <f t="shared" si="2"/>
        <v>2018</v>
      </c>
    </row>
    <row r="176" spans="1:9" x14ac:dyDescent="0.25">
      <c r="A176">
        <v>175</v>
      </c>
      <c r="B176" s="1">
        <v>38315</v>
      </c>
      <c r="C176" t="s">
        <v>180</v>
      </c>
      <c r="D176" s="2">
        <v>155000000</v>
      </c>
      <c r="E176" s="2">
        <v>34297191</v>
      </c>
      <c r="F176" s="2">
        <v>167297191</v>
      </c>
      <c r="I176">
        <f t="shared" si="2"/>
        <v>2004</v>
      </c>
    </row>
    <row r="177" spans="1:9" x14ac:dyDescent="0.25">
      <c r="A177">
        <v>176</v>
      </c>
      <c r="B177" s="1">
        <v>42930</v>
      </c>
      <c r="C177" t="s">
        <v>181</v>
      </c>
      <c r="D177" s="2">
        <v>152000000</v>
      </c>
      <c r="E177" s="2">
        <v>146880162</v>
      </c>
      <c r="F177" s="2">
        <v>489592267</v>
      </c>
      <c r="I177">
        <f t="shared" si="2"/>
        <v>2017</v>
      </c>
    </row>
    <row r="178" spans="1:9" x14ac:dyDescent="0.25">
      <c r="A178">
        <v>177</v>
      </c>
      <c r="B178" s="1">
        <v>37036</v>
      </c>
      <c r="C178" t="s">
        <v>182</v>
      </c>
      <c r="D178" s="2">
        <v>151500000</v>
      </c>
      <c r="E178" s="2">
        <v>198539855</v>
      </c>
      <c r="F178" s="2">
        <v>449239853</v>
      </c>
      <c r="I178">
        <f t="shared" si="2"/>
        <v>2001</v>
      </c>
    </row>
    <row r="179" spans="1:9" x14ac:dyDescent="0.25">
      <c r="A179">
        <v>178</v>
      </c>
      <c r="B179" s="1">
        <v>39265</v>
      </c>
      <c r="C179" t="s">
        <v>183</v>
      </c>
      <c r="D179" s="2">
        <v>151000000</v>
      </c>
      <c r="E179" s="2">
        <v>319246193</v>
      </c>
      <c r="F179" s="2">
        <v>708272592</v>
      </c>
      <c r="I179">
        <f t="shared" si="2"/>
        <v>2007</v>
      </c>
    </row>
    <row r="180" spans="1:9" x14ac:dyDescent="0.25">
      <c r="A180">
        <v>179</v>
      </c>
      <c r="B180" s="1">
        <v>43789</v>
      </c>
      <c r="C180" t="s">
        <v>184</v>
      </c>
      <c r="D180" s="2">
        <v>150000000</v>
      </c>
      <c r="E180" s="2">
        <v>477373578</v>
      </c>
      <c r="F180" s="2">
        <v>1445182280</v>
      </c>
      <c r="I180">
        <f t="shared" si="2"/>
        <v>2019</v>
      </c>
    </row>
    <row r="181" spans="1:9" x14ac:dyDescent="0.25">
      <c r="A181">
        <v>180</v>
      </c>
      <c r="B181" s="1">
        <v>42884</v>
      </c>
      <c r="C181" t="s">
        <v>185</v>
      </c>
      <c r="D181" s="2">
        <v>150000000</v>
      </c>
      <c r="E181" s="2">
        <v>412563408</v>
      </c>
      <c r="F181" s="2">
        <v>818058221</v>
      </c>
      <c r="I181">
        <f t="shared" si="2"/>
        <v>2017</v>
      </c>
    </row>
    <row r="182" spans="1:9" x14ac:dyDescent="0.25">
      <c r="A182">
        <v>181</v>
      </c>
      <c r="B182" s="1">
        <v>41600</v>
      </c>
      <c r="C182" t="s">
        <v>186</v>
      </c>
      <c r="D182" s="2">
        <v>150000000</v>
      </c>
      <c r="E182" s="2">
        <v>400953009</v>
      </c>
      <c r="F182" s="2">
        <v>1265596785</v>
      </c>
      <c r="I182">
        <f t="shared" si="2"/>
        <v>2013</v>
      </c>
    </row>
    <row r="183" spans="1:9" x14ac:dyDescent="0.25">
      <c r="A183">
        <v>182</v>
      </c>
      <c r="B183" s="1">
        <v>42410</v>
      </c>
      <c r="C183" t="s">
        <v>187</v>
      </c>
      <c r="D183" s="2">
        <v>150000000</v>
      </c>
      <c r="E183" s="2">
        <v>341268248</v>
      </c>
      <c r="F183" s="2">
        <v>1004629935</v>
      </c>
      <c r="I183">
        <f t="shared" si="2"/>
        <v>2016</v>
      </c>
    </row>
    <row r="184" spans="1:9" x14ac:dyDescent="0.25">
      <c r="A184">
        <v>183</v>
      </c>
      <c r="B184" s="1">
        <v>39274</v>
      </c>
      <c r="C184" t="s">
        <v>188</v>
      </c>
      <c r="D184" s="2">
        <v>150000000</v>
      </c>
      <c r="E184" s="2">
        <v>292137260</v>
      </c>
      <c r="F184" s="2">
        <v>940043931</v>
      </c>
      <c r="I184">
        <f t="shared" si="2"/>
        <v>2007</v>
      </c>
    </row>
    <row r="185" spans="1:9" x14ac:dyDescent="0.25">
      <c r="A185">
        <v>184</v>
      </c>
      <c r="B185" s="1">
        <v>38674</v>
      </c>
      <c r="C185" t="s">
        <v>189</v>
      </c>
      <c r="D185" s="2">
        <v>150000000</v>
      </c>
      <c r="E185" s="2">
        <v>290201752</v>
      </c>
      <c r="F185" s="2">
        <v>887070413</v>
      </c>
      <c r="I185">
        <f t="shared" si="2"/>
        <v>2005</v>
      </c>
    </row>
    <row r="186" spans="1:9" x14ac:dyDescent="0.25">
      <c r="A186">
        <v>185</v>
      </c>
      <c r="B186" s="1">
        <v>37756</v>
      </c>
      <c r="C186" t="s">
        <v>190</v>
      </c>
      <c r="D186" s="2">
        <v>150000000</v>
      </c>
      <c r="E186" s="2">
        <v>281553689</v>
      </c>
      <c r="F186" s="2">
        <v>738576929</v>
      </c>
      <c r="I186">
        <f t="shared" si="2"/>
        <v>2003</v>
      </c>
    </row>
    <row r="187" spans="1:9" x14ac:dyDescent="0.25">
      <c r="A187">
        <v>186</v>
      </c>
      <c r="B187" s="1">
        <v>39430</v>
      </c>
      <c r="C187" t="s">
        <v>191</v>
      </c>
      <c r="D187" s="2">
        <v>150000000</v>
      </c>
      <c r="E187" s="2">
        <v>256393010</v>
      </c>
      <c r="F187" s="2">
        <v>585532684</v>
      </c>
      <c r="I187">
        <f t="shared" si="2"/>
        <v>2007</v>
      </c>
    </row>
    <row r="188" spans="1:9" x14ac:dyDescent="0.25">
      <c r="A188">
        <v>187</v>
      </c>
      <c r="B188" s="1">
        <v>42396</v>
      </c>
      <c r="C188" t="s">
        <v>192</v>
      </c>
      <c r="D188" s="2">
        <v>150000000</v>
      </c>
      <c r="E188" s="2">
        <v>248757044</v>
      </c>
      <c r="F188" s="2">
        <v>634965560</v>
      </c>
      <c r="I188">
        <f t="shared" si="2"/>
        <v>2016</v>
      </c>
    </row>
    <row r="189" spans="1:9" x14ac:dyDescent="0.25">
      <c r="A189">
        <v>188</v>
      </c>
      <c r="B189" s="1">
        <v>39630</v>
      </c>
      <c r="C189" t="s">
        <v>193</v>
      </c>
      <c r="D189" s="2">
        <v>150000000</v>
      </c>
      <c r="E189" s="2">
        <v>227946274</v>
      </c>
      <c r="F189" s="2">
        <v>624234272</v>
      </c>
      <c r="I189">
        <f t="shared" si="2"/>
        <v>2008</v>
      </c>
    </row>
    <row r="190" spans="1:9" x14ac:dyDescent="0.25">
      <c r="A190">
        <v>189</v>
      </c>
      <c r="B190" s="1">
        <v>44440</v>
      </c>
      <c r="C190" t="s">
        <v>194</v>
      </c>
      <c r="D190" s="2">
        <v>150000000</v>
      </c>
      <c r="E190" s="2">
        <v>224543292</v>
      </c>
      <c r="F190" s="2">
        <v>417919454</v>
      </c>
      <c r="I190">
        <f t="shared" si="2"/>
        <v>2021</v>
      </c>
    </row>
    <row r="191" spans="1:9" x14ac:dyDescent="0.25">
      <c r="A191">
        <v>190</v>
      </c>
      <c r="B191" s="1">
        <v>38548</v>
      </c>
      <c r="C191" t="s">
        <v>195</v>
      </c>
      <c r="D191" s="2">
        <v>150000000</v>
      </c>
      <c r="E191" s="2">
        <v>206459076</v>
      </c>
      <c r="F191" s="2">
        <v>475825484</v>
      </c>
      <c r="I191">
        <f t="shared" si="2"/>
        <v>2005</v>
      </c>
    </row>
    <row r="192" spans="1:9" x14ac:dyDescent="0.25">
      <c r="A192">
        <v>191</v>
      </c>
      <c r="B192" s="1">
        <v>39262</v>
      </c>
      <c r="C192" t="s">
        <v>196</v>
      </c>
      <c r="D192" s="2">
        <v>150000000</v>
      </c>
      <c r="E192" s="2">
        <v>206445654</v>
      </c>
      <c r="F192" s="2">
        <v>626549695</v>
      </c>
      <c r="I192">
        <f t="shared" si="2"/>
        <v>2007</v>
      </c>
    </row>
    <row r="193" spans="1:9" x14ac:dyDescent="0.25">
      <c r="A193">
        <v>192</v>
      </c>
      <c r="B193" s="1">
        <v>41577</v>
      </c>
      <c r="C193" t="s">
        <v>197</v>
      </c>
      <c r="D193" s="2">
        <v>150000000</v>
      </c>
      <c r="E193" s="2">
        <v>206362140</v>
      </c>
      <c r="F193" s="2">
        <v>644602516</v>
      </c>
      <c r="I193">
        <f t="shared" si="2"/>
        <v>2013</v>
      </c>
    </row>
    <row r="194" spans="1:9" x14ac:dyDescent="0.25">
      <c r="A194">
        <v>193</v>
      </c>
      <c r="B194" s="1">
        <v>38518</v>
      </c>
      <c r="C194" t="s">
        <v>198</v>
      </c>
      <c r="D194" s="2">
        <v>150000000</v>
      </c>
      <c r="E194" s="2">
        <v>205343774</v>
      </c>
      <c r="F194" s="2">
        <v>358858124</v>
      </c>
      <c r="I194">
        <f t="shared" si="2"/>
        <v>2005</v>
      </c>
    </row>
    <row r="195" spans="1:9" x14ac:dyDescent="0.25">
      <c r="A195">
        <v>194</v>
      </c>
      <c r="B195" s="1">
        <v>42214</v>
      </c>
      <c r="C195" t="s">
        <v>199</v>
      </c>
      <c r="D195" s="2">
        <v>150000000</v>
      </c>
      <c r="E195" s="2">
        <v>195042377</v>
      </c>
      <c r="F195" s="2">
        <v>688858992</v>
      </c>
      <c r="I195">
        <f t="shared" ref="I195:I258" si="3">YEAR(B195)</f>
        <v>2015</v>
      </c>
    </row>
    <row r="196" spans="1:9" x14ac:dyDescent="0.25">
      <c r="A196">
        <v>195</v>
      </c>
      <c r="B196" s="1">
        <v>42934</v>
      </c>
      <c r="C196" t="s">
        <v>200</v>
      </c>
      <c r="D196" s="2">
        <v>150000000</v>
      </c>
      <c r="E196" s="2">
        <v>190068280</v>
      </c>
      <c r="F196" s="2">
        <v>518058826</v>
      </c>
      <c r="I196">
        <f t="shared" si="3"/>
        <v>2017</v>
      </c>
    </row>
    <row r="197" spans="1:9" x14ac:dyDescent="0.25">
      <c r="A197">
        <v>196</v>
      </c>
      <c r="B197" s="1">
        <v>40662</v>
      </c>
      <c r="C197" t="s">
        <v>201</v>
      </c>
      <c r="D197" s="2">
        <v>150000000</v>
      </c>
      <c r="E197" s="2">
        <v>181030624</v>
      </c>
      <c r="F197" s="2">
        <v>449326618</v>
      </c>
      <c r="I197">
        <f t="shared" si="3"/>
        <v>2011</v>
      </c>
    </row>
    <row r="198" spans="1:9" x14ac:dyDescent="0.25">
      <c r="A198">
        <v>197</v>
      </c>
      <c r="B198" s="1">
        <v>39759</v>
      </c>
      <c r="C198" t="s">
        <v>202</v>
      </c>
      <c r="D198" s="2">
        <v>150000000</v>
      </c>
      <c r="E198" s="2">
        <v>180174880</v>
      </c>
      <c r="F198" s="2">
        <v>599680774</v>
      </c>
      <c r="I198">
        <f t="shared" si="3"/>
        <v>2008</v>
      </c>
    </row>
    <row r="199" spans="1:9" x14ac:dyDescent="0.25">
      <c r="A199">
        <v>198</v>
      </c>
      <c r="B199" s="1">
        <v>39934</v>
      </c>
      <c r="C199" t="s">
        <v>203</v>
      </c>
      <c r="D199" s="2">
        <v>150000000</v>
      </c>
      <c r="E199" s="2">
        <v>179883157</v>
      </c>
      <c r="F199" s="2">
        <v>374825760</v>
      </c>
      <c r="I199">
        <f t="shared" si="3"/>
        <v>2009</v>
      </c>
    </row>
    <row r="200" spans="1:9" x14ac:dyDescent="0.25">
      <c r="A200">
        <v>199</v>
      </c>
      <c r="B200" s="1">
        <v>39955</v>
      </c>
      <c r="C200" t="s">
        <v>204</v>
      </c>
      <c r="D200" s="2">
        <v>150000000</v>
      </c>
      <c r="E200" s="2">
        <v>177243721</v>
      </c>
      <c r="F200" s="2">
        <v>402231063</v>
      </c>
      <c r="I200">
        <f t="shared" si="3"/>
        <v>2009</v>
      </c>
    </row>
    <row r="201" spans="1:9" x14ac:dyDescent="0.25">
      <c r="A201">
        <v>200</v>
      </c>
      <c r="B201" s="1">
        <v>40689</v>
      </c>
      <c r="C201" t="s">
        <v>205</v>
      </c>
      <c r="D201" s="2">
        <v>150000000</v>
      </c>
      <c r="E201" s="2">
        <v>165249063</v>
      </c>
      <c r="F201" s="2">
        <v>664837547</v>
      </c>
      <c r="I201">
        <f t="shared" si="3"/>
        <v>2011</v>
      </c>
    </row>
    <row r="202" spans="1:9" x14ac:dyDescent="0.25">
      <c r="A202">
        <v>201</v>
      </c>
      <c r="B202" s="1">
        <v>42138</v>
      </c>
      <c r="C202" t="s">
        <v>206</v>
      </c>
      <c r="D202" s="2">
        <v>150000000</v>
      </c>
      <c r="E202" s="2">
        <v>153636354</v>
      </c>
      <c r="F202" s="2">
        <v>367457874</v>
      </c>
      <c r="I202">
        <f t="shared" si="3"/>
        <v>2015</v>
      </c>
    </row>
    <row r="203" spans="1:9" x14ac:dyDescent="0.25">
      <c r="A203">
        <v>202</v>
      </c>
      <c r="B203" s="1">
        <v>43588</v>
      </c>
      <c r="C203" t="s">
        <v>207</v>
      </c>
      <c r="D203" s="2">
        <v>150000000</v>
      </c>
      <c r="E203" s="2">
        <v>144105346</v>
      </c>
      <c r="F203" s="2">
        <v>431344168</v>
      </c>
      <c r="I203">
        <f t="shared" si="3"/>
        <v>2019</v>
      </c>
    </row>
    <row r="204" spans="1:9" x14ac:dyDescent="0.25">
      <c r="A204">
        <v>203</v>
      </c>
      <c r="B204" s="1">
        <v>37930</v>
      </c>
      <c r="C204" t="s">
        <v>208</v>
      </c>
      <c r="D204" s="2">
        <v>150000000</v>
      </c>
      <c r="E204" s="2">
        <v>139270910</v>
      </c>
      <c r="F204" s="2">
        <v>427300260</v>
      </c>
      <c r="I204">
        <f t="shared" si="3"/>
        <v>2003</v>
      </c>
    </row>
    <row r="205" spans="1:9" x14ac:dyDescent="0.25">
      <c r="A205">
        <v>204</v>
      </c>
      <c r="B205" s="1">
        <v>43179</v>
      </c>
      <c r="C205" t="s">
        <v>209</v>
      </c>
      <c r="D205" s="2">
        <v>150000000</v>
      </c>
      <c r="E205" s="2">
        <v>137690172</v>
      </c>
      <c r="F205" s="2">
        <v>579055653</v>
      </c>
      <c r="I205">
        <f t="shared" si="3"/>
        <v>2018</v>
      </c>
    </row>
    <row r="206" spans="1:9" x14ac:dyDescent="0.25">
      <c r="A206">
        <v>205</v>
      </c>
      <c r="B206" s="1">
        <v>38660</v>
      </c>
      <c r="C206" t="s">
        <v>210</v>
      </c>
      <c r="D206" s="2">
        <v>150000000</v>
      </c>
      <c r="E206" s="2">
        <v>135386665</v>
      </c>
      <c r="F206" s="2">
        <v>310043823</v>
      </c>
      <c r="I206">
        <f t="shared" si="3"/>
        <v>2005</v>
      </c>
    </row>
    <row r="207" spans="1:9" x14ac:dyDescent="0.25">
      <c r="A207">
        <v>206</v>
      </c>
      <c r="B207" s="1">
        <v>38842</v>
      </c>
      <c r="C207" t="s">
        <v>211</v>
      </c>
      <c r="D207" s="2">
        <v>150000000</v>
      </c>
      <c r="E207" s="2">
        <v>133501348</v>
      </c>
      <c r="F207" s="2">
        <v>399387745</v>
      </c>
      <c r="I207">
        <f t="shared" si="3"/>
        <v>2006</v>
      </c>
    </row>
    <row r="208" spans="1:9" x14ac:dyDescent="0.25">
      <c r="A208">
        <v>207</v>
      </c>
      <c r="B208" s="1">
        <v>39948</v>
      </c>
      <c r="C208" t="s">
        <v>212</v>
      </c>
      <c r="D208" s="2">
        <v>150000000</v>
      </c>
      <c r="E208" s="2">
        <v>133375846</v>
      </c>
      <c r="F208" s="2">
        <v>490875846</v>
      </c>
      <c r="I208">
        <f t="shared" si="3"/>
        <v>2009</v>
      </c>
    </row>
    <row r="209" spans="1:9" x14ac:dyDescent="0.25">
      <c r="A209">
        <v>208</v>
      </c>
      <c r="B209" s="1">
        <v>38120</v>
      </c>
      <c r="C209" t="s">
        <v>213</v>
      </c>
      <c r="D209" s="2">
        <v>150000000</v>
      </c>
      <c r="E209" s="2">
        <v>133298577</v>
      </c>
      <c r="F209" s="2">
        <v>483152040</v>
      </c>
      <c r="I209">
        <f t="shared" si="3"/>
        <v>2004</v>
      </c>
    </row>
    <row r="210" spans="1:9" x14ac:dyDescent="0.25">
      <c r="A210">
        <v>209</v>
      </c>
      <c r="B210" s="1">
        <v>40360</v>
      </c>
      <c r="C210" t="s">
        <v>214</v>
      </c>
      <c r="D210" s="2">
        <v>150000000</v>
      </c>
      <c r="E210" s="2">
        <v>131772187</v>
      </c>
      <c r="F210" s="2">
        <v>319713881</v>
      </c>
      <c r="I210">
        <f t="shared" si="3"/>
        <v>2010</v>
      </c>
    </row>
    <row r="211" spans="1:9" x14ac:dyDescent="0.25">
      <c r="A211">
        <v>210</v>
      </c>
      <c r="B211" s="1">
        <v>39388</v>
      </c>
      <c r="C211" t="s">
        <v>215</v>
      </c>
      <c r="D211" s="2">
        <v>150000000</v>
      </c>
      <c r="E211" s="2">
        <v>126631277</v>
      </c>
      <c r="F211" s="2">
        <v>287594577</v>
      </c>
      <c r="I211">
        <f t="shared" si="3"/>
        <v>2007</v>
      </c>
    </row>
    <row r="212" spans="1:9" x14ac:dyDescent="0.25">
      <c r="A212">
        <v>211</v>
      </c>
      <c r="B212" s="1">
        <v>40018</v>
      </c>
      <c r="C212" t="s">
        <v>216</v>
      </c>
      <c r="D212" s="2">
        <v>150000000</v>
      </c>
      <c r="E212" s="2">
        <v>119436770</v>
      </c>
      <c r="F212" s="2">
        <v>292817841</v>
      </c>
      <c r="I212">
        <f t="shared" si="3"/>
        <v>2009</v>
      </c>
    </row>
    <row r="213" spans="1:9" x14ac:dyDescent="0.25">
      <c r="A213">
        <v>212</v>
      </c>
      <c r="B213" s="1">
        <v>39773</v>
      </c>
      <c r="C213" t="s">
        <v>217</v>
      </c>
      <c r="D213" s="2">
        <v>150000000</v>
      </c>
      <c r="E213" s="2">
        <v>114053579</v>
      </c>
      <c r="F213" s="2">
        <v>328015029</v>
      </c>
      <c r="I213">
        <f t="shared" si="3"/>
        <v>2008</v>
      </c>
    </row>
    <row r="214" spans="1:9" x14ac:dyDescent="0.25">
      <c r="A214">
        <v>213</v>
      </c>
      <c r="B214" s="1">
        <v>44524</v>
      </c>
      <c r="C214" t="s">
        <v>218</v>
      </c>
      <c r="D214" s="2">
        <v>150000000</v>
      </c>
      <c r="E214" s="2">
        <v>95415865</v>
      </c>
      <c r="F214" s="2">
        <v>224706491</v>
      </c>
      <c r="I214">
        <f t="shared" si="3"/>
        <v>2021</v>
      </c>
    </row>
    <row r="215" spans="1:9" x14ac:dyDescent="0.25">
      <c r="A215">
        <v>214</v>
      </c>
      <c r="B215" s="1">
        <v>40996</v>
      </c>
      <c r="C215" t="s">
        <v>219</v>
      </c>
      <c r="D215" s="2">
        <v>150000000</v>
      </c>
      <c r="E215" s="2">
        <v>83670083</v>
      </c>
      <c r="F215" s="2">
        <v>305270083</v>
      </c>
      <c r="I215">
        <f t="shared" si="3"/>
        <v>2012</v>
      </c>
    </row>
    <row r="216" spans="1:9" x14ac:dyDescent="0.25">
      <c r="A216">
        <v>215</v>
      </c>
      <c r="B216" s="1">
        <v>39402</v>
      </c>
      <c r="C216" t="s">
        <v>220</v>
      </c>
      <c r="D216" s="2">
        <v>150000000</v>
      </c>
      <c r="E216" s="2">
        <v>82280579</v>
      </c>
      <c r="F216" s="2">
        <v>195080579</v>
      </c>
      <c r="I216">
        <f t="shared" si="3"/>
        <v>2007</v>
      </c>
    </row>
    <row r="217" spans="1:9" x14ac:dyDescent="0.25">
      <c r="A217">
        <v>216</v>
      </c>
      <c r="B217" s="1">
        <v>41038</v>
      </c>
      <c r="C217" t="s">
        <v>221</v>
      </c>
      <c r="D217" s="2">
        <v>150000000</v>
      </c>
      <c r="E217" s="2">
        <v>79727149</v>
      </c>
      <c r="F217" s="2">
        <v>238202668</v>
      </c>
      <c r="I217">
        <f t="shared" si="3"/>
        <v>2012</v>
      </c>
    </row>
    <row r="218" spans="1:9" x14ac:dyDescent="0.25">
      <c r="A218">
        <v>217</v>
      </c>
      <c r="B218" s="1">
        <v>41453</v>
      </c>
      <c r="C218" t="s">
        <v>222</v>
      </c>
      <c r="D218" s="2">
        <v>150000000</v>
      </c>
      <c r="E218" s="2">
        <v>73103784</v>
      </c>
      <c r="F218" s="2">
        <v>205440387</v>
      </c>
      <c r="I218">
        <f t="shared" si="3"/>
        <v>2013</v>
      </c>
    </row>
    <row r="219" spans="1:9" x14ac:dyDescent="0.25">
      <c r="A219">
        <v>218</v>
      </c>
      <c r="B219" s="1">
        <v>44391</v>
      </c>
      <c r="C219" t="s">
        <v>223</v>
      </c>
      <c r="D219" s="2">
        <v>150000000</v>
      </c>
      <c r="E219" s="2">
        <v>70592228</v>
      </c>
      <c r="F219" s="2">
        <v>144003749</v>
      </c>
      <c r="I219">
        <f t="shared" si="3"/>
        <v>2021</v>
      </c>
    </row>
    <row r="220" spans="1:9" x14ac:dyDescent="0.25">
      <c r="A220">
        <v>219</v>
      </c>
      <c r="B220" s="1">
        <v>40221</v>
      </c>
      <c r="C220" t="s">
        <v>224</v>
      </c>
      <c r="D220" s="2">
        <v>150000000</v>
      </c>
      <c r="E220" s="2">
        <v>62189884</v>
      </c>
      <c r="F220" s="2">
        <v>142634358</v>
      </c>
      <c r="I220">
        <f t="shared" si="3"/>
        <v>2010</v>
      </c>
    </row>
    <row r="221" spans="1:9" x14ac:dyDescent="0.25">
      <c r="A221">
        <v>220</v>
      </c>
      <c r="B221" s="1">
        <v>42719</v>
      </c>
      <c r="C221" t="s">
        <v>225</v>
      </c>
      <c r="D221" s="2">
        <v>150000000</v>
      </c>
      <c r="E221" s="2">
        <v>45157105</v>
      </c>
      <c r="F221" s="2">
        <v>334486852</v>
      </c>
      <c r="I221">
        <f t="shared" si="3"/>
        <v>2016</v>
      </c>
    </row>
    <row r="222" spans="1:9" x14ac:dyDescent="0.25">
      <c r="A222">
        <v>221</v>
      </c>
      <c r="B222" s="1">
        <v>42272</v>
      </c>
      <c r="C222" t="s">
        <v>226</v>
      </c>
      <c r="D222" s="2">
        <v>150000000</v>
      </c>
      <c r="E222" s="2">
        <v>35088320</v>
      </c>
      <c r="F222" s="2">
        <v>151525973</v>
      </c>
      <c r="I222">
        <f t="shared" si="3"/>
        <v>2015</v>
      </c>
    </row>
    <row r="223" spans="1:9" x14ac:dyDescent="0.25">
      <c r="A223">
        <v>222</v>
      </c>
      <c r="B223" s="1">
        <v>40613</v>
      </c>
      <c r="C223" t="s">
        <v>227</v>
      </c>
      <c r="D223" s="2">
        <v>150000000</v>
      </c>
      <c r="E223" s="2">
        <v>21392758</v>
      </c>
      <c r="F223" s="2">
        <v>39549758</v>
      </c>
      <c r="I223">
        <f t="shared" si="3"/>
        <v>2011</v>
      </c>
    </row>
    <row r="224" spans="1:9" x14ac:dyDescent="0.25">
      <c r="A224">
        <v>223</v>
      </c>
      <c r="B224" s="1">
        <v>44595</v>
      </c>
      <c r="C224" t="s">
        <v>228</v>
      </c>
      <c r="D224" s="2">
        <v>150000000</v>
      </c>
      <c r="E224" s="2">
        <v>18738066</v>
      </c>
      <c r="F224" s="2">
        <v>32101392</v>
      </c>
      <c r="I224">
        <f t="shared" si="3"/>
        <v>2022</v>
      </c>
    </row>
    <row r="225" spans="1:9" x14ac:dyDescent="0.25">
      <c r="A225">
        <v>224</v>
      </c>
      <c r="B225" s="1">
        <v>44504</v>
      </c>
      <c r="C225" t="s">
        <v>229</v>
      </c>
      <c r="D225" s="2">
        <v>150000000</v>
      </c>
      <c r="E225">
        <v>0</v>
      </c>
      <c r="F225" s="2">
        <v>173638</v>
      </c>
      <c r="I225">
        <f t="shared" si="3"/>
        <v>2021</v>
      </c>
    </row>
    <row r="226" spans="1:9" x14ac:dyDescent="0.25">
      <c r="A226">
        <v>225</v>
      </c>
      <c r="B226" s="1">
        <v>39024</v>
      </c>
      <c r="C226" t="s">
        <v>230</v>
      </c>
      <c r="D226" s="2">
        <v>149000000</v>
      </c>
      <c r="E226" s="2">
        <v>64665672</v>
      </c>
      <c r="F226" s="2">
        <v>179357126</v>
      </c>
      <c r="I226">
        <f t="shared" si="3"/>
        <v>2006</v>
      </c>
    </row>
    <row r="227" spans="1:9" x14ac:dyDescent="0.25">
      <c r="A227">
        <v>226</v>
      </c>
      <c r="B227" s="1">
        <v>41068</v>
      </c>
      <c r="C227" t="s">
        <v>231</v>
      </c>
      <c r="D227" s="2">
        <v>145000000</v>
      </c>
      <c r="E227" s="2">
        <v>216391482</v>
      </c>
      <c r="F227" s="2">
        <v>746921271</v>
      </c>
      <c r="I227">
        <f t="shared" si="3"/>
        <v>2012</v>
      </c>
    </row>
    <row r="228" spans="1:9" x14ac:dyDescent="0.25">
      <c r="A228">
        <v>227</v>
      </c>
      <c r="B228" s="1">
        <v>40891</v>
      </c>
      <c r="C228" t="s">
        <v>232</v>
      </c>
      <c r="D228" s="2">
        <v>145000000</v>
      </c>
      <c r="E228" s="2">
        <v>209397903</v>
      </c>
      <c r="F228" s="2">
        <v>694713230</v>
      </c>
      <c r="I228">
        <f t="shared" si="3"/>
        <v>2011</v>
      </c>
    </row>
    <row r="229" spans="1:9" x14ac:dyDescent="0.25">
      <c r="A229">
        <v>228</v>
      </c>
      <c r="B229" s="1">
        <v>41795</v>
      </c>
      <c r="C229" t="s">
        <v>233</v>
      </c>
      <c r="D229" s="2">
        <v>145000000</v>
      </c>
      <c r="E229" s="2">
        <v>177002924</v>
      </c>
      <c r="F229" s="2">
        <v>614586270</v>
      </c>
      <c r="I229">
        <f t="shared" si="3"/>
        <v>2014</v>
      </c>
    </row>
    <row r="230" spans="1:9" x14ac:dyDescent="0.25">
      <c r="A230">
        <v>229</v>
      </c>
      <c r="B230" s="1">
        <v>36327</v>
      </c>
      <c r="C230" t="s">
        <v>234</v>
      </c>
      <c r="D230" s="2">
        <v>145000000</v>
      </c>
      <c r="E230" s="2">
        <v>171091819</v>
      </c>
      <c r="F230" s="2">
        <v>448191819</v>
      </c>
      <c r="I230">
        <f t="shared" si="3"/>
        <v>1999</v>
      </c>
    </row>
    <row r="231" spans="1:9" x14ac:dyDescent="0.25">
      <c r="A231">
        <v>230</v>
      </c>
      <c r="B231" s="1">
        <v>41690</v>
      </c>
      <c r="C231" t="s">
        <v>235</v>
      </c>
      <c r="D231" s="2">
        <v>145000000</v>
      </c>
      <c r="E231" s="2">
        <v>111506430</v>
      </c>
      <c r="F231" s="2">
        <v>269806430</v>
      </c>
      <c r="I231">
        <f t="shared" si="3"/>
        <v>2014</v>
      </c>
    </row>
    <row r="232" spans="1:9" x14ac:dyDescent="0.25">
      <c r="A232">
        <v>231</v>
      </c>
      <c r="B232" s="1">
        <v>41233</v>
      </c>
      <c r="C232" t="s">
        <v>236</v>
      </c>
      <c r="D232" s="2">
        <v>145000000</v>
      </c>
      <c r="E232" s="2">
        <v>103412758</v>
      </c>
      <c r="F232" s="2">
        <v>306900902</v>
      </c>
      <c r="I232">
        <f t="shared" si="3"/>
        <v>2012</v>
      </c>
    </row>
    <row r="233" spans="1:9" x14ac:dyDescent="0.25">
      <c r="A233">
        <v>232</v>
      </c>
      <c r="B233" s="1">
        <v>38450</v>
      </c>
      <c r="C233" t="s">
        <v>237</v>
      </c>
      <c r="D233" s="2">
        <v>145000000</v>
      </c>
      <c r="E233" s="2">
        <v>68671925</v>
      </c>
      <c r="F233" s="2">
        <v>121645390</v>
      </c>
      <c r="I233">
        <f t="shared" si="3"/>
        <v>2005</v>
      </c>
    </row>
    <row r="234" spans="1:9" x14ac:dyDescent="0.25">
      <c r="A234">
        <v>233</v>
      </c>
      <c r="B234" s="1">
        <v>42564</v>
      </c>
      <c r="C234" t="s">
        <v>238</v>
      </c>
      <c r="D234" s="2">
        <v>144000000</v>
      </c>
      <c r="E234" s="2">
        <v>128350574</v>
      </c>
      <c r="F234" s="2">
        <v>229008658</v>
      </c>
      <c r="I234">
        <f t="shared" si="3"/>
        <v>2016</v>
      </c>
    </row>
    <row r="235" spans="1:9" x14ac:dyDescent="0.25">
      <c r="A235">
        <v>234</v>
      </c>
      <c r="B235" s="1">
        <v>37582</v>
      </c>
      <c r="C235" t="s">
        <v>239</v>
      </c>
      <c r="D235" s="2">
        <v>142000000</v>
      </c>
      <c r="E235" s="2">
        <v>160942139</v>
      </c>
      <c r="F235" s="2">
        <v>431942139</v>
      </c>
      <c r="I235">
        <f t="shared" si="3"/>
        <v>2002</v>
      </c>
    </row>
    <row r="236" spans="1:9" x14ac:dyDescent="0.25">
      <c r="A236">
        <v>235</v>
      </c>
      <c r="B236" s="1">
        <v>37811</v>
      </c>
      <c r="C236" t="s">
        <v>240</v>
      </c>
      <c r="D236" s="2">
        <v>140000000</v>
      </c>
      <c r="E236" s="2">
        <v>305410819</v>
      </c>
      <c r="F236" s="2">
        <v>654310819</v>
      </c>
      <c r="I236">
        <f t="shared" si="3"/>
        <v>2003</v>
      </c>
    </row>
    <row r="237" spans="1:9" x14ac:dyDescent="0.25">
      <c r="A237">
        <v>236</v>
      </c>
      <c r="B237" s="1">
        <v>39941</v>
      </c>
      <c r="C237" t="s">
        <v>241</v>
      </c>
      <c r="D237" s="2">
        <v>140000000</v>
      </c>
      <c r="E237" s="2">
        <v>257730019</v>
      </c>
      <c r="F237" s="2">
        <v>386839614</v>
      </c>
      <c r="I237">
        <f t="shared" si="3"/>
        <v>2009</v>
      </c>
    </row>
    <row r="238" spans="1:9" x14ac:dyDescent="0.25">
      <c r="A238">
        <v>237</v>
      </c>
      <c r="B238" s="1">
        <v>35977</v>
      </c>
      <c r="C238" t="s">
        <v>242</v>
      </c>
      <c r="D238" s="2">
        <v>140000000</v>
      </c>
      <c r="E238" s="2">
        <v>201578182</v>
      </c>
      <c r="F238" s="2">
        <v>554600000</v>
      </c>
      <c r="I238">
        <f t="shared" si="3"/>
        <v>1998</v>
      </c>
    </row>
    <row r="239" spans="1:9" x14ac:dyDescent="0.25">
      <c r="A239">
        <v>238</v>
      </c>
      <c r="B239" s="1">
        <v>37440</v>
      </c>
      <c r="C239" t="s">
        <v>243</v>
      </c>
      <c r="D239" s="2">
        <v>140000000</v>
      </c>
      <c r="E239" s="2">
        <v>190418803</v>
      </c>
      <c r="F239" s="2">
        <v>441767803</v>
      </c>
      <c r="I239">
        <f t="shared" si="3"/>
        <v>2002</v>
      </c>
    </row>
    <row r="240" spans="1:9" x14ac:dyDescent="0.25">
      <c r="A240">
        <v>239</v>
      </c>
      <c r="B240" s="1">
        <v>40746</v>
      </c>
      <c r="C240" t="s">
        <v>244</v>
      </c>
      <c r="D240" s="2">
        <v>140000000</v>
      </c>
      <c r="E240" s="2">
        <v>176654505</v>
      </c>
      <c r="F240" s="2">
        <v>370569776</v>
      </c>
      <c r="I240">
        <f t="shared" si="3"/>
        <v>2011</v>
      </c>
    </row>
    <row r="241" spans="1:9" x14ac:dyDescent="0.25">
      <c r="A241">
        <v>240</v>
      </c>
      <c r="B241" s="1">
        <v>42392</v>
      </c>
      <c r="C241" t="s">
        <v>245</v>
      </c>
      <c r="D241" s="2">
        <v>140000000</v>
      </c>
      <c r="E241" s="2">
        <v>143528619</v>
      </c>
      <c r="F241" s="2">
        <v>521170825</v>
      </c>
      <c r="I241">
        <f t="shared" si="3"/>
        <v>2016</v>
      </c>
    </row>
    <row r="242" spans="1:9" x14ac:dyDescent="0.25">
      <c r="A242">
        <v>241</v>
      </c>
      <c r="B242" s="1">
        <v>35986</v>
      </c>
      <c r="C242" t="s">
        <v>246</v>
      </c>
      <c r="D242" s="2">
        <v>140000000</v>
      </c>
      <c r="E242" s="2">
        <v>130444603</v>
      </c>
      <c r="F242" s="2">
        <v>285400000</v>
      </c>
      <c r="I242">
        <f t="shared" si="3"/>
        <v>1998</v>
      </c>
    </row>
    <row r="243" spans="1:9" x14ac:dyDescent="0.25">
      <c r="A243">
        <v>242</v>
      </c>
      <c r="B243" s="1">
        <v>41360</v>
      </c>
      <c r="C243" t="s">
        <v>247</v>
      </c>
      <c r="D243" s="2">
        <v>140000000</v>
      </c>
      <c r="E243" s="2">
        <v>122523060</v>
      </c>
      <c r="F243" s="2">
        <v>375740705</v>
      </c>
      <c r="I243">
        <f t="shared" si="3"/>
        <v>2013</v>
      </c>
    </row>
    <row r="244" spans="1:9" x14ac:dyDescent="0.25">
      <c r="A244">
        <v>243</v>
      </c>
      <c r="B244" s="1">
        <v>37960</v>
      </c>
      <c r="C244" t="s">
        <v>248</v>
      </c>
      <c r="D244" s="2">
        <v>140000000</v>
      </c>
      <c r="E244" s="2">
        <v>111110575</v>
      </c>
      <c r="F244" s="2">
        <v>456810575</v>
      </c>
      <c r="I244">
        <f t="shared" si="3"/>
        <v>2003</v>
      </c>
    </row>
    <row r="245" spans="1:9" x14ac:dyDescent="0.25">
      <c r="A245">
        <v>244</v>
      </c>
      <c r="B245" s="1">
        <v>38707</v>
      </c>
      <c r="C245" t="s">
        <v>249</v>
      </c>
      <c r="D245" s="2">
        <v>140000000</v>
      </c>
      <c r="E245" s="2">
        <v>110550000</v>
      </c>
      <c r="F245" s="2">
        <v>203018919</v>
      </c>
      <c r="I245">
        <f t="shared" si="3"/>
        <v>2005</v>
      </c>
    </row>
    <row r="246" spans="1:9" x14ac:dyDescent="0.25">
      <c r="A246">
        <v>245</v>
      </c>
      <c r="B246" s="1">
        <v>41978</v>
      </c>
      <c r="C246" t="s">
        <v>250</v>
      </c>
      <c r="D246" s="2">
        <v>140000000</v>
      </c>
      <c r="E246" s="2">
        <v>65014513</v>
      </c>
      <c r="F246" s="2">
        <v>268314513</v>
      </c>
      <c r="I246">
        <f t="shared" si="3"/>
        <v>2014</v>
      </c>
    </row>
    <row r="247" spans="1:9" x14ac:dyDescent="0.25">
      <c r="A247">
        <v>246</v>
      </c>
      <c r="B247" s="1">
        <v>42551</v>
      </c>
      <c r="C247" t="s">
        <v>251</v>
      </c>
      <c r="D247" s="2">
        <v>140000000</v>
      </c>
      <c r="E247" s="2">
        <v>55483770</v>
      </c>
      <c r="F247" s="2">
        <v>199646680</v>
      </c>
      <c r="I247">
        <f t="shared" si="3"/>
        <v>2016</v>
      </c>
    </row>
    <row r="248" spans="1:9" x14ac:dyDescent="0.25">
      <c r="A248">
        <v>247</v>
      </c>
      <c r="B248" s="1">
        <v>43741</v>
      </c>
      <c r="C248" t="s">
        <v>252</v>
      </c>
      <c r="D248" s="2">
        <v>140000000</v>
      </c>
      <c r="E248" s="2">
        <v>48546770</v>
      </c>
      <c r="F248" s="2">
        <v>166623705</v>
      </c>
      <c r="I248">
        <f t="shared" si="3"/>
        <v>2019</v>
      </c>
    </row>
    <row r="249" spans="1:9" x14ac:dyDescent="0.25">
      <c r="A249">
        <v>248</v>
      </c>
      <c r="B249" s="1">
        <v>42424</v>
      </c>
      <c r="C249" t="s">
        <v>253</v>
      </c>
      <c r="D249" s="2">
        <v>140000000</v>
      </c>
      <c r="E249" s="2">
        <v>31153464</v>
      </c>
      <c r="F249" s="2">
        <v>138836756</v>
      </c>
      <c r="I249">
        <f t="shared" si="3"/>
        <v>2016</v>
      </c>
    </row>
    <row r="250" spans="1:9" x14ac:dyDescent="0.25">
      <c r="A250">
        <v>249</v>
      </c>
      <c r="B250" s="1">
        <v>44708</v>
      </c>
      <c r="C250" t="s">
        <v>254</v>
      </c>
      <c r="D250" s="2">
        <v>140000000</v>
      </c>
      <c r="E250">
        <v>0</v>
      </c>
      <c r="F250">
        <v>0</v>
      </c>
      <c r="I250">
        <f t="shared" si="3"/>
        <v>2022</v>
      </c>
    </row>
    <row r="251" spans="1:9" x14ac:dyDescent="0.25">
      <c r="A251">
        <v>250</v>
      </c>
      <c r="B251" t="s">
        <v>82</v>
      </c>
      <c r="C251" t="s">
        <v>255</v>
      </c>
      <c r="D251" s="2">
        <v>140000000</v>
      </c>
      <c r="E251">
        <v>0</v>
      </c>
      <c r="F251">
        <v>0</v>
      </c>
      <c r="I251" t="e">
        <f t="shared" si="3"/>
        <v>#VALUE!</v>
      </c>
    </row>
    <row r="252" spans="1:9" x14ac:dyDescent="0.25">
      <c r="A252">
        <v>251</v>
      </c>
      <c r="B252" s="1">
        <v>37379</v>
      </c>
      <c r="C252" t="s">
        <v>256</v>
      </c>
      <c r="D252" s="2">
        <v>139000000</v>
      </c>
      <c r="E252" s="2">
        <v>403706375</v>
      </c>
      <c r="F252" s="2">
        <v>821706375</v>
      </c>
      <c r="I252">
        <f t="shared" si="3"/>
        <v>2002</v>
      </c>
    </row>
    <row r="253" spans="1:9" x14ac:dyDescent="0.25">
      <c r="A253">
        <v>252</v>
      </c>
      <c r="B253" s="1">
        <v>39878</v>
      </c>
      <c r="C253" t="s">
        <v>257</v>
      </c>
      <c r="D253" s="2">
        <v>138000000</v>
      </c>
      <c r="E253" s="2">
        <v>107509799</v>
      </c>
      <c r="F253" s="2">
        <v>186976250</v>
      </c>
      <c r="I253">
        <f t="shared" si="3"/>
        <v>2009</v>
      </c>
    </row>
    <row r="254" spans="1:9" x14ac:dyDescent="0.25">
      <c r="A254">
        <v>253</v>
      </c>
      <c r="B254" s="1">
        <v>38562</v>
      </c>
      <c r="C254" t="s">
        <v>258</v>
      </c>
      <c r="D254" s="2">
        <v>138000000</v>
      </c>
      <c r="E254" s="2">
        <v>32116746</v>
      </c>
      <c r="F254" s="2">
        <v>76416746</v>
      </c>
      <c r="I254">
        <f t="shared" si="3"/>
        <v>2005</v>
      </c>
    </row>
    <row r="255" spans="1:9" x14ac:dyDescent="0.25">
      <c r="A255">
        <v>254</v>
      </c>
      <c r="B255" s="1">
        <v>39612</v>
      </c>
      <c r="C255" t="s">
        <v>259</v>
      </c>
      <c r="D255" s="2">
        <v>137500000</v>
      </c>
      <c r="E255" s="2">
        <v>134806913</v>
      </c>
      <c r="F255" s="2">
        <v>265573859</v>
      </c>
      <c r="I255">
        <f t="shared" si="3"/>
        <v>2008</v>
      </c>
    </row>
    <row r="256" spans="1:9" x14ac:dyDescent="0.25">
      <c r="A256">
        <v>255</v>
      </c>
      <c r="B256" s="1">
        <v>37792</v>
      </c>
      <c r="C256" t="s">
        <v>260</v>
      </c>
      <c r="D256" s="2">
        <v>137000000</v>
      </c>
      <c r="E256" s="2">
        <v>132177234</v>
      </c>
      <c r="F256" s="2">
        <v>245031679</v>
      </c>
      <c r="I256">
        <f t="shared" si="3"/>
        <v>2003</v>
      </c>
    </row>
    <row r="257" spans="1:9" x14ac:dyDescent="0.25">
      <c r="A257">
        <v>256</v>
      </c>
      <c r="B257" s="1">
        <v>37083</v>
      </c>
      <c r="C257" t="s">
        <v>261</v>
      </c>
      <c r="D257" s="2">
        <v>137000000</v>
      </c>
      <c r="E257" s="2">
        <v>32131830</v>
      </c>
      <c r="F257" s="2">
        <v>85131830</v>
      </c>
      <c r="I257">
        <f t="shared" si="3"/>
        <v>2001</v>
      </c>
    </row>
    <row r="258" spans="1:9" x14ac:dyDescent="0.25">
      <c r="A258">
        <v>257</v>
      </c>
      <c r="B258" s="1">
        <v>41227</v>
      </c>
      <c r="C258" t="s">
        <v>262</v>
      </c>
      <c r="D258" s="2">
        <v>136200000</v>
      </c>
      <c r="E258" s="2">
        <v>292324737</v>
      </c>
      <c r="F258" s="2">
        <v>829724737</v>
      </c>
      <c r="I258">
        <f t="shared" si="3"/>
        <v>2012</v>
      </c>
    </row>
    <row r="259" spans="1:9" x14ac:dyDescent="0.25">
      <c r="A259">
        <v>258</v>
      </c>
      <c r="B259" s="1">
        <v>41348</v>
      </c>
      <c r="C259" t="s">
        <v>263</v>
      </c>
      <c r="D259" s="2">
        <v>135000000</v>
      </c>
      <c r="E259" s="2">
        <v>187168425</v>
      </c>
      <c r="F259" s="2">
        <v>573068425</v>
      </c>
      <c r="I259">
        <f t="shared" ref="I259:I322" si="4">YEAR(B259)</f>
        <v>2013</v>
      </c>
    </row>
    <row r="260" spans="1:9" x14ac:dyDescent="0.25">
      <c r="A260">
        <v>259</v>
      </c>
      <c r="B260" s="1">
        <v>42363</v>
      </c>
      <c r="C260" t="s">
        <v>264</v>
      </c>
      <c r="D260" s="2">
        <v>135000000</v>
      </c>
      <c r="E260" s="2">
        <v>183637894</v>
      </c>
      <c r="F260" s="2">
        <v>532938302</v>
      </c>
      <c r="I260">
        <f t="shared" si="4"/>
        <v>2015</v>
      </c>
    </row>
    <row r="261" spans="1:9" x14ac:dyDescent="0.25">
      <c r="A261">
        <v>260</v>
      </c>
      <c r="B261" s="1">
        <v>36483</v>
      </c>
      <c r="C261" t="s">
        <v>265</v>
      </c>
      <c r="D261" s="2">
        <v>135000000</v>
      </c>
      <c r="E261" s="2">
        <v>126930660</v>
      </c>
      <c r="F261" s="2">
        <v>361730660</v>
      </c>
      <c r="I261">
        <f t="shared" si="4"/>
        <v>1999</v>
      </c>
    </row>
    <row r="262" spans="1:9" x14ac:dyDescent="0.25">
      <c r="A262">
        <v>261</v>
      </c>
      <c r="B262" s="1">
        <v>40606</v>
      </c>
      <c r="C262" t="s">
        <v>266</v>
      </c>
      <c r="D262" s="2">
        <v>135000000</v>
      </c>
      <c r="E262" s="2">
        <v>123477607</v>
      </c>
      <c r="F262" s="2">
        <v>245724600</v>
      </c>
      <c r="I262">
        <f t="shared" si="4"/>
        <v>2011</v>
      </c>
    </row>
    <row r="263" spans="1:9" x14ac:dyDescent="0.25">
      <c r="A263">
        <v>262</v>
      </c>
      <c r="B263" s="1">
        <v>37939</v>
      </c>
      <c r="C263" t="s">
        <v>267</v>
      </c>
      <c r="D263" s="2">
        <v>135000000</v>
      </c>
      <c r="E263" s="2">
        <v>93926386</v>
      </c>
      <c r="F263" s="2">
        <v>212912137</v>
      </c>
      <c r="I263">
        <f t="shared" si="4"/>
        <v>2003</v>
      </c>
    </row>
    <row r="264" spans="1:9" x14ac:dyDescent="0.25">
      <c r="A264">
        <v>263</v>
      </c>
      <c r="B264" s="1">
        <v>41472</v>
      </c>
      <c r="C264" t="s">
        <v>268</v>
      </c>
      <c r="D264" s="2">
        <v>135000000</v>
      </c>
      <c r="E264" s="2">
        <v>83028130</v>
      </c>
      <c r="F264" s="2">
        <v>286896578</v>
      </c>
      <c r="I264">
        <f t="shared" si="4"/>
        <v>2013</v>
      </c>
    </row>
    <row r="265" spans="1:9" x14ac:dyDescent="0.25">
      <c r="A265">
        <v>264</v>
      </c>
      <c r="B265" s="1">
        <v>42523</v>
      </c>
      <c r="C265" t="s">
        <v>269</v>
      </c>
      <c r="D265" s="2">
        <v>135000000</v>
      </c>
      <c r="E265" s="2">
        <v>82051601</v>
      </c>
      <c r="F265" s="2">
        <v>245328374</v>
      </c>
      <c r="I265">
        <f t="shared" si="4"/>
        <v>2016</v>
      </c>
    </row>
    <row r="266" spans="1:9" x14ac:dyDescent="0.25">
      <c r="A266">
        <v>265</v>
      </c>
      <c r="B266" s="1">
        <v>40865</v>
      </c>
      <c r="C266" t="s">
        <v>270</v>
      </c>
      <c r="D266" s="2">
        <v>135000000</v>
      </c>
      <c r="E266" s="2">
        <v>64006466</v>
      </c>
      <c r="F266" s="2">
        <v>157956466</v>
      </c>
      <c r="I266">
        <f t="shared" si="4"/>
        <v>2011</v>
      </c>
    </row>
    <row r="267" spans="1:9" x14ac:dyDescent="0.25">
      <c r="A267">
        <v>266</v>
      </c>
      <c r="B267" s="1">
        <v>38926</v>
      </c>
      <c r="C267" t="s">
        <v>271</v>
      </c>
      <c r="D267" s="2">
        <v>135000000</v>
      </c>
      <c r="E267" s="2">
        <v>63478838</v>
      </c>
      <c r="F267" s="2">
        <v>164920076</v>
      </c>
      <c r="I267">
        <f t="shared" si="4"/>
        <v>2006</v>
      </c>
    </row>
    <row r="268" spans="1:9" x14ac:dyDescent="0.25">
      <c r="A268">
        <v>267</v>
      </c>
      <c r="B268" s="1">
        <v>43404</v>
      </c>
      <c r="C268" t="s">
        <v>272</v>
      </c>
      <c r="D268" s="2">
        <v>132900000</v>
      </c>
      <c r="E268" s="2">
        <v>54858851</v>
      </c>
      <c r="F268" s="2">
        <v>170024300</v>
      </c>
      <c r="I268">
        <f t="shared" si="4"/>
        <v>2018</v>
      </c>
    </row>
    <row r="269" spans="1:9" x14ac:dyDescent="0.25">
      <c r="A269">
        <v>268</v>
      </c>
      <c r="B269" s="1">
        <v>38527</v>
      </c>
      <c r="C269" t="s">
        <v>273</v>
      </c>
      <c r="D269" s="2">
        <v>132000000</v>
      </c>
      <c r="E269" s="2">
        <v>234280354</v>
      </c>
      <c r="F269" s="2">
        <v>606836535</v>
      </c>
      <c r="I269">
        <f t="shared" si="4"/>
        <v>2005</v>
      </c>
    </row>
    <row r="270" spans="1:9" x14ac:dyDescent="0.25">
      <c r="A270">
        <v>269</v>
      </c>
      <c r="B270" s="1">
        <v>41969</v>
      </c>
      <c r="C270" t="s">
        <v>274</v>
      </c>
      <c r="D270" s="2">
        <v>132000000</v>
      </c>
      <c r="E270" s="2">
        <v>83350911</v>
      </c>
      <c r="F270" s="2">
        <v>366942531</v>
      </c>
      <c r="I270">
        <f t="shared" si="4"/>
        <v>2014</v>
      </c>
    </row>
    <row r="271" spans="1:9" x14ac:dyDescent="0.25">
      <c r="A271">
        <v>270</v>
      </c>
      <c r="B271" s="1">
        <v>41593</v>
      </c>
      <c r="C271" t="s">
        <v>275</v>
      </c>
      <c r="D271" s="2">
        <v>130000000</v>
      </c>
      <c r="E271" s="2">
        <v>424668047</v>
      </c>
      <c r="F271" s="2">
        <v>864868047</v>
      </c>
      <c r="I271">
        <f t="shared" si="4"/>
        <v>2013</v>
      </c>
    </row>
    <row r="272" spans="1:9" x14ac:dyDescent="0.25">
      <c r="A272">
        <v>271</v>
      </c>
      <c r="B272" s="1">
        <v>38138</v>
      </c>
      <c r="C272" t="s">
        <v>276</v>
      </c>
      <c r="D272" s="2">
        <v>130000000</v>
      </c>
      <c r="E272" s="2">
        <v>249757726</v>
      </c>
      <c r="F272" s="2">
        <v>789592708</v>
      </c>
      <c r="I272">
        <f t="shared" si="4"/>
        <v>2004</v>
      </c>
    </row>
    <row r="273" spans="1:9" x14ac:dyDescent="0.25">
      <c r="A273">
        <v>272</v>
      </c>
      <c r="B273" s="1">
        <v>39297</v>
      </c>
      <c r="C273" t="s">
        <v>277</v>
      </c>
      <c r="D273" s="2">
        <v>130000000</v>
      </c>
      <c r="E273" s="2">
        <v>227471070</v>
      </c>
      <c r="F273" s="2">
        <v>444043396</v>
      </c>
      <c r="I273">
        <f t="shared" si="4"/>
        <v>2007</v>
      </c>
    </row>
    <row r="274" spans="1:9" x14ac:dyDescent="0.25">
      <c r="A274">
        <v>273</v>
      </c>
      <c r="B274" s="1">
        <v>43284</v>
      </c>
      <c r="C274" t="s">
        <v>278</v>
      </c>
      <c r="D274" s="2">
        <v>130000000</v>
      </c>
      <c r="E274" s="2">
        <v>216648740</v>
      </c>
      <c r="F274" s="2">
        <v>623144660</v>
      </c>
      <c r="I274">
        <f t="shared" si="4"/>
        <v>2018</v>
      </c>
    </row>
    <row r="275" spans="1:9" x14ac:dyDescent="0.25">
      <c r="A275">
        <v>274</v>
      </c>
      <c r="B275" s="1">
        <v>39605</v>
      </c>
      <c r="C275" t="s">
        <v>279</v>
      </c>
      <c r="D275" s="2">
        <v>130000000</v>
      </c>
      <c r="E275" s="2">
        <v>215434591</v>
      </c>
      <c r="F275" s="2">
        <v>631910531</v>
      </c>
      <c r="I275">
        <f t="shared" si="4"/>
        <v>2008</v>
      </c>
    </row>
    <row r="276" spans="1:9" x14ac:dyDescent="0.25">
      <c r="A276">
        <v>275</v>
      </c>
      <c r="B276" s="1">
        <v>42199</v>
      </c>
      <c r="C276" t="s">
        <v>280</v>
      </c>
      <c r="D276" s="2">
        <v>130000000</v>
      </c>
      <c r="E276" s="2">
        <v>180202163</v>
      </c>
      <c r="F276" s="2">
        <v>518858449</v>
      </c>
      <c r="I276">
        <f t="shared" si="4"/>
        <v>2015</v>
      </c>
    </row>
    <row r="277" spans="1:9" x14ac:dyDescent="0.25">
      <c r="A277">
        <v>276</v>
      </c>
      <c r="B277" s="1">
        <v>42082</v>
      </c>
      <c r="C277" t="s">
        <v>281</v>
      </c>
      <c r="D277" s="2">
        <v>130000000</v>
      </c>
      <c r="E277" s="2">
        <v>177397510</v>
      </c>
      <c r="F277" s="2">
        <v>385997896</v>
      </c>
      <c r="I277">
        <f t="shared" si="4"/>
        <v>2015</v>
      </c>
    </row>
    <row r="278" spans="1:9" x14ac:dyDescent="0.25">
      <c r="A278">
        <v>277</v>
      </c>
      <c r="B278" s="1">
        <v>43453</v>
      </c>
      <c r="C278" t="s">
        <v>282</v>
      </c>
      <c r="D278" s="2">
        <v>130000000</v>
      </c>
      <c r="E278" s="2">
        <v>171958438</v>
      </c>
      <c r="F278" s="2">
        <v>348901032</v>
      </c>
      <c r="I278">
        <f t="shared" si="4"/>
        <v>2018</v>
      </c>
    </row>
    <row r="279" spans="1:9" x14ac:dyDescent="0.25">
      <c r="A279">
        <v>278</v>
      </c>
      <c r="B279" s="1">
        <v>40844</v>
      </c>
      <c r="C279" t="s">
        <v>283</v>
      </c>
      <c r="D279" s="2">
        <v>130000000</v>
      </c>
      <c r="E279" s="2">
        <v>149260504</v>
      </c>
      <c r="F279" s="2">
        <v>554987477</v>
      </c>
      <c r="I279">
        <f t="shared" si="4"/>
        <v>2011</v>
      </c>
    </row>
    <row r="280" spans="1:9" x14ac:dyDescent="0.25">
      <c r="A280">
        <v>279</v>
      </c>
      <c r="B280" s="1">
        <v>40487</v>
      </c>
      <c r="C280" t="s">
        <v>284</v>
      </c>
      <c r="D280" s="2">
        <v>130000000</v>
      </c>
      <c r="E280" s="2">
        <v>148415853</v>
      </c>
      <c r="F280" s="2">
        <v>321887208</v>
      </c>
      <c r="I280">
        <f t="shared" si="4"/>
        <v>2010</v>
      </c>
    </row>
    <row r="281" spans="1:9" x14ac:dyDescent="0.25">
      <c r="A281">
        <v>280</v>
      </c>
      <c r="B281" s="1">
        <v>37820</v>
      </c>
      <c r="C281" t="s">
        <v>285</v>
      </c>
      <c r="D281" s="2">
        <v>130000000</v>
      </c>
      <c r="E281" s="2">
        <v>138540870</v>
      </c>
      <c r="F281" s="2">
        <v>273271982</v>
      </c>
      <c r="I281">
        <f t="shared" si="4"/>
        <v>2003</v>
      </c>
    </row>
    <row r="282" spans="1:9" x14ac:dyDescent="0.25">
      <c r="A282">
        <v>281</v>
      </c>
      <c r="B282" s="1">
        <v>41718</v>
      </c>
      <c r="C282" t="s">
        <v>286</v>
      </c>
      <c r="D282" s="2">
        <v>130000000</v>
      </c>
      <c r="E282" s="2">
        <v>131538435</v>
      </c>
      <c r="F282" s="2">
        <v>492846291</v>
      </c>
      <c r="I282">
        <f t="shared" si="4"/>
        <v>2014</v>
      </c>
    </row>
    <row r="283" spans="1:9" x14ac:dyDescent="0.25">
      <c r="A283">
        <v>282</v>
      </c>
      <c r="B283" s="1">
        <v>40382</v>
      </c>
      <c r="C283" t="s">
        <v>287</v>
      </c>
      <c r="D283" s="2">
        <v>130000000</v>
      </c>
      <c r="E283" s="2">
        <v>118311368</v>
      </c>
      <c r="F283" s="2">
        <v>290650494</v>
      </c>
      <c r="I283">
        <f t="shared" si="4"/>
        <v>2010</v>
      </c>
    </row>
    <row r="284" spans="1:9" x14ac:dyDescent="0.25">
      <c r="A284">
        <v>283</v>
      </c>
      <c r="B284" s="1">
        <v>41725</v>
      </c>
      <c r="C284" t="s">
        <v>288</v>
      </c>
      <c r="D284" s="2">
        <v>130000000</v>
      </c>
      <c r="E284" s="2">
        <v>101200044</v>
      </c>
      <c r="F284" s="2">
        <v>352831065</v>
      </c>
      <c r="I284">
        <f t="shared" si="4"/>
        <v>2014</v>
      </c>
    </row>
    <row r="285" spans="1:9" x14ac:dyDescent="0.25">
      <c r="A285">
        <v>284</v>
      </c>
      <c r="B285" s="1">
        <v>40844</v>
      </c>
      <c r="C285" t="s">
        <v>289</v>
      </c>
      <c r="D285" s="2">
        <v>130000000</v>
      </c>
      <c r="E285" s="2">
        <v>77591831</v>
      </c>
      <c r="F285" s="2">
        <v>373993951</v>
      </c>
      <c r="I285">
        <f t="shared" si="4"/>
        <v>2011</v>
      </c>
    </row>
    <row r="286" spans="1:9" x14ac:dyDescent="0.25">
      <c r="A286">
        <v>285</v>
      </c>
      <c r="B286" s="1">
        <v>41425</v>
      </c>
      <c r="C286" t="s">
        <v>290</v>
      </c>
      <c r="D286" s="2">
        <v>130000000</v>
      </c>
      <c r="E286" s="2">
        <v>60522097</v>
      </c>
      <c r="F286" s="2">
        <v>251499665</v>
      </c>
      <c r="I286">
        <f t="shared" si="4"/>
        <v>2013</v>
      </c>
    </row>
    <row r="287" spans="1:9" x14ac:dyDescent="0.25">
      <c r="A287">
        <v>286</v>
      </c>
      <c r="B287" s="1">
        <v>39778</v>
      </c>
      <c r="C287" t="s">
        <v>291</v>
      </c>
      <c r="D287" s="2">
        <v>130000000</v>
      </c>
      <c r="E287" s="2">
        <v>49554002</v>
      </c>
      <c r="F287" s="2">
        <v>215080810</v>
      </c>
      <c r="I287">
        <f t="shared" si="4"/>
        <v>2008</v>
      </c>
    </row>
    <row r="288" spans="1:9" x14ac:dyDescent="0.25">
      <c r="A288">
        <v>287</v>
      </c>
      <c r="B288" s="1">
        <v>41474</v>
      </c>
      <c r="C288" t="s">
        <v>292</v>
      </c>
      <c r="D288" s="2">
        <v>130000000</v>
      </c>
      <c r="E288" s="2">
        <v>33618855</v>
      </c>
      <c r="F288" s="2">
        <v>79076678</v>
      </c>
      <c r="I288">
        <f t="shared" si="4"/>
        <v>2013</v>
      </c>
    </row>
    <row r="289" spans="1:9" x14ac:dyDescent="0.25">
      <c r="A289">
        <v>288</v>
      </c>
      <c r="B289" s="1">
        <v>43468</v>
      </c>
      <c r="C289" t="s">
        <v>293</v>
      </c>
      <c r="D289" s="2">
        <v>129000000</v>
      </c>
      <c r="E289" s="2">
        <v>160799505</v>
      </c>
      <c r="F289" s="2">
        <v>522747474</v>
      </c>
      <c r="I289">
        <f t="shared" si="4"/>
        <v>2019</v>
      </c>
    </row>
    <row r="290" spans="1:9" x14ac:dyDescent="0.25">
      <c r="A290">
        <v>289</v>
      </c>
      <c r="B290" s="1">
        <v>40865</v>
      </c>
      <c r="C290" t="s">
        <v>294</v>
      </c>
      <c r="D290" s="2">
        <v>127500000</v>
      </c>
      <c r="E290" s="2">
        <v>281287133</v>
      </c>
      <c r="F290" s="2">
        <v>689420051</v>
      </c>
      <c r="I290">
        <f t="shared" si="4"/>
        <v>2011</v>
      </c>
    </row>
    <row r="291" spans="1:9" x14ac:dyDescent="0.25">
      <c r="A291">
        <v>290</v>
      </c>
      <c r="B291" s="1">
        <v>36665</v>
      </c>
      <c r="C291" t="s">
        <v>295</v>
      </c>
      <c r="D291" s="2">
        <v>127500000</v>
      </c>
      <c r="E291" s="2">
        <v>137748063</v>
      </c>
      <c r="F291" s="2">
        <v>356148063</v>
      </c>
      <c r="I291">
        <f t="shared" si="4"/>
        <v>2000</v>
      </c>
    </row>
    <row r="292" spans="1:9" x14ac:dyDescent="0.25">
      <c r="A292">
        <v>291</v>
      </c>
      <c r="B292" s="1">
        <v>42789</v>
      </c>
      <c r="C292" t="s">
        <v>296</v>
      </c>
      <c r="D292" s="2">
        <v>127000000</v>
      </c>
      <c r="E292" s="2">
        <v>226277068</v>
      </c>
      <c r="F292" s="2">
        <v>614202315</v>
      </c>
      <c r="I292">
        <f t="shared" si="4"/>
        <v>2017</v>
      </c>
    </row>
    <row r="293" spans="1:9" x14ac:dyDescent="0.25">
      <c r="A293">
        <v>292</v>
      </c>
      <c r="B293" s="1">
        <v>41991</v>
      </c>
      <c r="C293" t="s">
        <v>297</v>
      </c>
      <c r="D293" s="2">
        <v>127000000</v>
      </c>
      <c r="E293" s="2">
        <v>113746621</v>
      </c>
      <c r="F293" s="2">
        <v>353756621</v>
      </c>
      <c r="I293">
        <f t="shared" si="4"/>
        <v>2014</v>
      </c>
    </row>
    <row r="294" spans="1:9" x14ac:dyDescent="0.25">
      <c r="A294">
        <v>293</v>
      </c>
      <c r="B294" s="1">
        <v>40737</v>
      </c>
      <c r="C294" t="s">
        <v>298</v>
      </c>
      <c r="D294" s="2">
        <v>125000000</v>
      </c>
      <c r="E294" s="2">
        <v>381193157</v>
      </c>
      <c r="F294" s="2">
        <v>1330435455</v>
      </c>
      <c r="I294">
        <f t="shared" si="4"/>
        <v>2011</v>
      </c>
    </row>
    <row r="295" spans="1:9" x14ac:dyDescent="0.25">
      <c r="A295">
        <v>294</v>
      </c>
      <c r="B295" s="1">
        <v>41962</v>
      </c>
      <c r="C295" t="s">
        <v>299</v>
      </c>
      <c r="D295" s="2">
        <v>125000000</v>
      </c>
      <c r="E295" s="2">
        <v>337135885</v>
      </c>
      <c r="F295" s="2">
        <v>766575131</v>
      </c>
      <c r="I295">
        <f t="shared" si="4"/>
        <v>2014</v>
      </c>
    </row>
    <row r="296" spans="1:9" x14ac:dyDescent="0.25">
      <c r="A296">
        <v>295</v>
      </c>
      <c r="B296" s="1">
        <v>37210</v>
      </c>
      <c r="C296" t="s">
        <v>300</v>
      </c>
      <c r="D296" s="2">
        <v>125000000</v>
      </c>
      <c r="E296" s="2">
        <v>317871467</v>
      </c>
      <c r="F296" s="2">
        <v>965054122</v>
      </c>
      <c r="I296">
        <f t="shared" si="4"/>
        <v>2001</v>
      </c>
    </row>
    <row r="297" spans="1:9" x14ac:dyDescent="0.25">
      <c r="A297">
        <v>296</v>
      </c>
      <c r="B297" s="1">
        <v>43803</v>
      </c>
      <c r="C297" t="s">
        <v>301</v>
      </c>
      <c r="D297" s="2">
        <v>125000000</v>
      </c>
      <c r="E297" s="2">
        <v>316831246</v>
      </c>
      <c r="F297" s="2">
        <v>798332900</v>
      </c>
      <c r="I297">
        <f t="shared" si="4"/>
        <v>2019</v>
      </c>
    </row>
    <row r="298" spans="1:9" x14ac:dyDescent="0.25">
      <c r="A298">
        <v>297</v>
      </c>
      <c r="B298" s="1">
        <v>40499</v>
      </c>
      <c r="C298" t="s">
        <v>302</v>
      </c>
      <c r="D298" s="2">
        <v>125000000</v>
      </c>
      <c r="E298" s="2">
        <v>296131568</v>
      </c>
      <c r="F298" s="2">
        <v>953502541</v>
      </c>
      <c r="I298">
        <f t="shared" si="4"/>
        <v>2010</v>
      </c>
    </row>
    <row r="299" spans="1:9" x14ac:dyDescent="0.25">
      <c r="A299">
        <v>298</v>
      </c>
      <c r="B299" s="1">
        <v>38856</v>
      </c>
      <c r="C299" t="s">
        <v>303</v>
      </c>
      <c r="D299" s="2">
        <v>125000000</v>
      </c>
      <c r="E299" s="2">
        <v>217536138</v>
      </c>
      <c r="F299" s="2">
        <v>767820459</v>
      </c>
      <c r="I299">
        <f t="shared" si="4"/>
        <v>2006</v>
      </c>
    </row>
    <row r="300" spans="1:9" x14ac:dyDescent="0.25">
      <c r="A300">
        <v>299</v>
      </c>
      <c r="B300" s="1">
        <v>37741</v>
      </c>
      <c r="C300" t="s">
        <v>304</v>
      </c>
      <c r="D300" s="2">
        <v>125000000</v>
      </c>
      <c r="E300" s="2">
        <v>214949694</v>
      </c>
      <c r="F300" s="2">
        <v>406348630</v>
      </c>
      <c r="I300">
        <f t="shared" si="4"/>
        <v>2003</v>
      </c>
    </row>
    <row r="301" spans="1:9" x14ac:dyDescent="0.25">
      <c r="A301">
        <v>300</v>
      </c>
      <c r="B301" s="1">
        <v>40654</v>
      </c>
      <c r="C301" t="s">
        <v>305</v>
      </c>
      <c r="D301" s="2">
        <v>125000000</v>
      </c>
      <c r="E301" s="2">
        <v>210031325</v>
      </c>
      <c r="F301" s="2">
        <v>630163454</v>
      </c>
      <c r="I301">
        <f t="shared" si="4"/>
        <v>2011</v>
      </c>
    </row>
    <row r="302" spans="1:9" x14ac:dyDescent="0.25">
      <c r="A302">
        <v>301</v>
      </c>
      <c r="B302" s="1">
        <v>41859</v>
      </c>
      <c r="C302" t="s">
        <v>306</v>
      </c>
      <c r="D302" s="2">
        <v>125000000</v>
      </c>
      <c r="E302" s="2">
        <v>191204754</v>
      </c>
      <c r="F302" s="2">
        <v>485004754</v>
      </c>
      <c r="I302">
        <f t="shared" si="4"/>
        <v>2014</v>
      </c>
    </row>
    <row r="303" spans="1:9" x14ac:dyDescent="0.25">
      <c r="A303">
        <v>302</v>
      </c>
      <c r="B303" s="1">
        <v>40893</v>
      </c>
      <c r="C303" t="s">
        <v>307</v>
      </c>
      <c r="D303" s="2">
        <v>125000000</v>
      </c>
      <c r="E303" s="2">
        <v>186848418</v>
      </c>
      <c r="F303" s="2">
        <v>535663443</v>
      </c>
      <c r="I303">
        <f t="shared" si="4"/>
        <v>2011</v>
      </c>
    </row>
    <row r="304" spans="1:9" x14ac:dyDescent="0.25">
      <c r="A304">
        <v>303</v>
      </c>
      <c r="B304" s="1">
        <v>38134</v>
      </c>
      <c r="C304" t="s">
        <v>308</v>
      </c>
      <c r="D304" s="2">
        <v>125000000</v>
      </c>
      <c r="E304" s="2">
        <v>186740799</v>
      </c>
      <c r="F304" s="2">
        <v>555840117</v>
      </c>
      <c r="I304">
        <f t="shared" si="4"/>
        <v>2004</v>
      </c>
    </row>
    <row r="305" spans="1:9" x14ac:dyDescent="0.25">
      <c r="A305">
        <v>304</v>
      </c>
      <c r="B305" s="1">
        <v>42811</v>
      </c>
      <c r="C305" t="s">
        <v>309</v>
      </c>
      <c r="D305" s="2">
        <v>125000000</v>
      </c>
      <c r="E305" s="2">
        <v>175003033</v>
      </c>
      <c r="F305" s="2">
        <v>527965936</v>
      </c>
      <c r="I305">
        <f t="shared" si="4"/>
        <v>2017</v>
      </c>
    </row>
    <row r="306" spans="1:9" x14ac:dyDescent="0.25">
      <c r="A306">
        <v>305</v>
      </c>
      <c r="B306" s="1">
        <v>40269</v>
      </c>
      <c r="C306" t="s">
        <v>310</v>
      </c>
      <c r="D306" s="2">
        <v>125000000</v>
      </c>
      <c r="E306" s="2">
        <v>163214888</v>
      </c>
      <c r="F306" s="2">
        <v>493214888</v>
      </c>
      <c r="I306">
        <f t="shared" si="4"/>
        <v>2010</v>
      </c>
    </row>
    <row r="307" spans="1:9" x14ac:dyDescent="0.25">
      <c r="A307">
        <v>306</v>
      </c>
      <c r="B307" s="1">
        <v>42655</v>
      </c>
      <c r="C307" t="s">
        <v>311</v>
      </c>
      <c r="D307" s="2">
        <v>125000000</v>
      </c>
      <c r="E307" s="2">
        <v>153707064</v>
      </c>
      <c r="F307" s="2">
        <v>343242613</v>
      </c>
      <c r="I307">
        <f t="shared" si="4"/>
        <v>2016</v>
      </c>
    </row>
    <row r="308" spans="1:9" x14ac:dyDescent="0.25">
      <c r="A308">
        <v>307</v>
      </c>
      <c r="B308" s="1">
        <v>35934</v>
      </c>
      <c r="C308" t="s">
        <v>168</v>
      </c>
      <c r="D308" s="2">
        <v>125000000</v>
      </c>
      <c r="E308" s="2">
        <v>136314294</v>
      </c>
      <c r="F308" s="2">
        <v>376000000</v>
      </c>
      <c r="I308">
        <f t="shared" si="4"/>
        <v>1998</v>
      </c>
    </row>
    <row r="309" spans="1:9" x14ac:dyDescent="0.25">
      <c r="A309">
        <v>308</v>
      </c>
      <c r="B309" s="1">
        <v>41059</v>
      </c>
      <c r="C309" t="s">
        <v>312</v>
      </c>
      <c r="D309" s="2">
        <v>125000000</v>
      </c>
      <c r="E309" s="2">
        <v>126477084</v>
      </c>
      <c r="F309" s="2">
        <v>402448265</v>
      </c>
      <c r="I309">
        <f t="shared" si="4"/>
        <v>2012</v>
      </c>
    </row>
    <row r="310" spans="1:9" x14ac:dyDescent="0.25">
      <c r="A310">
        <v>309</v>
      </c>
      <c r="B310" s="1">
        <v>41131</v>
      </c>
      <c r="C310" t="s">
        <v>313</v>
      </c>
      <c r="D310" s="2">
        <v>125000000</v>
      </c>
      <c r="E310" s="2">
        <v>113203870</v>
      </c>
      <c r="F310" s="2">
        <v>280355920</v>
      </c>
      <c r="I310">
        <f t="shared" si="4"/>
        <v>2012</v>
      </c>
    </row>
    <row r="311" spans="1:9" x14ac:dyDescent="0.25">
      <c r="A311">
        <v>310</v>
      </c>
      <c r="B311" s="1">
        <v>35601</v>
      </c>
      <c r="C311" t="s">
        <v>314</v>
      </c>
      <c r="D311" s="2">
        <v>125000000</v>
      </c>
      <c r="E311" s="2">
        <v>107325195</v>
      </c>
      <c r="F311" s="2">
        <v>238317814</v>
      </c>
      <c r="I311">
        <f t="shared" si="4"/>
        <v>1997</v>
      </c>
    </row>
    <row r="312" spans="1:9" x14ac:dyDescent="0.25">
      <c r="A312">
        <v>311</v>
      </c>
      <c r="B312" s="1">
        <v>43286</v>
      </c>
      <c r="C312" t="s">
        <v>315</v>
      </c>
      <c r="D312" s="2">
        <v>125000000</v>
      </c>
      <c r="E312" s="2">
        <v>68420120</v>
      </c>
      <c r="F312" s="2">
        <v>304868961</v>
      </c>
      <c r="I312">
        <f t="shared" si="4"/>
        <v>2018</v>
      </c>
    </row>
    <row r="313" spans="1:9" x14ac:dyDescent="0.25">
      <c r="A313">
        <v>312</v>
      </c>
      <c r="B313" s="1">
        <v>43833</v>
      </c>
      <c r="C313" t="s">
        <v>316</v>
      </c>
      <c r="D313" s="2">
        <v>125000000</v>
      </c>
      <c r="E313" s="2">
        <v>62342368</v>
      </c>
      <c r="F313" s="2">
        <v>107360936</v>
      </c>
      <c r="I313">
        <f t="shared" si="4"/>
        <v>2020</v>
      </c>
    </row>
    <row r="314" spans="1:9" x14ac:dyDescent="0.25">
      <c r="A314">
        <v>313</v>
      </c>
      <c r="B314" s="1">
        <v>41124</v>
      </c>
      <c r="C314" t="s">
        <v>317</v>
      </c>
      <c r="D314" s="2">
        <v>125000000</v>
      </c>
      <c r="E314" s="2">
        <v>58877969</v>
      </c>
      <c r="F314" s="2">
        <v>211856088</v>
      </c>
      <c r="I314">
        <f t="shared" si="4"/>
        <v>2012</v>
      </c>
    </row>
    <row r="315" spans="1:9" x14ac:dyDescent="0.25">
      <c r="A315">
        <v>314</v>
      </c>
      <c r="B315" s="1">
        <v>42725</v>
      </c>
      <c r="C315" t="s">
        <v>318</v>
      </c>
      <c r="D315" s="2">
        <v>125000000</v>
      </c>
      <c r="E315" s="2">
        <v>54647948</v>
      </c>
      <c r="F315" s="2">
        <v>240759682</v>
      </c>
      <c r="I315">
        <f t="shared" si="4"/>
        <v>2016</v>
      </c>
    </row>
    <row r="316" spans="1:9" x14ac:dyDescent="0.25">
      <c r="A316">
        <v>315</v>
      </c>
      <c r="B316" s="1">
        <v>42733</v>
      </c>
      <c r="C316" t="s">
        <v>319</v>
      </c>
      <c r="D316" s="2">
        <v>125000000</v>
      </c>
      <c r="E316" s="2">
        <v>33370166</v>
      </c>
      <c r="F316" s="2">
        <v>61642798</v>
      </c>
      <c r="I316">
        <f t="shared" si="4"/>
        <v>2016</v>
      </c>
    </row>
    <row r="317" spans="1:9" x14ac:dyDescent="0.25">
      <c r="A317">
        <v>316</v>
      </c>
      <c r="B317" s="1">
        <v>36399</v>
      </c>
      <c r="C317" t="s">
        <v>320</v>
      </c>
      <c r="D317" s="2">
        <v>125000000</v>
      </c>
      <c r="E317" s="2">
        <v>32698899</v>
      </c>
      <c r="F317" s="2">
        <v>61698899</v>
      </c>
      <c r="I317">
        <f t="shared" si="4"/>
        <v>1999</v>
      </c>
    </row>
    <row r="318" spans="1:9" x14ac:dyDescent="0.25">
      <c r="A318">
        <v>317</v>
      </c>
      <c r="B318" s="1">
        <v>36847</v>
      </c>
      <c r="C318" t="s">
        <v>321</v>
      </c>
      <c r="D318" s="2">
        <v>123000000</v>
      </c>
      <c r="E318" s="2">
        <v>260348825</v>
      </c>
      <c r="F318" s="2">
        <v>345445403</v>
      </c>
      <c r="I318">
        <f t="shared" si="4"/>
        <v>2000</v>
      </c>
    </row>
    <row r="319" spans="1:9" x14ac:dyDescent="0.25">
      <c r="A319">
        <v>318</v>
      </c>
      <c r="B319" s="1">
        <v>36670</v>
      </c>
      <c r="C319" t="s">
        <v>322</v>
      </c>
      <c r="D319" s="2">
        <v>120000000</v>
      </c>
      <c r="E319" s="2">
        <v>215409889</v>
      </c>
      <c r="F319" s="2">
        <v>549588516</v>
      </c>
      <c r="I319">
        <f t="shared" si="4"/>
        <v>2000</v>
      </c>
    </row>
    <row r="320" spans="1:9" x14ac:dyDescent="0.25">
      <c r="A320">
        <v>319</v>
      </c>
      <c r="B320" s="1">
        <v>36707</v>
      </c>
      <c r="C320" t="s">
        <v>323</v>
      </c>
      <c r="D320" s="2">
        <v>120000000</v>
      </c>
      <c r="E320" s="2">
        <v>182618434</v>
      </c>
      <c r="F320" s="2">
        <v>328711434</v>
      </c>
      <c r="I320">
        <f t="shared" si="4"/>
        <v>2000</v>
      </c>
    </row>
    <row r="321" spans="1:9" x14ac:dyDescent="0.25">
      <c r="A321">
        <v>320</v>
      </c>
      <c r="B321" s="1">
        <v>42571</v>
      </c>
      <c r="C321" t="s">
        <v>324</v>
      </c>
      <c r="D321" s="2">
        <v>120000000</v>
      </c>
      <c r="E321" s="2">
        <v>162192920</v>
      </c>
      <c r="F321" s="2">
        <v>416168316</v>
      </c>
      <c r="I321">
        <f t="shared" si="4"/>
        <v>2016</v>
      </c>
    </row>
    <row r="322" spans="1:9" x14ac:dyDescent="0.25">
      <c r="A322">
        <v>321</v>
      </c>
      <c r="B322" s="1">
        <v>39248</v>
      </c>
      <c r="C322" t="s">
        <v>325</v>
      </c>
      <c r="D322" s="2">
        <v>120000000</v>
      </c>
      <c r="E322" s="2">
        <v>131921738</v>
      </c>
      <c r="F322" s="2">
        <v>289480691</v>
      </c>
      <c r="I322">
        <f t="shared" si="4"/>
        <v>2007</v>
      </c>
    </row>
    <row r="323" spans="1:9" x14ac:dyDescent="0.25">
      <c r="A323">
        <v>322</v>
      </c>
      <c r="B323" s="1">
        <v>41234</v>
      </c>
      <c r="C323" t="s">
        <v>326</v>
      </c>
      <c r="D323" s="2">
        <v>120000000</v>
      </c>
      <c r="E323" s="2">
        <v>124987022</v>
      </c>
      <c r="F323" s="2">
        <v>619310368</v>
      </c>
      <c r="I323">
        <f t="shared" ref="I323:I386" si="5">YEAR(B323)</f>
        <v>2012</v>
      </c>
    </row>
    <row r="324" spans="1:9" x14ac:dyDescent="0.25">
      <c r="A324">
        <v>323</v>
      </c>
      <c r="B324" s="1">
        <v>39129</v>
      </c>
      <c r="C324" t="s">
        <v>327</v>
      </c>
      <c r="D324" s="2">
        <v>120000000</v>
      </c>
      <c r="E324" s="2">
        <v>115802596</v>
      </c>
      <c r="F324" s="2">
        <v>229545589</v>
      </c>
      <c r="I324">
        <f t="shared" si="5"/>
        <v>2007</v>
      </c>
    </row>
    <row r="325" spans="1:9" x14ac:dyDescent="0.25">
      <c r="A325">
        <v>324</v>
      </c>
      <c r="B325" s="1">
        <v>43199</v>
      </c>
      <c r="C325" t="s">
        <v>328</v>
      </c>
      <c r="D325" s="2">
        <v>120000000</v>
      </c>
      <c r="E325" s="2">
        <v>101028233</v>
      </c>
      <c r="F325" s="2">
        <v>427947217</v>
      </c>
      <c r="I325">
        <f t="shared" si="5"/>
        <v>2018</v>
      </c>
    </row>
    <row r="326" spans="1:9" x14ac:dyDescent="0.25">
      <c r="A326">
        <v>325</v>
      </c>
      <c r="B326" s="1">
        <v>37799</v>
      </c>
      <c r="C326" t="s">
        <v>329</v>
      </c>
      <c r="D326" s="2">
        <v>120000000</v>
      </c>
      <c r="E326" s="2">
        <v>100814328</v>
      </c>
      <c r="F326" s="2">
        <v>227163273</v>
      </c>
      <c r="I326">
        <f t="shared" si="5"/>
        <v>2003</v>
      </c>
    </row>
    <row r="327" spans="1:9" x14ac:dyDescent="0.25">
      <c r="A327">
        <v>326</v>
      </c>
      <c r="B327" s="1">
        <v>41495</v>
      </c>
      <c r="C327" t="s">
        <v>330</v>
      </c>
      <c r="D327" s="2">
        <v>120000000</v>
      </c>
      <c r="E327" s="2">
        <v>93050117</v>
      </c>
      <c r="F327" s="2">
        <v>286192091</v>
      </c>
      <c r="I327">
        <f t="shared" si="5"/>
        <v>2013</v>
      </c>
    </row>
    <row r="328" spans="1:9" x14ac:dyDescent="0.25">
      <c r="A328">
        <v>327</v>
      </c>
      <c r="B328" s="1">
        <v>41383</v>
      </c>
      <c r="C328" t="s">
        <v>331</v>
      </c>
      <c r="D328" s="2">
        <v>120000000</v>
      </c>
      <c r="E328" s="2">
        <v>89107235</v>
      </c>
      <c r="F328" s="2">
        <v>287916633</v>
      </c>
      <c r="I328">
        <f t="shared" si="5"/>
        <v>2013</v>
      </c>
    </row>
    <row r="329" spans="1:9" x14ac:dyDescent="0.25">
      <c r="A329">
        <v>328</v>
      </c>
      <c r="B329" s="1">
        <v>42818</v>
      </c>
      <c r="C329" t="s">
        <v>332</v>
      </c>
      <c r="D329" s="2">
        <v>120000000</v>
      </c>
      <c r="E329" s="2">
        <v>85364450</v>
      </c>
      <c r="F329" s="2">
        <v>142531552</v>
      </c>
      <c r="I329">
        <f t="shared" si="5"/>
        <v>2017</v>
      </c>
    </row>
    <row r="330" spans="1:9" x14ac:dyDescent="0.25">
      <c r="A330">
        <v>329</v>
      </c>
      <c r="B330" s="1">
        <v>44602</v>
      </c>
      <c r="C330" t="s">
        <v>333</v>
      </c>
      <c r="D330" s="2">
        <v>120000000</v>
      </c>
      <c r="E330" s="2">
        <v>84618436</v>
      </c>
      <c r="F330" s="2">
        <v>227501390</v>
      </c>
      <c r="I330">
        <f t="shared" si="5"/>
        <v>2022</v>
      </c>
    </row>
    <row r="331" spans="1:9" x14ac:dyDescent="0.25">
      <c r="A331">
        <v>330</v>
      </c>
      <c r="B331" s="1">
        <v>37456</v>
      </c>
      <c r="C331" t="s">
        <v>334</v>
      </c>
      <c r="D331" s="2">
        <v>120000000</v>
      </c>
      <c r="E331" s="2">
        <v>64956806</v>
      </c>
      <c r="F331" s="2">
        <v>166000000</v>
      </c>
      <c r="I331">
        <f t="shared" si="5"/>
        <v>2002</v>
      </c>
    </row>
    <row r="332" spans="1:9" x14ac:dyDescent="0.25">
      <c r="A332">
        <v>331</v>
      </c>
      <c r="B332" s="1">
        <v>41682</v>
      </c>
      <c r="C332" t="s">
        <v>335</v>
      </c>
      <c r="D332" s="2">
        <v>120000000</v>
      </c>
      <c r="E332" s="2">
        <v>58607007</v>
      </c>
      <c r="F332" s="2">
        <v>242981799</v>
      </c>
      <c r="I332">
        <f t="shared" si="5"/>
        <v>2014</v>
      </c>
    </row>
    <row r="333" spans="1:9" x14ac:dyDescent="0.25">
      <c r="A333">
        <v>332</v>
      </c>
      <c r="B333" s="1">
        <v>38149</v>
      </c>
      <c r="C333" t="s">
        <v>336</v>
      </c>
      <c r="D333" s="2">
        <v>120000000</v>
      </c>
      <c r="E333" s="2">
        <v>57712751</v>
      </c>
      <c r="F333" s="2">
        <v>107212751</v>
      </c>
      <c r="I333">
        <f t="shared" si="5"/>
        <v>2004</v>
      </c>
    </row>
    <row r="334" spans="1:9" x14ac:dyDescent="0.25">
      <c r="A334">
        <v>333</v>
      </c>
      <c r="B334" s="1">
        <v>42221</v>
      </c>
      <c r="C334" t="s">
        <v>337</v>
      </c>
      <c r="D334" s="2">
        <v>120000000</v>
      </c>
      <c r="E334" s="2">
        <v>56117548</v>
      </c>
      <c r="F334" s="2">
        <v>167849187</v>
      </c>
      <c r="I334">
        <f t="shared" si="5"/>
        <v>2015</v>
      </c>
    </row>
    <row r="335" spans="1:9" x14ac:dyDescent="0.25">
      <c r="A335">
        <v>334</v>
      </c>
      <c r="B335" s="1">
        <v>39577</v>
      </c>
      <c r="C335" t="s">
        <v>338</v>
      </c>
      <c r="D335" s="2">
        <v>120000000</v>
      </c>
      <c r="E335" s="2">
        <v>43945766</v>
      </c>
      <c r="F335" s="2">
        <v>93394462</v>
      </c>
      <c r="I335">
        <f t="shared" si="5"/>
        <v>2008</v>
      </c>
    </row>
    <row r="336" spans="1:9" x14ac:dyDescent="0.25">
      <c r="A336">
        <v>335</v>
      </c>
      <c r="B336" s="1">
        <v>38555</v>
      </c>
      <c r="C336" t="s">
        <v>339</v>
      </c>
      <c r="D336" s="2">
        <v>120000000</v>
      </c>
      <c r="E336" s="2">
        <v>35818913</v>
      </c>
      <c r="F336" s="2">
        <v>163018913</v>
      </c>
      <c r="I336">
        <f t="shared" si="5"/>
        <v>2005</v>
      </c>
    </row>
    <row r="337" spans="1:9" x14ac:dyDescent="0.25">
      <c r="A337">
        <v>336</v>
      </c>
      <c r="B337" s="1">
        <v>40529</v>
      </c>
      <c r="C337" t="s">
        <v>340</v>
      </c>
      <c r="D337" s="2">
        <v>120000000</v>
      </c>
      <c r="E337" s="2">
        <v>30212620</v>
      </c>
      <c r="F337" s="2">
        <v>49628177</v>
      </c>
      <c r="I337">
        <f t="shared" si="5"/>
        <v>2010</v>
      </c>
    </row>
    <row r="338" spans="1:9" x14ac:dyDescent="0.25">
      <c r="A338">
        <v>337</v>
      </c>
      <c r="B338" s="1">
        <v>40352</v>
      </c>
      <c r="C338" t="s">
        <v>341</v>
      </c>
      <c r="D338" s="2">
        <v>117000000</v>
      </c>
      <c r="E338" s="2">
        <v>76423035</v>
      </c>
      <c r="F338" s="2">
        <v>258751370</v>
      </c>
      <c r="I338">
        <f t="shared" si="5"/>
        <v>2010</v>
      </c>
    </row>
    <row r="339" spans="1:9" x14ac:dyDescent="0.25">
      <c r="A339">
        <v>338</v>
      </c>
      <c r="B339" s="1">
        <v>44221</v>
      </c>
      <c r="C339" t="s">
        <v>342</v>
      </c>
      <c r="D339" s="2">
        <v>117000000</v>
      </c>
      <c r="E339">
        <v>0</v>
      </c>
      <c r="F339" s="2">
        <v>699084069</v>
      </c>
      <c r="I339">
        <f t="shared" si="5"/>
        <v>2021</v>
      </c>
    </row>
    <row r="340" spans="1:9" x14ac:dyDescent="0.25">
      <c r="A340">
        <v>339</v>
      </c>
      <c r="B340" s="1">
        <v>43375</v>
      </c>
      <c r="C340" t="s">
        <v>343</v>
      </c>
      <c r="D340" s="2">
        <v>116000000</v>
      </c>
      <c r="E340" s="2">
        <v>213511408</v>
      </c>
      <c r="F340" s="2">
        <v>853530899</v>
      </c>
      <c r="I340">
        <f t="shared" si="5"/>
        <v>2018</v>
      </c>
    </row>
    <row r="341" spans="1:9" x14ac:dyDescent="0.25">
      <c r="A341">
        <v>340</v>
      </c>
      <c r="B341" s="1">
        <v>36299</v>
      </c>
      <c r="C341" t="s">
        <v>344</v>
      </c>
      <c r="D341" s="2">
        <v>115000000</v>
      </c>
      <c r="E341" s="2">
        <v>474544677</v>
      </c>
      <c r="F341" s="2">
        <v>1027044677</v>
      </c>
      <c r="I341">
        <f t="shared" si="5"/>
        <v>1999</v>
      </c>
    </row>
    <row r="342" spans="1:9" x14ac:dyDescent="0.25">
      <c r="A342">
        <v>341</v>
      </c>
      <c r="B342" s="1">
        <v>38491</v>
      </c>
      <c r="C342" t="s">
        <v>345</v>
      </c>
      <c r="D342" s="2">
        <v>115000000</v>
      </c>
      <c r="E342" s="2">
        <v>380270577</v>
      </c>
      <c r="F342" s="2">
        <v>848998877</v>
      </c>
      <c r="I342">
        <f t="shared" si="5"/>
        <v>2005</v>
      </c>
    </row>
    <row r="343" spans="1:9" x14ac:dyDescent="0.25">
      <c r="A343">
        <v>342</v>
      </c>
      <c r="B343" s="1">
        <v>37392</v>
      </c>
      <c r="C343" t="s">
        <v>346</v>
      </c>
      <c r="D343" s="2">
        <v>115000000</v>
      </c>
      <c r="E343" s="2">
        <v>310676740</v>
      </c>
      <c r="F343" s="2">
        <v>656695615</v>
      </c>
      <c r="I343">
        <f t="shared" si="5"/>
        <v>2002</v>
      </c>
    </row>
    <row r="344" spans="1:9" x14ac:dyDescent="0.25">
      <c r="A344">
        <v>343</v>
      </c>
      <c r="B344" s="1">
        <v>37197</v>
      </c>
      <c r="C344" t="s">
        <v>347</v>
      </c>
      <c r="D344" s="2">
        <v>115000000</v>
      </c>
      <c r="E344" s="2">
        <v>290149425</v>
      </c>
      <c r="F344" s="2">
        <v>560483719</v>
      </c>
      <c r="I344">
        <f t="shared" si="5"/>
        <v>2001</v>
      </c>
    </row>
    <row r="345" spans="1:9" x14ac:dyDescent="0.25">
      <c r="A345">
        <v>344</v>
      </c>
      <c r="B345" s="1">
        <v>41481</v>
      </c>
      <c r="C345" t="s">
        <v>348</v>
      </c>
      <c r="D345" s="2">
        <v>115000000</v>
      </c>
      <c r="E345" s="2">
        <v>132556852</v>
      </c>
      <c r="F345" s="2">
        <v>416456852</v>
      </c>
      <c r="I345">
        <f t="shared" si="5"/>
        <v>2013</v>
      </c>
    </row>
    <row r="346" spans="1:9" x14ac:dyDescent="0.25">
      <c r="A346">
        <v>345</v>
      </c>
      <c r="B346" s="1">
        <v>35468</v>
      </c>
      <c r="C346" t="s">
        <v>349</v>
      </c>
      <c r="D346" s="2">
        <v>115000000</v>
      </c>
      <c r="E346" s="2">
        <v>67163857</v>
      </c>
      <c r="F346" s="2">
        <v>178200000</v>
      </c>
      <c r="I346">
        <f t="shared" si="5"/>
        <v>1997</v>
      </c>
    </row>
    <row r="347" spans="1:9" x14ac:dyDescent="0.25">
      <c r="A347">
        <v>346</v>
      </c>
      <c r="B347" s="1">
        <v>42466</v>
      </c>
      <c r="C347" t="s">
        <v>350</v>
      </c>
      <c r="D347" s="2">
        <v>115000000</v>
      </c>
      <c r="E347" s="2">
        <v>48003015</v>
      </c>
      <c r="F347" s="2">
        <v>165149302</v>
      </c>
      <c r="I347">
        <f t="shared" si="5"/>
        <v>2016</v>
      </c>
    </row>
    <row r="348" spans="1:9" x14ac:dyDescent="0.25">
      <c r="A348">
        <v>347</v>
      </c>
      <c r="B348" s="1">
        <v>37421</v>
      </c>
      <c r="C348" t="s">
        <v>351</v>
      </c>
      <c r="D348" s="2">
        <v>115000000</v>
      </c>
      <c r="E348" s="2">
        <v>40914068</v>
      </c>
      <c r="F348" s="2">
        <v>77628265</v>
      </c>
      <c r="I348">
        <f t="shared" si="5"/>
        <v>2002</v>
      </c>
    </row>
    <row r="349" spans="1:9" x14ac:dyDescent="0.25">
      <c r="A349">
        <v>348</v>
      </c>
      <c r="B349" s="1">
        <v>39633</v>
      </c>
      <c r="C349" t="s">
        <v>352</v>
      </c>
      <c r="D349" s="2">
        <v>113500000</v>
      </c>
      <c r="E349" s="2">
        <v>999811</v>
      </c>
      <c r="F349" s="2">
        <v>132999811</v>
      </c>
      <c r="I349">
        <f t="shared" si="5"/>
        <v>2008</v>
      </c>
    </row>
    <row r="350" spans="1:9" x14ac:dyDescent="0.25">
      <c r="A350">
        <v>349</v>
      </c>
      <c r="B350" s="1">
        <v>40536</v>
      </c>
      <c r="C350" t="s">
        <v>353</v>
      </c>
      <c r="D350" s="2">
        <v>112000000</v>
      </c>
      <c r="E350" s="2">
        <v>42779261</v>
      </c>
      <c r="F350" s="2">
        <v>232017848</v>
      </c>
      <c r="I350">
        <f t="shared" si="5"/>
        <v>2010</v>
      </c>
    </row>
    <row r="351" spans="1:9" x14ac:dyDescent="0.25">
      <c r="A351">
        <v>350</v>
      </c>
      <c r="B351" s="1">
        <v>43077</v>
      </c>
      <c r="C351" t="s">
        <v>354</v>
      </c>
      <c r="D351" s="2">
        <v>111000000</v>
      </c>
      <c r="E351" s="2">
        <v>84410380</v>
      </c>
      <c r="F351" s="2">
        <v>289838913</v>
      </c>
      <c r="I351">
        <f t="shared" si="5"/>
        <v>2017</v>
      </c>
    </row>
    <row r="352" spans="1:9" x14ac:dyDescent="0.25">
      <c r="A352">
        <v>351</v>
      </c>
      <c r="B352" s="1">
        <v>43231</v>
      </c>
      <c r="C352" t="s">
        <v>355</v>
      </c>
      <c r="D352" s="2">
        <v>110000000</v>
      </c>
      <c r="E352" s="2">
        <v>324591735</v>
      </c>
      <c r="F352" s="2">
        <v>786362370</v>
      </c>
      <c r="I352">
        <f t="shared" si="5"/>
        <v>2018</v>
      </c>
    </row>
    <row r="353" spans="1:9" x14ac:dyDescent="0.25">
      <c r="A353">
        <v>352</v>
      </c>
      <c r="B353" s="1">
        <v>41550</v>
      </c>
      <c r="C353" t="s">
        <v>356</v>
      </c>
      <c r="D353" s="2">
        <v>110000000</v>
      </c>
      <c r="E353" s="2">
        <v>274092705</v>
      </c>
      <c r="F353" s="2">
        <v>688214291</v>
      </c>
      <c r="I353">
        <f t="shared" si="5"/>
        <v>2013</v>
      </c>
    </row>
    <row r="354" spans="1:9" x14ac:dyDescent="0.25">
      <c r="A354">
        <v>353</v>
      </c>
      <c r="B354" s="1">
        <v>39073</v>
      </c>
      <c r="C354" t="s">
        <v>357</v>
      </c>
      <c r="D354" s="2">
        <v>110000000</v>
      </c>
      <c r="E354" s="2">
        <v>250863268</v>
      </c>
      <c r="F354" s="2">
        <v>579446407</v>
      </c>
      <c r="I354">
        <f t="shared" si="5"/>
        <v>2006</v>
      </c>
    </row>
    <row r="355" spans="1:9" x14ac:dyDescent="0.25">
      <c r="A355">
        <v>354</v>
      </c>
      <c r="B355" s="1">
        <v>44469</v>
      </c>
      <c r="C355" t="s">
        <v>358</v>
      </c>
      <c r="D355" s="2">
        <v>110000000</v>
      </c>
      <c r="E355" s="2">
        <v>213550366</v>
      </c>
      <c r="F355" s="2">
        <v>501600379</v>
      </c>
      <c r="I355">
        <f t="shared" si="5"/>
        <v>2021</v>
      </c>
    </row>
    <row r="356" spans="1:9" x14ac:dyDescent="0.25">
      <c r="A356">
        <v>355</v>
      </c>
      <c r="B356" s="1">
        <v>38513</v>
      </c>
      <c r="C356" t="s">
        <v>359</v>
      </c>
      <c r="D356" s="2">
        <v>110000000</v>
      </c>
      <c r="E356" s="2">
        <v>186336279</v>
      </c>
      <c r="F356" s="2">
        <v>486124090</v>
      </c>
      <c r="I356">
        <f t="shared" si="5"/>
        <v>2005</v>
      </c>
    </row>
    <row r="357" spans="1:9" x14ac:dyDescent="0.25">
      <c r="A357">
        <v>356</v>
      </c>
      <c r="B357" s="1">
        <v>42151</v>
      </c>
      <c r="C357" t="s">
        <v>360</v>
      </c>
      <c r="D357" s="2">
        <v>110000000</v>
      </c>
      <c r="E357" s="2">
        <v>155190832</v>
      </c>
      <c r="F357" s="2">
        <v>456258539</v>
      </c>
      <c r="I357">
        <f t="shared" si="5"/>
        <v>2015</v>
      </c>
    </row>
    <row r="358" spans="1:9" x14ac:dyDescent="0.25">
      <c r="A358">
        <v>357</v>
      </c>
      <c r="B358" s="1">
        <v>40753</v>
      </c>
      <c r="C358" t="s">
        <v>361</v>
      </c>
      <c r="D358" s="2">
        <v>110000000</v>
      </c>
      <c r="E358" s="2">
        <v>142614158</v>
      </c>
      <c r="F358" s="2">
        <v>563749323</v>
      </c>
      <c r="I358">
        <f t="shared" si="5"/>
        <v>2011</v>
      </c>
    </row>
    <row r="359" spans="1:9" x14ac:dyDescent="0.25">
      <c r="A359">
        <v>358</v>
      </c>
      <c r="B359" s="1">
        <v>39260</v>
      </c>
      <c r="C359" t="s">
        <v>362</v>
      </c>
      <c r="D359" s="2">
        <v>110000000</v>
      </c>
      <c r="E359" s="2">
        <v>134529403</v>
      </c>
      <c r="F359" s="2">
        <v>382288147</v>
      </c>
      <c r="I359">
        <f t="shared" si="5"/>
        <v>2007</v>
      </c>
    </row>
    <row r="360" spans="1:9" x14ac:dyDescent="0.25">
      <c r="A360">
        <v>359</v>
      </c>
      <c r="B360" s="1">
        <v>42081</v>
      </c>
      <c r="C360" t="s">
        <v>363</v>
      </c>
      <c r="D360" s="2">
        <v>110000000</v>
      </c>
      <c r="E360" s="2">
        <v>130179072</v>
      </c>
      <c r="F360" s="2">
        <v>295075882</v>
      </c>
      <c r="I360">
        <f t="shared" si="5"/>
        <v>2015</v>
      </c>
    </row>
    <row r="361" spans="1:9" x14ac:dyDescent="0.25">
      <c r="A361">
        <v>360</v>
      </c>
      <c r="B361" s="1">
        <v>38331</v>
      </c>
      <c r="C361" t="s">
        <v>364</v>
      </c>
      <c r="D361" s="2">
        <v>110000000</v>
      </c>
      <c r="E361" s="2">
        <v>125531634</v>
      </c>
      <c r="F361" s="2">
        <v>362989076</v>
      </c>
      <c r="I361">
        <f t="shared" si="5"/>
        <v>2004</v>
      </c>
    </row>
    <row r="362" spans="1:9" x14ac:dyDescent="0.25">
      <c r="A362">
        <v>361</v>
      </c>
      <c r="B362" s="1">
        <v>35783</v>
      </c>
      <c r="C362" t="s">
        <v>365</v>
      </c>
      <c r="D362" s="2">
        <v>110000000</v>
      </c>
      <c r="E362" s="2">
        <v>125304276</v>
      </c>
      <c r="F362" s="2">
        <v>339504276</v>
      </c>
      <c r="I362">
        <f t="shared" si="5"/>
        <v>1997</v>
      </c>
    </row>
    <row r="363" spans="1:9" x14ac:dyDescent="0.25">
      <c r="A363">
        <v>362</v>
      </c>
      <c r="B363" s="1">
        <v>36705</v>
      </c>
      <c r="C363" t="s">
        <v>366</v>
      </c>
      <c r="D363" s="2">
        <v>110000000</v>
      </c>
      <c r="E363" s="2">
        <v>113330342</v>
      </c>
      <c r="F363" s="2">
        <v>215300000</v>
      </c>
      <c r="I363">
        <f t="shared" si="5"/>
        <v>2000</v>
      </c>
    </row>
    <row r="364" spans="1:9" x14ac:dyDescent="0.25">
      <c r="A364">
        <v>363</v>
      </c>
      <c r="B364" s="1">
        <v>41705</v>
      </c>
      <c r="C364" t="s">
        <v>367</v>
      </c>
      <c r="D364" s="2">
        <v>110000000</v>
      </c>
      <c r="E364" s="2">
        <v>106580051</v>
      </c>
      <c r="F364" s="2">
        <v>330780051</v>
      </c>
      <c r="I364">
        <f t="shared" si="5"/>
        <v>2014</v>
      </c>
    </row>
    <row r="365" spans="1:9" x14ac:dyDescent="0.25">
      <c r="A365">
        <v>364</v>
      </c>
      <c r="B365" s="1">
        <v>38338</v>
      </c>
      <c r="C365" t="s">
        <v>368</v>
      </c>
      <c r="D365" s="2">
        <v>110000000</v>
      </c>
      <c r="E365" s="2">
        <v>102608827</v>
      </c>
      <c r="F365" s="2">
        <v>208370892</v>
      </c>
      <c r="I365">
        <f t="shared" si="5"/>
        <v>2004</v>
      </c>
    </row>
    <row r="366" spans="1:9" x14ac:dyDescent="0.25">
      <c r="A366">
        <v>365</v>
      </c>
      <c r="B366" s="1">
        <v>42725</v>
      </c>
      <c r="C366" t="s">
        <v>369</v>
      </c>
      <c r="D366" s="2">
        <v>110000000</v>
      </c>
      <c r="E366" s="2">
        <v>100014699</v>
      </c>
      <c r="F366" s="2">
        <v>302239672</v>
      </c>
      <c r="I366">
        <f t="shared" si="5"/>
        <v>2016</v>
      </c>
    </row>
    <row r="367" spans="1:9" x14ac:dyDescent="0.25">
      <c r="A367">
        <v>366</v>
      </c>
      <c r="B367" s="1">
        <v>40557</v>
      </c>
      <c r="C367" t="s">
        <v>370</v>
      </c>
      <c r="D367" s="2">
        <v>110000000</v>
      </c>
      <c r="E367" s="2">
        <v>98780042</v>
      </c>
      <c r="F367" s="2">
        <v>229155503</v>
      </c>
      <c r="I367">
        <f t="shared" si="5"/>
        <v>2011</v>
      </c>
    </row>
    <row r="368" spans="1:9" x14ac:dyDescent="0.25">
      <c r="A368">
        <v>367</v>
      </c>
      <c r="B368" s="1">
        <v>42634</v>
      </c>
      <c r="C368" t="s">
        <v>371</v>
      </c>
      <c r="D368" s="2">
        <v>110000000</v>
      </c>
      <c r="E368" s="2">
        <v>87242834</v>
      </c>
      <c r="F368" s="2">
        <v>295986876</v>
      </c>
      <c r="I368">
        <f t="shared" si="5"/>
        <v>2016</v>
      </c>
    </row>
    <row r="369" spans="1:9" x14ac:dyDescent="0.25">
      <c r="A369">
        <v>368</v>
      </c>
      <c r="B369" s="1">
        <v>40823</v>
      </c>
      <c r="C369" t="s">
        <v>372</v>
      </c>
      <c r="D369" s="2">
        <v>110000000</v>
      </c>
      <c r="E369" s="2">
        <v>85463309</v>
      </c>
      <c r="F369" s="2">
        <v>263880341</v>
      </c>
      <c r="I369">
        <f t="shared" si="5"/>
        <v>2011</v>
      </c>
    </row>
    <row r="370" spans="1:9" x14ac:dyDescent="0.25">
      <c r="A370">
        <v>369</v>
      </c>
      <c r="B370" s="1">
        <v>43628</v>
      </c>
      <c r="C370" t="s">
        <v>373</v>
      </c>
      <c r="D370" s="2">
        <v>110000000</v>
      </c>
      <c r="E370" s="2">
        <v>80001807</v>
      </c>
      <c r="F370" s="2">
        <v>253020464</v>
      </c>
      <c r="I370">
        <f t="shared" si="5"/>
        <v>2019</v>
      </c>
    </row>
    <row r="371" spans="1:9" x14ac:dyDescent="0.25">
      <c r="A371">
        <v>370</v>
      </c>
      <c r="B371" s="1">
        <v>40340</v>
      </c>
      <c r="C371" t="s">
        <v>374</v>
      </c>
      <c r="D371" s="2">
        <v>110000000</v>
      </c>
      <c r="E371" s="2">
        <v>77222099</v>
      </c>
      <c r="F371" s="2">
        <v>177241171</v>
      </c>
      <c r="I371">
        <f t="shared" si="5"/>
        <v>2010</v>
      </c>
    </row>
    <row r="372" spans="1:9" x14ac:dyDescent="0.25">
      <c r="A372">
        <v>371</v>
      </c>
      <c r="B372" s="1">
        <v>41486</v>
      </c>
      <c r="C372" t="s">
        <v>375</v>
      </c>
      <c r="D372" s="2">
        <v>110000000</v>
      </c>
      <c r="E372" s="2">
        <v>71017784</v>
      </c>
      <c r="F372" s="2">
        <v>348547523</v>
      </c>
      <c r="I372">
        <f t="shared" si="5"/>
        <v>2013</v>
      </c>
    </row>
    <row r="373" spans="1:9" x14ac:dyDescent="0.25">
      <c r="A373">
        <v>372</v>
      </c>
      <c r="B373" s="1">
        <v>42438</v>
      </c>
      <c r="C373" t="s">
        <v>376</v>
      </c>
      <c r="D373" s="2">
        <v>110000000</v>
      </c>
      <c r="E373" s="2">
        <v>66184051</v>
      </c>
      <c r="F373" s="2">
        <v>172022517</v>
      </c>
      <c r="I373">
        <f t="shared" si="5"/>
        <v>2016</v>
      </c>
    </row>
    <row r="374" spans="1:9" x14ac:dyDescent="0.25">
      <c r="A374">
        <v>373</v>
      </c>
      <c r="B374" s="1">
        <v>39976</v>
      </c>
      <c r="C374" t="s">
        <v>377</v>
      </c>
      <c r="D374" s="2">
        <v>110000000</v>
      </c>
      <c r="E374" s="2">
        <v>65452312</v>
      </c>
      <c r="F374" s="2">
        <v>152364370</v>
      </c>
      <c r="I374">
        <f t="shared" si="5"/>
        <v>2009</v>
      </c>
    </row>
    <row r="375" spans="1:9" x14ac:dyDescent="0.25">
      <c r="A375">
        <v>374</v>
      </c>
      <c r="B375" s="1">
        <v>41572</v>
      </c>
      <c r="C375" t="s">
        <v>378</v>
      </c>
      <c r="D375" s="2">
        <v>110000000</v>
      </c>
      <c r="E375" s="2">
        <v>61737191</v>
      </c>
      <c r="F375" s="2">
        <v>127983283</v>
      </c>
      <c r="I375">
        <f t="shared" si="5"/>
        <v>2013</v>
      </c>
    </row>
    <row r="376" spans="1:9" x14ac:dyDescent="0.25">
      <c r="A376">
        <v>375</v>
      </c>
      <c r="B376" s="1">
        <v>38079</v>
      </c>
      <c r="C376" t="s">
        <v>379</v>
      </c>
      <c r="D376" s="2">
        <v>110000000</v>
      </c>
      <c r="E376" s="2">
        <v>50026353</v>
      </c>
      <c r="F376" s="2">
        <v>76482461</v>
      </c>
      <c r="I376">
        <f t="shared" si="5"/>
        <v>2004</v>
      </c>
    </row>
    <row r="377" spans="1:9" x14ac:dyDescent="0.25">
      <c r="A377">
        <v>376</v>
      </c>
      <c r="B377" s="1">
        <v>35594</v>
      </c>
      <c r="C377" t="s">
        <v>380</v>
      </c>
      <c r="D377" s="2">
        <v>110000000</v>
      </c>
      <c r="E377" s="2">
        <v>48097081</v>
      </c>
      <c r="F377" s="2">
        <v>150468000</v>
      </c>
      <c r="I377">
        <f t="shared" si="5"/>
        <v>1997</v>
      </c>
    </row>
    <row r="378" spans="1:9" x14ac:dyDescent="0.25">
      <c r="A378">
        <v>377</v>
      </c>
      <c r="B378" s="1">
        <v>38478</v>
      </c>
      <c r="C378" t="s">
        <v>381</v>
      </c>
      <c r="D378" s="2">
        <v>110000000</v>
      </c>
      <c r="E378" s="2">
        <v>47398413</v>
      </c>
      <c r="F378" s="2">
        <v>218674938</v>
      </c>
      <c r="I378">
        <f t="shared" si="5"/>
        <v>2005</v>
      </c>
    </row>
    <row r="379" spans="1:9" x14ac:dyDescent="0.25">
      <c r="A379">
        <v>378</v>
      </c>
      <c r="B379" s="1">
        <v>42817</v>
      </c>
      <c r="C379" t="s">
        <v>382</v>
      </c>
      <c r="D379" s="2">
        <v>110000000</v>
      </c>
      <c r="E379" s="2">
        <v>40563557</v>
      </c>
      <c r="F379" s="2">
        <v>167910690</v>
      </c>
      <c r="I379">
        <f t="shared" si="5"/>
        <v>2017</v>
      </c>
    </row>
    <row r="380" spans="1:9" x14ac:dyDescent="0.25">
      <c r="A380">
        <v>379</v>
      </c>
      <c r="B380" s="1">
        <v>38154</v>
      </c>
      <c r="C380" t="s">
        <v>383</v>
      </c>
      <c r="D380" s="2">
        <v>110000000</v>
      </c>
      <c r="E380" s="2">
        <v>24004159</v>
      </c>
      <c r="F380" s="2">
        <v>72004159</v>
      </c>
      <c r="I380">
        <f t="shared" si="5"/>
        <v>2004</v>
      </c>
    </row>
    <row r="381" spans="1:9" x14ac:dyDescent="0.25">
      <c r="A381">
        <v>380</v>
      </c>
      <c r="B381" s="1">
        <v>37946</v>
      </c>
      <c r="C381" t="s">
        <v>384</v>
      </c>
      <c r="D381" s="2">
        <v>109000000</v>
      </c>
      <c r="E381" s="2">
        <v>101018283</v>
      </c>
      <c r="F381" s="2">
        <v>133818283</v>
      </c>
      <c r="I381">
        <f t="shared" si="5"/>
        <v>2003</v>
      </c>
    </row>
    <row r="382" spans="1:9" x14ac:dyDescent="0.25">
      <c r="A382">
        <v>381</v>
      </c>
      <c r="B382" s="1">
        <v>37250</v>
      </c>
      <c r="C382" t="s">
        <v>385</v>
      </c>
      <c r="D382" s="2">
        <v>109000000</v>
      </c>
      <c r="E382" s="2">
        <v>58183966</v>
      </c>
      <c r="F382" s="2">
        <v>87683966</v>
      </c>
      <c r="I382">
        <f t="shared" si="5"/>
        <v>2001</v>
      </c>
    </row>
    <row r="383" spans="1:9" x14ac:dyDescent="0.25">
      <c r="A383">
        <v>382</v>
      </c>
      <c r="B383" s="1">
        <v>42277</v>
      </c>
      <c r="C383" t="s">
        <v>386</v>
      </c>
      <c r="D383" s="2">
        <v>108000000</v>
      </c>
      <c r="E383" s="2">
        <v>228433663</v>
      </c>
      <c r="F383" s="2">
        <v>653609107</v>
      </c>
      <c r="I383">
        <f t="shared" si="5"/>
        <v>2015</v>
      </c>
    </row>
    <row r="384" spans="1:9" x14ac:dyDescent="0.25">
      <c r="A384">
        <v>383</v>
      </c>
      <c r="B384" s="1">
        <v>42694</v>
      </c>
      <c r="C384" t="s">
        <v>387</v>
      </c>
      <c r="D384" s="2">
        <v>106000000</v>
      </c>
      <c r="E384" s="2">
        <v>40098064</v>
      </c>
      <c r="F384" s="2">
        <v>119266661</v>
      </c>
      <c r="I384">
        <f t="shared" si="5"/>
        <v>2016</v>
      </c>
    </row>
    <row r="385" spans="1:9" x14ac:dyDescent="0.25">
      <c r="A385">
        <v>384</v>
      </c>
      <c r="B385" s="1">
        <v>38184</v>
      </c>
      <c r="C385" t="s">
        <v>388</v>
      </c>
      <c r="D385" s="2">
        <v>105000000</v>
      </c>
      <c r="E385" s="2">
        <v>144801023</v>
      </c>
      <c r="F385" s="2">
        <v>348629585</v>
      </c>
      <c r="I385">
        <f t="shared" si="5"/>
        <v>2004</v>
      </c>
    </row>
    <row r="386" spans="1:9" x14ac:dyDescent="0.25">
      <c r="A386">
        <v>385</v>
      </c>
      <c r="B386" s="1">
        <v>36511</v>
      </c>
      <c r="C386" t="s">
        <v>389</v>
      </c>
      <c r="D386" s="2">
        <v>105000000</v>
      </c>
      <c r="E386" s="2">
        <v>140015224</v>
      </c>
      <c r="F386" s="2">
        <v>298815224</v>
      </c>
      <c r="I386">
        <f t="shared" si="5"/>
        <v>1999</v>
      </c>
    </row>
    <row r="387" spans="1:9" x14ac:dyDescent="0.25">
      <c r="A387">
        <v>386</v>
      </c>
      <c r="B387" s="1">
        <v>40142</v>
      </c>
      <c r="C387" t="s">
        <v>390</v>
      </c>
      <c r="D387" s="2">
        <v>105000000</v>
      </c>
      <c r="E387" s="2">
        <v>104400899</v>
      </c>
      <c r="F387" s="2">
        <v>270997378</v>
      </c>
      <c r="I387">
        <f t="shared" ref="I387:I450" si="6">YEAR(B387)</f>
        <v>2009</v>
      </c>
    </row>
    <row r="388" spans="1:9" x14ac:dyDescent="0.25">
      <c r="A388">
        <v>387</v>
      </c>
      <c r="B388" s="1">
        <v>39514</v>
      </c>
      <c r="C388" t="s">
        <v>391</v>
      </c>
      <c r="D388" s="2">
        <v>105000000</v>
      </c>
      <c r="E388" s="2">
        <v>94784201</v>
      </c>
      <c r="F388" s="2">
        <v>269065678</v>
      </c>
      <c r="I388">
        <f t="shared" si="6"/>
        <v>2008</v>
      </c>
    </row>
    <row r="389" spans="1:9" x14ac:dyDescent="0.25">
      <c r="A389">
        <v>388</v>
      </c>
      <c r="B389" s="1">
        <v>42552</v>
      </c>
      <c r="C389" t="s">
        <v>392</v>
      </c>
      <c r="D389" s="2">
        <v>105000000</v>
      </c>
      <c r="E389" s="2">
        <v>64063008</v>
      </c>
      <c r="F389" s="2">
        <v>402156682</v>
      </c>
      <c r="I389">
        <f t="shared" si="6"/>
        <v>2016</v>
      </c>
    </row>
    <row r="390" spans="1:9" x14ac:dyDescent="0.25">
      <c r="A390">
        <v>389</v>
      </c>
      <c r="B390" s="1">
        <v>37008</v>
      </c>
      <c r="C390" t="s">
        <v>393</v>
      </c>
      <c r="D390" s="2">
        <v>105000000</v>
      </c>
      <c r="E390" s="2">
        <v>6712451</v>
      </c>
      <c r="F390" s="2">
        <v>10364769</v>
      </c>
      <c r="I390">
        <f t="shared" si="6"/>
        <v>2001</v>
      </c>
    </row>
    <row r="391" spans="1:9" x14ac:dyDescent="0.25">
      <c r="A391">
        <v>390</v>
      </c>
      <c r="B391" s="1">
        <v>42997</v>
      </c>
      <c r="C391" t="s">
        <v>394</v>
      </c>
      <c r="D391" s="2">
        <v>104000000</v>
      </c>
      <c r="E391" s="2">
        <v>100234838</v>
      </c>
      <c r="F391" s="2">
        <v>408803696</v>
      </c>
      <c r="I391">
        <f t="shared" si="6"/>
        <v>2017</v>
      </c>
    </row>
    <row r="392" spans="1:9" x14ac:dyDescent="0.25">
      <c r="A392">
        <v>391</v>
      </c>
      <c r="B392" s="1">
        <v>36686</v>
      </c>
      <c r="C392" t="s">
        <v>395</v>
      </c>
      <c r="D392" s="2">
        <v>103300000</v>
      </c>
      <c r="E392" s="2">
        <v>101643008</v>
      </c>
      <c r="F392" s="2">
        <v>232643008</v>
      </c>
      <c r="I392">
        <f t="shared" si="6"/>
        <v>2000</v>
      </c>
    </row>
    <row r="393" spans="1:9" x14ac:dyDescent="0.25">
      <c r="A393">
        <v>392</v>
      </c>
      <c r="B393" s="1">
        <v>36650</v>
      </c>
      <c r="C393" t="s">
        <v>396</v>
      </c>
      <c r="D393" s="2">
        <v>103000000</v>
      </c>
      <c r="E393" s="2">
        <v>187683805</v>
      </c>
      <c r="F393" s="2">
        <v>456435588</v>
      </c>
      <c r="I393">
        <f t="shared" si="6"/>
        <v>2000</v>
      </c>
    </row>
    <row r="394" spans="1:9" x14ac:dyDescent="0.25">
      <c r="A394">
        <v>393</v>
      </c>
      <c r="B394" s="1">
        <v>41417</v>
      </c>
      <c r="C394" t="s">
        <v>397</v>
      </c>
      <c r="D394" s="2">
        <v>103000000</v>
      </c>
      <c r="E394" s="2">
        <v>112200072</v>
      </c>
      <c r="F394" s="2">
        <v>362000072</v>
      </c>
      <c r="I394">
        <f t="shared" si="6"/>
        <v>2013</v>
      </c>
    </row>
    <row r="395" spans="1:9" x14ac:dyDescent="0.25">
      <c r="A395">
        <v>394</v>
      </c>
      <c r="B395" s="1">
        <v>43168</v>
      </c>
      <c r="C395" t="s">
        <v>398</v>
      </c>
      <c r="D395" s="2">
        <v>103000000</v>
      </c>
      <c r="E395" s="2">
        <v>100478608</v>
      </c>
      <c r="F395" s="2">
        <v>133214549</v>
      </c>
      <c r="I395">
        <f t="shared" si="6"/>
        <v>2018</v>
      </c>
    </row>
    <row r="396" spans="1:9" x14ac:dyDescent="0.25">
      <c r="A396">
        <v>395</v>
      </c>
      <c r="B396" s="1">
        <v>39995</v>
      </c>
      <c r="C396" t="s">
        <v>399</v>
      </c>
      <c r="D396" s="2">
        <v>102500000</v>
      </c>
      <c r="E396" s="2">
        <v>97104620</v>
      </c>
      <c r="F396" s="2">
        <v>212282709</v>
      </c>
      <c r="I396">
        <f t="shared" si="6"/>
        <v>2009</v>
      </c>
    </row>
    <row r="397" spans="1:9" x14ac:dyDescent="0.25">
      <c r="A397">
        <v>396</v>
      </c>
      <c r="B397" s="1">
        <v>39038</v>
      </c>
      <c r="C397" t="s">
        <v>400</v>
      </c>
      <c r="D397" s="2">
        <v>102000000</v>
      </c>
      <c r="E397" s="2">
        <v>167365000</v>
      </c>
      <c r="F397" s="2">
        <v>594420283</v>
      </c>
      <c r="I397">
        <f t="shared" si="6"/>
        <v>2006</v>
      </c>
    </row>
    <row r="398" spans="1:9" x14ac:dyDescent="0.25">
      <c r="A398">
        <v>397</v>
      </c>
      <c r="B398" s="1">
        <v>37428</v>
      </c>
      <c r="C398" t="s">
        <v>401</v>
      </c>
      <c r="D398" s="2">
        <v>102000000</v>
      </c>
      <c r="E398" s="2">
        <v>132024714</v>
      </c>
      <c r="F398" s="2">
        <v>358824714</v>
      </c>
      <c r="I398">
        <f t="shared" si="6"/>
        <v>2002</v>
      </c>
    </row>
    <row r="399" spans="1:9" x14ac:dyDescent="0.25">
      <c r="A399">
        <v>398</v>
      </c>
      <c r="B399" s="1">
        <v>43447</v>
      </c>
      <c r="C399" t="s">
        <v>402</v>
      </c>
      <c r="D399" s="2">
        <v>102000000</v>
      </c>
      <c r="E399" s="2">
        <v>127195589</v>
      </c>
      <c r="F399" s="2">
        <v>465195589</v>
      </c>
      <c r="I399">
        <f t="shared" si="6"/>
        <v>2018</v>
      </c>
    </row>
    <row r="400" spans="1:9" x14ac:dyDescent="0.25">
      <c r="A400">
        <v>399</v>
      </c>
      <c r="B400" s="1">
        <v>41208</v>
      </c>
      <c r="C400" t="s">
        <v>403</v>
      </c>
      <c r="D400" s="2">
        <v>102000000</v>
      </c>
      <c r="E400" s="2">
        <v>27108272</v>
      </c>
      <c r="F400" s="2">
        <v>130673154</v>
      </c>
      <c r="I400">
        <f t="shared" si="6"/>
        <v>2012</v>
      </c>
    </row>
    <row r="401" spans="1:9" x14ac:dyDescent="0.25">
      <c r="A401">
        <v>400</v>
      </c>
      <c r="B401" s="1">
        <v>37575</v>
      </c>
      <c r="C401" t="s">
        <v>404</v>
      </c>
      <c r="D401" s="2">
        <v>100000000</v>
      </c>
      <c r="E401" s="2">
        <v>262424882</v>
      </c>
      <c r="F401" s="2">
        <v>875454054</v>
      </c>
      <c r="I401">
        <f t="shared" si="6"/>
        <v>2002</v>
      </c>
    </row>
    <row r="402" spans="1:9" x14ac:dyDescent="0.25">
      <c r="A402">
        <v>401</v>
      </c>
      <c r="B402" s="1">
        <v>33421</v>
      </c>
      <c r="C402" t="s">
        <v>405</v>
      </c>
      <c r="D402" s="2">
        <v>100000000</v>
      </c>
      <c r="E402" s="2">
        <v>203464105</v>
      </c>
      <c r="F402" s="2">
        <v>515390883</v>
      </c>
      <c r="I402">
        <f t="shared" si="6"/>
        <v>1991</v>
      </c>
    </row>
    <row r="403" spans="1:9" x14ac:dyDescent="0.25">
      <c r="A403">
        <v>402</v>
      </c>
      <c r="B403" s="1">
        <v>34866</v>
      </c>
      <c r="C403" t="s">
        <v>406</v>
      </c>
      <c r="D403" s="2">
        <v>100000000</v>
      </c>
      <c r="E403" s="2">
        <v>184031112</v>
      </c>
      <c r="F403" s="2">
        <v>336529144</v>
      </c>
      <c r="I403">
        <f t="shared" si="6"/>
        <v>1995</v>
      </c>
    </row>
    <row r="404" spans="1:9" x14ac:dyDescent="0.25">
      <c r="A404">
        <v>403</v>
      </c>
      <c r="B404" s="1">
        <v>37099</v>
      </c>
      <c r="C404" t="s">
        <v>407</v>
      </c>
      <c r="D404" s="2">
        <v>100000000</v>
      </c>
      <c r="E404" s="2">
        <v>180011740</v>
      </c>
      <c r="F404" s="2">
        <v>362211740</v>
      </c>
      <c r="I404">
        <f t="shared" si="6"/>
        <v>2001</v>
      </c>
    </row>
    <row r="405" spans="1:9" x14ac:dyDescent="0.25">
      <c r="A405">
        <v>404</v>
      </c>
      <c r="B405" s="1">
        <v>38310</v>
      </c>
      <c r="C405" t="s">
        <v>408</v>
      </c>
      <c r="D405" s="2">
        <v>100000000</v>
      </c>
      <c r="E405" s="2">
        <v>173005002</v>
      </c>
      <c r="F405" s="2">
        <v>331323410</v>
      </c>
      <c r="I405">
        <f t="shared" si="6"/>
        <v>2004</v>
      </c>
    </row>
    <row r="406" spans="1:9" x14ac:dyDescent="0.25">
      <c r="A406">
        <v>405</v>
      </c>
      <c r="B406" s="1">
        <v>41268</v>
      </c>
      <c r="C406" t="s">
        <v>409</v>
      </c>
      <c r="D406" s="2">
        <v>100000000</v>
      </c>
      <c r="E406" s="2">
        <v>162805434</v>
      </c>
      <c r="F406" s="2">
        <v>449841566</v>
      </c>
      <c r="I406">
        <f t="shared" si="6"/>
        <v>2012</v>
      </c>
    </row>
    <row r="407" spans="1:9" x14ac:dyDescent="0.25">
      <c r="A407">
        <v>406</v>
      </c>
      <c r="B407" s="1">
        <v>43824</v>
      </c>
      <c r="C407">
        <v>1917</v>
      </c>
      <c r="D407" s="2">
        <v>100000000</v>
      </c>
      <c r="E407" s="2">
        <v>159227644</v>
      </c>
      <c r="F407" s="2">
        <v>370603379</v>
      </c>
      <c r="I407">
        <f t="shared" si="6"/>
        <v>2019</v>
      </c>
    </row>
    <row r="408" spans="1:9" x14ac:dyDescent="0.25">
      <c r="A408">
        <v>407</v>
      </c>
      <c r="B408" s="1">
        <v>40534</v>
      </c>
      <c r="C408" t="s">
        <v>410</v>
      </c>
      <c r="D408" s="2">
        <v>100000000</v>
      </c>
      <c r="E408" s="2">
        <v>148438600</v>
      </c>
      <c r="F408" s="2">
        <v>310650574</v>
      </c>
      <c r="I408">
        <f t="shared" si="6"/>
        <v>2010</v>
      </c>
    </row>
    <row r="409" spans="1:9" x14ac:dyDescent="0.25">
      <c r="A409">
        <v>408</v>
      </c>
      <c r="B409" s="1">
        <v>34530</v>
      </c>
      <c r="C409" t="s">
        <v>411</v>
      </c>
      <c r="D409" s="2">
        <v>100000000</v>
      </c>
      <c r="E409" s="2">
        <v>146282411</v>
      </c>
      <c r="F409" s="2">
        <v>365300000</v>
      </c>
      <c r="I409">
        <f t="shared" si="6"/>
        <v>1994</v>
      </c>
    </row>
    <row r="410" spans="1:9" x14ac:dyDescent="0.25">
      <c r="A410">
        <v>409</v>
      </c>
      <c r="B410" s="1">
        <v>39388</v>
      </c>
      <c r="C410" t="s">
        <v>412</v>
      </c>
      <c r="D410" s="2">
        <v>100000000</v>
      </c>
      <c r="E410" s="2">
        <v>130164645</v>
      </c>
      <c r="F410" s="2">
        <v>267985456</v>
      </c>
      <c r="I410">
        <f t="shared" si="6"/>
        <v>2007</v>
      </c>
    </row>
    <row r="411" spans="1:9" x14ac:dyDescent="0.25">
      <c r="A411">
        <v>410</v>
      </c>
      <c r="B411" s="1">
        <v>40074</v>
      </c>
      <c r="C411" t="s">
        <v>413</v>
      </c>
      <c r="D411" s="2">
        <v>100000000</v>
      </c>
      <c r="E411" s="2">
        <v>124870275</v>
      </c>
      <c r="F411" s="2">
        <v>236827677</v>
      </c>
      <c r="I411">
        <f t="shared" si="6"/>
        <v>2009</v>
      </c>
    </row>
    <row r="412" spans="1:9" x14ac:dyDescent="0.25">
      <c r="A412">
        <v>411</v>
      </c>
      <c r="B412" s="1">
        <v>40396</v>
      </c>
      <c r="C412" t="s">
        <v>414</v>
      </c>
      <c r="D412" s="2">
        <v>100000000</v>
      </c>
      <c r="E412" s="2">
        <v>119219978</v>
      </c>
      <c r="F412" s="2">
        <v>170936470</v>
      </c>
      <c r="I412">
        <f t="shared" si="6"/>
        <v>2010</v>
      </c>
    </row>
    <row r="413" spans="1:9" x14ac:dyDescent="0.25">
      <c r="A413">
        <v>412</v>
      </c>
      <c r="B413" s="1">
        <v>38338</v>
      </c>
      <c r="C413" t="s">
        <v>415</v>
      </c>
      <c r="D413" s="2">
        <v>100000000</v>
      </c>
      <c r="E413" s="2">
        <v>118627117</v>
      </c>
      <c r="F413" s="2">
        <v>212956024</v>
      </c>
      <c r="I413">
        <f t="shared" si="6"/>
        <v>2004</v>
      </c>
    </row>
    <row r="414" spans="1:9" x14ac:dyDescent="0.25">
      <c r="A414">
        <v>413</v>
      </c>
      <c r="B414" s="1">
        <v>41633</v>
      </c>
      <c r="C414" t="s">
        <v>416</v>
      </c>
      <c r="D414" s="2">
        <v>100000000</v>
      </c>
      <c r="E414" s="2">
        <v>116949183</v>
      </c>
      <c r="F414" s="2">
        <v>389918903</v>
      </c>
      <c r="I414">
        <f t="shared" si="6"/>
        <v>2013</v>
      </c>
    </row>
    <row r="415" spans="1:9" x14ac:dyDescent="0.25">
      <c r="A415">
        <v>414</v>
      </c>
      <c r="B415" s="1">
        <v>41418</v>
      </c>
      <c r="C415" t="s">
        <v>417</v>
      </c>
      <c r="D415" s="2">
        <v>100000000</v>
      </c>
      <c r="E415" s="2">
        <v>107518682</v>
      </c>
      <c r="F415" s="2">
        <v>262794441</v>
      </c>
      <c r="I415">
        <f t="shared" si="6"/>
        <v>2013</v>
      </c>
    </row>
    <row r="416" spans="1:9" x14ac:dyDescent="0.25">
      <c r="A416">
        <v>415</v>
      </c>
      <c r="B416" s="1">
        <v>35237</v>
      </c>
      <c r="C416" t="s">
        <v>418</v>
      </c>
      <c r="D416" s="2">
        <v>100000000</v>
      </c>
      <c r="E416" s="2">
        <v>101295562</v>
      </c>
      <c r="F416" s="2">
        <v>234400000</v>
      </c>
      <c r="I416">
        <f t="shared" si="6"/>
        <v>1996</v>
      </c>
    </row>
    <row r="417" spans="1:9" x14ac:dyDescent="0.25">
      <c r="A417">
        <v>416</v>
      </c>
      <c r="B417" s="1">
        <v>35237</v>
      </c>
      <c r="C417" t="s">
        <v>419</v>
      </c>
      <c r="D417" s="2">
        <v>100000000</v>
      </c>
      <c r="E417" s="2">
        <v>100138851</v>
      </c>
      <c r="F417" s="2">
        <v>325500000</v>
      </c>
      <c r="I417">
        <f t="shared" si="6"/>
        <v>1996</v>
      </c>
    </row>
    <row r="418" spans="1:9" x14ac:dyDescent="0.25">
      <c r="A418">
        <v>417</v>
      </c>
      <c r="B418" s="1">
        <v>36875</v>
      </c>
      <c r="C418" t="s">
        <v>420</v>
      </c>
      <c r="D418" s="2">
        <v>100000000</v>
      </c>
      <c r="E418" s="2">
        <v>89630573</v>
      </c>
      <c r="F418" s="2">
        <v>169630573</v>
      </c>
      <c r="I418">
        <f t="shared" si="6"/>
        <v>2000</v>
      </c>
    </row>
    <row r="419" spans="1:9" x14ac:dyDescent="0.25">
      <c r="A419">
        <v>418</v>
      </c>
      <c r="B419" s="1">
        <v>41136</v>
      </c>
      <c r="C419" t="s">
        <v>421</v>
      </c>
      <c r="D419" s="2">
        <v>100000000</v>
      </c>
      <c r="E419" s="2">
        <v>85028192</v>
      </c>
      <c r="F419" s="2">
        <v>311979256</v>
      </c>
      <c r="I419">
        <f t="shared" si="6"/>
        <v>2012</v>
      </c>
    </row>
    <row r="420" spans="1:9" x14ac:dyDescent="0.25">
      <c r="A420">
        <v>419</v>
      </c>
      <c r="B420" s="1">
        <v>40102</v>
      </c>
      <c r="C420" t="s">
        <v>422</v>
      </c>
      <c r="D420" s="2">
        <v>100000000</v>
      </c>
      <c r="E420" s="2">
        <v>77233467</v>
      </c>
      <c r="F420" s="2">
        <v>99123656</v>
      </c>
      <c r="I420">
        <f t="shared" si="6"/>
        <v>2009</v>
      </c>
    </row>
    <row r="421" spans="1:9" x14ac:dyDescent="0.25">
      <c r="A421">
        <v>420</v>
      </c>
      <c r="B421" s="1">
        <v>39066</v>
      </c>
      <c r="C421" t="s">
        <v>423</v>
      </c>
      <c r="D421" s="2">
        <v>100000000</v>
      </c>
      <c r="E421" s="2">
        <v>75030163</v>
      </c>
      <c r="F421" s="2">
        <v>249488115</v>
      </c>
      <c r="I421">
        <f t="shared" si="6"/>
        <v>2006</v>
      </c>
    </row>
    <row r="422" spans="1:9" x14ac:dyDescent="0.25">
      <c r="A422">
        <v>421</v>
      </c>
      <c r="B422" s="1">
        <v>41843</v>
      </c>
      <c r="C422" t="s">
        <v>424</v>
      </c>
      <c r="D422" s="2">
        <v>100000000</v>
      </c>
      <c r="E422" s="2">
        <v>72688614</v>
      </c>
      <c r="F422" s="2">
        <v>243388614</v>
      </c>
      <c r="I422">
        <f t="shared" si="6"/>
        <v>2014</v>
      </c>
    </row>
    <row r="423" spans="1:9" x14ac:dyDescent="0.25">
      <c r="A423">
        <v>422</v>
      </c>
      <c r="B423" s="1">
        <v>40522</v>
      </c>
      <c r="C423" t="s">
        <v>425</v>
      </c>
      <c r="D423" s="2">
        <v>100000000</v>
      </c>
      <c r="E423" s="2">
        <v>67631157</v>
      </c>
      <c r="F423" s="2">
        <v>278731369</v>
      </c>
      <c r="I423">
        <f t="shared" si="6"/>
        <v>2010</v>
      </c>
    </row>
    <row r="424" spans="1:9" x14ac:dyDescent="0.25">
      <c r="A424">
        <v>423</v>
      </c>
      <c r="B424" s="1">
        <v>36488</v>
      </c>
      <c r="C424" t="s">
        <v>426</v>
      </c>
      <c r="D424" s="2">
        <v>100000000</v>
      </c>
      <c r="E424" s="2">
        <v>66889043</v>
      </c>
      <c r="F424" s="2">
        <v>212026975</v>
      </c>
      <c r="I424">
        <f t="shared" si="6"/>
        <v>1999</v>
      </c>
    </row>
    <row r="425" spans="1:9" x14ac:dyDescent="0.25">
      <c r="A425">
        <v>424</v>
      </c>
      <c r="B425" s="1">
        <v>43824</v>
      </c>
      <c r="C425" t="s">
        <v>427</v>
      </c>
      <c r="D425" s="2">
        <v>100000000</v>
      </c>
      <c r="E425" s="2">
        <v>66757013</v>
      </c>
      <c r="F425" s="2">
        <v>165138481</v>
      </c>
      <c r="I425">
        <f t="shared" si="6"/>
        <v>2019</v>
      </c>
    </row>
    <row r="426" spans="1:9" x14ac:dyDescent="0.25">
      <c r="A426">
        <v>425</v>
      </c>
      <c r="B426" s="1">
        <v>38149</v>
      </c>
      <c r="C426" t="s">
        <v>428</v>
      </c>
      <c r="D426" s="2">
        <v>100000000</v>
      </c>
      <c r="E426" s="2">
        <v>59475623</v>
      </c>
      <c r="F426" s="2">
        <v>96150482</v>
      </c>
      <c r="I426">
        <f t="shared" si="6"/>
        <v>2004</v>
      </c>
    </row>
    <row r="427" spans="1:9" x14ac:dyDescent="0.25">
      <c r="A427">
        <v>426</v>
      </c>
      <c r="B427" s="1">
        <v>39241</v>
      </c>
      <c r="C427" t="s">
        <v>429</v>
      </c>
      <c r="D427" s="2">
        <v>100000000</v>
      </c>
      <c r="E427" s="2">
        <v>58867694</v>
      </c>
      <c r="F427" s="2">
        <v>145395745</v>
      </c>
      <c r="I427">
        <f t="shared" si="6"/>
        <v>2007</v>
      </c>
    </row>
    <row r="428" spans="1:9" x14ac:dyDescent="0.25">
      <c r="A428">
        <v>427</v>
      </c>
      <c r="B428" s="1">
        <v>39059</v>
      </c>
      <c r="C428" t="s">
        <v>430</v>
      </c>
      <c r="D428" s="2">
        <v>100000000</v>
      </c>
      <c r="E428" s="2">
        <v>57377916</v>
      </c>
      <c r="F428" s="2">
        <v>171377916</v>
      </c>
      <c r="I428">
        <f t="shared" si="6"/>
        <v>2006</v>
      </c>
    </row>
    <row r="429" spans="1:9" x14ac:dyDescent="0.25">
      <c r="A429">
        <v>428</v>
      </c>
      <c r="B429" s="1">
        <v>43776</v>
      </c>
      <c r="C429" t="s">
        <v>431</v>
      </c>
      <c r="D429" s="2">
        <v>100000000</v>
      </c>
      <c r="E429" s="2">
        <v>56846802</v>
      </c>
      <c r="F429" s="2">
        <v>126829063</v>
      </c>
      <c r="I429">
        <f t="shared" si="6"/>
        <v>2019</v>
      </c>
    </row>
    <row r="430" spans="1:9" x14ac:dyDescent="0.25">
      <c r="A430">
        <v>429</v>
      </c>
      <c r="B430" s="1">
        <v>40445</v>
      </c>
      <c r="C430" t="s">
        <v>432</v>
      </c>
      <c r="D430" s="2">
        <v>100000000</v>
      </c>
      <c r="E430" s="2">
        <v>55675313</v>
      </c>
      <c r="F430" s="2">
        <v>139716717</v>
      </c>
      <c r="I430">
        <f t="shared" si="6"/>
        <v>2010</v>
      </c>
    </row>
    <row r="431" spans="1:9" x14ac:dyDescent="0.25">
      <c r="A431">
        <v>430</v>
      </c>
      <c r="B431" s="1">
        <v>35741</v>
      </c>
      <c r="C431" t="s">
        <v>433</v>
      </c>
      <c r="D431" s="2">
        <v>100000000</v>
      </c>
      <c r="E431" s="2">
        <v>54768952</v>
      </c>
      <c r="F431" s="2">
        <v>121100000</v>
      </c>
      <c r="I431">
        <f t="shared" si="6"/>
        <v>1997</v>
      </c>
    </row>
    <row r="432" spans="1:9" x14ac:dyDescent="0.25">
      <c r="A432">
        <v>431</v>
      </c>
      <c r="B432" s="1">
        <v>39969</v>
      </c>
      <c r="C432" t="s">
        <v>434</v>
      </c>
      <c r="D432" s="2">
        <v>100000000</v>
      </c>
      <c r="E432" s="2">
        <v>49438370</v>
      </c>
      <c r="F432" s="2">
        <v>69548641</v>
      </c>
      <c r="I432">
        <f t="shared" si="6"/>
        <v>2009</v>
      </c>
    </row>
    <row r="433" spans="1:9" x14ac:dyDescent="0.25">
      <c r="A433">
        <v>432</v>
      </c>
      <c r="B433" s="1">
        <v>37973</v>
      </c>
      <c r="C433" t="s">
        <v>435</v>
      </c>
      <c r="D433" s="2">
        <v>100000000</v>
      </c>
      <c r="E433" s="2">
        <v>48417850</v>
      </c>
      <c r="F433" s="2">
        <v>95255485</v>
      </c>
      <c r="I433">
        <f t="shared" si="6"/>
        <v>2003</v>
      </c>
    </row>
    <row r="434" spans="1:9" x14ac:dyDescent="0.25">
      <c r="A434">
        <v>433</v>
      </c>
      <c r="B434" s="1">
        <v>43539</v>
      </c>
      <c r="C434" t="s">
        <v>436</v>
      </c>
      <c r="D434" s="2">
        <v>100000000</v>
      </c>
      <c r="E434" s="2">
        <v>45216793</v>
      </c>
      <c r="F434" s="2">
        <v>115112118</v>
      </c>
      <c r="I434">
        <f t="shared" si="6"/>
        <v>2019</v>
      </c>
    </row>
    <row r="435" spans="1:9" x14ac:dyDescent="0.25">
      <c r="A435">
        <v>434</v>
      </c>
      <c r="B435" s="1">
        <v>38191</v>
      </c>
      <c r="C435" t="s">
        <v>437</v>
      </c>
      <c r="D435" s="2">
        <v>100000000</v>
      </c>
      <c r="E435" s="2">
        <v>40202379</v>
      </c>
      <c r="F435" s="2">
        <v>82078046</v>
      </c>
      <c r="I435">
        <f t="shared" si="6"/>
        <v>2004</v>
      </c>
    </row>
    <row r="436" spans="1:9" x14ac:dyDescent="0.25">
      <c r="A436">
        <v>435</v>
      </c>
      <c r="B436" s="1">
        <v>41865</v>
      </c>
      <c r="C436" t="s">
        <v>438</v>
      </c>
      <c r="D436" s="2">
        <v>100000000</v>
      </c>
      <c r="E436" s="2">
        <v>39322544</v>
      </c>
      <c r="F436" s="2">
        <v>209461378</v>
      </c>
      <c r="I436">
        <f t="shared" si="6"/>
        <v>2014</v>
      </c>
    </row>
    <row r="437" spans="1:9" x14ac:dyDescent="0.25">
      <c r="A437">
        <v>436</v>
      </c>
      <c r="B437" s="1">
        <v>37587</v>
      </c>
      <c r="C437" t="s">
        <v>439</v>
      </c>
      <c r="D437" s="2">
        <v>100000000</v>
      </c>
      <c r="E437" s="2">
        <v>38120554</v>
      </c>
      <c r="F437" s="2">
        <v>91800000</v>
      </c>
      <c r="I437">
        <f t="shared" si="6"/>
        <v>2002</v>
      </c>
    </row>
    <row r="438" spans="1:9" x14ac:dyDescent="0.25">
      <c r="A438">
        <v>437</v>
      </c>
      <c r="B438" s="1">
        <v>44538</v>
      </c>
      <c r="C438" t="s">
        <v>440</v>
      </c>
      <c r="D438" s="2">
        <v>100000000</v>
      </c>
      <c r="E438" s="2">
        <v>38116954</v>
      </c>
      <c r="F438" s="2">
        <v>71518666</v>
      </c>
      <c r="I438">
        <f t="shared" si="6"/>
        <v>2021</v>
      </c>
    </row>
    <row r="439" spans="1:9" x14ac:dyDescent="0.25">
      <c r="A439">
        <v>438</v>
      </c>
      <c r="B439" s="1">
        <v>44552</v>
      </c>
      <c r="C439" t="s">
        <v>441</v>
      </c>
      <c r="D439" s="2">
        <v>100000000</v>
      </c>
      <c r="E439" s="2">
        <v>37149358</v>
      </c>
      <c r="F439" s="2">
        <v>121827193</v>
      </c>
      <c r="I439">
        <f t="shared" si="6"/>
        <v>2021</v>
      </c>
    </row>
    <row r="440" spans="1:9" x14ac:dyDescent="0.25">
      <c r="A440">
        <v>439</v>
      </c>
      <c r="B440" s="1">
        <v>40249</v>
      </c>
      <c r="C440" t="s">
        <v>442</v>
      </c>
      <c r="D440" s="2">
        <v>100000000</v>
      </c>
      <c r="E440" s="2">
        <v>35497337</v>
      </c>
      <c r="F440" s="2">
        <v>97523020</v>
      </c>
      <c r="I440">
        <f t="shared" si="6"/>
        <v>2010</v>
      </c>
    </row>
    <row r="441" spans="1:9" x14ac:dyDescent="0.25">
      <c r="A441">
        <v>440</v>
      </c>
      <c r="B441" s="1">
        <v>43021</v>
      </c>
      <c r="C441" t="s">
        <v>443</v>
      </c>
      <c r="D441" s="2">
        <v>100000000</v>
      </c>
      <c r="E441" s="2">
        <v>33700160</v>
      </c>
      <c r="F441" s="2">
        <v>220796009</v>
      </c>
      <c r="I441">
        <f t="shared" si="6"/>
        <v>2017</v>
      </c>
    </row>
    <row r="442" spans="1:9" x14ac:dyDescent="0.25">
      <c r="A442">
        <v>441</v>
      </c>
      <c r="B442" s="1">
        <v>42340</v>
      </c>
      <c r="C442" t="s">
        <v>444</v>
      </c>
      <c r="D442" s="2">
        <v>100000000</v>
      </c>
      <c r="E442" s="2">
        <v>28782481</v>
      </c>
      <c r="F442" s="2">
        <v>126704591</v>
      </c>
      <c r="I442">
        <f t="shared" si="6"/>
        <v>2015</v>
      </c>
    </row>
    <row r="443" spans="1:9" x14ac:dyDescent="0.25">
      <c r="A443">
        <v>442</v>
      </c>
      <c r="B443" s="1">
        <v>43816</v>
      </c>
      <c r="C443" t="s">
        <v>445</v>
      </c>
      <c r="D443" s="2">
        <v>100000000</v>
      </c>
      <c r="E443" s="2">
        <v>27166770</v>
      </c>
      <c r="F443" s="2">
        <v>75486351</v>
      </c>
      <c r="I443">
        <f t="shared" si="6"/>
        <v>2019</v>
      </c>
    </row>
    <row r="444" spans="1:9" x14ac:dyDescent="0.25">
      <c r="A444">
        <v>443</v>
      </c>
      <c r="B444" s="1">
        <v>42334</v>
      </c>
      <c r="C444" t="s">
        <v>446</v>
      </c>
      <c r="D444" s="2">
        <v>100000000</v>
      </c>
      <c r="E444" s="2">
        <v>25020758</v>
      </c>
      <c r="F444" s="2">
        <v>89693309</v>
      </c>
      <c r="I444">
        <f t="shared" si="6"/>
        <v>2015</v>
      </c>
    </row>
    <row r="445" spans="1:9" x14ac:dyDescent="0.25">
      <c r="A445">
        <v>444</v>
      </c>
      <c r="B445" s="1">
        <v>41747</v>
      </c>
      <c r="C445" t="s">
        <v>447</v>
      </c>
      <c r="D445" s="2">
        <v>100000000</v>
      </c>
      <c r="E445" s="2">
        <v>23022309</v>
      </c>
      <c r="F445" s="2">
        <v>103039258</v>
      </c>
      <c r="I445">
        <f t="shared" si="6"/>
        <v>2014</v>
      </c>
    </row>
    <row r="446" spans="1:9" x14ac:dyDescent="0.25">
      <c r="A446">
        <v>445</v>
      </c>
      <c r="B446" s="1">
        <v>38401</v>
      </c>
      <c r="C446" t="s">
        <v>448</v>
      </c>
      <c r="D446" s="2">
        <v>100000000</v>
      </c>
      <c r="E446" s="2">
        <v>17018422</v>
      </c>
      <c r="F446" s="2">
        <v>59918422</v>
      </c>
      <c r="I446">
        <f t="shared" si="6"/>
        <v>2005</v>
      </c>
    </row>
    <row r="447" spans="1:9" x14ac:dyDescent="0.25">
      <c r="A447">
        <v>446</v>
      </c>
      <c r="B447" s="1">
        <v>43439</v>
      </c>
      <c r="C447" t="s">
        <v>449</v>
      </c>
      <c r="D447" s="2">
        <v>100000000</v>
      </c>
      <c r="E447" s="2">
        <v>15951040</v>
      </c>
      <c r="F447" s="2">
        <v>85480271</v>
      </c>
      <c r="I447">
        <f t="shared" si="6"/>
        <v>2018</v>
      </c>
    </row>
    <row r="448" spans="1:9" x14ac:dyDescent="0.25">
      <c r="A448">
        <v>447</v>
      </c>
      <c r="B448" s="1">
        <v>44230</v>
      </c>
      <c r="C448" t="s">
        <v>450</v>
      </c>
      <c r="D448" s="2">
        <v>100000000</v>
      </c>
      <c r="E448" s="2">
        <v>13287908</v>
      </c>
      <c r="F448" s="2">
        <v>27075660</v>
      </c>
      <c r="I448">
        <f t="shared" si="6"/>
        <v>2021</v>
      </c>
    </row>
    <row r="449" spans="1:9" x14ac:dyDescent="0.25">
      <c r="A449">
        <v>448</v>
      </c>
      <c r="B449" s="1">
        <v>44482</v>
      </c>
      <c r="C449" t="s">
        <v>451</v>
      </c>
      <c r="D449" s="2">
        <v>100000000</v>
      </c>
      <c r="E449" s="2">
        <v>10853945</v>
      </c>
      <c r="F449" s="2">
        <v>30055233</v>
      </c>
      <c r="I449">
        <f t="shared" si="6"/>
        <v>2021</v>
      </c>
    </row>
    <row r="450" spans="1:9" x14ac:dyDescent="0.25">
      <c r="A450">
        <v>449</v>
      </c>
      <c r="B450" s="1">
        <v>37484</v>
      </c>
      <c r="C450" t="s">
        <v>452</v>
      </c>
      <c r="D450" s="2">
        <v>100000000</v>
      </c>
      <c r="E450" s="2">
        <v>4411102</v>
      </c>
      <c r="F450" s="2">
        <v>7094995</v>
      </c>
      <c r="I450">
        <f t="shared" si="6"/>
        <v>2002</v>
      </c>
    </row>
    <row r="451" spans="1:9" x14ac:dyDescent="0.25">
      <c r="A451">
        <v>450</v>
      </c>
      <c r="B451" s="1">
        <v>40928</v>
      </c>
      <c r="C451" t="s">
        <v>453</v>
      </c>
      <c r="D451" s="2">
        <v>100000000</v>
      </c>
      <c r="E451" s="2">
        <v>311434</v>
      </c>
      <c r="F451" s="2">
        <v>98227017</v>
      </c>
      <c r="I451">
        <f t="shared" ref="I451:I514" si="7">YEAR(B451)</f>
        <v>2012</v>
      </c>
    </row>
    <row r="452" spans="1:9" x14ac:dyDescent="0.25">
      <c r="A452">
        <v>451</v>
      </c>
      <c r="B452" s="1">
        <v>44621</v>
      </c>
      <c r="C452" t="s">
        <v>454</v>
      </c>
      <c r="D452" s="2">
        <v>100000000</v>
      </c>
      <c r="E452">
        <v>0</v>
      </c>
      <c r="F452">
        <v>0</v>
      </c>
      <c r="I452">
        <f t="shared" si="7"/>
        <v>2022</v>
      </c>
    </row>
    <row r="453" spans="1:9" x14ac:dyDescent="0.25">
      <c r="A453">
        <v>452</v>
      </c>
      <c r="B453" s="1">
        <v>43994</v>
      </c>
      <c r="C453" t="s">
        <v>455</v>
      </c>
      <c r="D453" s="2">
        <v>100000000</v>
      </c>
      <c r="E453">
        <v>0</v>
      </c>
      <c r="F453">
        <v>0</v>
      </c>
      <c r="I453">
        <f t="shared" si="7"/>
        <v>2020</v>
      </c>
    </row>
    <row r="454" spans="1:9" x14ac:dyDescent="0.25">
      <c r="A454">
        <v>453</v>
      </c>
      <c r="B454" s="1">
        <v>42313</v>
      </c>
      <c r="C454" t="s">
        <v>456</v>
      </c>
      <c r="D454" s="2">
        <v>99000000</v>
      </c>
      <c r="E454" s="2">
        <v>130178411</v>
      </c>
      <c r="F454" s="2">
        <v>250091610</v>
      </c>
      <c r="I454">
        <f t="shared" si="7"/>
        <v>2015</v>
      </c>
    </row>
    <row r="455" spans="1:9" x14ac:dyDescent="0.25">
      <c r="A455">
        <v>454</v>
      </c>
      <c r="B455" s="1">
        <v>43502</v>
      </c>
      <c r="C455" t="s">
        <v>457</v>
      </c>
      <c r="D455" s="2">
        <v>99000000</v>
      </c>
      <c r="E455" s="2">
        <v>105806508</v>
      </c>
      <c r="F455" s="2">
        <v>190131036</v>
      </c>
      <c r="I455">
        <f t="shared" si="7"/>
        <v>2019</v>
      </c>
    </row>
    <row r="456" spans="1:9" x14ac:dyDescent="0.25">
      <c r="A456">
        <v>455</v>
      </c>
      <c r="B456" s="1">
        <v>43425</v>
      </c>
      <c r="C456" t="s">
        <v>47</v>
      </c>
      <c r="D456" s="2">
        <v>99000000</v>
      </c>
      <c r="E456" s="2">
        <v>30824628</v>
      </c>
      <c r="F456" s="2">
        <v>85210012</v>
      </c>
      <c r="I456">
        <f t="shared" si="7"/>
        <v>2018</v>
      </c>
    </row>
    <row r="457" spans="1:9" x14ac:dyDescent="0.25">
      <c r="A457">
        <v>456</v>
      </c>
      <c r="B457" s="1">
        <v>37015</v>
      </c>
      <c r="C457" t="s">
        <v>458</v>
      </c>
      <c r="D457" s="2">
        <v>98000000</v>
      </c>
      <c r="E457" s="2">
        <v>202007640</v>
      </c>
      <c r="F457" s="2">
        <v>435040395</v>
      </c>
      <c r="I457">
        <f t="shared" si="7"/>
        <v>2001</v>
      </c>
    </row>
    <row r="458" spans="1:9" x14ac:dyDescent="0.25">
      <c r="A458">
        <v>457</v>
      </c>
      <c r="B458" s="1">
        <v>43783</v>
      </c>
      <c r="C458" t="s">
        <v>459</v>
      </c>
      <c r="D458" s="2">
        <v>97600000</v>
      </c>
      <c r="E458" s="2">
        <v>117624357</v>
      </c>
      <c r="F458" s="2">
        <v>224418748</v>
      </c>
      <c r="I458">
        <f t="shared" si="7"/>
        <v>2019</v>
      </c>
    </row>
    <row r="459" spans="1:9" x14ac:dyDescent="0.25">
      <c r="A459">
        <v>458</v>
      </c>
      <c r="B459" s="1">
        <v>37610</v>
      </c>
      <c r="C459" t="s">
        <v>460</v>
      </c>
      <c r="D459" s="2">
        <v>97000000</v>
      </c>
      <c r="E459" s="2">
        <v>77730500</v>
      </c>
      <c r="F459" s="2">
        <v>183124621</v>
      </c>
      <c r="I459">
        <f t="shared" si="7"/>
        <v>2002</v>
      </c>
    </row>
    <row r="460" spans="1:9" x14ac:dyDescent="0.25">
      <c r="A460">
        <v>459</v>
      </c>
      <c r="B460" s="1">
        <v>42859</v>
      </c>
      <c r="C460" t="s">
        <v>461</v>
      </c>
      <c r="D460" s="2">
        <v>97000000</v>
      </c>
      <c r="E460" s="2">
        <v>74262031</v>
      </c>
      <c r="F460" s="2">
        <v>238521247</v>
      </c>
      <c r="I460">
        <f t="shared" si="7"/>
        <v>2017</v>
      </c>
    </row>
    <row r="461" spans="1:9" x14ac:dyDescent="0.25">
      <c r="A461">
        <v>460</v>
      </c>
      <c r="B461" s="1">
        <v>42069</v>
      </c>
      <c r="C461" t="s">
        <v>462</v>
      </c>
      <c r="D461" s="2">
        <v>95000000</v>
      </c>
      <c r="E461" s="2">
        <v>201151353</v>
      </c>
      <c r="F461" s="2">
        <v>542351353</v>
      </c>
      <c r="I461">
        <f t="shared" si="7"/>
        <v>2015</v>
      </c>
    </row>
    <row r="462" spans="1:9" x14ac:dyDescent="0.25">
      <c r="A462">
        <v>461</v>
      </c>
      <c r="B462" s="1">
        <v>41087</v>
      </c>
      <c r="C462" t="s">
        <v>463</v>
      </c>
      <c r="D462" s="2">
        <v>95000000</v>
      </c>
      <c r="E462" s="2">
        <v>161321843</v>
      </c>
      <c r="F462" s="2">
        <v>879765137</v>
      </c>
      <c r="I462">
        <f t="shared" si="7"/>
        <v>2012</v>
      </c>
    </row>
    <row r="463" spans="1:9" x14ac:dyDescent="0.25">
      <c r="A463">
        <v>462</v>
      </c>
      <c r="B463" s="1">
        <v>37253</v>
      </c>
      <c r="C463" t="s">
        <v>464</v>
      </c>
      <c r="D463" s="2">
        <v>95000000</v>
      </c>
      <c r="E463" s="2">
        <v>108638745</v>
      </c>
      <c r="F463" s="2">
        <v>159691085</v>
      </c>
      <c r="I463">
        <f t="shared" si="7"/>
        <v>2001</v>
      </c>
    </row>
    <row r="464" spans="1:9" x14ac:dyDescent="0.25">
      <c r="A464">
        <v>463</v>
      </c>
      <c r="B464" s="1">
        <v>40325</v>
      </c>
      <c r="C464" t="s">
        <v>465</v>
      </c>
      <c r="D464" s="2">
        <v>95000000</v>
      </c>
      <c r="E464" s="2">
        <v>95347692</v>
      </c>
      <c r="F464" s="2">
        <v>294680778</v>
      </c>
      <c r="I464">
        <f t="shared" si="7"/>
        <v>2010</v>
      </c>
    </row>
    <row r="465" spans="1:9" x14ac:dyDescent="0.25">
      <c r="A465">
        <v>464</v>
      </c>
      <c r="B465" s="1">
        <v>40221</v>
      </c>
      <c r="C465" t="s">
        <v>466</v>
      </c>
      <c r="D465" s="2">
        <v>95000000</v>
      </c>
      <c r="E465" s="2">
        <v>88768303</v>
      </c>
      <c r="F465" s="2">
        <v>223050874</v>
      </c>
      <c r="I465">
        <f t="shared" si="7"/>
        <v>2010</v>
      </c>
    </row>
    <row r="466" spans="1:9" x14ac:dyDescent="0.25">
      <c r="A466">
        <v>465</v>
      </c>
      <c r="B466" s="1">
        <v>41131</v>
      </c>
      <c r="C466" t="s">
        <v>467</v>
      </c>
      <c r="D466" s="2">
        <v>95000000</v>
      </c>
      <c r="E466" s="2">
        <v>86907746</v>
      </c>
      <c r="F466" s="2">
        <v>104907746</v>
      </c>
      <c r="I466">
        <f t="shared" si="7"/>
        <v>2012</v>
      </c>
    </row>
    <row r="467" spans="1:9" x14ac:dyDescent="0.25">
      <c r="A467">
        <v>466</v>
      </c>
      <c r="B467" s="1">
        <v>40494</v>
      </c>
      <c r="C467" t="s">
        <v>468</v>
      </c>
      <c r="D467" s="2">
        <v>95000000</v>
      </c>
      <c r="E467" s="2">
        <v>81562942</v>
      </c>
      <c r="F467" s="2">
        <v>165720921</v>
      </c>
      <c r="I467">
        <f t="shared" si="7"/>
        <v>2010</v>
      </c>
    </row>
    <row r="468" spans="1:9" x14ac:dyDescent="0.25">
      <c r="A468">
        <v>467</v>
      </c>
      <c r="B468" s="1">
        <v>35559</v>
      </c>
      <c r="C468" t="s">
        <v>469</v>
      </c>
      <c r="D468" s="2">
        <v>95000000</v>
      </c>
      <c r="E468" s="2">
        <v>63570862</v>
      </c>
      <c r="F468" s="2">
        <v>263893838</v>
      </c>
      <c r="I468">
        <f t="shared" si="7"/>
        <v>1997</v>
      </c>
    </row>
    <row r="469" spans="1:9" x14ac:dyDescent="0.25">
      <c r="A469">
        <v>468</v>
      </c>
      <c r="B469" s="1">
        <v>36616</v>
      </c>
      <c r="C469" t="s">
        <v>470</v>
      </c>
      <c r="D469" s="2">
        <v>95000000</v>
      </c>
      <c r="E469" s="2">
        <v>50802661</v>
      </c>
      <c r="F469" s="2">
        <v>65700000</v>
      </c>
      <c r="I469">
        <f t="shared" si="7"/>
        <v>2000</v>
      </c>
    </row>
    <row r="470" spans="1:9" x14ac:dyDescent="0.25">
      <c r="A470">
        <v>469</v>
      </c>
      <c r="B470" s="1">
        <v>40158</v>
      </c>
      <c r="C470" t="s">
        <v>471</v>
      </c>
      <c r="D470" s="2">
        <v>95000000</v>
      </c>
      <c r="E470" s="2">
        <v>44114232</v>
      </c>
      <c r="F470" s="2">
        <v>94894448</v>
      </c>
      <c r="I470">
        <f t="shared" si="7"/>
        <v>2009</v>
      </c>
    </row>
    <row r="471" spans="1:9" x14ac:dyDescent="0.25">
      <c r="A471">
        <v>470</v>
      </c>
      <c r="B471" s="1">
        <v>42551</v>
      </c>
      <c r="C471" t="s">
        <v>472</v>
      </c>
      <c r="D471" s="2">
        <v>95000000</v>
      </c>
      <c r="E471" s="2">
        <v>26410477</v>
      </c>
      <c r="F471" s="2">
        <v>91669648</v>
      </c>
      <c r="I471">
        <f t="shared" si="7"/>
        <v>2016</v>
      </c>
    </row>
    <row r="472" spans="1:9" x14ac:dyDescent="0.25">
      <c r="A472">
        <v>471</v>
      </c>
      <c r="B472" s="1">
        <v>41992</v>
      </c>
      <c r="C472" t="s">
        <v>473</v>
      </c>
      <c r="D472" s="2">
        <v>95000000</v>
      </c>
      <c r="E472" s="2">
        <v>17725785</v>
      </c>
      <c r="F472" s="2">
        <v>108874967</v>
      </c>
      <c r="I472">
        <f t="shared" si="7"/>
        <v>2014</v>
      </c>
    </row>
    <row r="473" spans="1:9" x14ac:dyDescent="0.25">
      <c r="A473">
        <v>472</v>
      </c>
      <c r="B473" s="1">
        <v>37771</v>
      </c>
      <c r="C473" t="s">
        <v>474</v>
      </c>
      <c r="D473" s="2">
        <v>94000000</v>
      </c>
      <c r="E473" s="2">
        <v>380529370</v>
      </c>
      <c r="F473" s="2">
        <v>936094852</v>
      </c>
      <c r="I473">
        <f t="shared" si="7"/>
        <v>2003</v>
      </c>
    </row>
    <row r="474" spans="1:9" x14ac:dyDescent="0.25">
      <c r="A474">
        <v>473</v>
      </c>
      <c r="B474" s="1">
        <v>37972</v>
      </c>
      <c r="C474" t="s">
        <v>475</v>
      </c>
      <c r="D474" s="2">
        <v>94000000</v>
      </c>
      <c r="E474" s="2">
        <v>377845905</v>
      </c>
      <c r="F474" s="2">
        <v>1120214046</v>
      </c>
      <c r="I474">
        <f t="shared" si="7"/>
        <v>2003</v>
      </c>
    </row>
    <row r="475" spans="1:9" x14ac:dyDescent="0.25">
      <c r="A475">
        <v>474</v>
      </c>
      <c r="B475" s="1">
        <v>37608</v>
      </c>
      <c r="C475" t="s">
        <v>476</v>
      </c>
      <c r="D475" s="2">
        <v>94000000</v>
      </c>
      <c r="E475" s="2">
        <v>342548984</v>
      </c>
      <c r="F475" s="2">
        <v>919148764</v>
      </c>
      <c r="I475">
        <f t="shared" si="7"/>
        <v>2002</v>
      </c>
    </row>
    <row r="476" spans="1:9" x14ac:dyDescent="0.25">
      <c r="A476">
        <v>475</v>
      </c>
      <c r="B476" s="1">
        <v>37057</v>
      </c>
      <c r="C476" t="s">
        <v>477</v>
      </c>
      <c r="D476" s="2">
        <v>94000000</v>
      </c>
      <c r="E476" s="2">
        <v>131144183</v>
      </c>
      <c r="F476" s="2">
        <v>273330185</v>
      </c>
      <c r="I476">
        <f t="shared" si="7"/>
        <v>2001</v>
      </c>
    </row>
    <row r="477" spans="1:9" x14ac:dyDescent="0.25">
      <c r="A477">
        <v>476</v>
      </c>
      <c r="B477" s="1">
        <v>42033</v>
      </c>
      <c r="C477" t="s">
        <v>478</v>
      </c>
      <c r="D477" s="2">
        <v>94000000</v>
      </c>
      <c r="E477" s="2">
        <v>128261724</v>
      </c>
      <c r="F477" s="2">
        <v>404561724</v>
      </c>
      <c r="I477">
        <f t="shared" si="7"/>
        <v>2015</v>
      </c>
    </row>
    <row r="478" spans="1:9" x14ac:dyDescent="0.25">
      <c r="A478">
        <v>477</v>
      </c>
      <c r="B478" s="1">
        <v>37244</v>
      </c>
      <c r="C478" t="s">
        <v>479</v>
      </c>
      <c r="D478" s="2">
        <v>93000000</v>
      </c>
      <c r="E478" s="2">
        <v>315544750</v>
      </c>
      <c r="F478" s="2">
        <v>891216824</v>
      </c>
      <c r="I478">
        <f t="shared" si="7"/>
        <v>2001</v>
      </c>
    </row>
    <row r="479" spans="1:9" x14ac:dyDescent="0.25">
      <c r="A479">
        <v>478</v>
      </c>
      <c r="B479" s="1">
        <v>37090</v>
      </c>
      <c r="C479" t="s">
        <v>480</v>
      </c>
      <c r="D479" s="2">
        <v>93000000</v>
      </c>
      <c r="E479" s="2">
        <v>181166115</v>
      </c>
      <c r="F479" s="2">
        <v>365900000</v>
      </c>
      <c r="I479">
        <f t="shared" si="7"/>
        <v>2001</v>
      </c>
    </row>
    <row r="480" spans="1:9" x14ac:dyDescent="0.25">
      <c r="A480">
        <v>479</v>
      </c>
      <c r="B480" s="1">
        <v>40760</v>
      </c>
      <c r="C480" t="s">
        <v>481</v>
      </c>
      <c r="D480" s="2">
        <v>93000000</v>
      </c>
      <c r="E480" s="2">
        <v>176760185</v>
      </c>
      <c r="F480" s="2">
        <v>470986200</v>
      </c>
      <c r="I480">
        <f t="shared" si="7"/>
        <v>2011</v>
      </c>
    </row>
    <row r="481" spans="1:9" x14ac:dyDescent="0.25">
      <c r="A481">
        <v>480</v>
      </c>
      <c r="B481" s="1">
        <v>39492</v>
      </c>
      <c r="C481" t="s">
        <v>482</v>
      </c>
      <c r="D481" s="2">
        <v>92500000</v>
      </c>
      <c r="E481" s="2">
        <v>71195053</v>
      </c>
      <c r="F481" s="2">
        <v>162839667</v>
      </c>
      <c r="I481">
        <f t="shared" si="7"/>
        <v>2008</v>
      </c>
    </row>
    <row r="482" spans="1:9" x14ac:dyDescent="0.25">
      <c r="A482">
        <v>481</v>
      </c>
      <c r="B482" s="1">
        <v>38282</v>
      </c>
      <c r="C482" t="s">
        <v>483</v>
      </c>
      <c r="D482" s="2">
        <v>92000000</v>
      </c>
      <c r="E482" s="2">
        <v>261441092</v>
      </c>
      <c r="F482" s="2">
        <v>631441092</v>
      </c>
      <c r="I482">
        <f t="shared" si="7"/>
        <v>2004</v>
      </c>
    </row>
    <row r="483" spans="1:9" x14ac:dyDescent="0.25">
      <c r="A483">
        <v>482</v>
      </c>
      <c r="B483" s="1">
        <v>41311</v>
      </c>
      <c r="C483" t="s">
        <v>484</v>
      </c>
      <c r="D483" s="2">
        <v>92000000</v>
      </c>
      <c r="E483" s="2">
        <v>67349198</v>
      </c>
      <c r="F483" s="2">
        <v>304249198</v>
      </c>
      <c r="I483">
        <f t="shared" si="7"/>
        <v>2013</v>
      </c>
    </row>
    <row r="484" spans="1:9" x14ac:dyDescent="0.25">
      <c r="A484">
        <v>483</v>
      </c>
      <c r="B484" s="1">
        <v>38086</v>
      </c>
      <c r="C484" t="s">
        <v>485</v>
      </c>
      <c r="D484" s="2">
        <v>92000000</v>
      </c>
      <c r="E484" s="2">
        <v>22406362</v>
      </c>
      <c r="F484" s="2">
        <v>23911362</v>
      </c>
      <c r="I484">
        <f t="shared" si="7"/>
        <v>2004</v>
      </c>
    </row>
    <row r="485" spans="1:9" x14ac:dyDescent="0.25">
      <c r="A485">
        <v>484</v>
      </c>
      <c r="B485" s="1">
        <v>35055</v>
      </c>
      <c r="C485" t="s">
        <v>486</v>
      </c>
      <c r="D485" s="2">
        <v>92000000</v>
      </c>
      <c r="E485" s="2">
        <v>10017322</v>
      </c>
      <c r="F485" s="2">
        <v>18517322</v>
      </c>
      <c r="I485">
        <f t="shared" si="7"/>
        <v>1995</v>
      </c>
    </row>
    <row r="486" spans="1:9" x14ac:dyDescent="0.25">
      <c r="A486">
        <v>485</v>
      </c>
      <c r="B486" s="1">
        <v>41627</v>
      </c>
      <c r="C486" t="s">
        <v>487</v>
      </c>
      <c r="D486" s="2">
        <v>91000000</v>
      </c>
      <c r="E486" s="2">
        <v>58236838</v>
      </c>
      <c r="F486" s="2">
        <v>187861183</v>
      </c>
      <c r="I486">
        <f t="shared" si="7"/>
        <v>2013</v>
      </c>
    </row>
    <row r="487" spans="1:9" x14ac:dyDescent="0.25">
      <c r="A487">
        <v>486</v>
      </c>
      <c r="B487" s="1">
        <v>45030</v>
      </c>
      <c r="C487">
        <v>65</v>
      </c>
      <c r="D487" s="2">
        <v>91000000</v>
      </c>
      <c r="E487">
        <v>0</v>
      </c>
      <c r="F487">
        <v>0</v>
      </c>
      <c r="I487">
        <f t="shared" si="7"/>
        <v>2023</v>
      </c>
    </row>
    <row r="488" spans="1:9" x14ac:dyDescent="0.25">
      <c r="A488">
        <v>487</v>
      </c>
      <c r="B488" s="1">
        <v>43089</v>
      </c>
      <c r="C488" t="s">
        <v>488</v>
      </c>
      <c r="D488" s="2">
        <v>90000000</v>
      </c>
      <c r="E488" s="2">
        <v>404508916</v>
      </c>
      <c r="F488" s="2">
        <v>961613199</v>
      </c>
      <c r="I488">
        <f t="shared" si="7"/>
        <v>2017</v>
      </c>
    </row>
    <row r="489" spans="1:9" x14ac:dyDescent="0.25">
      <c r="A489">
        <v>488</v>
      </c>
      <c r="B489" s="1">
        <v>35612</v>
      </c>
      <c r="C489" t="s">
        <v>489</v>
      </c>
      <c r="D489" s="2">
        <v>90000000</v>
      </c>
      <c r="E489" s="2">
        <v>250690539</v>
      </c>
      <c r="F489" s="2">
        <v>587790539</v>
      </c>
      <c r="I489">
        <f t="shared" si="7"/>
        <v>1997</v>
      </c>
    </row>
    <row r="490" spans="1:9" x14ac:dyDescent="0.25">
      <c r="A490">
        <v>489</v>
      </c>
      <c r="B490" s="1">
        <v>36483</v>
      </c>
      <c r="C490" t="s">
        <v>490</v>
      </c>
      <c r="D490" s="2">
        <v>90000000</v>
      </c>
      <c r="E490" s="2">
        <v>245852179</v>
      </c>
      <c r="F490" s="2">
        <v>511358276</v>
      </c>
      <c r="I490">
        <f t="shared" si="7"/>
        <v>1999</v>
      </c>
    </row>
    <row r="491" spans="1:9" x14ac:dyDescent="0.25">
      <c r="A491">
        <v>490</v>
      </c>
      <c r="B491" s="1">
        <v>37106</v>
      </c>
      <c r="C491" t="s">
        <v>491</v>
      </c>
      <c r="D491" s="2">
        <v>90000000</v>
      </c>
      <c r="E491" s="2">
        <v>226164286</v>
      </c>
      <c r="F491" s="2">
        <v>347425832</v>
      </c>
      <c r="I491">
        <f t="shared" si="7"/>
        <v>2001</v>
      </c>
    </row>
    <row r="492" spans="1:9" x14ac:dyDescent="0.25">
      <c r="A492">
        <v>491</v>
      </c>
      <c r="B492" s="1">
        <v>40172</v>
      </c>
      <c r="C492" t="s">
        <v>492</v>
      </c>
      <c r="D492" s="2">
        <v>90000000</v>
      </c>
      <c r="E492" s="2">
        <v>209028679</v>
      </c>
      <c r="F492" s="2">
        <v>498438212</v>
      </c>
      <c r="I492">
        <f t="shared" si="7"/>
        <v>2009</v>
      </c>
    </row>
    <row r="493" spans="1:9" x14ac:dyDescent="0.25">
      <c r="A493">
        <v>492</v>
      </c>
      <c r="B493" s="1">
        <v>43845</v>
      </c>
      <c r="C493" t="s">
        <v>493</v>
      </c>
      <c r="D493" s="2">
        <v>90000000</v>
      </c>
      <c r="E493" s="2">
        <v>204417855</v>
      </c>
      <c r="F493" s="2">
        <v>424536881</v>
      </c>
      <c r="I493">
        <f t="shared" si="7"/>
        <v>2020</v>
      </c>
    </row>
    <row r="494" spans="1:9" x14ac:dyDescent="0.25">
      <c r="A494">
        <v>493</v>
      </c>
      <c r="B494" s="1">
        <v>39995</v>
      </c>
      <c r="C494" t="s">
        <v>494</v>
      </c>
      <c r="D494" s="2">
        <v>90000000</v>
      </c>
      <c r="E494" s="2">
        <v>196573705</v>
      </c>
      <c r="F494" s="2">
        <v>886686817</v>
      </c>
      <c r="I494">
        <f t="shared" si="7"/>
        <v>2009</v>
      </c>
    </row>
    <row r="495" spans="1:9" x14ac:dyDescent="0.25">
      <c r="A495">
        <v>494</v>
      </c>
      <c r="B495" s="1">
        <v>43446</v>
      </c>
      <c r="C495" t="s">
        <v>495</v>
      </c>
      <c r="D495" s="2">
        <v>90000000</v>
      </c>
      <c r="E495" s="2">
        <v>190173195</v>
      </c>
      <c r="F495" s="2">
        <v>375084923</v>
      </c>
      <c r="I495">
        <f t="shared" si="7"/>
        <v>2018</v>
      </c>
    </row>
    <row r="496" spans="1:9" x14ac:dyDescent="0.25">
      <c r="A496">
        <v>495</v>
      </c>
      <c r="B496" s="1">
        <v>36728</v>
      </c>
      <c r="C496" t="s">
        <v>496</v>
      </c>
      <c r="D496" s="2">
        <v>90000000</v>
      </c>
      <c r="E496" s="2">
        <v>155464351</v>
      </c>
      <c r="F496" s="2">
        <v>288693989</v>
      </c>
      <c r="I496">
        <f t="shared" si="7"/>
        <v>2000</v>
      </c>
    </row>
    <row r="497" spans="1:9" x14ac:dyDescent="0.25">
      <c r="A497">
        <v>496</v>
      </c>
      <c r="B497" s="1">
        <v>43874</v>
      </c>
      <c r="C497" t="s">
        <v>497</v>
      </c>
      <c r="D497" s="2">
        <v>90000000</v>
      </c>
      <c r="E497" s="2">
        <v>146066470</v>
      </c>
      <c r="F497" s="2">
        <v>304957700</v>
      </c>
      <c r="I497">
        <f t="shared" si="7"/>
        <v>2020</v>
      </c>
    </row>
    <row r="498" spans="1:9" x14ac:dyDescent="0.25">
      <c r="A498">
        <v>497</v>
      </c>
      <c r="B498" s="1">
        <v>40641</v>
      </c>
      <c r="C498" t="s">
        <v>498</v>
      </c>
      <c r="D498" s="2">
        <v>90000000</v>
      </c>
      <c r="E498" s="2">
        <v>143619809</v>
      </c>
      <c r="F498" s="2">
        <v>487519809</v>
      </c>
      <c r="I498">
        <f t="shared" si="7"/>
        <v>2011</v>
      </c>
    </row>
    <row r="499" spans="1:9" x14ac:dyDescent="0.25">
      <c r="A499">
        <v>498</v>
      </c>
      <c r="B499" s="1">
        <v>43670</v>
      </c>
      <c r="C499" t="s">
        <v>499</v>
      </c>
      <c r="D499" s="2">
        <v>90000000</v>
      </c>
      <c r="E499" s="2">
        <v>142502728</v>
      </c>
      <c r="F499" s="2">
        <v>377562039</v>
      </c>
      <c r="I499">
        <f t="shared" si="7"/>
        <v>2019</v>
      </c>
    </row>
    <row r="500" spans="1:9" x14ac:dyDescent="0.25">
      <c r="A500">
        <v>499</v>
      </c>
      <c r="B500" s="1">
        <v>38996</v>
      </c>
      <c r="C500" t="s">
        <v>500</v>
      </c>
      <c r="D500" s="2">
        <v>90000000</v>
      </c>
      <c r="E500" s="2">
        <v>132384315</v>
      </c>
      <c r="F500" s="2">
        <v>289660619</v>
      </c>
      <c r="I500">
        <f t="shared" si="7"/>
        <v>2006</v>
      </c>
    </row>
    <row r="501" spans="1:9" x14ac:dyDescent="0.25">
      <c r="A501">
        <v>500</v>
      </c>
      <c r="B501" s="1">
        <v>36833</v>
      </c>
      <c r="C501" t="s">
        <v>501</v>
      </c>
      <c r="D501" s="2">
        <v>90000000</v>
      </c>
      <c r="E501" s="2">
        <v>125305545</v>
      </c>
      <c r="F501" s="2">
        <v>259736090</v>
      </c>
      <c r="I501">
        <f t="shared" si="7"/>
        <v>2000</v>
      </c>
    </row>
    <row r="502" spans="1:9" x14ac:dyDescent="0.25">
      <c r="A502">
        <v>501</v>
      </c>
      <c r="B502" s="1">
        <v>35965</v>
      </c>
      <c r="C502" t="s">
        <v>81</v>
      </c>
      <c r="D502" s="2">
        <v>90000000</v>
      </c>
      <c r="E502" s="2">
        <v>120620254</v>
      </c>
      <c r="F502" s="2">
        <v>303500000</v>
      </c>
      <c r="I502">
        <f t="shared" si="7"/>
        <v>1998</v>
      </c>
    </row>
    <row r="503" spans="1:9" x14ac:dyDescent="0.25">
      <c r="A503">
        <v>502</v>
      </c>
      <c r="B503" s="1">
        <v>39673</v>
      </c>
      <c r="C503" t="s">
        <v>502</v>
      </c>
      <c r="D503" s="2">
        <v>90000000</v>
      </c>
      <c r="E503" s="2">
        <v>110515313</v>
      </c>
      <c r="F503" s="2">
        <v>191145256</v>
      </c>
      <c r="I503">
        <f t="shared" si="7"/>
        <v>2008</v>
      </c>
    </row>
    <row r="504" spans="1:9" x14ac:dyDescent="0.25">
      <c r="A504">
        <v>503</v>
      </c>
      <c r="B504" s="1">
        <v>40897</v>
      </c>
      <c r="C504" t="s">
        <v>503</v>
      </c>
      <c r="D504" s="2">
        <v>90000000</v>
      </c>
      <c r="E504" s="2">
        <v>102515793</v>
      </c>
      <c r="F504" s="2">
        <v>239373970</v>
      </c>
      <c r="I504">
        <f t="shared" si="7"/>
        <v>2011</v>
      </c>
    </row>
    <row r="505" spans="1:9" x14ac:dyDescent="0.25">
      <c r="A505">
        <v>504</v>
      </c>
      <c r="B505" s="1">
        <v>35622</v>
      </c>
      <c r="C505" t="s">
        <v>504</v>
      </c>
      <c r="D505" s="2">
        <v>90000000</v>
      </c>
      <c r="E505" s="2">
        <v>100920329</v>
      </c>
      <c r="F505" s="2">
        <v>165900000</v>
      </c>
      <c r="I505">
        <f t="shared" si="7"/>
        <v>1997</v>
      </c>
    </row>
    <row r="506" spans="1:9" x14ac:dyDescent="0.25">
      <c r="A506">
        <v>505</v>
      </c>
      <c r="B506" s="1">
        <v>39605</v>
      </c>
      <c r="C506" t="s">
        <v>505</v>
      </c>
      <c r="D506" s="2">
        <v>90000000</v>
      </c>
      <c r="E506" s="2">
        <v>100018837</v>
      </c>
      <c r="F506" s="2">
        <v>202910991</v>
      </c>
      <c r="I506">
        <f t="shared" si="7"/>
        <v>2008</v>
      </c>
    </row>
    <row r="507" spans="1:9" x14ac:dyDescent="0.25">
      <c r="A507">
        <v>506</v>
      </c>
      <c r="B507" s="1">
        <v>34838</v>
      </c>
      <c r="C507" t="s">
        <v>506</v>
      </c>
      <c r="D507" s="2">
        <v>90000000</v>
      </c>
      <c r="E507" s="2">
        <v>100012499</v>
      </c>
      <c r="F507" s="2">
        <v>366101666</v>
      </c>
      <c r="I507">
        <f t="shared" si="7"/>
        <v>1995</v>
      </c>
    </row>
    <row r="508" spans="1:9" x14ac:dyDescent="0.25">
      <c r="A508">
        <v>507</v>
      </c>
      <c r="B508" s="1">
        <v>42625</v>
      </c>
      <c r="C508" t="s">
        <v>507</v>
      </c>
      <c r="D508" s="2">
        <v>90000000</v>
      </c>
      <c r="E508" s="2">
        <v>93432655</v>
      </c>
      <c r="F508" s="2">
        <v>162122642</v>
      </c>
      <c r="I508">
        <f t="shared" si="7"/>
        <v>2016</v>
      </c>
    </row>
    <row r="509" spans="1:9" x14ac:dyDescent="0.25">
      <c r="A509">
        <v>508</v>
      </c>
      <c r="B509" s="1">
        <v>42356</v>
      </c>
      <c r="C509" t="s">
        <v>508</v>
      </c>
      <c r="D509" s="2">
        <v>90000000</v>
      </c>
      <c r="E509" s="2">
        <v>85886987</v>
      </c>
      <c r="F509" s="2">
        <v>249517956</v>
      </c>
      <c r="I509">
        <f t="shared" si="7"/>
        <v>2015</v>
      </c>
    </row>
    <row r="510" spans="1:9" x14ac:dyDescent="0.25">
      <c r="A510">
        <v>509</v>
      </c>
      <c r="B510" s="1">
        <v>37050</v>
      </c>
      <c r="C510" t="s">
        <v>509</v>
      </c>
      <c r="D510" s="2">
        <v>90000000</v>
      </c>
      <c r="E510" s="2">
        <v>84052762</v>
      </c>
      <c r="F510" s="2">
        <v>186049020</v>
      </c>
      <c r="I510">
        <f t="shared" si="7"/>
        <v>2001</v>
      </c>
    </row>
    <row r="511" spans="1:9" x14ac:dyDescent="0.25">
      <c r="A511">
        <v>510</v>
      </c>
      <c r="B511" s="1">
        <v>39807</v>
      </c>
      <c r="C511" t="s">
        <v>510</v>
      </c>
      <c r="D511" s="2">
        <v>90000000</v>
      </c>
      <c r="E511" s="2">
        <v>83107829</v>
      </c>
      <c r="F511" s="2">
        <v>203932174</v>
      </c>
      <c r="I511">
        <f t="shared" si="7"/>
        <v>2008</v>
      </c>
    </row>
    <row r="512" spans="1:9" x14ac:dyDescent="0.25">
      <c r="A512">
        <v>511</v>
      </c>
      <c r="B512" s="1">
        <v>42201</v>
      </c>
      <c r="C512" t="s">
        <v>511</v>
      </c>
      <c r="D512" s="2">
        <v>90000000</v>
      </c>
      <c r="E512" s="2">
        <v>78765986</v>
      </c>
      <c r="F512" s="2">
        <v>244041804</v>
      </c>
      <c r="I512">
        <f t="shared" si="7"/>
        <v>2015</v>
      </c>
    </row>
    <row r="513" spans="1:9" x14ac:dyDescent="0.25">
      <c r="A513">
        <v>512</v>
      </c>
      <c r="B513" s="1">
        <v>37071</v>
      </c>
      <c r="C513" t="s">
        <v>512</v>
      </c>
      <c r="D513" s="2">
        <v>90000000</v>
      </c>
      <c r="E513" s="2">
        <v>78616689</v>
      </c>
      <c r="F513" s="2">
        <v>235900000</v>
      </c>
      <c r="I513">
        <f t="shared" si="7"/>
        <v>2001</v>
      </c>
    </row>
    <row r="514" spans="1:9" x14ac:dyDescent="0.25">
      <c r="A514">
        <v>513</v>
      </c>
      <c r="B514" s="1">
        <v>37951</v>
      </c>
      <c r="C514" t="s">
        <v>513</v>
      </c>
      <c r="D514" s="2">
        <v>90000000</v>
      </c>
      <c r="E514" s="2">
        <v>75817994</v>
      </c>
      <c r="F514" s="2">
        <v>155750628</v>
      </c>
      <c r="I514">
        <f t="shared" si="7"/>
        <v>2003</v>
      </c>
    </row>
    <row r="515" spans="1:9" x14ac:dyDescent="0.25">
      <c r="A515">
        <v>514</v>
      </c>
      <c r="B515" s="1">
        <v>36742</v>
      </c>
      <c r="C515" t="s">
        <v>514</v>
      </c>
      <c r="D515" s="2">
        <v>90000000</v>
      </c>
      <c r="E515" s="2">
        <v>73209340</v>
      </c>
      <c r="F515" s="2">
        <v>191200000</v>
      </c>
      <c r="I515">
        <f t="shared" ref="I515:I578" si="8">YEAR(B515)</f>
        <v>2000</v>
      </c>
    </row>
    <row r="516" spans="1:9" x14ac:dyDescent="0.25">
      <c r="A516">
        <v>515</v>
      </c>
      <c r="B516" s="1">
        <v>38464</v>
      </c>
      <c r="C516" t="s">
        <v>515</v>
      </c>
      <c r="D516" s="2">
        <v>90000000</v>
      </c>
      <c r="E516" s="2">
        <v>72708161</v>
      </c>
      <c r="F516" s="2">
        <v>162753837</v>
      </c>
      <c r="I516">
        <f t="shared" si="8"/>
        <v>2005</v>
      </c>
    </row>
    <row r="517" spans="1:9" x14ac:dyDescent="0.25">
      <c r="A517">
        <v>516</v>
      </c>
      <c r="B517" s="1">
        <v>41493</v>
      </c>
      <c r="C517" t="s">
        <v>516</v>
      </c>
      <c r="D517" s="2">
        <v>90000000</v>
      </c>
      <c r="E517" s="2">
        <v>68559554</v>
      </c>
      <c r="F517" s="2">
        <v>200859554</v>
      </c>
      <c r="I517">
        <f t="shared" si="8"/>
        <v>2013</v>
      </c>
    </row>
    <row r="518" spans="1:9" x14ac:dyDescent="0.25">
      <c r="A518">
        <v>517</v>
      </c>
      <c r="B518" s="1">
        <v>37827</v>
      </c>
      <c r="C518" t="s">
        <v>517</v>
      </c>
      <c r="D518" s="2">
        <v>90000000</v>
      </c>
      <c r="E518" s="2">
        <v>65653758</v>
      </c>
      <c r="F518" s="2">
        <v>157092943</v>
      </c>
      <c r="I518">
        <f t="shared" si="8"/>
        <v>2003</v>
      </c>
    </row>
    <row r="519" spans="1:9" x14ac:dyDescent="0.25">
      <c r="A519">
        <v>518</v>
      </c>
      <c r="B519" s="1">
        <v>42517</v>
      </c>
      <c r="C519" t="s">
        <v>518</v>
      </c>
      <c r="D519" s="2">
        <v>90000000</v>
      </c>
      <c r="E519" s="2">
        <v>65075540</v>
      </c>
      <c r="F519" s="2">
        <v>328325007</v>
      </c>
      <c r="I519">
        <f t="shared" si="8"/>
        <v>2016</v>
      </c>
    </row>
    <row r="520" spans="1:9" x14ac:dyDescent="0.25">
      <c r="A520">
        <v>519</v>
      </c>
      <c r="B520" s="1">
        <v>37216</v>
      </c>
      <c r="C520" t="s">
        <v>519</v>
      </c>
      <c r="D520" s="2">
        <v>90000000</v>
      </c>
      <c r="E520" s="2">
        <v>62362560</v>
      </c>
      <c r="F520" s="2">
        <v>143049560</v>
      </c>
      <c r="I520">
        <f t="shared" si="8"/>
        <v>2001</v>
      </c>
    </row>
    <row r="521" spans="1:9" x14ac:dyDescent="0.25">
      <c r="A521">
        <v>520</v>
      </c>
      <c r="B521" s="1">
        <v>35524</v>
      </c>
      <c r="C521" t="s">
        <v>520</v>
      </c>
      <c r="D521" s="2">
        <v>90000000</v>
      </c>
      <c r="E521" s="2">
        <v>61363304</v>
      </c>
      <c r="F521" s="2">
        <v>169400000</v>
      </c>
      <c r="I521">
        <f t="shared" si="8"/>
        <v>1997</v>
      </c>
    </row>
    <row r="522" spans="1:9" x14ac:dyDescent="0.25">
      <c r="A522">
        <v>521</v>
      </c>
      <c r="B522" s="1">
        <v>36595</v>
      </c>
      <c r="C522" t="s">
        <v>521</v>
      </c>
      <c r="D522" s="2">
        <v>90000000</v>
      </c>
      <c r="E522" s="2">
        <v>60874615</v>
      </c>
      <c r="F522" s="2">
        <v>106000000</v>
      </c>
      <c r="I522">
        <f t="shared" si="8"/>
        <v>2000</v>
      </c>
    </row>
    <row r="523" spans="1:9" x14ac:dyDescent="0.25">
      <c r="A523">
        <v>522</v>
      </c>
      <c r="B523" s="1">
        <v>43165</v>
      </c>
      <c r="C523" t="s">
        <v>522</v>
      </c>
      <c r="D523" s="2">
        <v>90000000</v>
      </c>
      <c r="E523" s="2">
        <v>58250803</v>
      </c>
      <c r="F523" s="2">
        <v>273477501</v>
      </c>
      <c r="I523">
        <f t="shared" si="8"/>
        <v>2018</v>
      </c>
    </row>
    <row r="524" spans="1:9" x14ac:dyDescent="0.25">
      <c r="A524">
        <v>523</v>
      </c>
      <c r="B524" s="1">
        <v>36511</v>
      </c>
      <c r="C524" t="s">
        <v>523</v>
      </c>
      <c r="D524" s="2">
        <v>90000000</v>
      </c>
      <c r="E524" s="2">
        <v>58220776</v>
      </c>
      <c r="F524" s="2">
        <v>87420776</v>
      </c>
      <c r="I524">
        <f t="shared" si="8"/>
        <v>1999</v>
      </c>
    </row>
    <row r="525" spans="1:9" x14ac:dyDescent="0.25">
      <c r="A525">
        <v>524</v>
      </c>
      <c r="B525" s="1">
        <v>38175</v>
      </c>
      <c r="C525" t="s">
        <v>524</v>
      </c>
      <c r="D525" s="2">
        <v>90000000</v>
      </c>
      <c r="E525" s="2">
        <v>51877963</v>
      </c>
      <c r="F525" s="2">
        <v>203653524</v>
      </c>
      <c r="I525">
        <f t="shared" si="8"/>
        <v>2004</v>
      </c>
    </row>
    <row r="526" spans="1:9" x14ac:dyDescent="0.25">
      <c r="A526">
        <v>525</v>
      </c>
      <c r="B526" s="1">
        <v>35545</v>
      </c>
      <c r="C526" t="s">
        <v>525</v>
      </c>
      <c r="D526" s="2">
        <v>90000000</v>
      </c>
      <c r="E526" s="2">
        <v>47546796</v>
      </c>
      <c r="F526" s="2">
        <v>120100000</v>
      </c>
      <c r="I526">
        <f t="shared" si="8"/>
        <v>1997</v>
      </c>
    </row>
    <row r="527" spans="1:9" x14ac:dyDescent="0.25">
      <c r="A527">
        <v>526</v>
      </c>
      <c r="B527" s="1">
        <v>35515</v>
      </c>
      <c r="C527" t="s">
        <v>526</v>
      </c>
      <c r="D527" s="2">
        <v>90000000</v>
      </c>
      <c r="E527" s="2">
        <v>42885593</v>
      </c>
      <c r="F527" s="2">
        <v>140900000</v>
      </c>
      <c r="I527">
        <f t="shared" si="8"/>
        <v>1997</v>
      </c>
    </row>
    <row r="528" spans="1:9" x14ac:dyDescent="0.25">
      <c r="A528">
        <v>527</v>
      </c>
      <c r="B528" s="1">
        <v>37456</v>
      </c>
      <c r="C528" t="s">
        <v>527</v>
      </c>
      <c r="D528" s="2">
        <v>90000000</v>
      </c>
      <c r="E528" s="2">
        <v>35168966</v>
      </c>
      <c r="F528" s="2">
        <v>65716126</v>
      </c>
      <c r="I528">
        <f t="shared" si="8"/>
        <v>2002</v>
      </c>
    </row>
    <row r="529" spans="1:9" x14ac:dyDescent="0.25">
      <c r="A529">
        <v>528</v>
      </c>
      <c r="B529" s="1">
        <v>44601</v>
      </c>
      <c r="C529" t="s">
        <v>528</v>
      </c>
      <c r="D529" s="2">
        <v>90000000</v>
      </c>
      <c r="E529" s="2">
        <v>33100105</v>
      </c>
      <c r="F529" s="2">
        <v>101521928</v>
      </c>
      <c r="I529">
        <f t="shared" si="8"/>
        <v>2022</v>
      </c>
    </row>
    <row r="530" spans="1:9" x14ac:dyDescent="0.25">
      <c r="A530">
        <v>529</v>
      </c>
      <c r="B530" s="1">
        <v>40774</v>
      </c>
      <c r="C530" t="s">
        <v>529</v>
      </c>
      <c r="D530" s="2">
        <v>90000000</v>
      </c>
      <c r="E530" s="2">
        <v>21295021</v>
      </c>
      <c r="F530" s="2">
        <v>63356133</v>
      </c>
      <c r="I530">
        <f t="shared" si="8"/>
        <v>2011</v>
      </c>
    </row>
    <row r="531" spans="1:9" x14ac:dyDescent="0.25">
      <c r="A531">
        <v>530</v>
      </c>
      <c r="B531" s="1">
        <v>40837</v>
      </c>
      <c r="C531" t="s">
        <v>530</v>
      </c>
      <c r="D531" s="2">
        <v>90000000</v>
      </c>
      <c r="E531" s="2">
        <v>20377913</v>
      </c>
      <c r="F531" s="2">
        <v>139877913</v>
      </c>
      <c r="I531">
        <f t="shared" si="8"/>
        <v>2011</v>
      </c>
    </row>
    <row r="532" spans="1:9" x14ac:dyDescent="0.25">
      <c r="A532">
        <v>531</v>
      </c>
      <c r="B532" s="1">
        <v>42846</v>
      </c>
      <c r="C532" t="s">
        <v>531</v>
      </c>
      <c r="D532" s="2">
        <v>90000000</v>
      </c>
      <c r="E532" s="2">
        <v>8224288</v>
      </c>
      <c r="F532" s="2">
        <v>10551417</v>
      </c>
      <c r="I532">
        <f t="shared" si="8"/>
        <v>2017</v>
      </c>
    </row>
    <row r="533" spans="1:9" x14ac:dyDescent="0.25">
      <c r="A533">
        <v>532</v>
      </c>
      <c r="B533" s="1">
        <v>40506</v>
      </c>
      <c r="C533" t="s">
        <v>532</v>
      </c>
      <c r="D533" s="2">
        <v>90000000</v>
      </c>
      <c r="E533" s="2">
        <v>195459</v>
      </c>
      <c r="F533" s="2">
        <v>20466016</v>
      </c>
      <c r="I533">
        <f t="shared" si="8"/>
        <v>2010</v>
      </c>
    </row>
    <row r="534" spans="1:9" x14ac:dyDescent="0.25">
      <c r="A534">
        <v>533</v>
      </c>
      <c r="B534" s="1">
        <v>43082</v>
      </c>
      <c r="C534" t="s">
        <v>533</v>
      </c>
      <c r="D534" s="2">
        <v>90000000</v>
      </c>
      <c r="E534">
        <v>0</v>
      </c>
      <c r="F534">
        <v>0</v>
      </c>
      <c r="I534">
        <f t="shared" si="8"/>
        <v>2017</v>
      </c>
    </row>
    <row r="535" spans="1:9" x14ac:dyDescent="0.25">
      <c r="A535">
        <v>534</v>
      </c>
      <c r="B535" s="1">
        <v>44330</v>
      </c>
      <c r="C535" t="s">
        <v>534</v>
      </c>
      <c r="D535" s="2">
        <v>90000000</v>
      </c>
      <c r="E535">
        <v>0</v>
      </c>
      <c r="F535">
        <v>0</v>
      </c>
      <c r="I535">
        <f t="shared" si="8"/>
        <v>2021</v>
      </c>
    </row>
    <row r="536" spans="1:9" x14ac:dyDescent="0.25">
      <c r="A536">
        <v>535</v>
      </c>
      <c r="B536" s="1">
        <v>35195</v>
      </c>
      <c r="C536" t="s">
        <v>535</v>
      </c>
      <c r="D536" s="2">
        <v>88000000</v>
      </c>
      <c r="E536" s="2">
        <v>241688385</v>
      </c>
      <c r="F536" s="2">
        <v>495700000</v>
      </c>
      <c r="I536">
        <f t="shared" si="8"/>
        <v>1996</v>
      </c>
    </row>
    <row r="537" spans="1:9" x14ac:dyDescent="0.25">
      <c r="A537">
        <v>536</v>
      </c>
      <c r="B537" s="1">
        <v>38506</v>
      </c>
      <c r="C537" t="s">
        <v>536</v>
      </c>
      <c r="D537" s="2">
        <v>88000000</v>
      </c>
      <c r="E537" s="2">
        <v>61649911</v>
      </c>
      <c r="F537" s="2">
        <v>105021488</v>
      </c>
      <c r="I537">
        <f t="shared" si="8"/>
        <v>2005</v>
      </c>
    </row>
    <row r="538" spans="1:9" x14ac:dyDescent="0.25">
      <c r="A538">
        <v>537</v>
      </c>
      <c r="B538" s="1">
        <v>43354</v>
      </c>
      <c r="C538" t="s">
        <v>537</v>
      </c>
      <c r="D538" s="2">
        <v>88000000</v>
      </c>
      <c r="E538" s="2">
        <v>51024708</v>
      </c>
      <c r="F538" s="2">
        <v>159487563</v>
      </c>
      <c r="I538">
        <f t="shared" si="8"/>
        <v>2018</v>
      </c>
    </row>
    <row r="539" spans="1:9" x14ac:dyDescent="0.25">
      <c r="A539">
        <v>538</v>
      </c>
      <c r="B539" s="1">
        <v>44398</v>
      </c>
      <c r="C539" t="s">
        <v>538</v>
      </c>
      <c r="D539" s="2">
        <v>88000000</v>
      </c>
      <c r="E539" s="2">
        <v>28264325</v>
      </c>
      <c r="F539" s="2">
        <v>34666981</v>
      </c>
      <c r="I539">
        <f t="shared" si="8"/>
        <v>2021</v>
      </c>
    </row>
    <row r="540" spans="1:9" x14ac:dyDescent="0.25">
      <c r="A540">
        <v>539</v>
      </c>
      <c r="B540" s="1">
        <v>38541</v>
      </c>
      <c r="C540" t="s">
        <v>539</v>
      </c>
      <c r="D540" s="2">
        <v>87500000</v>
      </c>
      <c r="E540" s="2">
        <v>154696080</v>
      </c>
      <c r="F540" s="2">
        <v>333132750</v>
      </c>
      <c r="I540">
        <f t="shared" si="8"/>
        <v>2005</v>
      </c>
    </row>
    <row r="541" spans="1:9" x14ac:dyDescent="0.25">
      <c r="A541">
        <v>540</v>
      </c>
      <c r="B541" s="1">
        <v>36931</v>
      </c>
      <c r="C541" t="s">
        <v>540</v>
      </c>
      <c r="D541" s="2">
        <v>87000000</v>
      </c>
      <c r="E541" s="2">
        <v>165092266</v>
      </c>
      <c r="F541" s="2">
        <v>350100280</v>
      </c>
      <c r="I541">
        <f t="shared" si="8"/>
        <v>2001</v>
      </c>
    </row>
    <row r="542" spans="1:9" x14ac:dyDescent="0.25">
      <c r="A542">
        <v>541</v>
      </c>
      <c r="B542" s="1">
        <v>37827</v>
      </c>
      <c r="C542" t="s">
        <v>541</v>
      </c>
      <c r="D542" s="2">
        <v>86000000</v>
      </c>
      <c r="E542" s="2">
        <v>120277854</v>
      </c>
      <c r="F542" s="2">
        <v>148715342</v>
      </c>
      <c r="I542">
        <f t="shared" si="8"/>
        <v>2003</v>
      </c>
    </row>
    <row r="543" spans="1:9" x14ac:dyDescent="0.25">
      <c r="A543">
        <v>542</v>
      </c>
      <c r="B543" s="1">
        <v>44665</v>
      </c>
      <c r="C543" t="s">
        <v>542</v>
      </c>
      <c r="D543" s="2">
        <v>85900000</v>
      </c>
      <c r="E543">
        <v>0</v>
      </c>
      <c r="F543">
        <v>0</v>
      </c>
      <c r="I543">
        <f t="shared" si="8"/>
        <v>2022</v>
      </c>
    </row>
    <row r="544" spans="1:9" x14ac:dyDescent="0.25">
      <c r="A544">
        <v>543</v>
      </c>
      <c r="B544" s="1">
        <v>36882</v>
      </c>
      <c r="C544" t="s">
        <v>543</v>
      </c>
      <c r="D544" s="2">
        <v>85000000</v>
      </c>
      <c r="E544" s="2">
        <v>233632142</v>
      </c>
      <c r="F544" s="2">
        <v>427230516</v>
      </c>
      <c r="I544">
        <f t="shared" si="8"/>
        <v>2000</v>
      </c>
    </row>
    <row r="545" spans="1:9" x14ac:dyDescent="0.25">
      <c r="A545">
        <v>544</v>
      </c>
      <c r="B545" s="1">
        <v>39038</v>
      </c>
      <c r="C545" t="s">
        <v>544</v>
      </c>
      <c r="D545" s="2">
        <v>85000000</v>
      </c>
      <c r="E545" s="2">
        <v>198000317</v>
      </c>
      <c r="F545" s="2">
        <v>385000317</v>
      </c>
      <c r="I545">
        <f t="shared" si="8"/>
        <v>2006</v>
      </c>
    </row>
    <row r="546" spans="1:9" x14ac:dyDescent="0.25">
      <c r="A546">
        <v>545</v>
      </c>
      <c r="B546" s="1">
        <v>37232</v>
      </c>
      <c r="C546" t="s">
        <v>545</v>
      </c>
      <c r="D546" s="2">
        <v>85000000</v>
      </c>
      <c r="E546" s="2">
        <v>183417150</v>
      </c>
      <c r="F546" s="2">
        <v>450728529</v>
      </c>
      <c r="I546">
        <f t="shared" si="8"/>
        <v>2001</v>
      </c>
    </row>
    <row r="547" spans="1:9" x14ac:dyDescent="0.25">
      <c r="A547">
        <v>546</v>
      </c>
      <c r="B547" s="1">
        <v>38191</v>
      </c>
      <c r="C547" t="s">
        <v>546</v>
      </c>
      <c r="D547" s="2">
        <v>85000000</v>
      </c>
      <c r="E547" s="2">
        <v>176087450</v>
      </c>
      <c r="F547" s="2">
        <v>311001124</v>
      </c>
      <c r="I547">
        <f t="shared" si="8"/>
        <v>2004</v>
      </c>
    </row>
    <row r="548" spans="1:9" x14ac:dyDescent="0.25">
      <c r="A548">
        <v>547</v>
      </c>
      <c r="B548" s="1">
        <v>35636</v>
      </c>
      <c r="C548" t="s">
        <v>547</v>
      </c>
      <c r="D548" s="2">
        <v>85000000</v>
      </c>
      <c r="E548" s="2">
        <v>172956409</v>
      </c>
      <c r="F548" s="2">
        <v>315268353</v>
      </c>
      <c r="I548">
        <f t="shared" si="8"/>
        <v>1997</v>
      </c>
    </row>
    <row r="549" spans="1:9" x14ac:dyDescent="0.25">
      <c r="A549">
        <v>548</v>
      </c>
      <c r="B549" s="1">
        <v>39905</v>
      </c>
      <c r="C549" t="s">
        <v>548</v>
      </c>
      <c r="D549" s="2">
        <v>85000000</v>
      </c>
      <c r="E549" s="2">
        <v>155064265</v>
      </c>
      <c r="F549" s="2">
        <v>359347833</v>
      </c>
      <c r="I549">
        <f t="shared" si="8"/>
        <v>2009</v>
      </c>
    </row>
    <row r="550" spans="1:9" x14ac:dyDescent="0.25">
      <c r="A550">
        <v>549</v>
      </c>
      <c r="B550" s="1">
        <v>39521</v>
      </c>
      <c r="C550" t="s">
        <v>549</v>
      </c>
      <c r="D550" s="2">
        <v>85000000</v>
      </c>
      <c r="E550" s="2">
        <v>154529439</v>
      </c>
      <c r="F550" s="2">
        <v>299477886</v>
      </c>
      <c r="I550">
        <f t="shared" si="8"/>
        <v>2008</v>
      </c>
    </row>
    <row r="551" spans="1:9" x14ac:dyDescent="0.25">
      <c r="A551">
        <v>550</v>
      </c>
      <c r="B551" s="1">
        <v>44531</v>
      </c>
      <c r="C551" t="s">
        <v>550</v>
      </c>
      <c r="D551" s="2">
        <v>85000000</v>
      </c>
      <c r="E551" s="2">
        <v>151510835</v>
      </c>
      <c r="F551" s="2">
        <v>351300476</v>
      </c>
      <c r="I551">
        <f t="shared" si="8"/>
        <v>2021</v>
      </c>
    </row>
    <row r="552" spans="1:9" x14ac:dyDescent="0.25">
      <c r="A552">
        <v>551</v>
      </c>
      <c r="B552" s="1">
        <v>41719</v>
      </c>
      <c r="C552" t="s">
        <v>551</v>
      </c>
      <c r="D552" s="2">
        <v>85000000</v>
      </c>
      <c r="E552" s="2">
        <v>150947895</v>
      </c>
      <c r="F552" s="2">
        <v>276014965</v>
      </c>
      <c r="I552">
        <f t="shared" si="8"/>
        <v>2014</v>
      </c>
    </row>
    <row r="553" spans="1:9" x14ac:dyDescent="0.25">
      <c r="A553">
        <v>552</v>
      </c>
      <c r="B553" s="1">
        <v>41179</v>
      </c>
      <c r="C553" t="s">
        <v>552</v>
      </c>
      <c r="D553" s="2">
        <v>85000000</v>
      </c>
      <c r="E553" s="2">
        <v>148313048</v>
      </c>
      <c r="F553" s="2">
        <v>378223189</v>
      </c>
      <c r="I553">
        <f t="shared" si="8"/>
        <v>2012</v>
      </c>
    </row>
    <row r="554" spans="1:9" x14ac:dyDescent="0.25">
      <c r="A554">
        <v>553</v>
      </c>
      <c r="B554" s="1">
        <v>43558</v>
      </c>
      <c r="C554" t="s">
        <v>553</v>
      </c>
      <c r="D554" s="2">
        <v>85000000</v>
      </c>
      <c r="E554" s="2">
        <v>140371656</v>
      </c>
      <c r="F554" s="2">
        <v>363664533</v>
      </c>
      <c r="I554">
        <f t="shared" si="8"/>
        <v>2019</v>
      </c>
    </row>
    <row r="555" spans="1:9" x14ac:dyDescent="0.25">
      <c r="A555">
        <v>554</v>
      </c>
      <c r="B555" s="1">
        <v>39407</v>
      </c>
      <c r="C555" t="s">
        <v>554</v>
      </c>
      <c r="D555" s="2">
        <v>85000000</v>
      </c>
      <c r="E555" s="2">
        <v>127706877</v>
      </c>
      <c r="F555" s="2">
        <v>340384141</v>
      </c>
      <c r="I555">
        <f t="shared" si="8"/>
        <v>2007</v>
      </c>
    </row>
    <row r="556" spans="1:9" x14ac:dyDescent="0.25">
      <c r="A556">
        <v>555</v>
      </c>
      <c r="B556" s="1">
        <v>40947</v>
      </c>
      <c r="C556" t="s">
        <v>555</v>
      </c>
      <c r="D556" s="2">
        <v>85000000</v>
      </c>
      <c r="E556" s="2">
        <v>126181630</v>
      </c>
      <c r="F556" s="2">
        <v>207884401</v>
      </c>
      <c r="I556">
        <f t="shared" si="8"/>
        <v>2012</v>
      </c>
    </row>
    <row r="557" spans="1:9" x14ac:dyDescent="0.25">
      <c r="A557">
        <v>556</v>
      </c>
      <c r="B557" s="1">
        <v>39283</v>
      </c>
      <c r="C557" t="s">
        <v>556</v>
      </c>
      <c r="D557" s="2">
        <v>85000000</v>
      </c>
      <c r="E557" s="2">
        <v>119725280</v>
      </c>
      <c r="F557" s="2">
        <v>185708462</v>
      </c>
      <c r="I557">
        <f t="shared" si="8"/>
        <v>2007</v>
      </c>
    </row>
    <row r="558" spans="1:9" x14ac:dyDescent="0.25">
      <c r="A558">
        <v>557</v>
      </c>
      <c r="B558" s="1">
        <v>39241</v>
      </c>
      <c r="C558" t="s">
        <v>557</v>
      </c>
      <c r="D558" s="2">
        <v>85000000</v>
      </c>
      <c r="E558" s="2">
        <v>117144465</v>
      </c>
      <c r="F558" s="2">
        <v>311744465</v>
      </c>
      <c r="I558">
        <f t="shared" si="8"/>
        <v>2007</v>
      </c>
    </row>
    <row r="559" spans="1:9" x14ac:dyDescent="0.25">
      <c r="A559">
        <v>558</v>
      </c>
      <c r="B559" s="1">
        <v>40172</v>
      </c>
      <c r="C559" t="s">
        <v>558</v>
      </c>
      <c r="D559" s="2">
        <v>85000000</v>
      </c>
      <c r="E559" s="2">
        <v>112735375</v>
      </c>
      <c r="F559" s="2">
        <v>224614744</v>
      </c>
      <c r="I559">
        <f t="shared" si="8"/>
        <v>2009</v>
      </c>
    </row>
    <row r="560" spans="1:9" x14ac:dyDescent="0.25">
      <c r="A560">
        <v>559</v>
      </c>
      <c r="B560" s="1">
        <v>36119</v>
      </c>
      <c r="C560" t="s">
        <v>559</v>
      </c>
      <c r="D560" s="2">
        <v>85000000</v>
      </c>
      <c r="E560" s="2">
        <v>111549836</v>
      </c>
      <c r="F560" s="2">
        <v>250649836</v>
      </c>
      <c r="I560">
        <f t="shared" si="8"/>
        <v>1998</v>
      </c>
    </row>
    <row r="561" spans="1:9" x14ac:dyDescent="0.25">
      <c r="A561">
        <v>560</v>
      </c>
      <c r="B561" s="1">
        <v>38989</v>
      </c>
      <c r="C561" t="s">
        <v>560</v>
      </c>
      <c r="D561" s="2">
        <v>85000000</v>
      </c>
      <c r="E561" s="2">
        <v>85105259</v>
      </c>
      <c r="F561" s="2">
        <v>191932158</v>
      </c>
      <c r="I561">
        <f t="shared" si="8"/>
        <v>2006</v>
      </c>
    </row>
    <row r="562" spans="1:9" x14ac:dyDescent="0.25">
      <c r="A562">
        <v>561</v>
      </c>
      <c r="B562" s="1">
        <v>40851</v>
      </c>
      <c r="C562" t="s">
        <v>561</v>
      </c>
      <c r="D562" s="2">
        <v>85000000</v>
      </c>
      <c r="E562" s="2">
        <v>78046570</v>
      </c>
      <c r="F562" s="2">
        <v>150422946</v>
      </c>
      <c r="I562">
        <f t="shared" si="8"/>
        <v>2011</v>
      </c>
    </row>
    <row r="563" spans="1:9" x14ac:dyDescent="0.25">
      <c r="A563">
        <v>562</v>
      </c>
      <c r="B563" s="1">
        <v>36852</v>
      </c>
      <c r="C563" t="s">
        <v>562</v>
      </c>
      <c r="D563" s="2">
        <v>85000000</v>
      </c>
      <c r="E563" s="2">
        <v>66941559</v>
      </c>
      <c r="F563" s="2">
        <v>66941559</v>
      </c>
      <c r="I563">
        <f t="shared" si="8"/>
        <v>2000</v>
      </c>
    </row>
    <row r="564" spans="1:9" x14ac:dyDescent="0.25">
      <c r="A564">
        <v>563</v>
      </c>
      <c r="B564" s="1">
        <v>40983</v>
      </c>
      <c r="C564" t="s">
        <v>563</v>
      </c>
      <c r="D564" s="2">
        <v>85000000</v>
      </c>
      <c r="E564" s="2">
        <v>64935167</v>
      </c>
      <c r="F564" s="2">
        <v>173613482</v>
      </c>
      <c r="I564">
        <f t="shared" si="8"/>
        <v>2012</v>
      </c>
    </row>
    <row r="565" spans="1:9" x14ac:dyDescent="0.25">
      <c r="A565">
        <v>564</v>
      </c>
      <c r="B565" s="1">
        <v>39059</v>
      </c>
      <c r="C565" t="s">
        <v>564</v>
      </c>
      <c r="D565" s="2">
        <v>85000000</v>
      </c>
      <c r="E565" s="2">
        <v>63280000</v>
      </c>
      <c r="F565" s="2">
        <v>204920447</v>
      </c>
      <c r="I565">
        <f t="shared" si="8"/>
        <v>2006</v>
      </c>
    </row>
    <row r="566" spans="1:9" x14ac:dyDescent="0.25">
      <c r="A566">
        <v>565</v>
      </c>
      <c r="B566" s="1">
        <v>38883</v>
      </c>
      <c r="C566" t="s">
        <v>565</v>
      </c>
      <c r="D566" s="2">
        <v>85000000</v>
      </c>
      <c r="E566" s="2">
        <v>62615510</v>
      </c>
      <c r="F566" s="2">
        <v>157794205</v>
      </c>
      <c r="I566">
        <f t="shared" si="8"/>
        <v>2006</v>
      </c>
    </row>
    <row r="567" spans="1:9" x14ac:dyDescent="0.25">
      <c r="A567">
        <v>566</v>
      </c>
      <c r="B567" s="1">
        <v>38695</v>
      </c>
      <c r="C567" t="s">
        <v>566</v>
      </c>
      <c r="D567" s="2">
        <v>85000000</v>
      </c>
      <c r="E567" s="2">
        <v>57010853</v>
      </c>
      <c r="F567" s="2">
        <v>161510853</v>
      </c>
      <c r="I567">
        <f t="shared" si="8"/>
        <v>2005</v>
      </c>
    </row>
    <row r="568" spans="1:9" x14ac:dyDescent="0.25">
      <c r="A568">
        <v>567</v>
      </c>
      <c r="B568" s="1">
        <v>36966</v>
      </c>
      <c r="C568" t="s">
        <v>567</v>
      </c>
      <c r="D568" s="2">
        <v>85000000</v>
      </c>
      <c r="E568" s="2">
        <v>51396781</v>
      </c>
      <c r="F568" s="2">
        <v>96971293</v>
      </c>
      <c r="I568">
        <f t="shared" si="8"/>
        <v>2001</v>
      </c>
    </row>
    <row r="569" spans="1:9" x14ac:dyDescent="0.25">
      <c r="A569">
        <v>568</v>
      </c>
      <c r="B569" s="1">
        <v>34138</v>
      </c>
      <c r="C569" t="s">
        <v>568</v>
      </c>
      <c r="D569" s="2">
        <v>85000000</v>
      </c>
      <c r="E569" s="2">
        <v>50016394</v>
      </c>
      <c r="F569" s="2">
        <v>137298489</v>
      </c>
      <c r="I569">
        <f t="shared" si="8"/>
        <v>1993</v>
      </c>
    </row>
    <row r="570" spans="1:9" x14ac:dyDescent="0.25">
      <c r="A570">
        <v>569</v>
      </c>
      <c r="B570" s="1">
        <v>37890</v>
      </c>
      <c r="C570" t="s">
        <v>569</v>
      </c>
      <c r="D570" s="2">
        <v>85000000</v>
      </c>
      <c r="E570" s="2">
        <v>47641743</v>
      </c>
      <c r="F570" s="2">
        <v>80831893</v>
      </c>
      <c r="I570">
        <f t="shared" si="8"/>
        <v>2003</v>
      </c>
    </row>
    <row r="571" spans="1:9" x14ac:dyDescent="0.25">
      <c r="A571">
        <v>570</v>
      </c>
      <c r="B571" s="1">
        <v>40858</v>
      </c>
      <c r="C571" t="s">
        <v>570</v>
      </c>
      <c r="D571" s="2">
        <v>85000000</v>
      </c>
      <c r="E571" s="2">
        <v>46462469</v>
      </c>
      <c r="F571" s="2">
        <v>148168160</v>
      </c>
      <c r="I571">
        <f t="shared" si="8"/>
        <v>2011</v>
      </c>
    </row>
    <row r="572" spans="1:9" x14ac:dyDescent="0.25">
      <c r="A572">
        <v>571</v>
      </c>
      <c r="B572" s="1">
        <v>42754</v>
      </c>
      <c r="C572" t="s">
        <v>571</v>
      </c>
      <c r="D572" s="2">
        <v>85000000</v>
      </c>
      <c r="E572" s="2">
        <v>44898413</v>
      </c>
      <c r="F572" s="2">
        <v>345033359</v>
      </c>
      <c r="I572">
        <f t="shared" si="8"/>
        <v>2017</v>
      </c>
    </row>
    <row r="573" spans="1:9" x14ac:dyDescent="0.25">
      <c r="A573">
        <v>572</v>
      </c>
      <c r="B573" s="1">
        <v>36112</v>
      </c>
      <c r="C573" t="s">
        <v>572</v>
      </c>
      <c r="D573" s="2">
        <v>85000000</v>
      </c>
      <c r="E573" s="2">
        <v>44650003</v>
      </c>
      <c r="F573" s="2">
        <v>44650003</v>
      </c>
      <c r="I573">
        <f t="shared" si="8"/>
        <v>1998</v>
      </c>
    </row>
    <row r="574" spans="1:9" x14ac:dyDescent="0.25">
      <c r="A574">
        <v>573</v>
      </c>
      <c r="B574" s="1">
        <v>40389</v>
      </c>
      <c r="C574" t="s">
        <v>573</v>
      </c>
      <c r="D574" s="2">
        <v>85000000</v>
      </c>
      <c r="E574" s="2">
        <v>43585753</v>
      </c>
      <c r="F574" s="2">
        <v>113026383</v>
      </c>
      <c r="I574">
        <f t="shared" si="8"/>
        <v>2010</v>
      </c>
    </row>
    <row r="575" spans="1:9" x14ac:dyDescent="0.25">
      <c r="A575">
        <v>574</v>
      </c>
      <c r="B575" s="1">
        <v>37295</v>
      </c>
      <c r="C575" t="s">
        <v>574</v>
      </c>
      <c r="D575" s="2">
        <v>85000000</v>
      </c>
      <c r="E575" s="2">
        <v>40048332</v>
      </c>
      <c r="F575" s="2">
        <v>78353508</v>
      </c>
      <c r="I575">
        <f t="shared" si="8"/>
        <v>2002</v>
      </c>
    </row>
    <row r="576" spans="1:9" x14ac:dyDescent="0.25">
      <c r="A576">
        <v>575</v>
      </c>
      <c r="B576" s="1">
        <v>37330</v>
      </c>
      <c r="C576" t="s">
        <v>575</v>
      </c>
      <c r="D576" s="2">
        <v>85000000</v>
      </c>
      <c r="E576" s="2">
        <v>37948765</v>
      </c>
      <c r="F576" s="2">
        <v>78948765</v>
      </c>
      <c r="I576">
        <f t="shared" si="8"/>
        <v>2002</v>
      </c>
    </row>
    <row r="577" spans="1:9" x14ac:dyDescent="0.25">
      <c r="A577">
        <v>576</v>
      </c>
      <c r="B577" s="1">
        <v>34880</v>
      </c>
      <c r="C577" t="s">
        <v>576</v>
      </c>
      <c r="D577" s="2">
        <v>85000000</v>
      </c>
      <c r="E577" s="2">
        <v>34687912</v>
      </c>
      <c r="F577" s="2">
        <v>113487912</v>
      </c>
      <c r="I577">
        <f t="shared" si="8"/>
        <v>1995</v>
      </c>
    </row>
    <row r="578" spans="1:9" x14ac:dyDescent="0.25">
      <c r="A578">
        <v>577</v>
      </c>
      <c r="B578" s="1">
        <v>39143</v>
      </c>
      <c r="C578" t="s">
        <v>577</v>
      </c>
      <c r="D578" s="2">
        <v>85000000</v>
      </c>
      <c r="E578" s="2">
        <v>33080084</v>
      </c>
      <c r="F578" s="2">
        <v>83080084</v>
      </c>
      <c r="I578">
        <f t="shared" si="8"/>
        <v>2007</v>
      </c>
    </row>
    <row r="579" spans="1:9" x14ac:dyDescent="0.25">
      <c r="A579">
        <v>578</v>
      </c>
      <c r="B579" s="1">
        <v>40403</v>
      </c>
      <c r="C579" t="s">
        <v>578</v>
      </c>
      <c r="D579" s="2">
        <v>85000000</v>
      </c>
      <c r="E579" s="2">
        <v>32841100</v>
      </c>
      <c r="F579" s="2">
        <v>49286548</v>
      </c>
      <c r="I579">
        <f t="shared" ref="I579:I642" si="9">YEAR(B579)</f>
        <v>2010</v>
      </c>
    </row>
    <row r="580" spans="1:9" x14ac:dyDescent="0.25">
      <c r="A580">
        <v>579</v>
      </c>
      <c r="B580" s="1">
        <v>37708</v>
      </c>
      <c r="C580" t="s">
        <v>579</v>
      </c>
      <c r="D580" s="2">
        <v>85000000</v>
      </c>
      <c r="E580" s="2">
        <v>31111260</v>
      </c>
      <c r="F580" s="2">
        <v>74120792</v>
      </c>
      <c r="I580">
        <f t="shared" si="9"/>
        <v>2003</v>
      </c>
    </row>
    <row r="581" spans="1:9" x14ac:dyDescent="0.25">
      <c r="A581">
        <v>580</v>
      </c>
      <c r="B581" s="1">
        <v>35559</v>
      </c>
      <c r="C581" t="s">
        <v>580</v>
      </c>
      <c r="D581" s="2">
        <v>85000000</v>
      </c>
      <c r="E581" s="2">
        <v>28681080</v>
      </c>
      <c r="F581" s="2">
        <v>35681080</v>
      </c>
      <c r="I581">
        <f t="shared" si="9"/>
        <v>1997</v>
      </c>
    </row>
    <row r="582" spans="1:9" x14ac:dyDescent="0.25">
      <c r="A582">
        <v>581</v>
      </c>
      <c r="B582" s="1">
        <v>43080</v>
      </c>
      <c r="C582" t="s">
        <v>581</v>
      </c>
      <c r="D582" s="2">
        <v>84000000</v>
      </c>
      <c r="E582" s="2">
        <v>174340174</v>
      </c>
      <c r="F582" s="2">
        <v>433748957</v>
      </c>
      <c r="I582">
        <f t="shared" si="9"/>
        <v>2017</v>
      </c>
    </row>
    <row r="583" spans="1:9" x14ac:dyDescent="0.25">
      <c r="A583">
        <v>582</v>
      </c>
      <c r="B583" s="1">
        <v>37421</v>
      </c>
      <c r="C583" t="s">
        <v>582</v>
      </c>
      <c r="D583" s="2">
        <v>84000000</v>
      </c>
      <c r="E583" s="2">
        <v>153294164</v>
      </c>
      <c r="F583" s="2">
        <v>276294164</v>
      </c>
      <c r="I583">
        <f t="shared" si="9"/>
        <v>2002</v>
      </c>
    </row>
    <row r="584" spans="1:9" x14ac:dyDescent="0.25">
      <c r="A584">
        <v>583</v>
      </c>
      <c r="B584" s="1">
        <v>36735</v>
      </c>
      <c r="C584" t="s">
        <v>583</v>
      </c>
      <c r="D584" s="2">
        <v>84000000</v>
      </c>
      <c r="E584" s="2">
        <v>123307945</v>
      </c>
      <c r="F584" s="2">
        <v>166307945</v>
      </c>
      <c r="I584">
        <f t="shared" si="9"/>
        <v>2000</v>
      </c>
    </row>
    <row r="585" spans="1:9" x14ac:dyDescent="0.25">
      <c r="A585">
        <v>584</v>
      </c>
      <c r="B585" s="1">
        <v>41474</v>
      </c>
      <c r="C585" t="s">
        <v>584</v>
      </c>
      <c r="D585" s="2">
        <v>84000000</v>
      </c>
      <c r="E585" s="2">
        <v>53262560</v>
      </c>
      <c r="F585" s="2">
        <v>141507355</v>
      </c>
      <c r="I585">
        <f t="shared" si="9"/>
        <v>2013</v>
      </c>
    </row>
    <row r="586" spans="1:9" x14ac:dyDescent="0.25">
      <c r="A586">
        <v>585</v>
      </c>
      <c r="B586" s="1">
        <v>38891</v>
      </c>
      <c r="C586" t="s">
        <v>585</v>
      </c>
      <c r="D586" s="2">
        <v>82500000</v>
      </c>
      <c r="E586" s="2">
        <v>137355633</v>
      </c>
      <c r="F586" s="2">
        <v>237685089</v>
      </c>
      <c r="I586">
        <f t="shared" si="9"/>
        <v>2006</v>
      </c>
    </row>
    <row r="587" spans="1:9" x14ac:dyDescent="0.25">
      <c r="A587">
        <v>586</v>
      </c>
      <c r="B587" s="1">
        <v>39066</v>
      </c>
      <c r="C587" t="s">
        <v>586</v>
      </c>
      <c r="D587" s="2">
        <v>82500000</v>
      </c>
      <c r="E587" s="2">
        <v>82985708</v>
      </c>
      <c r="F587" s="2">
        <v>143985708</v>
      </c>
      <c r="I587">
        <f t="shared" si="9"/>
        <v>2006</v>
      </c>
    </row>
    <row r="588" spans="1:9" x14ac:dyDescent="0.25">
      <c r="A588">
        <v>587</v>
      </c>
      <c r="B588" s="1">
        <v>39492</v>
      </c>
      <c r="C588" t="s">
        <v>587</v>
      </c>
      <c r="D588" s="2">
        <v>82500000</v>
      </c>
      <c r="E588" s="2">
        <v>80172128</v>
      </c>
      <c r="F588" s="2">
        <v>222640812</v>
      </c>
      <c r="I588">
        <f t="shared" si="9"/>
        <v>2008</v>
      </c>
    </row>
    <row r="589" spans="1:9" x14ac:dyDescent="0.25">
      <c r="A589">
        <v>588</v>
      </c>
      <c r="B589" s="1">
        <v>39640</v>
      </c>
      <c r="C589" t="s">
        <v>588</v>
      </c>
      <c r="D589" s="2">
        <v>82500000</v>
      </c>
      <c r="E589" s="2">
        <v>75986503</v>
      </c>
      <c r="F589" s="2">
        <v>160388063</v>
      </c>
      <c r="I589">
        <f t="shared" si="9"/>
        <v>2008</v>
      </c>
    </row>
    <row r="590" spans="1:9" x14ac:dyDescent="0.25">
      <c r="A590">
        <v>589</v>
      </c>
      <c r="B590" s="1">
        <v>38499</v>
      </c>
      <c r="C590" t="s">
        <v>589</v>
      </c>
      <c r="D590" s="2">
        <v>82000000</v>
      </c>
      <c r="E590" s="2">
        <v>158119460</v>
      </c>
      <c r="F590" s="2">
        <v>191558505</v>
      </c>
      <c r="I590">
        <f t="shared" si="9"/>
        <v>2005</v>
      </c>
    </row>
    <row r="591" spans="1:9" x14ac:dyDescent="0.25">
      <c r="A591">
        <v>590</v>
      </c>
      <c r="B591" s="1">
        <v>40403</v>
      </c>
      <c r="C591" t="s">
        <v>590</v>
      </c>
      <c r="D591" s="2">
        <v>82000000</v>
      </c>
      <c r="E591" s="2">
        <v>103068524</v>
      </c>
      <c r="F591" s="2">
        <v>268268174</v>
      </c>
      <c r="I591">
        <f t="shared" si="9"/>
        <v>2010</v>
      </c>
    </row>
    <row r="592" spans="1:9" x14ac:dyDescent="0.25">
      <c r="A592">
        <v>591</v>
      </c>
      <c r="B592" s="1">
        <v>43866</v>
      </c>
      <c r="C592" t="s">
        <v>591</v>
      </c>
      <c r="D592" s="2">
        <v>82000000</v>
      </c>
      <c r="E592" s="2">
        <v>84158461</v>
      </c>
      <c r="F592" s="2">
        <v>201852140</v>
      </c>
      <c r="I592">
        <f t="shared" si="9"/>
        <v>2020</v>
      </c>
    </row>
    <row r="593" spans="1:9" x14ac:dyDescent="0.25">
      <c r="A593">
        <v>592</v>
      </c>
      <c r="B593" s="1">
        <v>44378</v>
      </c>
      <c r="C593" t="s">
        <v>592</v>
      </c>
      <c r="D593" s="2">
        <v>82000000</v>
      </c>
      <c r="E593" s="2">
        <v>57300280</v>
      </c>
      <c r="F593" s="2">
        <v>146645425</v>
      </c>
      <c r="I593">
        <f t="shared" si="9"/>
        <v>2021</v>
      </c>
    </row>
    <row r="594" spans="1:9" x14ac:dyDescent="0.25">
      <c r="A594">
        <v>593</v>
      </c>
      <c r="B594" s="1">
        <v>36847</v>
      </c>
      <c r="C594" t="s">
        <v>593</v>
      </c>
      <c r="D594" s="2">
        <v>82000000</v>
      </c>
      <c r="E594" s="2">
        <v>34543701</v>
      </c>
      <c r="F594" s="2">
        <v>96024898</v>
      </c>
      <c r="I594">
        <f t="shared" si="9"/>
        <v>2000</v>
      </c>
    </row>
    <row r="595" spans="1:9" x14ac:dyDescent="0.25">
      <c r="A595">
        <v>594</v>
      </c>
      <c r="B595" s="1">
        <v>37764</v>
      </c>
      <c r="C595" t="s">
        <v>594</v>
      </c>
      <c r="D595" s="2">
        <v>81000000</v>
      </c>
      <c r="E595" s="2">
        <v>242704995</v>
      </c>
      <c r="F595" s="2">
        <v>484468608</v>
      </c>
      <c r="I595">
        <f t="shared" si="9"/>
        <v>2003</v>
      </c>
    </row>
    <row r="596" spans="1:9" x14ac:dyDescent="0.25">
      <c r="A596">
        <v>595</v>
      </c>
      <c r="B596" s="1">
        <v>40976</v>
      </c>
      <c r="C596" t="s">
        <v>595</v>
      </c>
      <c r="D596" s="2">
        <v>80000000</v>
      </c>
      <c r="E596" s="2">
        <v>408010692</v>
      </c>
      <c r="F596" s="2">
        <v>677923379</v>
      </c>
      <c r="I596">
        <f t="shared" si="9"/>
        <v>2012</v>
      </c>
    </row>
    <row r="597" spans="1:9" x14ac:dyDescent="0.25">
      <c r="A597">
        <v>596</v>
      </c>
      <c r="B597" s="1">
        <v>40689</v>
      </c>
      <c r="C597" t="s">
        <v>596</v>
      </c>
      <c r="D597" s="2">
        <v>80000000</v>
      </c>
      <c r="E597" s="2">
        <v>254464305</v>
      </c>
      <c r="F597" s="2">
        <v>586764305</v>
      </c>
      <c r="I597">
        <f t="shared" si="9"/>
        <v>2011</v>
      </c>
    </row>
    <row r="598" spans="1:9" x14ac:dyDescent="0.25">
      <c r="A598">
        <v>597</v>
      </c>
      <c r="B598" s="1">
        <v>35206</v>
      </c>
      <c r="C598" t="s">
        <v>597</v>
      </c>
      <c r="D598" s="2">
        <v>80000000</v>
      </c>
      <c r="E598" s="2">
        <v>180981886</v>
      </c>
      <c r="F598" s="2">
        <v>457697994</v>
      </c>
      <c r="I598">
        <f t="shared" si="9"/>
        <v>1996</v>
      </c>
    </row>
    <row r="599" spans="1:9" x14ac:dyDescent="0.25">
      <c r="A599">
        <v>598</v>
      </c>
      <c r="B599" s="1">
        <v>42768</v>
      </c>
      <c r="C599" t="s">
        <v>598</v>
      </c>
      <c r="D599" s="2">
        <v>80000000</v>
      </c>
      <c r="E599" s="2">
        <v>175750384</v>
      </c>
      <c r="F599" s="2">
        <v>310570560</v>
      </c>
      <c r="I599">
        <f t="shared" si="9"/>
        <v>2017</v>
      </c>
    </row>
    <row r="600" spans="1:9" x14ac:dyDescent="0.25">
      <c r="A600">
        <v>599</v>
      </c>
      <c r="B600" s="1">
        <v>42270</v>
      </c>
      <c r="C600" t="s">
        <v>599</v>
      </c>
      <c r="D600" s="2">
        <v>80000000</v>
      </c>
      <c r="E600" s="2">
        <v>169700110</v>
      </c>
      <c r="F600" s="2">
        <v>469831205</v>
      </c>
      <c r="I600">
        <f t="shared" si="9"/>
        <v>2015</v>
      </c>
    </row>
    <row r="601" spans="1:9" x14ac:dyDescent="0.25">
      <c r="A601">
        <v>600</v>
      </c>
      <c r="B601" s="1">
        <v>33773</v>
      </c>
      <c r="C601" t="s">
        <v>600</v>
      </c>
      <c r="D601" s="2">
        <v>80000000</v>
      </c>
      <c r="E601" s="2">
        <v>162833635</v>
      </c>
      <c r="F601" s="2">
        <v>266824291</v>
      </c>
      <c r="I601">
        <f t="shared" si="9"/>
        <v>1992</v>
      </c>
    </row>
    <row r="602" spans="1:9" x14ac:dyDescent="0.25">
      <c r="A602">
        <v>601</v>
      </c>
      <c r="B602" s="1">
        <v>43609</v>
      </c>
      <c r="C602" t="s">
        <v>601</v>
      </c>
      <c r="D602" s="2">
        <v>80000000</v>
      </c>
      <c r="E602" s="2">
        <v>158874395</v>
      </c>
      <c r="F602" s="2">
        <v>446275938</v>
      </c>
      <c r="I602">
        <f t="shared" si="9"/>
        <v>2019</v>
      </c>
    </row>
    <row r="603" spans="1:9" x14ac:dyDescent="0.25">
      <c r="A603">
        <v>602</v>
      </c>
      <c r="B603" s="1">
        <v>36287</v>
      </c>
      <c r="C603" t="s">
        <v>85</v>
      </c>
      <c r="D603" s="2">
        <v>80000000</v>
      </c>
      <c r="E603" s="2">
        <v>155385488</v>
      </c>
      <c r="F603" s="2">
        <v>416385488</v>
      </c>
      <c r="I603">
        <f t="shared" si="9"/>
        <v>1999</v>
      </c>
    </row>
    <row r="604" spans="1:9" x14ac:dyDescent="0.25">
      <c r="A604">
        <v>603</v>
      </c>
      <c r="B604" s="1">
        <v>38856</v>
      </c>
      <c r="C604" t="s">
        <v>602</v>
      </c>
      <c r="D604" s="2">
        <v>80000000</v>
      </c>
      <c r="E604" s="2">
        <v>155019340</v>
      </c>
      <c r="F604" s="2">
        <v>343397247</v>
      </c>
      <c r="I604">
        <f t="shared" si="9"/>
        <v>2006</v>
      </c>
    </row>
    <row r="605" spans="1:9" x14ac:dyDescent="0.25">
      <c r="A605">
        <v>604</v>
      </c>
      <c r="B605" s="1">
        <v>37428</v>
      </c>
      <c r="C605" t="s">
        <v>603</v>
      </c>
      <c r="D605" s="2">
        <v>80000000</v>
      </c>
      <c r="E605" s="2">
        <v>145771527</v>
      </c>
      <c r="F605" s="2">
        <v>245800000</v>
      </c>
      <c r="I605">
        <f t="shared" si="9"/>
        <v>2002</v>
      </c>
    </row>
    <row r="606" spans="1:9" x14ac:dyDescent="0.25">
      <c r="A606">
        <v>605</v>
      </c>
      <c r="B606" s="1">
        <v>35923</v>
      </c>
      <c r="C606" t="s">
        <v>604</v>
      </c>
      <c r="D606" s="2">
        <v>80000000</v>
      </c>
      <c r="E606" s="2">
        <v>140464664</v>
      </c>
      <c r="F606" s="2">
        <v>349464664</v>
      </c>
      <c r="I606">
        <f t="shared" si="9"/>
        <v>1998</v>
      </c>
    </row>
    <row r="607" spans="1:9" x14ac:dyDescent="0.25">
      <c r="A607">
        <v>606</v>
      </c>
      <c r="B607" s="1">
        <v>41467</v>
      </c>
      <c r="C607" t="s">
        <v>605</v>
      </c>
      <c r="D607" s="2">
        <v>80000000</v>
      </c>
      <c r="E607" s="2">
        <v>133668525</v>
      </c>
      <c r="F607" s="2">
        <v>247023808</v>
      </c>
      <c r="I607">
        <f t="shared" si="9"/>
        <v>2013</v>
      </c>
    </row>
    <row r="608" spans="1:9" x14ac:dyDescent="0.25">
      <c r="A608">
        <v>607</v>
      </c>
      <c r="B608" s="1">
        <v>40891</v>
      </c>
      <c r="C608" t="s">
        <v>606</v>
      </c>
      <c r="D608" s="2">
        <v>80000000</v>
      </c>
      <c r="E608" s="2">
        <v>133107389</v>
      </c>
      <c r="F608" s="2">
        <v>349088523</v>
      </c>
      <c r="I608">
        <f t="shared" si="9"/>
        <v>2011</v>
      </c>
    </row>
    <row r="609" spans="1:9" x14ac:dyDescent="0.25">
      <c r="A609">
        <v>608</v>
      </c>
      <c r="B609" s="1">
        <v>39619</v>
      </c>
      <c r="C609" t="s">
        <v>607</v>
      </c>
      <c r="D609" s="2">
        <v>80000000</v>
      </c>
      <c r="E609" s="2">
        <v>130319208</v>
      </c>
      <c r="F609" s="2">
        <v>226739416</v>
      </c>
      <c r="I609">
        <f t="shared" si="9"/>
        <v>2008</v>
      </c>
    </row>
    <row r="610" spans="1:9" x14ac:dyDescent="0.25">
      <c r="A610">
        <v>609</v>
      </c>
      <c r="B610" s="1">
        <v>38422</v>
      </c>
      <c r="C610" t="s">
        <v>608</v>
      </c>
      <c r="D610" s="2">
        <v>80000000</v>
      </c>
      <c r="E610" s="2">
        <v>128200012</v>
      </c>
      <c r="F610" s="2">
        <v>260636271</v>
      </c>
      <c r="I610">
        <f t="shared" si="9"/>
        <v>2005</v>
      </c>
    </row>
    <row r="611" spans="1:9" x14ac:dyDescent="0.25">
      <c r="A611">
        <v>610</v>
      </c>
      <c r="B611" s="1">
        <v>40228</v>
      </c>
      <c r="C611" t="s">
        <v>609</v>
      </c>
      <c r="D611" s="2">
        <v>80000000</v>
      </c>
      <c r="E611" s="2">
        <v>128012934</v>
      </c>
      <c r="F611" s="2">
        <v>299461782</v>
      </c>
      <c r="I611">
        <f t="shared" si="9"/>
        <v>2010</v>
      </c>
    </row>
    <row r="612" spans="1:9" x14ac:dyDescent="0.25">
      <c r="A612">
        <v>611</v>
      </c>
      <c r="B612" s="1">
        <v>37967</v>
      </c>
      <c r="C612" t="s">
        <v>610</v>
      </c>
      <c r="D612" s="2">
        <v>80000000</v>
      </c>
      <c r="E612" s="2">
        <v>124685242</v>
      </c>
      <c r="F612" s="2">
        <v>266685242</v>
      </c>
      <c r="I612">
        <f t="shared" si="9"/>
        <v>2003</v>
      </c>
    </row>
    <row r="613" spans="1:9" x14ac:dyDescent="0.25">
      <c r="A613">
        <v>612</v>
      </c>
      <c r="B613" s="1">
        <v>39778</v>
      </c>
      <c r="C613" t="s">
        <v>611</v>
      </c>
      <c r="D613" s="2">
        <v>80000000</v>
      </c>
      <c r="E613" s="2">
        <v>120146040</v>
      </c>
      <c r="F613" s="2">
        <v>168311558</v>
      </c>
      <c r="I613">
        <f t="shared" si="9"/>
        <v>2008</v>
      </c>
    </row>
    <row r="614" spans="1:9" x14ac:dyDescent="0.25">
      <c r="A614">
        <v>613</v>
      </c>
      <c r="B614" s="1">
        <v>35608</v>
      </c>
      <c r="C614" t="s">
        <v>612</v>
      </c>
      <c r="D614" s="2">
        <v>80000000</v>
      </c>
      <c r="E614" s="2">
        <v>112276146</v>
      </c>
      <c r="F614" s="2">
        <v>241200000</v>
      </c>
      <c r="I614">
        <f t="shared" si="9"/>
        <v>1997</v>
      </c>
    </row>
    <row r="615" spans="1:9" x14ac:dyDescent="0.25">
      <c r="A615">
        <v>614</v>
      </c>
      <c r="B615" s="1">
        <v>39807</v>
      </c>
      <c r="C615" t="s">
        <v>613</v>
      </c>
      <c r="D615" s="2">
        <v>80000000</v>
      </c>
      <c r="E615" s="2">
        <v>110101975</v>
      </c>
      <c r="F615" s="2">
        <v>221468935</v>
      </c>
      <c r="I615">
        <f t="shared" si="9"/>
        <v>2008</v>
      </c>
    </row>
    <row r="616" spans="1:9" x14ac:dyDescent="0.25">
      <c r="A616">
        <v>615</v>
      </c>
      <c r="B616" s="1">
        <v>37449</v>
      </c>
      <c r="C616" t="s">
        <v>614</v>
      </c>
      <c r="D616" s="2">
        <v>80000000</v>
      </c>
      <c r="E616" s="2">
        <v>104054514</v>
      </c>
      <c r="F616" s="2">
        <v>183354514</v>
      </c>
      <c r="I616">
        <f t="shared" si="9"/>
        <v>2002</v>
      </c>
    </row>
    <row r="617" spans="1:9" x14ac:dyDescent="0.25">
      <c r="A617">
        <v>616</v>
      </c>
      <c r="B617" s="1">
        <v>40585</v>
      </c>
      <c r="C617" t="s">
        <v>615</v>
      </c>
      <c r="D617" s="2">
        <v>80000000</v>
      </c>
      <c r="E617" s="2">
        <v>103028109</v>
      </c>
      <c r="F617" s="2">
        <v>214974953</v>
      </c>
      <c r="I617">
        <f t="shared" si="9"/>
        <v>2011</v>
      </c>
    </row>
    <row r="618" spans="1:9" x14ac:dyDescent="0.25">
      <c r="A618">
        <v>617</v>
      </c>
      <c r="B618" s="1">
        <v>37666</v>
      </c>
      <c r="C618" t="s">
        <v>616</v>
      </c>
      <c r="D618" s="2">
        <v>80000000</v>
      </c>
      <c r="E618" s="2">
        <v>102543518</v>
      </c>
      <c r="F618" s="2">
        <v>182782518</v>
      </c>
      <c r="I618">
        <f t="shared" si="9"/>
        <v>2003</v>
      </c>
    </row>
    <row r="619" spans="1:9" x14ac:dyDescent="0.25">
      <c r="A619">
        <v>618</v>
      </c>
      <c r="B619" s="1">
        <v>39717</v>
      </c>
      <c r="C619" t="s">
        <v>617</v>
      </c>
      <c r="D619" s="2">
        <v>80000000</v>
      </c>
      <c r="E619" s="2">
        <v>101440743</v>
      </c>
      <c r="F619" s="2">
        <v>180585259</v>
      </c>
      <c r="I619">
        <f t="shared" si="9"/>
        <v>2008</v>
      </c>
    </row>
    <row r="620" spans="1:9" x14ac:dyDescent="0.25">
      <c r="A620">
        <v>619</v>
      </c>
      <c r="B620" s="1">
        <v>35587</v>
      </c>
      <c r="C620" t="s">
        <v>618</v>
      </c>
      <c r="D620" s="2">
        <v>80000000</v>
      </c>
      <c r="E620" s="2">
        <v>101117573</v>
      </c>
      <c r="F620" s="2">
        <v>224117573</v>
      </c>
      <c r="I620">
        <f t="shared" si="9"/>
        <v>1997</v>
      </c>
    </row>
    <row r="621" spans="1:9" x14ac:dyDescent="0.25">
      <c r="A621">
        <v>620</v>
      </c>
      <c r="B621" s="1">
        <v>40529</v>
      </c>
      <c r="C621" t="s">
        <v>619</v>
      </c>
      <c r="D621" s="2">
        <v>80000000</v>
      </c>
      <c r="E621" s="2">
        <v>100246011</v>
      </c>
      <c r="F621" s="2">
        <v>204774690</v>
      </c>
      <c r="I621">
        <f t="shared" si="9"/>
        <v>2010</v>
      </c>
    </row>
    <row r="622" spans="1:9" x14ac:dyDescent="0.25">
      <c r="A622">
        <v>621</v>
      </c>
      <c r="B622" s="1">
        <v>37980</v>
      </c>
      <c r="C622" t="s">
        <v>620</v>
      </c>
      <c r="D622" s="2">
        <v>80000000</v>
      </c>
      <c r="E622" s="2">
        <v>95632614</v>
      </c>
      <c r="F622" s="2">
        <v>165173909</v>
      </c>
      <c r="I622">
        <f t="shared" si="9"/>
        <v>2003</v>
      </c>
    </row>
    <row r="623" spans="1:9" x14ac:dyDescent="0.25">
      <c r="A623">
        <v>622</v>
      </c>
      <c r="B623" s="1">
        <v>40193</v>
      </c>
      <c r="C623" t="s">
        <v>621</v>
      </c>
      <c r="D623" s="2">
        <v>80000000</v>
      </c>
      <c r="E623" s="2">
        <v>94835059</v>
      </c>
      <c r="F623" s="2">
        <v>158750817</v>
      </c>
      <c r="I623">
        <f t="shared" si="9"/>
        <v>2010</v>
      </c>
    </row>
    <row r="624" spans="1:9" x14ac:dyDescent="0.25">
      <c r="A624">
        <v>623</v>
      </c>
      <c r="B624" s="1">
        <v>35760</v>
      </c>
      <c r="C624" t="s">
        <v>622</v>
      </c>
      <c r="D624" s="2">
        <v>80000000</v>
      </c>
      <c r="E624" s="2">
        <v>92993801</v>
      </c>
      <c r="F624" s="2">
        <v>177993801</v>
      </c>
      <c r="I624">
        <f t="shared" si="9"/>
        <v>1997</v>
      </c>
    </row>
    <row r="625" spans="1:9" x14ac:dyDescent="0.25">
      <c r="A625">
        <v>624</v>
      </c>
      <c r="B625" s="1">
        <v>36364</v>
      </c>
      <c r="C625" t="s">
        <v>623</v>
      </c>
      <c r="D625" s="2">
        <v>80000000</v>
      </c>
      <c r="E625" s="2">
        <v>91188905</v>
      </c>
      <c r="F625" s="2">
        <v>180188905</v>
      </c>
      <c r="I625">
        <f t="shared" si="9"/>
        <v>1999</v>
      </c>
    </row>
    <row r="626" spans="1:9" x14ac:dyDescent="0.25">
      <c r="A626">
        <v>625</v>
      </c>
      <c r="B626" s="1">
        <v>35384</v>
      </c>
      <c r="C626" t="s">
        <v>624</v>
      </c>
      <c r="D626" s="2">
        <v>80000000</v>
      </c>
      <c r="E626" s="2">
        <v>90463534</v>
      </c>
      <c r="F626" s="2">
        <v>250180384</v>
      </c>
      <c r="I626">
        <f t="shared" si="9"/>
        <v>1996</v>
      </c>
    </row>
    <row r="627" spans="1:9" x14ac:dyDescent="0.25">
      <c r="A627">
        <v>626</v>
      </c>
      <c r="B627" s="1">
        <v>41929</v>
      </c>
      <c r="C627" t="s">
        <v>625</v>
      </c>
      <c r="D627" s="2">
        <v>80000000</v>
      </c>
      <c r="E627" s="2">
        <v>85817906</v>
      </c>
      <c r="F627" s="2">
        <v>210315681</v>
      </c>
      <c r="I627">
        <f t="shared" si="9"/>
        <v>2014</v>
      </c>
    </row>
    <row r="628" spans="1:9" x14ac:dyDescent="0.25">
      <c r="A628">
        <v>627</v>
      </c>
      <c r="B628" s="1">
        <v>43364</v>
      </c>
      <c r="C628" t="s">
        <v>626</v>
      </c>
      <c r="D628" s="2">
        <v>80000000</v>
      </c>
      <c r="E628" s="2">
        <v>83240103</v>
      </c>
      <c r="F628" s="2">
        <v>213682073</v>
      </c>
      <c r="I628">
        <f t="shared" si="9"/>
        <v>2018</v>
      </c>
    </row>
    <row r="629" spans="1:9" x14ac:dyDescent="0.25">
      <c r="A629">
        <v>628</v>
      </c>
      <c r="B629" s="1">
        <v>38758</v>
      </c>
      <c r="C629" t="s">
        <v>627</v>
      </c>
      <c r="D629" s="2">
        <v>80000000</v>
      </c>
      <c r="E629" s="2">
        <v>82226474</v>
      </c>
      <c r="F629" s="2">
        <v>158926474</v>
      </c>
      <c r="I629">
        <f t="shared" si="9"/>
        <v>2006</v>
      </c>
    </row>
    <row r="630" spans="1:9" x14ac:dyDescent="0.25">
      <c r="A630">
        <v>629</v>
      </c>
      <c r="B630" s="1">
        <v>40732</v>
      </c>
      <c r="C630" t="s">
        <v>628</v>
      </c>
      <c r="D630" s="2">
        <v>80000000</v>
      </c>
      <c r="E630" s="2">
        <v>80360866</v>
      </c>
      <c r="F630" s="2">
        <v>170805525</v>
      </c>
      <c r="I630">
        <f t="shared" si="9"/>
        <v>2011</v>
      </c>
    </row>
    <row r="631" spans="1:9" x14ac:dyDescent="0.25">
      <c r="A631">
        <v>630</v>
      </c>
      <c r="B631" s="1">
        <v>39794</v>
      </c>
      <c r="C631" t="s">
        <v>629</v>
      </c>
      <c r="D631" s="2">
        <v>80000000</v>
      </c>
      <c r="E631" s="2">
        <v>79366978</v>
      </c>
      <c r="F631" s="2">
        <v>237370350</v>
      </c>
      <c r="I631">
        <f t="shared" si="9"/>
        <v>2008</v>
      </c>
    </row>
    <row r="632" spans="1:9" x14ac:dyDescent="0.25">
      <c r="A632">
        <v>631</v>
      </c>
      <c r="B632" s="1">
        <v>35650</v>
      </c>
      <c r="C632" t="s">
        <v>630</v>
      </c>
      <c r="D632" s="2">
        <v>80000000</v>
      </c>
      <c r="E632" s="2">
        <v>76118990</v>
      </c>
      <c r="F632" s="2">
        <v>142783718</v>
      </c>
      <c r="I632">
        <f t="shared" si="9"/>
        <v>1997</v>
      </c>
    </row>
    <row r="633" spans="1:9" x14ac:dyDescent="0.25">
      <c r="A633">
        <v>632</v>
      </c>
      <c r="B633" s="1">
        <v>35958</v>
      </c>
      <c r="C633" t="s">
        <v>631</v>
      </c>
      <c r="D633" s="2">
        <v>80000000</v>
      </c>
      <c r="E633" s="2">
        <v>74339294</v>
      </c>
      <c r="F633" s="2">
        <v>164800000</v>
      </c>
      <c r="I633">
        <f t="shared" si="9"/>
        <v>1998</v>
      </c>
    </row>
    <row r="634" spans="1:9" x14ac:dyDescent="0.25">
      <c r="A634">
        <v>633</v>
      </c>
      <c r="B634" s="1">
        <v>37400</v>
      </c>
      <c r="C634" t="s">
        <v>632</v>
      </c>
      <c r="D634" s="2">
        <v>80000000</v>
      </c>
      <c r="E634" s="2">
        <v>73215310</v>
      </c>
      <c r="F634" s="2">
        <v>106515310</v>
      </c>
      <c r="I634">
        <f t="shared" si="9"/>
        <v>2002</v>
      </c>
    </row>
    <row r="635" spans="1:9" x14ac:dyDescent="0.25">
      <c r="A635">
        <v>634</v>
      </c>
      <c r="B635" s="1">
        <v>37050</v>
      </c>
      <c r="C635" t="s">
        <v>633</v>
      </c>
      <c r="D635" s="2">
        <v>80000000</v>
      </c>
      <c r="E635" s="2">
        <v>69772969</v>
      </c>
      <c r="F635" s="2">
        <v>147080413</v>
      </c>
      <c r="I635">
        <f t="shared" si="9"/>
        <v>2001</v>
      </c>
    </row>
    <row r="636" spans="1:9" x14ac:dyDescent="0.25">
      <c r="A636">
        <v>635</v>
      </c>
      <c r="B636" s="1">
        <v>36525</v>
      </c>
      <c r="C636" t="s">
        <v>634</v>
      </c>
      <c r="D636" s="2">
        <v>80000000</v>
      </c>
      <c r="E636" s="2">
        <v>69610858</v>
      </c>
      <c r="F636" s="2">
        <v>69618634</v>
      </c>
      <c r="I636">
        <f t="shared" si="9"/>
        <v>1999</v>
      </c>
    </row>
    <row r="637" spans="1:9" x14ac:dyDescent="0.25">
      <c r="A637">
        <v>636</v>
      </c>
      <c r="B637" s="1">
        <v>35888</v>
      </c>
      <c r="C637" t="s">
        <v>635</v>
      </c>
      <c r="D637" s="2">
        <v>80000000</v>
      </c>
      <c r="E637" s="2">
        <v>69117629</v>
      </c>
      <c r="F637" s="2">
        <v>136047317</v>
      </c>
      <c r="I637">
        <f t="shared" si="9"/>
        <v>1998</v>
      </c>
    </row>
    <row r="638" spans="1:9" x14ac:dyDescent="0.25">
      <c r="A638">
        <v>637</v>
      </c>
      <c r="B638" s="1">
        <v>38198</v>
      </c>
      <c r="C638" t="s">
        <v>636</v>
      </c>
      <c r="D638" s="2">
        <v>80000000</v>
      </c>
      <c r="E638" s="2">
        <v>65948711</v>
      </c>
      <c r="F638" s="2">
        <v>96135872</v>
      </c>
      <c r="I638">
        <f t="shared" si="9"/>
        <v>2004</v>
      </c>
    </row>
    <row r="639" spans="1:9" x14ac:dyDescent="0.25">
      <c r="A639">
        <v>638</v>
      </c>
      <c r="B639" s="1">
        <v>39043</v>
      </c>
      <c r="C639" t="s">
        <v>637</v>
      </c>
      <c r="D639" s="2">
        <v>80000000</v>
      </c>
      <c r="E639" s="2">
        <v>64038616</v>
      </c>
      <c r="F639" s="2">
        <v>181038616</v>
      </c>
      <c r="I639">
        <f t="shared" si="9"/>
        <v>2006</v>
      </c>
    </row>
    <row r="640" spans="1:9" x14ac:dyDescent="0.25">
      <c r="A640">
        <v>639</v>
      </c>
      <c r="B640" s="1">
        <v>38527</v>
      </c>
      <c r="C640" t="s">
        <v>638</v>
      </c>
      <c r="D640" s="2">
        <v>80000000</v>
      </c>
      <c r="E640" s="2">
        <v>63313159</v>
      </c>
      <c r="F640" s="2">
        <v>131159306</v>
      </c>
      <c r="I640">
        <f t="shared" si="9"/>
        <v>2005</v>
      </c>
    </row>
    <row r="641" spans="1:9" x14ac:dyDescent="0.25">
      <c r="A641">
        <v>640</v>
      </c>
      <c r="B641" s="1">
        <v>39073</v>
      </c>
      <c r="C641" t="s">
        <v>639</v>
      </c>
      <c r="D641" s="2">
        <v>80000000</v>
      </c>
      <c r="E641" s="2">
        <v>59908565</v>
      </c>
      <c r="F641" s="2">
        <v>100378271</v>
      </c>
      <c r="I641">
        <f t="shared" si="9"/>
        <v>2006</v>
      </c>
    </row>
    <row r="642" spans="1:9" x14ac:dyDescent="0.25">
      <c r="A642">
        <v>641</v>
      </c>
      <c r="B642" s="1">
        <v>37323</v>
      </c>
      <c r="C642" t="s">
        <v>640</v>
      </c>
      <c r="D642" s="2">
        <v>80000000</v>
      </c>
      <c r="E642" s="2">
        <v>56684819</v>
      </c>
      <c r="F642" s="2">
        <v>98983590</v>
      </c>
      <c r="I642">
        <f t="shared" si="9"/>
        <v>2002</v>
      </c>
    </row>
    <row r="643" spans="1:9" x14ac:dyDescent="0.25">
      <c r="A643">
        <v>642</v>
      </c>
      <c r="B643" s="1">
        <v>36070</v>
      </c>
      <c r="C643" t="s">
        <v>641</v>
      </c>
      <c r="D643" s="2">
        <v>80000000</v>
      </c>
      <c r="E643" s="2">
        <v>55485043</v>
      </c>
      <c r="F643" s="2">
        <v>71485043</v>
      </c>
      <c r="I643">
        <f t="shared" ref="I643:I706" si="10">YEAR(B643)</f>
        <v>1998</v>
      </c>
    </row>
    <row r="644" spans="1:9" x14ac:dyDescent="0.25">
      <c r="A644">
        <v>643</v>
      </c>
      <c r="B644" s="1">
        <v>36154</v>
      </c>
      <c r="C644" t="s">
        <v>642</v>
      </c>
      <c r="D644" s="2">
        <v>80000000</v>
      </c>
      <c r="E644" s="2">
        <v>50632037</v>
      </c>
      <c r="F644" s="2">
        <v>50632037</v>
      </c>
      <c r="I644">
        <f t="shared" si="10"/>
        <v>1998</v>
      </c>
    </row>
    <row r="645" spans="1:9" x14ac:dyDescent="0.25">
      <c r="A645">
        <v>644</v>
      </c>
      <c r="B645" s="1">
        <v>43727</v>
      </c>
      <c r="C645" t="s">
        <v>643</v>
      </c>
      <c r="D645" s="2">
        <v>80000000</v>
      </c>
      <c r="E645" s="2">
        <v>50188370</v>
      </c>
      <c r="F645" s="2">
        <v>135432019</v>
      </c>
      <c r="I645">
        <f t="shared" si="10"/>
        <v>2019</v>
      </c>
    </row>
    <row r="646" spans="1:9" x14ac:dyDescent="0.25">
      <c r="A646">
        <v>645</v>
      </c>
      <c r="B646" s="1">
        <v>38653</v>
      </c>
      <c r="C646" t="s">
        <v>644</v>
      </c>
      <c r="D646" s="2">
        <v>80000000</v>
      </c>
      <c r="E646" s="2">
        <v>45575336</v>
      </c>
      <c r="F646" s="2">
        <v>141475336</v>
      </c>
      <c r="I646">
        <f t="shared" si="10"/>
        <v>2005</v>
      </c>
    </row>
    <row r="647" spans="1:9" x14ac:dyDescent="0.25">
      <c r="A647">
        <v>646</v>
      </c>
      <c r="B647" s="1">
        <v>36840</v>
      </c>
      <c r="C647" t="s">
        <v>645</v>
      </c>
      <c r="D647" s="2">
        <v>80000000</v>
      </c>
      <c r="E647" s="2">
        <v>39442871</v>
      </c>
      <c r="F647" s="2">
        <v>58270391</v>
      </c>
      <c r="I647">
        <f t="shared" si="10"/>
        <v>2000</v>
      </c>
    </row>
    <row r="648" spans="1:9" x14ac:dyDescent="0.25">
      <c r="A648">
        <v>647</v>
      </c>
      <c r="B648" s="1">
        <v>40081</v>
      </c>
      <c r="C648" t="s">
        <v>646</v>
      </c>
      <c r="D648" s="2">
        <v>80000000</v>
      </c>
      <c r="E648" s="2">
        <v>38577772</v>
      </c>
      <c r="F648" s="2">
        <v>119668350</v>
      </c>
      <c r="I648">
        <f t="shared" si="10"/>
        <v>2009</v>
      </c>
    </row>
    <row r="649" spans="1:9" x14ac:dyDescent="0.25">
      <c r="A649">
        <v>648</v>
      </c>
      <c r="B649" s="1">
        <v>37050</v>
      </c>
      <c r="C649" t="s">
        <v>647</v>
      </c>
      <c r="D649" s="2">
        <v>80000000</v>
      </c>
      <c r="E649" s="2">
        <v>38311134</v>
      </c>
      <c r="F649" s="2">
        <v>98341932</v>
      </c>
      <c r="I649">
        <f t="shared" si="10"/>
        <v>2001</v>
      </c>
    </row>
    <row r="650" spans="1:9" x14ac:dyDescent="0.25">
      <c r="A650">
        <v>649</v>
      </c>
      <c r="B650" s="1">
        <v>38590</v>
      </c>
      <c r="C650" t="s">
        <v>648</v>
      </c>
      <c r="D650" s="2">
        <v>80000000</v>
      </c>
      <c r="E650" s="2">
        <v>37899638</v>
      </c>
      <c r="F650" s="2">
        <v>105299638</v>
      </c>
      <c r="I650">
        <f t="shared" si="10"/>
        <v>2005</v>
      </c>
    </row>
    <row r="651" spans="1:9" x14ac:dyDescent="0.25">
      <c r="A651">
        <v>650</v>
      </c>
      <c r="B651" s="1">
        <v>35412</v>
      </c>
      <c r="C651" t="s">
        <v>649</v>
      </c>
      <c r="D651" s="2">
        <v>80000000</v>
      </c>
      <c r="E651" s="2">
        <v>37771017</v>
      </c>
      <c r="F651" s="2">
        <v>101371017</v>
      </c>
      <c r="I651">
        <f t="shared" si="10"/>
        <v>1996</v>
      </c>
    </row>
    <row r="652" spans="1:9" x14ac:dyDescent="0.25">
      <c r="A652">
        <v>651</v>
      </c>
      <c r="B652" s="1">
        <v>38821</v>
      </c>
      <c r="C652" t="s">
        <v>650</v>
      </c>
      <c r="D652" s="2">
        <v>80000000</v>
      </c>
      <c r="E652" s="2">
        <v>37384046</v>
      </c>
      <c r="F652" s="2">
        <v>99010667</v>
      </c>
      <c r="I652">
        <f t="shared" si="10"/>
        <v>2006</v>
      </c>
    </row>
    <row r="653" spans="1:9" x14ac:dyDescent="0.25">
      <c r="A653">
        <v>652</v>
      </c>
      <c r="B653" s="1">
        <v>41628</v>
      </c>
      <c r="C653" t="s">
        <v>651</v>
      </c>
      <c r="D653" s="2">
        <v>80000000</v>
      </c>
      <c r="E653" s="2">
        <v>36076121</v>
      </c>
      <c r="F653" s="2">
        <v>123368842</v>
      </c>
      <c r="I653">
        <f t="shared" si="10"/>
        <v>2013</v>
      </c>
    </row>
    <row r="654" spans="1:9" x14ac:dyDescent="0.25">
      <c r="A654">
        <v>653</v>
      </c>
      <c r="B654" s="1">
        <v>36882</v>
      </c>
      <c r="C654" t="s">
        <v>652</v>
      </c>
      <c r="D654" s="2">
        <v>80000000</v>
      </c>
      <c r="E654" s="2">
        <v>34566746</v>
      </c>
      <c r="F654" s="2">
        <v>66554547</v>
      </c>
      <c r="I654">
        <f t="shared" si="10"/>
        <v>2000</v>
      </c>
    </row>
    <row r="655" spans="1:9" x14ac:dyDescent="0.25">
      <c r="A655">
        <v>654</v>
      </c>
      <c r="B655" s="1">
        <v>35405</v>
      </c>
      <c r="C655" t="s">
        <v>653</v>
      </c>
      <c r="D655" s="2">
        <v>80000000</v>
      </c>
      <c r="E655" s="2">
        <v>32908290</v>
      </c>
      <c r="F655" s="2">
        <v>158908290</v>
      </c>
      <c r="I655">
        <f t="shared" si="10"/>
        <v>1996</v>
      </c>
    </row>
    <row r="656" spans="1:9" x14ac:dyDescent="0.25">
      <c r="A656">
        <v>655</v>
      </c>
      <c r="B656" s="1">
        <v>42298</v>
      </c>
      <c r="C656" t="s">
        <v>654</v>
      </c>
      <c r="D656" s="2">
        <v>80000000</v>
      </c>
      <c r="E656" s="2">
        <v>27367660</v>
      </c>
      <c r="F656" s="2">
        <v>130818912</v>
      </c>
      <c r="I656">
        <f t="shared" si="10"/>
        <v>2015</v>
      </c>
    </row>
    <row r="657" spans="1:9" x14ac:dyDescent="0.25">
      <c r="A657">
        <v>656</v>
      </c>
      <c r="B657" s="1">
        <v>41691</v>
      </c>
      <c r="C657" t="s">
        <v>655</v>
      </c>
      <c r="D657" s="2">
        <v>80000000</v>
      </c>
      <c r="E657" s="2">
        <v>23169033</v>
      </c>
      <c r="F657" s="2">
        <v>108469033</v>
      </c>
      <c r="I657">
        <f t="shared" si="10"/>
        <v>2014</v>
      </c>
    </row>
    <row r="658" spans="1:9" x14ac:dyDescent="0.25">
      <c r="A658">
        <v>657</v>
      </c>
      <c r="B658" s="1">
        <v>36658</v>
      </c>
      <c r="C658" t="s">
        <v>656</v>
      </c>
      <c r="D658" s="2">
        <v>80000000</v>
      </c>
      <c r="E658" s="2">
        <v>21471685</v>
      </c>
      <c r="F658" s="2">
        <v>29725663</v>
      </c>
      <c r="I658">
        <f t="shared" si="10"/>
        <v>2000</v>
      </c>
    </row>
    <row r="659" spans="1:9" x14ac:dyDescent="0.25">
      <c r="A659">
        <v>658</v>
      </c>
      <c r="B659" s="1">
        <v>37939</v>
      </c>
      <c r="C659" t="s">
        <v>657</v>
      </c>
      <c r="D659" s="2">
        <v>80000000</v>
      </c>
      <c r="E659" s="2">
        <v>20950820</v>
      </c>
      <c r="F659" s="2">
        <v>54540662</v>
      </c>
      <c r="I659">
        <f t="shared" si="10"/>
        <v>2003</v>
      </c>
    </row>
    <row r="660" spans="1:9" x14ac:dyDescent="0.25">
      <c r="A660">
        <v>659</v>
      </c>
      <c r="B660" s="1">
        <v>40165</v>
      </c>
      <c r="C660" t="s">
        <v>658</v>
      </c>
      <c r="D660" s="2">
        <v>80000000</v>
      </c>
      <c r="E660" s="2">
        <v>19676965</v>
      </c>
      <c r="F660" s="2">
        <v>56984219</v>
      </c>
      <c r="I660">
        <f t="shared" si="10"/>
        <v>2009</v>
      </c>
    </row>
    <row r="661" spans="1:9" x14ac:dyDescent="0.25">
      <c r="A661">
        <v>660</v>
      </c>
      <c r="B661" s="1">
        <v>37951</v>
      </c>
      <c r="C661" t="s">
        <v>659</v>
      </c>
      <c r="D661" s="2">
        <v>80000000</v>
      </c>
      <c r="E661" s="2">
        <v>19480739</v>
      </c>
      <c r="F661" s="2">
        <v>26703184</v>
      </c>
      <c r="I661">
        <f t="shared" si="10"/>
        <v>2003</v>
      </c>
    </row>
    <row r="662" spans="1:9" x14ac:dyDescent="0.25">
      <c r="A662">
        <v>661</v>
      </c>
      <c r="B662" s="1">
        <v>40290</v>
      </c>
      <c r="C662" t="s">
        <v>660</v>
      </c>
      <c r="D662" s="2">
        <v>80000000</v>
      </c>
      <c r="E662" s="2">
        <v>19422319</v>
      </c>
      <c r="F662" s="2">
        <v>86787530</v>
      </c>
      <c r="I662">
        <f t="shared" si="10"/>
        <v>2010</v>
      </c>
    </row>
    <row r="663" spans="1:9" x14ac:dyDescent="0.25">
      <c r="A663">
        <v>662</v>
      </c>
      <c r="B663" s="1">
        <v>36124</v>
      </c>
      <c r="C663" t="s">
        <v>661</v>
      </c>
      <c r="D663" s="2">
        <v>80000000</v>
      </c>
      <c r="E663" s="2">
        <v>18319860</v>
      </c>
      <c r="F663" s="2">
        <v>69131860</v>
      </c>
      <c r="I663">
        <f t="shared" si="10"/>
        <v>1998</v>
      </c>
    </row>
    <row r="664" spans="1:9" x14ac:dyDescent="0.25">
      <c r="A664">
        <v>663</v>
      </c>
      <c r="B664" s="1">
        <v>35789</v>
      </c>
      <c r="C664" t="s">
        <v>662</v>
      </c>
      <c r="D664" s="2">
        <v>80000000</v>
      </c>
      <c r="E664" s="2">
        <v>17650704</v>
      </c>
      <c r="F664" s="2">
        <v>20841123</v>
      </c>
      <c r="I664">
        <f t="shared" si="10"/>
        <v>1997</v>
      </c>
    </row>
    <row r="665" spans="1:9" x14ac:dyDescent="0.25">
      <c r="A665">
        <v>664</v>
      </c>
      <c r="B665" s="1">
        <v>36840</v>
      </c>
      <c r="C665" t="s">
        <v>663</v>
      </c>
      <c r="D665" s="2">
        <v>80000000</v>
      </c>
      <c r="E665" s="2">
        <v>17480890</v>
      </c>
      <c r="F665" s="2">
        <v>33463969</v>
      </c>
      <c r="I665">
        <f t="shared" si="10"/>
        <v>2000</v>
      </c>
    </row>
    <row r="666" spans="1:9" x14ac:dyDescent="0.25">
      <c r="A666">
        <v>665</v>
      </c>
      <c r="B666" s="1">
        <v>39094</v>
      </c>
      <c r="C666" t="s">
        <v>664</v>
      </c>
      <c r="D666" s="2">
        <v>80000000</v>
      </c>
      <c r="E666" s="2">
        <v>15132763</v>
      </c>
      <c r="F666" s="2">
        <v>113325743</v>
      </c>
      <c r="I666">
        <f t="shared" si="10"/>
        <v>2007</v>
      </c>
    </row>
    <row r="667" spans="1:9" x14ac:dyDescent="0.25">
      <c r="A667">
        <v>666</v>
      </c>
      <c r="B667" s="1">
        <v>39311</v>
      </c>
      <c r="C667" t="s">
        <v>665</v>
      </c>
      <c r="D667" s="2">
        <v>80000000</v>
      </c>
      <c r="E667" s="2">
        <v>15074191</v>
      </c>
      <c r="F667" s="2">
        <v>40147042</v>
      </c>
      <c r="I667">
        <f t="shared" si="10"/>
        <v>2007</v>
      </c>
    </row>
    <row r="668" spans="1:9" x14ac:dyDescent="0.25">
      <c r="A668">
        <v>667</v>
      </c>
      <c r="B668" s="1">
        <v>38597</v>
      </c>
      <c r="C668" t="s">
        <v>666</v>
      </c>
      <c r="D668" s="2">
        <v>80000000</v>
      </c>
      <c r="E668" s="2">
        <v>1900451</v>
      </c>
      <c r="F668" s="2">
        <v>6300451</v>
      </c>
      <c r="I668">
        <f t="shared" si="10"/>
        <v>2005</v>
      </c>
    </row>
    <row r="669" spans="1:9" x14ac:dyDescent="0.25">
      <c r="A669">
        <v>668</v>
      </c>
      <c r="B669" s="1">
        <v>43770</v>
      </c>
      <c r="C669" t="s">
        <v>667</v>
      </c>
      <c r="D669" s="2">
        <v>80000000</v>
      </c>
      <c r="E669">
        <v>0</v>
      </c>
      <c r="F669" s="2">
        <v>6628720</v>
      </c>
      <c r="I669">
        <f t="shared" si="10"/>
        <v>2019</v>
      </c>
    </row>
    <row r="670" spans="1:9" x14ac:dyDescent="0.25">
      <c r="A670">
        <v>669</v>
      </c>
      <c r="B670" s="1">
        <v>34500</v>
      </c>
      <c r="C670" t="s">
        <v>20</v>
      </c>
      <c r="D670" s="2">
        <v>79300000</v>
      </c>
      <c r="E670" s="2">
        <v>421785283</v>
      </c>
      <c r="F670" s="2">
        <v>986214868</v>
      </c>
      <c r="I670">
        <f t="shared" si="10"/>
        <v>1994</v>
      </c>
    </row>
    <row r="671" spans="1:9" x14ac:dyDescent="0.25">
      <c r="A671">
        <v>670</v>
      </c>
      <c r="B671" s="1">
        <v>40941</v>
      </c>
      <c r="C671" t="s">
        <v>668</v>
      </c>
      <c r="D671" s="2">
        <v>79000000</v>
      </c>
      <c r="E671" s="2">
        <v>103860290</v>
      </c>
      <c r="F671" s="2">
        <v>318146162</v>
      </c>
      <c r="I671">
        <f t="shared" si="10"/>
        <v>2012</v>
      </c>
    </row>
    <row r="672" spans="1:9" x14ac:dyDescent="0.25">
      <c r="A672">
        <v>671</v>
      </c>
      <c r="B672" s="1">
        <v>40858</v>
      </c>
      <c r="C672" t="s">
        <v>669</v>
      </c>
      <c r="D672" s="2">
        <v>79000000</v>
      </c>
      <c r="E672" s="2">
        <v>74158157</v>
      </c>
      <c r="F672" s="2">
        <v>150519217</v>
      </c>
      <c r="I672">
        <f t="shared" si="10"/>
        <v>2011</v>
      </c>
    </row>
    <row r="673" spans="1:9" x14ac:dyDescent="0.25">
      <c r="A673">
        <v>672</v>
      </c>
      <c r="B673" s="1">
        <v>37246</v>
      </c>
      <c r="C673" t="s">
        <v>670</v>
      </c>
      <c r="D673" s="2">
        <v>78000000</v>
      </c>
      <c r="E673" s="2">
        <v>170708996</v>
      </c>
      <c r="F673" s="2">
        <v>317668058</v>
      </c>
      <c r="I673">
        <f t="shared" si="10"/>
        <v>2001</v>
      </c>
    </row>
    <row r="674" spans="1:9" x14ac:dyDescent="0.25">
      <c r="A674">
        <v>673</v>
      </c>
      <c r="B674" s="1">
        <v>41543</v>
      </c>
      <c r="C674" t="s">
        <v>671</v>
      </c>
      <c r="D674" s="2">
        <v>78000000</v>
      </c>
      <c r="E674" s="2">
        <v>119793567</v>
      </c>
      <c r="F674" s="2">
        <v>274392649</v>
      </c>
      <c r="I674">
        <f t="shared" si="10"/>
        <v>2013</v>
      </c>
    </row>
    <row r="675" spans="1:9" x14ac:dyDescent="0.25">
      <c r="A675">
        <v>674</v>
      </c>
      <c r="B675" s="1">
        <v>37533</v>
      </c>
      <c r="C675" t="s">
        <v>672</v>
      </c>
      <c r="D675" s="2">
        <v>78000000</v>
      </c>
      <c r="E675" s="2">
        <v>92955420</v>
      </c>
      <c r="F675" s="2">
        <v>206455420</v>
      </c>
      <c r="I675">
        <f t="shared" si="10"/>
        <v>2002</v>
      </c>
    </row>
    <row r="676" spans="1:9" x14ac:dyDescent="0.25">
      <c r="A676">
        <v>675</v>
      </c>
      <c r="B676" s="1">
        <v>38051</v>
      </c>
      <c r="C676" t="s">
        <v>673</v>
      </c>
      <c r="D676" s="2">
        <v>78000000</v>
      </c>
      <c r="E676" s="2">
        <v>67286731</v>
      </c>
      <c r="F676" s="2">
        <v>108086731</v>
      </c>
      <c r="I676">
        <f t="shared" si="10"/>
        <v>2004</v>
      </c>
    </row>
    <row r="677" spans="1:9" x14ac:dyDescent="0.25">
      <c r="A677">
        <v>676</v>
      </c>
      <c r="B677" s="1">
        <v>37813</v>
      </c>
      <c r="C677" t="s">
        <v>674</v>
      </c>
      <c r="D677" s="2">
        <v>78000000</v>
      </c>
      <c r="E677" s="2">
        <v>66465204</v>
      </c>
      <c r="F677" s="2">
        <v>179265204</v>
      </c>
      <c r="I677">
        <f t="shared" si="10"/>
        <v>2003</v>
      </c>
    </row>
    <row r="678" spans="1:9" x14ac:dyDescent="0.25">
      <c r="A678">
        <v>677</v>
      </c>
      <c r="B678" s="1">
        <v>38219</v>
      </c>
      <c r="C678" t="s">
        <v>675</v>
      </c>
      <c r="D678" s="2">
        <v>78000000</v>
      </c>
      <c r="E678" s="2">
        <v>41814863</v>
      </c>
      <c r="F678" s="2">
        <v>43957541</v>
      </c>
      <c r="I678">
        <f t="shared" si="10"/>
        <v>2004</v>
      </c>
    </row>
    <row r="679" spans="1:9" x14ac:dyDescent="0.25">
      <c r="A679">
        <v>678</v>
      </c>
      <c r="B679" s="1">
        <v>41199</v>
      </c>
      <c r="C679" t="s">
        <v>676</v>
      </c>
      <c r="D679" s="2">
        <v>77600000</v>
      </c>
      <c r="E679">
        <v>0</v>
      </c>
      <c r="F679" s="2">
        <v>60680125</v>
      </c>
      <c r="I679">
        <f t="shared" si="10"/>
        <v>2012</v>
      </c>
    </row>
    <row r="680" spans="1:9" x14ac:dyDescent="0.25">
      <c r="A680">
        <v>679</v>
      </c>
      <c r="B680" s="1">
        <v>42214</v>
      </c>
      <c r="C680" t="s">
        <v>677</v>
      </c>
      <c r="D680" s="2">
        <v>77500000</v>
      </c>
      <c r="E680" s="2">
        <v>1311213</v>
      </c>
      <c r="F680" s="2">
        <v>102028919</v>
      </c>
      <c r="I680">
        <f t="shared" si="10"/>
        <v>2015</v>
      </c>
    </row>
    <row r="681" spans="1:9" x14ac:dyDescent="0.25">
      <c r="A681">
        <v>680</v>
      </c>
      <c r="B681" s="1">
        <v>42979</v>
      </c>
      <c r="C681" t="s">
        <v>678</v>
      </c>
      <c r="D681" s="2">
        <v>77500000</v>
      </c>
      <c r="E681">
        <v>0</v>
      </c>
      <c r="F681" s="2">
        <v>1521672</v>
      </c>
      <c r="I681">
        <f t="shared" si="10"/>
        <v>2017</v>
      </c>
    </row>
    <row r="682" spans="1:9" x14ac:dyDescent="0.25">
      <c r="A682">
        <v>681</v>
      </c>
      <c r="B682" s="1">
        <v>43299</v>
      </c>
      <c r="C682" t="s">
        <v>679</v>
      </c>
      <c r="D682" s="2">
        <v>77000000</v>
      </c>
      <c r="E682" s="2">
        <v>102084362</v>
      </c>
      <c r="F682" s="2">
        <v>190376181</v>
      </c>
      <c r="I682">
        <f t="shared" si="10"/>
        <v>2018</v>
      </c>
    </row>
    <row r="683" spans="1:9" x14ac:dyDescent="0.25">
      <c r="A683">
        <v>682</v>
      </c>
      <c r="B683" s="1">
        <v>41451</v>
      </c>
      <c r="C683" t="s">
        <v>680</v>
      </c>
      <c r="D683" s="2">
        <v>76000000</v>
      </c>
      <c r="E683" s="2">
        <v>368065385</v>
      </c>
      <c r="F683" s="2">
        <v>975216835</v>
      </c>
      <c r="I683">
        <f t="shared" si="10"/>
        <v>2013</v>
      </c>
    </row>
    <row r="684" spans="1:9" x14ac:dyDescent="0.25">
      <c r="A684">
        <v>683</v>
      </c>
      <c r="B684" s="1">
        <v>37778</v>
      </c>
      <c r="C684" t="s">
        <v>681</v>
      </c>
      <c r="D684" s="2">
        <v>76000000</v>
      </c>
      <c r="E684" s="2">
        <v>127120058</v>
      </c>
      <c r="F684" s="2">
        <v>236410607</v>
      </c>
      <c r="I684">
        <f t="shared" si="10"/>
        <v>2003</v>
      </c>
    </row>
    <row r="685" spans="1:9" x14ac:dyDescent="0.25">
      <c r="A685">
        <v>684</v>
      </c>
      <c r="B685" s="1">
        <v>39076</v>
      </c>
      <c r="C685" t="s">
        <v>682</v>
      </c>
      <c r="D685" s="2">
        <v>76000000</v>
      </c>
      <c r="E685" s="2">
        <v>35552383</v>
      </c>
      <c r="F685" s="2">
        <v>69845011</v>
      </c>
      <c r="I685">
        <f t="shared" si="10"/>
        <v>2006</v>
      </c>
    </row>
    <row r="686" spans="1:9" x14ac:dyDescent="0.25">
      <c r="A686">
        <v>685</v>
      </c>
      <c r="B686" s="1">
        <v>36707</v>
      </c>
      <c r="C686" t="s">
        <v>683</v>
      </c>
      <c r="D686" s="2">
        <v>76000000</v>
      </c>
      <c r="E686" s="2">
        <v>26000610</v>
      </c>
      <c r="F686" s="2">
        <v>35129610</v>
      </c>
      <c r="I686">
        <f t="shared" si="10"/>
        <v>2000</v>
      </c>
    </row>
    <row r="687" spans="1:9" x14ac:dyDescent="0.25">
      <c r="A687">
        <v>686</v>
      </c>
      <c r="B687" s="1">
        <v>42498</v>
      </c>
      <c r="C687" t="s">
        <v>684</v>
      </c>
      <c r="D687" s="2">
        <v>75000000</v>
      </c>
      <c r="E687" s="2">
        <v>368384330</v>
      </c>
      <c r="F687" s="2">
        <v>885302500</v>
      </c>
      <c r="I687">
        <f t="shared" si="10"/>
        <v>2016</v>
      </c>
    </row>
    <row r="688" spans="1:9" x14ac:dyDescent="0.25">
      <c r="A688">
        <v>687</v>
      </c>
      <c r="B688" s="1">
        <v>35248</v>
      </c>
      <c r="C688" t="s">
        <v>685</v>
      </c>
      <c r="D688" s="2">
        <v>75000000</v>
      </c>
      <c r="E688" s="2">
        <v>306169255</v>
      </c>
      <c r="F688" s="2">
        <v>817400878</v>
      </c>
      <c r="I688">
        <f t="shared" si="10"/>
        <v>1996</v>
      </c>
    </row>
    <row r="689" spans="1:9" x14ac:dyDescent="0.25">
      <c r="A689">
        <v>688</v>
      </c>
      <c r="B689" s="1">
        <v>43411</v>
      </c>
      <c r="C689" t="s">
        <v>686</v>
      </c>
      <c r="D689" s="2">
        <v>75000000</v>
      </c>
      <c r="E689" s="2">
        <v>270834950</v>
      </c>
      <c r="F689" s="2">
        <v>513537178</v>
      </c>
      <c r="I689">
        <f t="shared" si="10"/>
        <v>2018</v>
      </c>
    </row>
    <row r="690" spans="1:9" x14ac:dyDescent="0.25">
      <c r="A690">
        <v>689</v>
      </c>
      <c r="B690" s="1">
        <v>42698</v>
      </c>
      <c r="C690" t="s">
        <v>687</v>
      </c>
      <c r="D690" s="2">
        <v>75000000</v>
      </c>
      <c r="E690" s="2">
        <v>270329045</v>
      </c>
      <c r="F690" s="2">
        <v>631064182</v>
      </c>
      <c r="I690">
        <f t="shared" si="10"/>
        <v>2016</v>
      </c>
    </row>
    <row r="691" spans="1:9" x14ac:dyDescent="0.25">
      <c r="A691">
        <v>690</v>
      </c>
      <c r="B691" s="1">
        <v>42900</v>
      </c>
      <c r="C691" t="s">
        <v>688</v>
      </c>
      <c r="D691" s="2">
        <v>75000000</v>
      </c>
      <c r="E691" s="2">
        <v>264624300</v>
      </c>
      <c r="F691" s="2">
        <v>1032596894</v>
      </c>
      <c r="I691">
        <f t="shared" si="10"/>
        <v>2017</v>
      </c>
    </row>
    <row r="692" spans="1:9" x14ac:dyDescent="0.25">
      <c r="A692">
        <v>691</v>
      </c>
      <c r="B692" s="1">
        <v>35572</v>
      </c>
      <c r="C692" t="s">
        <v>689</v>
      </c>
      <c r="D692" s="2">
        <v>75000000</v>
      </c>
      <c r="E692" s="2">
        <v>229086679</v>
      </c>
      <c r="F692" s="2">
        <v>618638999</v>
      </c>
      <c r="I692">
        <f t="shared" si="10"/>
        <v>1997</v>
      </c>
    </row>
    <row r="693" spans="1:9" x14ac:dyDescent="0.25">
      <c r="A693">
        <v>692</v>
      </c>
      <c r="B693" s="1">
        <v>38807</v>
      </c>
      <c r="C693" t="s">
        <v>690</v>
      </c>
      <c r="D693" s="2">
        <v>75000000</v>
      </c>
      <c r="E693" s="2">
        <v>195330621</v>
      </c>
      <c r="F693" s="2">
        <v>651899282</v>
      </c>
      <c r="I693">
        <f t="shared" si="10"/>
        <v>2006</v>
      </c>
    </row>
    <row r="694" spans="1:9" x14ac:dyDescent="0.25">
      <c r="A694">
        <v>693</v>
      </c>
      <c r="B694" s="1">
        <v>38499</v>
      </c>
      <c r="C694" t="s">
        <v>691</v>
      </c>
      <c r="D694" s="2">
        <v>75000000</v>
      </c>
      <c r="E694" s="2">
        <v>193595521</v>
      </c>
      <c r="F694" s="2">
        <v>556559566</v>
      </c>
      <c r="I694">
        <f t="shared" si="10"/>
        <v>2005</v>
      </c>
    </row>
    <row r="695" spans="1:9" x14ac:dyDescent="0.25">
      <c r="A695">
        <v>694</v>
      </c>
      <c r="B695" s="1">
        <v>40354</v>
      </c>
      <c r="C695" t="s">
        <v>692</v>
      </c>
      <c r="D695" s="2">
        <v>75000000</v>
      </c>
      <c r="E695" s="2">
        <v>162001186</v>
      </c>
      <c r="F695" s="2">
        <v>272223000</v>
      </c>
      <c r="I695">
        <f t="shared" si="10"/>
        <v>2010</v>
      </c>
    </row>
    <row r="696" spans="1:9" x14ac:dyDescent="0.25">
      <c r="A696">
        <v>695</v>
      </c>
      <c r="B696" s="1">
        <v>38250</v>
      </c>
      <c r="C696" t="s">
        <v>693</v>
      </c>
      <c r="D696" s="2">
        <v>75000000</v>
      </c>
      <c r="E696" s="2">
        <v>161412000</v>
      </c>
      <c r="F696" s="2">
        <v>371741123</v>
      </c>
      <c r="I696">
        <f t="shared" si="10"/>
        <v>2004</v>
      </c>
    </row>
    <row r="697" spans="1:9" x14ac:dyDescent="0.25">
      <c r="A697">
        <v>696</v>
      </c>
      <c r="B697" s="1">
        <v>36721</v>
      </c>
      <c r="C697" t="s">
        <v>694</v>
      </c>
      <c r="D697" s="2">
        <v>75000000</v>
      </c>
      <c r="E697" s="2">
        <v>157299717</v>
      </c>
      <c r="F697" s="2">
        <v>296872367</v>
      </c>
      <c r="I697">
        <f t="shared" si="10"/>
        <v>2000</v>
      </c>
    </row>
    <row r="698" spans="1:9" x14ac:dyDescent="0.25">
      <c r="A698">
        <v>697</v>
      </c>
      <c r="B698" s="1">
        <v>39626</v>
      </c>
      <c r="C698" t="s">
        <v>695</v>
      </c>
      <c r="D698" s="2">
        <v>75000000</v>
      </c>
      <c r="E698" s="2">
        <v>134508551</v>
      </c>
      <c r="F698" s="2">
        <v>342416460</v>
      </c>
      <c r="I698">
        <f t="shared" si="10"/>
        <v>2008</v>
      </c>
    </row>
    <row r="699" spans="1:9" x14ac:dyDescent="0.25">
      <c r="A699">
        <v>698</v>
      </c>
      <c r="B699" s="1">
        <v>35223</v>
      </c>
      <c r="C699" t="s">
        <v>696</v>
      </c>
      <c r="D699" s="2">
        <v>75000000</v>
      </c>
      <c r="E699" s="2">
        <v>134069511</v>
      </c>
      <c r="F699" s="2">
        <v>336069511</v>
      </c>
      <c r="I699">
        <f t="shared" si="10"/>
        <v>1996</v>
      </c>
    </row>
    <row r="700" spans="1:9" x14ac:dyDescent="0.25">
      <c r="A700">
        <v>699</v>
      </c>
      <c r="B700" s="1">
        <v>44518</v>
      </c>
      <c r="C700" t="s">
        <v>697</v>
      </c>
      <c r="D700" s="2">
        <v>75000000</v>
      </c>
      <c r="E700" s="2">
        <v>128885266</v>
      </c>
      <c r="F700" s="2">
        <v>196814812</v>
      </c>
      <c r="I700">
        <f t="shared" si="10"/>
        <v>2021</v>
      </c>
    </row>
    <row r="701" spans="1:9" x14ac:dyDescent="0.25">
      <c r="A701">
        <v>700</v>
      </c>
      <c r="B701" s="1">
        <v>38030</v>
      </c>
      <c r="C701" t="s">
        <v>698</v>
      </c>
      <c r="D701" s="2">
        <v>75000000</v>
      </c>
      <c r="E701" s="2">
        <v>120776832</v>
      </c>
      <c r="F701" s="2">
        <v>196320329</v>
      </c>
      <c r="I701">
        <f t="shared" si="10"/>
        <v>2004</v>
      </c>
    </row>
    <row r="702" spans="1:9" x14ac:dyDescent="0.25">
      <c r="A702">
        <v>701</v>
      </c>
      <c r="B702" s="1">
        <v>43299</v>
      </c>
      <c r="C702" t="s">
        <v>699</v>
      </c>
      <c r="D702" s="2">
        <v>75000000</v>
      </c>
      <c r="E702" s="2">
        <v>120634935</v>
      </c>
      <c r="F702" s="2">
        <v>399228127</v>
      </c>
      <c r="I702">
        <f t="shared" si="10"/>
        <v>2018</v>
      </c>
    </row>
    <row r="703" spans="1:9" x14ac:dyDescent="0.25">
      <c r="A703">
        <v>702</v>
      </c>
      <c r="B703" s="1">
        <v>39283</v>
      </c>
      <c r="C703" t="s">
        <v>700</v>
      </c>
      <c r="D703" s="2">
        <v>75000000</v>
      </c>
      <c r="E703" s="2">
        <v>118871849</v>
      </c>
      <c r="F703" s="2">
        <v>202822861</v>
      </c>
      <c r="I703">
        <f t="shared" si="10"/>
        <v>2007</v>
      </c>
    </row>
    <row r="704" spans="1:9" x14ac:dyDescent="0.25">
      <c r="A704">
        <v>703</v>
      </c>
      <c r="B704" s="1">
        <v>41425</v>
      </c>
      <c r="C704" t="s">
        <v>701</v>
      </c>
      <c r="D704" s="2">
        <v>75000000</v>
      </c>
      <c r="E704" s="2">
        <v>117723989</v>
      </c>
      <c r="F704" s="2">
        <v>342769200</v>
      </c>
      <c r="I704">
        <f t="shared" si="10"/>
        <v>2013</v>
      </c>
    </row>
    <row r="705" spans="1:9" x14ac:dyDescent="0.25">
      <c r="A705">
        <v>704</v>
      </c>
      <c r="B705" s="1">
        <v>39066</v>
      </c>
      <c r="C705" t="s">
        <v>702</v>
      </c>
      <c r="D705" s="2">
        <v>75000000</v>
      </c>
      <c r="E705" s="2">
        <v>103365956</v>
      </c>
      <c r="F705" s="2">
        <v>155620350</v>
      </c>
      <c r="I705">
        <f t="shared" si="10"/>
        <v>2006</v>
      </c>
    </row>
    <row r="706" spans="1:9" x14ac:dyDescent="0.25">
      <c r="A706">
        <v>705</v>
      </c>
      <c r="B706" s="1">
        <v>43315</v>
      </c>
      <c r="C706" t="s">
        <v>703</v>
      </c>
      <c r="D706" s="2">
        <v>75000000</v>
      </c>
      <c r="E706" s="2">
        <v>99215042</v>
      </c>
      <c r="F706" s="2">
        <v>197744377</v>
      </c>
      <c r="I706">
        <f t="shared" si="10"/>
        <v>2018</v>
      </c>
    </row>
    <row r="707" spans="1:9" x14ac:dyDescent="0.25">
      <c r="A707">
        <v>706</v>
      </c>
      <c r="B707" s="1">
        <v>36364</v>
      </c>
      <c r="C707" t="s">
        <v>704</v>
      </c>
      <c r="D707" s="2">
        <v>75000000</v>
      </c>
      <c r="E707" s="2">
        <v>97387965</v>
      </c>
      <c r="F707" s="2">
        <v>97387965</v>
      </c>
      <c r="I707">
        <f t="shared" ref="I707:I770" si="11">YEAR(B707)</f>
        <v>1999</v>
      </c>
    </row>
    <row r="708" spans="1:9" x14ac:dyDescent="0.25">
      <c r="A708">
        <v>707</v>
      </c>
      <c r="B708" s="1">
        <v>40858</v>
      </c>
      <c r="C708" t="s">
        <v>705</v>
      </c>
      <c r="D708" s="2">
        <v>75000000</v>
      </c>
      <c r="E708" s="2">
        <v>83504017</v>
      </c>
      <c r="F708" s="2">
        <v>211562435</v>
      </c>
      <c r="I708">
        <f t="shared" si="11"/>
        <v>2011</v>
      </c>
    </row>
    <row r="709" spans="1:9" x14ac:dyDescent="0.25">
      <c r="A709">
        <v>708</v>
      </c>
      <c r="B709" s="1">
        <v>38156</v>
      </c>
      <c r="C709" t="s">
        <v>706</v>
      </c>
      <c r="D709" s="2">
        <v>75000000</v>
      </c>
      <c r="E709" s="2">
        <v>77073959</v>
      </c>
      <c r="F709" s="2">
        <v>218673959</v>
      </c>
      <c r="I709">
        <f t="shared" si="11"/>
        <v>2004</v>
      </c>
    </row>
    <row r="710" spans="1:9" x14ac:dyDescent="0.25">
      <c r="A710">
        <v>709</v>
      </c>
      <c r="B710" s="1">
        <v>38401</v>
      </c>
      <c r="C710" t="s">
        <v>707</v>
      </c>
      <c r="D710" s="2">
        <v>75000000</v>
      </c>
      <c r="E710" s="2">
        <v>75976178</v>
      </c>
      <c r="F710" s="2">
        <v>221593554</v>
      </c>
      <c r="I710">
        <f t="shared" si="11"/>
        <v>2005</v>
      </c>
    </row>
    <row r="711" spans="1:9" x14ac:dyDescent="0.25">
      <c r="A711">
        <v>710</v>
      </c>
      <c r="B711" s="1">
        <v>38919</v>
      </c>
      <c r="C711" t="s">
        <v>708</v>
      </c>
      <c r="D711" s="2">
        <v>75000000</v>
      </c>
      <c r="E711" s="2">
        <v>73661010</v>
      </c>
      <c r="F711" s="2">
        <v>141267370</v>
      </c>
      <c r="I711">
        <f t="shared" si="11"/>
        <v>2006</v>
      </c>
    </row>
    <row r="712" spans="1:9" x14ac:dyDescent="0.25">
      <c r="A712">
        <v>711</v>
      </c>
      <c r="B712" s="1">
        <v>36868</v>
      </c>
      <c r="C712" t="s">
        <v>709</v>
      </c>
      <c r="D712" s="2">
        <v>75000000</v>
      </c>
      <c r="E712" s="2">
        <v>68473360</v>
      </c>
      <c r="F712" s="2">
        <v>213500000</v>
      </c>
      <c r="I712">
        <f t="shared" si="11"/>
        <v>2000</v>
      </c>
    </row>
    <row r="713" spans="1:9" x14ac:dyDescent="0.25">
      <c r="A713">
        <v>712</v>
      </c>
      <c r="B713" s="1">
        <v>39437</v>
      </c>
      <c r="C713" t="s">
        <v>710</v>
      </c>
      <c r="D713" s="2">
        <v>75000000</v>
      </c>
      <c r="E713" s="2">
        <v>66661095</v>
      </c>
      <c r="F713" s="2">
        <v>119512771</v>
      </c>
      <c r="I713">
        <f t="shared" si="11"/>
        <v>2007</v>
      </c>
    </row>
    <row r="714" spans="1:9" x14ac:dyDescent="0.25">
      <c r="A714">
        <v>713</v>
      </c>
      <c r="B714" s="1">
        <v>36266</v>
      </c>
      <c r="C714" t="s">
        <v>711</v>
      </c>
      <c r="D714" s="2">
        <v>75000000</v>
      </c>
      <c r="E714" s="2">
        <v>64062587</v>
      </c>
      <c r="F714" s="2">
        <v>73521587</v>
      </c>
      <c r="I714">
        <f t="shared" si="11"/>
        <v>1999</v>
      </c>
    </row>
    <row r="715" spans="1:9" x14ac:dyDescent="0.25">
      <c r="A715">
        <v>714</v>
      </c>
      <c r="B715" s="1">
        <v>43727</v>
      </c>
      <c r="C715" t="s">
        <v>712</v>
      </c>
      <c r="D715" s="2">
        <v>75000000</v>
      </c>
      <c r="E715" s="2">
        <v>60761390</v>
      </c>
      <c r="F715" s="2">
        <v>188659191</v>
      </c>
      <c r="I715">
        <f t="shared" si="11"/>
        <v>2019</v>
      </c>
    </row>
    <row r="716" spans="1:9" x14ac:dyDescent="0.25">
      <c r="A716">
        <v>715</v>
      </c>
      <c r="B716" s="1">
        <v>38415</v>
      </c>
      <c r="C716" t="s">
        <v>713</v>
      </c>
      <c r="D716" s="2">
        <v>75000000</v>
      </c>
      <c r="E716" s="2">
        <v>55849401</v>
      </c>
      <c r="F716" s="2">
        <v>94944017</v>
      </c>
      <c r="I716">
        <f t="shared" si="11"/>
        <v>2005</v>
      </c>
    </row>
    <row r="717" spans="1:9" x14ac:dyDescent="0.25">
      <c r="A717">
        <v>716</v>
      </c>
      <c r="B717" s="1">
        <v>38709</v>
      </c>
      <c r="C717" t="s">
        <v>714</v>
      </c>
      <c r="D717" s="2">
        <v>75000000</v>
      </c>
      <c r="E717" s="2">
        <v>47379090</v>
      </c>
      <c r="F717" s="2">
        <v>131492772</v>
      </c>
      <c r="I717">
        <f t="shared" si="11"/>
        <v>2005</v>
      </c>
    </row>
    <row r="718" spans="1:9" x14ac:dyDescent="0.25">
      <c r="A718">
        <v>717</v>
      </c>
      <c r="B718" s="1">
        <v>40333</v>
      </c>
      <c r="C718" t="s">
        <v>715</v>
      </c>
      <c r="D718" s="2">
        <v>75000000</v>
      </c>
      <c r="E718" s="2">
        <v>47059963</v>
      </c>
      <c r="F718" s="2">
        <v>95572749</v>
      </c>
      <c r="I718">
        <f t="shared" si="11"/>
        <v>2010</v>
      </c>
    </row>
    <row r="719" spans="1:9" x14ac:dyDescent="0.25">
      <c r="A719">
        <v>718</v>
      </c>
      <c r="B719" s="1">
        <v>42228</v>
      </c>
      <c r="C719" t="s">
        <v>716</v>
      </c>
      <c r="D719" s="2">
        <v>75000000</v>
      </c>
      <c r="E719" s="2">
        <v>45445109</v>
      </c>
      <c r="F719" s="2">
        <v>108517735</v>
      </c>
      <c r="I719">
        <f t="shared" si="11"/>
        <v>2015</v>
      </c>
    </row>
    <row r="720" spans="1:9" x14ac:dyDescent="0.25">
      <c r="A720">
        <v>719</v>
      </c>
      <c r="B720" s="1">
        <v>37687</v>
      </c>
      <c r="C720" t="s">
        <v>717</v>
      </c>
      <c r="D720" s="2">
        <v>75000000</v>
      </c>
      <c r="E720" s="2">
        <v>43632458</v>
      </c>
      <c r="F720" s="2">
        <v>85632458</v>
      </c>
      <c r="I720">
        <f t="shared" si="11"/>
        <v>2003</v>
      </c>
    </row>
    <row r="721" spans="1:9" x14ac:dyDescent="0.25">
      <c r="A721">
        <v>720</v>
      </c>
      <c r="B721" s="1">
        <v>38919</v>
      </c>
      <c r="C721" t="s">
        <v>718</v>
      </c>
      <c r="D721" s="2">
        <v>75000000</v>
      </c>
      <c r="E721" s="2">
        <v>42285169</v>
      </c>
      <c r="F721" s="2">
        <v>72785169</v>
      </c>
      <c r="I721">
        <f t="shared" si="11"/>
        <v>2006</v>
      </c>
    </row>
    <row r="722" spans="1:9" x14ac:dyDescent="0.25">
      <c r="A722">
        <v>721</v>
      </c>
      <c r="B722" s="1">
        <v>38338</v>
      </c>
      <c r="C722" t="s">
        <v>719</v>
      </c>
      <c r="D722" s="2">
        <v>75000000</v>
      </c>
      <c r="E722" s="2">
        <v>42044321</v>
      </c>
      <c r="F722" s="2">
        <v>54344321</v>
      </c>
      <c r="I722">
        <f t="shared" si="11"/>
        <v>2004</v>
      </c>
    </row>
    <row r="723" spans="1:9" x14ac:dyDescent="0.25">
      <c r="A723">
        <v>722</v>
      </c>
      <c r="B723" s="1">
        <v>37176</v>
      </c>
      <c r="C723" t="s">
        <v>720</v>
      </c>
      <c r="D723" s="2">
        <v>75000000</v>
      </c>
      <c r="E723" s="2">
        <v>41523271</v>
      </c>
      <c r="F723" s="2">
        <v>71523271</v>
      </c>
      <c r="I723">
        <f t="shared" si="11"/>
        <v>2001</v>
      </c>
    </row>
    <row r="724" spans="1:9" x14ac:dyDescent="0.25">
      <c r="A724">
        <v>723</v>
      </c>
      <c r="B724" s="1">
        <v>36511</v>
      </c>
      <c r="C724" t="s">
        <v>721</v>
      </c>
      <c r="D724" s="2">
        <v>75000000</v>
      </c>
      <c r="E724" s="2">
        <v>39251128</v>
      </c>
      <c r="F724" s="2">
        <v>39251128</v>
      </c>
      <c r="I724">
        <f t="shared" si="11"/>
        <v>1999</v>
      </c>
    </row>
    <row r="725" spans="1:9" x14ac:dyDescent="0.25">
      <c r="A725">
        <v>724</v>
      </c>
      <c r="B725" s="1">
        <v>34887</v>
      </c>
      <c r="C725" t="s">
        <v>722</v>
      </c>
      <c r="D725" s="2">
        <v>75000000</v>
      </c>
      <c r="E725" s="2">
        <v>37361412</v>
      </c>
      <c r="F725" s="2">
        <v>127361412</v>
      </c>
      <c r="I725">
        <f t="shared" si="11"/>
        <v>1995</v>
      </c>
    </row>
    <row r="726" spans="1:9" x14ac:dyDescent="0.25">
      <c r="A726">
        <v>725</v>
      </c>
      <c r="B726" s="1">
        <v>40627</v>
      </c>
      <c r="C726" t="s">
        <v>723</v>
      </c>
      <c r="D726" s="2">
        <v>75000000</v>
      </c>
      <c r="E726" s="2">
        <v>36392502</v>
      </c>
      <c r="F726" s="2">
        <v>89758389</v>
      </c>
      <c r="I726">
        <f t="shared" si="11"/>
        <v>2011</v>
      </c>
    </row>
    <row r="727" spans="1:9" x14ac:dyDescent="0.25">
      <c r="A727">
        <v>726</v>
      </c>
      <c r="B727" s="1">
        <v>38422</v>
      </c>
      <c r="C727" t="s">
        <v>724</v>
      </c>
      <c r="D727" s="2">
        <v>75000000</v>
      </c>
      <c r="E727" s="2">
        <v>34636443</v>
      </c>
      <c r="F727" s="2">
        <v>77636443</v>
      </c>
      <c r="I727">
        <f t="shared" si="11"/>
        <v>2005</v>
      </c>
    </row>
    <row r="728" spans="1:9" x14ac:dyDescent="0.25">
      <c r="A728">
        <v>727</v>
      </c>
      <c r="B728" s="1">
        <v>42648</v>
      </c>
      <c r="C728" t="s">
        <v>725</v>
      </c>
      <c r="D728" s="2">
        <v>75000000</v>
      </c>
      <c r="E728" s="2">
        <v>34343574</v>
      </c>
      <c r="F728" s="2">
        <v>219519367</v>
      </c>
      <c r="I728">
        <f t="shared" si="11"/>
        <v>2016</v>
      </c>
    </row>
    <row r="729" spans="1:9" x14ac:dyDescent="0.25">
      <c r="A729">
        <v>728</v>
      </c>
      <c r="B729" s="1">
        <v>37785</v>
      </c>
      <c r="C729" t="s">
        <v>726</v>
      </c>
      <c r="D729" s="2">
        <v>75000000</v>
      </c>
      <c r="E729" s="2">
        <v>30207785</v>
      </c>
      <c r="F729" s="2">
        <v>50409753</v>
      </c>
      <c r="I729">
        <f t="shared" si="11"/>
        <v>2003</v>
      </c>
    </row>
    <row r="730" spans="1:9" x14ac:dyDescent="0.25">
      <c r="A730">
        <v>729</v>
      </c>
      <c r="B730" s="1">
        <v>36693</v>
      </c>
      <c r="C730" t="s">
        <v>727</v>
      </c>
      <c r="D730" s="2">
        <v>75000000</v>
      </c>
      <c r="E730" s="2">
        <v>22751979</v>
      </c>
      <c r="F730" s="2">
        <v>36751979</v>
      </c>
      <c r="I730">
        <f t="shared" si="11"/>
        <v>2000</v>
      </c>
    </row>
    <row r="731" spans="1:9" x14ac:dyDescent="0.25">
      <c r="A731">
        <v>730</v>
      </c>
      <c r="B731" s="1">
        <v>38338</v>
      </c>
      <c r="C731" t="s">
        <v>728</v>
      </c>
      <c r="D731" s="2">
        <v>75000000</v>
      </c>
      <c r="E731" s="2">
        <v>21009180</v>
      </c>
      <c r="F731" s="2">
        <v>34009180</v>
      </c>
      <c r="I731">
        <f t="shared" si="11"/>
        <v>2004</v>
      </c>
    </row>
    <row r="732" spans="1:9" x14ac:dyDescent="0.25">
      <c r="A732">
        <v>731</v>
      </c>
      <c r="B732" s="1">
        <v>36091</v>
      </c>
      <c r="C732" t="s">
        <v>729</v>
      </c>
      <c r="D732" s="2">
        <v>75000000</v>
      </c>
      <c r="E732" s="2">
        <v>14623082</v>
      </c>
      <c r="F732" s="2">
        <v>14623082</v>
      </c>
      <c r="I732">
        <f t="shared" si="11"/>
        <v>1998</v>
      </c>
    </row>
    <row r="733" spans="1:9" x14ac:dyDescent="0.25">
      <c r="A733">
        <v>732</v>
      </c>
      <c r="B733" s="1">
        <v>44567</v>
      </c>
      <c r="C733" t="s">
        <v>730</v>
      </c>
      <c r="D733" s="2">
        <v>75000000</v>
      </c>
      <c r="E733" s="2">
        <v>14569100</v>
      </c>
      <c r="F733" s="2">
        <v>18410271</v>
      </c>
      <c r="I733">
        <f t="shared" si="11"/>
        <v>2022</v>
      </c>
    </row>
    <row r="734" spans="1:9" x14ac:dyDescent="0.25">
      <c r="A734">
        <v>733</v>
      </c>
      <c r="B734" s="1">
        <v>36175</v>
      </c>
      <c r="C734" t="s">
        <v>731</v>
      </c>
      <c r="D734" s="2">
        <v>75000000</v>
      </c>
      <c r="E734" s="2">
        <v>14010690</v>
      </c>
      <c r="F734" s="2">
        <v>30626690</v>
      </c>
      <c r="I734">
        <f t="shared" si="11"/>
        <v>1999</v>
      </c>
    </row>
    <row r="735" spans="1:9" x14ac:dyDescent="0.25">
      <c r="A735">
        <v>734</v>
      </c>
      <c r="B735" s="1">
        <v>36945</v>
      </c>
      <c r="C735" t="s">
        <v>732</v>
      </c>
      <c r="D735" s="2">
        <v>75000000</v>
      </c>
      <c r="E735" s="2">
        <v>5409517</v>
      </c>
      <c r="F735" s="2">
        <v>5409517</v>
      </c>
      <c r="I735">
        <f t="shared" si="11"/>
        <v>2001</v>
      </c>
    </row>
    <row r="736" spans="1:9" x14ac:dyDescent="0.25">
      <c r="A736">
        <v>735</v>
      </c>
      <c r="B736" s="1">
        <v>43684</v>
      </c>
      <c r="C736" t="s">
        <v>733</v>
      </c>
      <c r="D736" s="2">
        <v>75000000</v>
      </c>
      <c r="E736" s="2">
        <v>1115008</v>
      </c>
      <c r="F736" s="2">
        <v>16288031</v>
      </c>
      <c r="I736">
        <f t="shared" si="11"/>
        <v>2019</v>
      </c>
    </row>
    <row r="737" spans="1:9" x14ac:dyDescent="0.25">
      <c r="A737">
        <v>736</v>
      </c>
      <c r="B737" s="1">
        <v>42172</v>
      </c>
      <c r="C737" t="s">
        <v>734</v>
      </c>
      <c r="D737" s="2">
        <v>74000000</v>
      </c>
      <c r="E737" s="2">
        <v>336045770</v>
      </c>
      <c r="F737" s="2">
        <v>1159631140</v>
      </c>
      <c r="I737">
        <f t="shared" si="11"/>
        <v>2015</v>
      </c>
    </row>
    <row r="738" spans="1:9" x14ac:dyDescent="0.25">
      <c r="A738">
        <v>737</v>
      </c>
      <c r="B738" s="1">
        <v>42032</v>
      </c>
      <c r="C738" t="s">
        <v>735</v>
      </c>
      <c r="D738" s="2">
        <v>74000000</v>
      </c>
      <c r="E738" s="2">
        <v>162994032</v>
      </c>
      <c r="F738" s="2">
        <v>311013181</v>
      </c>
      <c r="I738">
        <f t="shared" si="11"/>
        <v>2015</v>
      </c>
    </row>
    <row r="739" spans="1:9" x14ac:dyDescent="0.25">
      <c r="A739">
        <v>738</v>
      </c>
      <c r="B739" s="1">
        <v>36852</v>
      </c>
      <c r="C739" t="s">
        <v>736</v>
      </c>
      <c r="D739" s="2">
        <v>73243106</v>
      </c>
      <c r="E739" s="2">
        <v>94999143</v>
      </c>
      <c r="F739" s="2">
        <v>248099143</v>
      </c>
      <c r="I739">
        <f t="shared" si="11"/>
        <v>2000</v>
      </c>
    </row>
    <row r="740" spans="1:9" x14ac:dyDescent="0.25">
      <c r="A740">
        <v>739</v>
      </c>
      <c r="B740" s="1">
        <v>38933</v>
      </c>
      <c r="C740" t="s">
        <v>737</v>
      </c>
      <c r="D740" s="2">
        <v>73000000</v>
      </c>
      <c r="E740" s="2">
        <v>148213377</v>
      </c>
      <c r="F740" s="2">
        <v>162870525</v>
      </c>
      <c r="I740">
        <f t="shared" si="11"/>
        <v>2006</v>
      </c>
    </row>
    <row r="741" spans="1:9" x14ac:dyDescent="0.25">
      <c r="A741">
        <v>740</v>
      </c>
      <c r="B741" s="1">
        <v>42501</v>
      </c>
      <c r="C741" t="s">
        <v>738</v>
      </c>
      <c r="D741" s="2">
        <v>73000000</v>
      </c>
      <c r="E741" s="2">
        <v>107509366</v>
      </c>
      <c r="F741" s="2">
        <v>352327887</v>
      </c>
      <c r="I741">
        <f t="shared" si="11"/>
        <v>2016</v>
      </c>
    </row>
    <row r="742" spans="1:9" x14ac:dyDescent="0.25">
      <c r="A742">
        <v>741</v>
      </c>
      <c r="B742" s="1">
        <v>36014</v>
      </c>
      <c r="C742" t="s">
        <v>739</v>
      </c>
      <c r="D742" s="2">
        <v>73000000</v>
      </c>
      <c r="E742" s="2">
        <v>55591409</v>
      </c>
      <c r="F742" s="2">
        <v>103891409</v>
      </c>
      <c r="I742">
        <f t="shared" si="11"/>
        <v>1998</v>
      </c>
    </row>
    <row r="743" spans="1:9" x14ac:dyDescent="0.25">
      <c r="A743">
        <v>742</v>
      </c>
      <c r="B743" s="1">
        <v>35839</v>
      </c>
      <c r="C743" t="s">
        <v>740</v>
      </c>
      <c r="D743" s="2">
        <v>73000000</v>
      </c>
      <c r="E743" s="2">
        <v>37068294</v>
      </c>
      <c r="F743" s="2">
        <v>50168294</v>
      </c>
      <c r="I743">
        <f t="shared" si="11"/>
        <v>1998</v>
      </c>
    </row>
    <row r="744" spans="1:9" x14ac:dyDescent="0.25">
      <c r="A744">
        <v>743</v>
      </c>
      <c r="B744" s="1">
        <v>39289</v>
      </c>
      <c r="C744" t="s">
        <v>741</v>
      </c>
      <c r="D744" s="2">
        <v>72500000</v>
      </c>
      <c r="E744" s="2">
        <v>183135014</v>
      </c>
      <c r="F744" s="2">
        <v>527071022</v>
      </c>
      <c r="I744">
        <f t="shared" si="11"/>
        <v>2007</v>
      </c>
    </row>
    <row r="745" spans="1:9" x14ac:dyDescent="0.25">
      <c r="A745">
        <v>744</v>
      </c>
      <c r="B745" s="1">
        <v>39486</v>
      </c>
      <c r="C745" t="s">
        <v>742</v>
      </c>
      <c r="D745" s="2">
        <v>72500000</v>
      </c>
      <c r="E745" s="2">
        <v>70231041</v>
      </c>
      <c r="F745" s="2">
        <v>109362966</v>
      </c>
      <c r="I745">
        <f t="shared" si="11"/>
        <v>2008</v>
      </c>
    </row>
    <row r="746" spans="1:9" x14ac:dyDescent="0.25">
      <c r="A746">
        <v>745</v>
      </c>
      <c r="B746" s="1">
        <v>40025</v>
      </c>
      <c r="C746" t="s">
        <v>743</v>
      </c>
      <c r="D746" s="2">
        <v>72500000</v>
      </c>
      <c r="E746" s="2">
        <v>51855045</v>
      </c>
      <c r="F746" s="2">
        <v>71880305</v>
      </c>
      <c r="I746">
        <f t="shared" si="11"/>
        <v>2009</v>
      </c>
    </row>
    <row r="747" spans="1:9" x14ac:dyDescent="0.25">
      <c r="A747">
        <v>746</v>
      </c>
      <c r="B747" s="1">
        <v>39353</v>
      </c>
      <c r="C747" t="s">
        <v>744</v>
      </c>
      <c r="D747" s="2">
        <v>72500000</v>
      </c>
      <c r="E747" s="2">
        <v>47467250</v>
      </c>
      <c r="F747" s="2">
        <v>86802457</v>
      </c>
      <c r="I747">
        <f t="shared" si="11"/>
        <v>2007</v>
      </c>
    </row>
    <row r="748" spans="1:9" x14ac:dyDescent="0.25">
      <c r="A748">
        <v>747</v>
      </c>
      <c r="B748" s="1">
        <v>37064</v>
      </c>
      <c r="C748" t="s">
        <v>745</v>
      </c>
      <c r="D748" s="2">
        <v>72000000</v>
      </c>
      <c r="E748" s="2">
        <v>112950721</v>
      </c>
      <c r="F748" s="2">
        <v>176101721</v>
      </c>
      <c r="I748">
        <f t="shared" si="11"/>
        <v>2001</v>
      </c>
    </row>
    <row r="749" spans="1:9" x14ac:dyDescent="0.25">
      <c r="A749">
        <v>748</v>
      </c>
      <c r="B749" s="1">
        <v>34843</v>
      </c>
      <c r="C749" t="s">
        <v>746</v>
      </c>
      <c r="D749" s="2">
        <v>72000000</v>
      </c>
      <c r="E749" s="2">
        <v>75545647</v>
      </c>
      <c r="F749" s="2">
        <v>209045244</v>
      </c>
      <c r="I749">
        <f t="shared" si="11"/>
        <v>1995</v>
      </c>
    </row>
    <row r="750" spans="1:9" x14ac:dyDescent="0.25">
      <c r="A750">
        <v>749</v>
      </c>
      <c r="B750" s="1">
        <v>38660</v>
      </c>
      <c r="C750" t="s">
        <v>747</v>
      </c>
      <c r="D750" s="2">
        <v>72000000</v>
      </c>
      <c r="E750" s="2">
        <v>62647540</v>
      </c>
      <c r="F750" s="2">
        <v>96947540</v>
      </c>
      <c r="I750">
        <f t="shared" si="11"/>
        <v>2005</v>
      </c>
    </row>
    <row r="751" spans="1:9" x14ac:dyDescent="0.25">
      <c r="A751">
        <v>750</v>
      </c>
      <c r="B751" s="1">
        <v>37008</v>
      </c>
      <c r="C751" t="s">
        <v>748</v>
      </c>
      <c r="D751" s="2">
        <v>72000000</v>
      </c>
      <c r="E751" s="2">
        <v>32616869</v>
      </c>
      <c r="F751" s="2">
        <v>54616869</v>
      </c>
      <c r="I751">
        <f t="shared" si="11"/>
        <v>2001</v>
      </c>
    </row>
    <row r="752" spans="1:9" x14ac:dyDescent="0.25">
      <c r="A752">
        <v>751</v>
      </c>
      <c r="B752" s="1">
        <v>37246</v>
      </c>
      <c r="C752" t="s">
        <v>749</v>
      </c>
      <c r="D752" s="2">
        <v>72000000</v>
      </c>
      <c r="E752" s="2">
        <v>27796042</v>
      </c>
      <c r="F752" s="2">
        <v>37306334</v>
      </c>
      <c r="I752">
        <f t="shared" si="11"/>
        <v>2001</v>
      </c>
    </row>
    <row r="753" spans="1:9" x14ac:dyDescent="0.25">
      <c r="A753">
        <v>752</v>
      </c>
      <c r="B753" s="1">
        <v>38163</v>
      </c>
      <c r="C753" t="s">
        <v>750</v>
      </c>
      <c r="D753" s="2">
        <v>72000000</v>
      </c>
      <c r="E753" s="2">
        <v>19176754</v>
      </c>
      <c r="F753" s="2">
        <v>62176754</v>
      </c>
      <c r="I753">
        <f t="shared" si="11"/>
        <v>2004</v>
      </c>
    </row>
    <row r="754" spans="1:9" x14ac:dyDescent="0.25">
      <c r="A754">
        <v>753</v>
      </c>
      <c r="B754" s="1">
        <v>38198</v>
      </c>
      <c r="C754" t="s">
        <v>751</v>
      </c>
      <c r="D754" s="2">
        <v>71682975</v>
      </c>
      <c r="E754" s="2">
        <v>114197520</v>
      </c>
      <c r="F754" s="2">
        <v>257641634</v>
      </c>
      <c r="I754">
        <f t="shared" si="11"/>
        <v>2004</v>
      </c>
    </row>
    <row r="755" spans="1:9" x14ac:dyDescent="0.25">
      <c r="A755">
        <v>754</v>
      </c>
      <c r="B755" s="1">
        <v>35972</v>
      </c>
      <c r="C755" t="s">
        <v>752</v>
      </c>
      <c r="D755" s="2">
        <v>71500000</v>
      </c>
      <c r="E755" s="2">
        <v>144156605</v>
      </c>
      <c r="F755" s="2">
        <v>294156605</v>
      </c>
      <c r="I755">
        <f t="shared" si="11"/>
        <v>1998</v>
      </c>
    </row>
    <row r="756" spans="1:9" x14ac:dyDescent="0.25">
      <c r="A756">
        <v>755</v>
      </c>
      <c r="B756" s="1">
        <v>37470</v>
      </c>
      <c r="C756" t="s">
        <v>753</v>
      </c>
      <c r="D756" s="2">
        <v>70702619</v>
      </c>
      <c r="E756" s="2">
        <v>227969295</v>
      </c>
      <c r="F756" s="2">
        <v>408250578</v>
      </c>
      <c r="I756">
        <f t="shared" si="11"/>
        <v>2002</v>
      </c>
    </row>
    <row r="757" spans="1:9" x14ac:dyDescent="0.25">
      <c r="A757">
        <v>756</v>
      </c>
      <c r="B757" s="1">
        <v>38126</v>
      </c>
      <c r="C757" t="s">
        <v>754</v>
      </c>
      <c r="D757" s="2">
        <v>70000000</v>
      </c>
      <c r="E757" s="2">
        <v>441226247</v>
      </c>
      <c r="F757" s="2">
        <v>935253978</v>
      </c>
      <c r="I757">
        <f t="shared" si="11"/>
        <v>2004</v>
      </c>
    </row>
    <row r="758" spans="1:9" x14ac:dyDescent="0.25">
      <c r="A758">
        <v>757</v>
      </c>
      <c r="B758" s="1">
        <v>38838</v>
      </c>
      <c r="C758" t="s">
        <v>755</v>
      </c>
      <c r="D758" s="2">
        <v>70000000</v>
      </c>
      <c r="E758" s="2">
        <v>244082982</v>
      </c>
      <c r="F758" s="2">
        <v>461630558</v>
      </c>
      <c r="I758">
        <f t="shared" si="11"/>
        <v>2006</v>
      </c>
    </row>
    <row r="759" spans="1:9" x14ac:dyDescent="0.25">
      <c r="A759">
        <v>758</v>
      </c>
      <c r="B759" s="1">
        <v>40170</v>
      </c>
      <c r="C759" t="s">
        <v>756</v>
      </c>
      <c r="D759" s="2">
        <v>70000000</v>
      </c>
      <c r="E759" s="2">
        <v>219614612</v>
      </c>
      <c r="F759" s="2">
        <v>443483213</v>
      </c>
      <c r="I759">
        <f t="shared" si="11"/>
        <v>2009</v>
      </c>
    </row>
    <row r="760" spans="1:9" x14ac:dyDescent="0.25">
      <c r="A760">
        <v>759</v>
      </c>
      <c r="B760" s="1">
        <v>43712</v>
      </c>
      <c r="C760" t="s">
        <v>757</v>
      </c>
      <c r="D760" s="2">
        <v>70000000</v>
      </c>
      <c r="E760" s="2">
        <v>211593228</v>
      </c>
      <c r="F760" s="2">
        <v>469566806</v>
      </c>
      <c r="I760">
        <f t="shared" si="11"/>
        <v>2019</v>
      </c>
    </row>
    <row r="761" spans="1:9" x14ac:dyDescent="0.25">
      <c r="A761">
        <v>760</v>
      </c>
      <c r="B761" s="1">
        <v>32316</v>
      </c>
      <c r="C761" t="s">
        <v>758</v>
      </c>
      <c r="D761" s="2">
        <v>70000000</v>
      </c>
      <c r="E761" s="2">
        <v>154112492</v>
      </c>
      <c r="F761" s="2">
        <v>351500000</v>
      </c>
      <c r="I761">
        <f t="shared" si="11"/>
        <v>1988</v>
      </c>
    </row>
    <row r="762" spans="1:9" x14ac:dyDescent="0.25">
      <c r="A762">
        <v>761</v>
      </c>
      <c r="B762" s="1">
        <v>36371</v>
      </c>
      <c r="C762" t="s">
        <v>759</v>
      </c>
      <c r="D762" s="2">
        <v>70000000</v>
      </c>
      <c r="E762" s="2">
        <v>152257509</v>
      </c>
      <c r="F762" s="2">
        <v>310138178</v>
      </c>
      <c r="I762">
        <f t="shared" si="11"/>
        <v>1999</v>
      </c>
    </row>
    <row r="763" spans="1:9" x14ac:dyDescent="0.25">
      <c r="A763">
        <v>762</v>
      </c>
      <c r="B763" s="1">
        <v>37477</v>
      </c>
      <c r="C763" t="s">
        <v>760</v>
      </c>
      <c r="D763" s="2">
        <v>70000000</v>
      </c>
      <c r="E763" s="2">
        <v>141930000</v>
      </c>
      <c r="F763" s="2">
        <v>267200000</v>
      </c>
      <c r="I763">
        <f t="shared" si="11"/>
        <v>2002</v>
      </c>
    </row>
    <row r="764" spans="1:9" x14ac:dyDescent="0.25">
      <c r="A764">
        <v>763</v>
      </c>
      <c r="B764" s="1">
        <v>43259</v>
      </c>
      <c r="C764" t="s">
        <v>761</v>
      </c>
      <c r="D764" s="2">
        <v>70000000</v>
      </c>
      <c r="E764" s="2">
        <v>140218711</v>
      </c>
      <c r="F764" s="2">
        <v>297718711</v>
      </c>
      <c r="I764">
        <f t="shared" si="11"/>
        <v>2018</v>
      </c>
    </row>
    <row r="765" spans="1:9" x14ac:dyDescent="0.25">
      <c r="A765">
        <v>764</v>
      </c>
      <c r="B765" s="1">
        <v>35377</v>
      </c>
      <c r="C765" t="s">
        <v>762</v>
      </c>
      <c r="D765" s="2">
        <v>70000000</v>
      </c>
      <c r="E765" s="2">
        <v>136492681</v>
      </c>
      <c r="F765" s="2">
        <v>308700000</v>
      </c>
      <c r="I765">
        <f t="shared" si="11"/>
        <v>1996</v>
      </c>
    </row>
    <row r="766" spans="1:9" x14ac:dyDescent="0.25">
      <c r="A766">
        <v>765</v>
      </c>
      <c r="B766" s="1">
        <v>40046</v>
      </c>
      <c r="C766" t="s">
        <v>763</v>
      </c>
      <c r="D766" s="2">
        <v>70000000</v>
      </c>
      <c r="E766" s="2">
        <v>120774594</v>
      </c>
      <c r="F766" s="2">
        <v>316915264</v>
      </c>
      <c r="I766">
        <f t="shared" si="11"/>
        <v>2009</v>
      </c>
    </row>
    <row r="767" spans="1:9" x14ac:dyDescent="0.25">
      <c r="A767">
        <v>766</v>
      </c>
      <c r="B767" s="1">
        <v>33583</v>
      </c>
      <c r="C767" t="s">
        <v>764</v>
      </c>
      <c r="D767" s="2">
        <v>70000000</v>
      </c>
      <c r="E767" s="2">
        <v>119654823</v>
      </c>
      <c r="F767" s="2">
        <v>300854823</v>
      </c>
      <c r="I767">
        <f t="shared" si="11"/>
        <v>1991</v>
      </c>
    </row>
    <row r="768" spans="1:9" x14ac:dyDescent="0.25">
      <c r="A768">
        <v>767</v>
      </c>
      <c r="B768" s="1">
        <v>33057</v>
      </c>
      <c r="C768" t="s">
        <v>765</v>
      </c>
      <c r="D768" s="2">
        <v>70000000</v>
      </c>
      <c r="E768" s="2">
        <v>117323878</v>
      </c>
      <c r="F768" s="2">
        <v>239813888</v>
      </c>
      <c r="I768">
        <f t="shared" si="11"/>
        <v>1990</v>
      </c>
    </row>
    <row r="769" spans="1:9" x14ac:dyDescent="0.25">
      <c r="A769">
        <v>768</v>
      </c>
      <c r="B769" s="1">
        <v>37841</v>
      </c>
      <c r="C769" t="s">
        <v>766</v>
      </c>
      <c r="D769" s="2">
        <v>70000000</v>
      </c>
      <c r="E769" s="2">
        <v>116877597</v>
      </c>
      <c r="F769" s="2">
        <v>207154748</v>
      </c>
      <c r="I769">
        <f t="shared" si="11"/>
        <v>2003</v>
      </c>
    </row>
    <row r="770" spans="1:9" x14ac:dyDescent="0.25">
      <c r="A770">
        <v>769</v>
      </c>
      <c r="B770" s="1">
        <v>43049</v>
      </c>
      <c r="C770" t="s">
        <v>767</v>
      </c>
      <c r="D770" s="2">
        <v>70000000</v>
      </c>
      <c r="E770" s="2">
        <v>104029443</v>
      </c>
      <c r="F770" s="2">
        <v>175807183</v>
      </c>
      <c r="I770">
        <f t="shared" si="11"/>
        <v>2017</v>
      </c>
    </row>
    <row r="771" spans="1:9" x14ac:dyDescent="0.25">
      <c r="A771">
        <v>770</v>
      </c>
      <c r="B771" s="1">
        <v>36483</v>
      </c>
      <c r="C771" t="s">
        <v>768</v>
      </c>
      <c r="D771" s="2">
        <v>70000000</v>
      </c>
      <c r="E771" s="2">
        <v>101068340</v>
      </c>
      <c r="F771" s="2">
        <v>207068340</v>
      </c>
      <c r="I771">
        <f t="shared" ref="I771:I834" si="12">YEAR(B771)</f>
        <v>1999</v>
      </c>
    </row>
    <row r="772" spans="1:9" x14ac:dyDescent="0.25">
      <c r="A772">
        <v>771</v>
      </c>
      <c r="B772" s="1">
        <v>37239</v>
      </c>
      <c r="C772" t="s">
        <v>769</v>
      </c>
      <c r="D772" s="2">
        <v>70000000</v>
      </c>
      <c r="E772" s="2">
        <v>100614858</v>
      </c>
      <c r="F772" s="2">
        <v>202726605</v>
      </c>
      <c r="I772">
        <f t="shared" si="12"/>
        <v>2001</v>
      </c>
    </row>
    <row r="773" spans="1:9" x14ac:dyDescent="0.25">
      <c r="A773">
        <v>772</v>
      </c>
      <c r="B773" s="1">
        <v>35594</v>
      </c>
      <c r="C773" t="s">
        <v>424</v>
      </c>
      <c r="D773" s="2">
        <v>70000000</v>
      </c>
      <c r="E773" s="2">
        <v>99112101</v>
      </c>
      <c r="F773" s="2">
        <v>250700000</v>
      </c>
      <c r="I773">
        <f t="shared" si="12"/>
        <v>1997</v>
      </c>
    </row>
    <row r="774" spans="1:9" x14ac:dyDescent="0.25">
      <c r="A774">
        <v>773</v>
      </c>
      <c r="B774" s="1">
        <v>41353</v>
      </c>
      <c r="C774" t="s">
        <v>770</v>
      </c>
      <c r="D774" s="2">
        <v>70000000</v>
      </c>
      <c r="E774" s="2">
        <v>98927592</v>
      </c>
      <c r="F774" s="2">
        <v>172878928</v>
      </c>
      <c r="I774">
        <f t="shared" si="12"/>
        <v>2013</v>
      </c>
    </row>
    <row r="775" spans="1:9" x14ac:dyDescent="0.25">
      <c r="A775">
        <v>774</v>
      </c>
      <c r="B775" s="1">
        <v>40613</v>
      </c>
      <c r="C775" t="s">
        <v>771</v>
      </c>
      <c r="D775" s="2">
        <v>70000000</v>
      </c>
      <c r="E775" s="2">
        <v>83552429</v>
      </c>
      <c r="F775" s="2">
        <v>213463976</v>
      </c>
      <c r="I775">
        <f t="shared" si="12"/>
        <v>2011</v>
      </c>
    </row>
    <row r="776" spans="1:9" x14ac:dyDescent="0.25">
      <c r="A776">
        <v>775</v>
      </c>
      <c r="B776" s="1">
        <v>38212</v>
      </c>
      <c r="C776" t="s">
        <v>772</v>
      </c>
      <c r="D776" s="2">
        <v>70000000</v>
      </c>
      <c r="E776" s="2">
        <v>80281096</v>
      </c>
      <c r="F776" s="2">
        <v>172543519</v>
      </c>
      <c r="I776">
        <f t="shared" si="12"/>
        <v>2004</v>
      </c>
    </row>
    <row r="777" spans="1:9" x14ac:dyDescent="0.25">
      <c r="A777">
        <v>776</v>
      </c>
      <c r="B777" s="1">
        <v>40902</v>
      </c>
      <c r="C777" t="s">
        <v>773</v>
      </c>
      <c r="D777" s="2">
        <v>70000000</v>
      </c>
      <c r="E777" s="2">
        <v>79883359</v>
      </c>
      <c r="F777" s="2">
        <v>156815529</v>
      </c>
      <c r="I777">
        <f t="shared" si="12"/>
        <v>2011</v>
      </c>
    </row>
    <row r="778" spans="1:9" x14ac:dyDescent="0.25">
      <c r="A778">
        <v>777</v>
      </c>
      <c r="B778" s="1">
        <v>37316</v>
      </c>
      <c r="C778" t="s">
        <v>774</v>
      </c>
      <c r="D778" s="2">
        <v>70000000</v>
      </c>
      <c r="E778" s="2">
        <v>78120196</v>
      </c>
      <c r="F778" s="2">
        <v>114658262</v>
      </c>
      <c r="I778">
        <f t="shared" si="12"/>
        <v>2002</v>
      </c>
    </row>
    <row r="779" spans="1:9" x14ac:dyDescent="0.25">
      <c r="A779">
        <v>778</v>
      </c>
      <c r="B779" s="1">
        <v>41677</v>
      </c>
      <c r="C779" t="s">
        <v>775</v>
      </c>
      <c r="D779" s="2">
        <v>70000000</v>
      </c>
      <c r="E779" s="2">
        <v>78031620</v>
      </c>
      <c r="F779" s="2">
        <v>158702748</v>
      </c>
      <c r="I779">
        <f t="shared" si="12"/>
        <v>2014</v>
      </c>
    </row>
    <row r="780" spans="1:9" x14ac:dyDescent="0.25">
      <c r="A780">
        <v>779</v>
      </c>
      <c r="B780" s="1">
        <v>42635</v>
      </c>
      <c r="C780" t="s">
        <v>776</v>
      </c>
      <c r="D780" s="2">
        <v>70000000</v>
      </c>
      <c r="E780" s="2">
        <v>72679278</v>
      </c>
      <c r="F780" s="2">
        <v>183353431</v>
      </c>
      <c r="I780">
        <f t="shared" si="12"/>
        <v>2016</v>
      </c>
    </row>
    <row r="781" spans="1:9" x14ac:dyDescent="0.25">
      <c r="A781">
        <v>780</v>
      </c>
      <c r="B781" s="1">
        <v>36140</v>
      </c>
      <c r="C781" t="s">
        <v>777</v>
      </c>
      <c r="D781" s="2">
        <v>70000000</v>
      </c>
      <c r="E781" s="2">
        <v>70187658</v>
      </c>
      <c r="F781" s="2">
        <v>117800000</v>
      </c>
      <c r="I781">
        <f t="shared" si="12"/>
        <v>1998</v>
      </c>
    </row>
    <row r="782" spans="1:9" x14ac:dyDescent="0.25">
      <c r="A782">
        <v>781</v>
      </c>
      <c r="B782" s="1">
        <v>37965</v>
      </c>
      <c r="C782" t="s">
        <v>778</v>
      </c>
      <c r="D782" s="2">
        <v>70000000</v>
      </c>
      <c r="E782" s="2">
        <v>66432867</v>
      </c>
      <c r="F782" s="2">
        <v>123954323</v>
      </c>
      <c r="I782">
        <f t="shared" si="12"/>
        <v>2003</v>
      </c>
    </row>
    <row r="783" spans="1:9" x14ac:dyDescent="0.25">
      <c r="A783">
        <v>782</v>
      </c>
      <c r="B783" s="1">
        <v>34502</v>
      </c>
      <c r="C783" t="s">
        <v>779</v>
      </c>
      <c r="D783" s="2">
        <v>70000000</v>
      </c>
      <c r="E783" s="2">
        <v>65011757</v>
      </c>
      <c r="F783" s="2">
        <v>131011757</v>
      </c>
      <c r="I783">
        <f t="shared" si="12"/>
        <v>1994</v>
      </c>
    </row>
    <row r="784" spans="1:9" x14ac:dyDescent="0.25">
      <c r="A784">
        <v>783</v>
      </c>
      <c r="B784" s="1">
        <v>40928</v>
      </c>
      <c r="C784" t="s">
        <v>780</v>
      </c>
      <c r="D784" s="2">
        <v>70000000</v>
      </c>
      <c r="E784" s="2">
        <v>62321039</v>
      </c>
      <c r="F784" s="2">
        <v>160379930</v>
      </c>
      <c r="I784">
        <f t="shared" si="12"/>
        <v>2012</v>
      </c>
    </row>
    <row r="785" spans="1:9" x14ac:dyDescent="0.25">
      <c r="A785">
        <v>784</v>
      </c>
      <c r="B785" s="1">
        <v>42993</v>
      </c>
      <c r="C785" t="s">
        <v>781</v>
      </c>
      <c r="D785" s="2">
        <v>70000000</v>
      </c>
      <c r="E785" s="2">
        <v>59281555</v>
      </c>
      <c r="F785" s="2">
        <v>122737201</v>
      </c>
      <c r="I785">
        <f t="shared" si="12"/>
        <v>2017</v>
      </c>
    </row>
    <row r="786" spans="1:9" x14ac:dyDescent="0.25">
      <c r="A786">
        <v>785</v>
      </c>
      <c r="B786" s="1">
        <v>41913</v>
      </c>
      <c r="C786" t="s">
        <v>782</v>
      </c>
      <c r="D786" s="2">
        <v>70000000</v>
      </c>
      <c r="E786" s="2">
        <v>55991880</v>
      </c>
      <c r="F786" s="2">
        <v>220241723</v>
      </c>
      <c r="I786">
        <f t="shared" si="12"/>
        <v>2014</v>
      </c>
    </row>
    <row r="787" spans="1:9" x14ac:dyDescent="0.25">
      <c r="A787">
        <v>786</v>
      </c>
      <c r="B787" s="1">
        <v>38989</v>
      </c>
      <c r="C787" t="s">
        <v>783</v>
      </c>
      <c r="D787" s="2">
        <v>70000000</v>
      </c>
      <c r="E787" s="2">
        <v>55011732</v>
      </c>
      <c r="F787" s="2">
        <v>94973540</v>
      </c>
      <c r="I787">
        <f t="shared" si="12"/>
        <v>2006</v>
      </c>
    </row>
    <row r="788" spans="1:9" x14ac:dyDescent="0.25">
      <c r="A788">
        <v>787</v>
      </c>
      <c r="B788" s="1">
        <v>32729</v>
      </c>
      <c r="C788" t="s">
        <v>784</v>
      </c>
      <c r="D788" s="2">
        <v>70000000</v>
      </c>
      <c r="E788" s="2">
        <v>54243125</v>
      </c>
      <c r="F788" s="2">
        <v>54243441</v>
      </c>
      <c r="I788">
        <f t="shared" si="12"/>
        <v>1989</v>
      </c>
    </row>
    <row r="789" spans="1:9" x14ac:dyDescent="0.25">
      <c r="A789">
        <v>788</v>
      </c>
      <c r="B789" s="1">
        <v>40445</v>
      </c>
      <c r="C789" t="s">
        <v>785</v>
      </c>
      <c r="D789" s="2">
        <v>70000000</v>
      </c>
      <c r="E789" s="2">
        <v>52474616</v>
      </c>
      <c r="F789" s="2">
        <v>137431619</v>
      </c>
      <c r="I789">
        <f t="shared" si="12"/>
        <v>2010</v>
      </c>
    </row>
    <row r="790" spans="1:9" x14ac:dyDescent="0.25">
      <c r="A790">
        <v>789</v>
      </c>
      <c r="B790" s="1">
        <v>40557</v>
      </c>
      <c r="C790" t="s">
        <v>786</v>
      </c>
      <c r="D790" s="2">
        <v>70000000</v>
      </c>
      <c r="E790" s="2">
        <v>48475290</v>
      </c>
      <c r="F790" s="2">
        <v>70546865</v>
      </c>
      <c r="I790">
        <f t="shared" si="12"/>
        <v>2011</v>
      </c>
    </row>
    <row r="791" spans="1:9" x14ac:dyDescent="0.25">
      <c r="A791">
        <v>790</v>
      </c>
      <c r="B791" s="1">
        <v>38711</v>
      </c>
      <c r="C791" t="s">
        <v>787</v>
      </c>
      <c r="D791" s="2">
        <v>70000000</v>
      </c>
      <c r="E791" s="2">
        <v>42996140</v>
      </c>
      <c r="F791" s="2">
        <v>88933562</v>
      </c>
      <c r="I791">
        <f t="shared" si="12"/>
        <v>2005</v>
      </c>
    </row>
    <row r="792" spans="1:9" x14ac:dyDescent="0.25">
      <c r="A792">
        <v>791</v>
      </c>
      <c r="B792" s="1">
        <v>36105</v>
      </c>
      <c r="C792" t="s">
        <v>788</v>
      </c>
      <c r="D792" s="2">
        <v>70000000</v>
      </c>
      <c r="E792" s="2">
        <v>40934175</v>
      </c>
      <c r="F792" s="2">
        <v>116625798</v>
      </c>
      <c r="I792">
        <f t="shared" si="12"/>
        <v>1998</v>
      </c>
    </row>
    <row r="793" spans="1:9" x14ac:dyDescent="0.25">
      <c r="A793">
        <v>792</v>
      </c>
      <c r="B793" s="1">
        <v>39304</v>
      </c>
      <c r="C793" t="s">
        <v>789</v>
      </c>
      <c r="D793" s="2">
        <v>70000000</v>
      </c>
      <c r="E793" s="2">
        <v>38634938</v>
      </c>
      <c r="F793" s="2">
        <v>137022245</v>
      </c>
      <c r="I793">
        <f t="shared" si="12"/>
        <v>2007</v>
      </c>
    </row>
    <row r="794" spans="1:9" x14ac:dyDescent="0.25">
      <c r="A794">
        <v>793</v>
      </c>
      <c r="B794" s="1">
        <v>41073</v>
      </c>
      <c r="C794" t="s">
        <v>790</v>
      </c>
      <c r="D794" s="2">
        <v>70000000</v>
      </c>
      <c r="E794" s="2">
        <v>38518613</v>
      </c>
      <c r="F794" s="2">
        <v>61031932</v>
      </c>
      <c r="I794">
        <f t="shared" si="12"/>
        <v>2012</v>
      </c>
    </row>
    <row r="795" spans="1:9" x14ac:dyDescent="0.25">
      <c r="A795">
        <v>794</v>
      </c>
      <c r="B795" s="1">
        <v>44358</v>
      </c>
      <c r="C795" t="s">
        <v>791</v>
      </c>
      <c r="D795" s="2">
        <v>70000000</v>
      </c>
      <c r="E795" s="2">
        <v>38014727</v>
      </c>
      <c r="F795" s="2">
        <v>67394555</v>
      </c>
      <c r="I795">
        <f t="shared" si="12"/>
        <v>2021</v>
      </c>
    </row>
    <row r="796" spans="1:9" x14ac:dyDescent="0.25">
      <c r="A796">
        <v>795</v>
      </c>
      <c r="B796" s="1">
        <v>35711</v>
      </c>
      <c r="C796" t="s">
        <v>792</v>
      </c>
      <c r="D796" s="2">
        <v>70000000</v>
      </c>
      <c r="E796" s="2">
        <v>37945884</v>
      </c>
      <c r="F796" s="2">
        <v>131445884</v>
      </c>
      <c r="I796">
        <f t="shared" si="12"/>
        <v>1997</v>
      </c>
    </row>
    <row r="797" spans="1:9" x14ac:dyDescent="0.25">
      <c r="A797">
        <v>796</v>
      </c>
      <c r="B797" s="1">
        <v>38247</v>
      </c>
      <c r="C797" t="s">
        <v>793</v>
      </c>
      <c r="D797" s="2">
        <v>70000000</v>
      </c>
      <c r="E797" s="2">
        <v>37760080</v>
      </c>
      <c r="F797" s="2">
        <v>49730854</v>
      </c>
      <c r="I797">
        <f t="shared" si="12"/>
        <v>2004</v>
      </c>
    </row>
    <row r="798" spans="1:9" x14ac:dyDescent="0.25">
      <c r="A798">
        <v>797</v>
      </c>
      <c r="B798" s="1">
        <v>39339</v>
      </c>
      <c r="C798" t="s">
        <v>794</v>
      </c>
      <c r="D798" s="2">
        <v>70000000</v>
      </c>
      <c r="E798" s="2">
        <v>36793804</v>
      </c>
      <c r="F798" s="2">
        <v>69792704</v>
      </c>
      <c r="I798">
        <f t="shared" si="12"/>
        <v>2007</v>
      </c>
    </row>
    <row r="799" spans="1:9" x14ac:dyDescent="0.25">
      <c r="A799">
        <v>798</v>
      </c>
      <c r="B799" s="1">
        <v>37561</v>
      </c>
      <c r="C799" t="s">
        <v>795</v>
      </c>
      <c r="D799" s="2">
        <v>70000000</v>
      </c>
      <c r="E799" s="2">
        <v>33561137</v>
      </c>
      <c r="F799" s="2">
        <v>60279822</v>
      </c>
      <c r="I799">
        <f t="shared" si="12"/>
        <v>2002</v>
      </c>
    </row>
    <row r="800" spans="1:9" x14ac:dyDescent="0.25">
      <c r="A800">
        <v>799</v>
      </c>
      <c r="B800" s="1">
        <v>37414</v>
      </c>
      <c r="C800" t="s">
        <v>796</v>
      </c>
      <c r="D800" s="2">
        <v>70000000</v>
      </c>
      <c r="E800" s="2">
        <v>30157016</v>
      </c>
      <c r="F800" s="2">
        <v>69157016</v>
      </c>
      <c r="I800">
        <f t="shared" si="12"/>
        <v>2002</v>
      </c>
    </row>
    <row r="801" spans="1:9" x14ac:dyDescent="0.25">
      <c r="A801">
        <v>800</v>
      </c>
      <c r="B801" s="1">
        <v>38646</v>
      </c>
      <c r="C801" t="s">
        <v>797</v>
      </c>
      <c r="D801" s="2">
        <v>70000000</v>
      </c>
      <c r="E801" s="2">
        <v>28212337</v>
      </c>
      <c r="F801" s="2">
        <v>58757178</v>
      </c>
      <c r="I801">
        <f t="shared" si="12"/>
        <v>2005</v>
      </c>
    </row>
    <row r="802" spans="1:9" x14ac:dyDescent="0.25">
      <c r="A802">
        <v>801</v>
      </c>
      <c r="B802" s="1">
        <v>42396</v>
      </c>
      <c r="C802" t="s">
        <v>798</v>
      </c>
      <c r="D802" s="2">
        <v>70000000</v>
      </c>
      <c r="E802" s="2">
        <v>27569558</v>
      </c>
      <c r="F802" s="2">
        <v>49252761</v>
      </c>
      <c r="I802">
        <f t="shared" si="12"/>
        <v>2016</v>
      </c>
    </row>
    <row r="803" spans="1:9" x14ac:dyDescent="0.25">
      <c r="A803">
        <v>802</v>
      </c>
      <c r="B803" s="1">
        <v>41557</v>
      </c>
      <c r="C803" t="s">
        <v>799</v>
      </c>
      <c r="D803" s="2">
        <v>70000000</v>
      </c>
      <c r="E803" s="2">
        <v>25135965</v>
      </c>
      <c r="F803" s="2">
        <v>103735965</v>
      </c>
      <c r="I803">
        <f t="shared" si="12"/>
        <v>2013</v>
      </c>
    </row>
    <row r="804" spans="1:9" x14ac:dyDescent="0.25">
      <c r="A804">
        <v>803</v>
      </c>
      <c r="B804" s="1">
        <v>40809</v>
      </c>
      <c r="C804" t="s">
        <v>800</v>
      </c>
      <c r="D804" s="2">
        <v>70000000</v>
      </c>
      <c r="E804" s="2">
        <v>25124986</v>
      </c>
      <c r="F804" s="2">
        <v>65409046</v>
      </c>
      <c r="I804">
        <f t="shared" si="12"/>
        <v>2011</v>
      </c>
    </row>
    <row r="805" spans="1:9" x14ac:dyDescent="0.25">
      <c r="A805">
        <v>804</v>
      </c>
      <c r="B805" s="1">
        <v>35811</v>
      </c>
      <c r="C805" t="s">
        <v>801</v>
      </c>
      <c r="D805" s="2">
        <v>70000000</v>
      </c>
      <c r="E805" s="2">
        <v>19870567</v>
      </c>
      <c r="F805" s="2">
        <v>19870567</v>
      </c>
      <c r="I805">
        <f t="shared" si="12"/>
        <v>1998</v>
      </c>
    </row>
    <row r="806" spans="1:9" x14ac:dyDescent="0.25">
      <c r="A806">
        <v>805</v>
      </c>
      <c r="B806" s="1">
        <v>37302</v>
      </c>
      <c r="C806" t="s">
        <v>802</v>
      </c>
      <c r="D806" s="2">
        <v>70000000</v>
      </c>
      <c r="E806" s="2">
        <v>19076815</v>
      </c>
      <c r="F806" s="2">
        <v>33076815</v>
      </c>
      <c r="I806">
        <f t="shared" si="12"/>
        <v>2002</v>
      </c>
    </row>
    <row r="807" spans="1:9" x14ac:dyDescent="0.25">
      <c r="A807">
        <v>806</v>
      </c>
      <c r="B807" s="1">
        <v>37295</v>
      </c>
      <c r="C807" t="s">
        <v>803</v>
      </c>
      <c r="D807" s="2">
        <v>70000000</v>
      </c>
      <c r="E807" s="2">
        <v>18990542</v>
      </c>
      <c r="F807" s="2">
        <v>25852508</v>
      </c>
      <c r="I807">
        <f t="shared" si="12"/>
        <v>2002</v>
      </c>
    </row>
    <row r="808" spans="1:9" x14ac:dyDescent="0.25">
      <c r="A808">
        <v>807</v>
      </c>
      <c r="B808" s="1">
        <v>41649</v>
      </c>
      <c r="C808" t="s">
        <v>804</v>
      </c>
      <c r="D808" s="2">
        <v>70000000</v>
      </c>
      <c r="E808" s="2">
        <v>18848538</v>
      </c>
      <c r="F808" s="2">
        <v>58953319</v>
      </c>
      <c r="I808">
        <f t="shared" si="12"/>
        <v>2014</v>
      </c>
    </row>
    <row r="809" spans="1:9" x14ac:dyDescent="0.25">
      <c r="A809">
        <v>808</v>
      </c>
      <c r="B809" s="1">
        <v>39199</v>
      </c>
      <c r="C809" t="s">
        <v>805</v>
      </c>
      <c r="D809" s="2">
        <v>70000000</v>
      </c>
      <c r="E809" s="2">
        <v>18211013</v>
      </c>
      <c r="F809" s="2">
        <v>73591500</v>
      </c>
      <c r="I809">
        <f t="shared" si="12"/>
        <v>2007</v>
      </c>
    </row>
    <row r="810" spans="1:9" x14ac:dyDescent="0.25">
      <c r="A810">
        <v>809</v>
      </c>
      <c r="B810" s="1">
        <v>37519</v>
      </c>
      <c r="C810" t="s">
        <v>806</v>
      </c>
      <c r="D810" s="2">
        <v>70000000</v>
      </c>
      <c r="E810" s="2">
        <v>14294842</v>
      </c>
      <c r="F810" s="2">
        <v>14294842</v>
      </c>
      <c r="I810">
        <f t="shared" si="12"/>
        <v>2002</v>
      </c>
    </row>
    <row r="811" spans="1:9" x14ac:dyDescent="0.25">
      <c r="A811">
        <v>810</v>
      </c>
      <c r="B811" s="1">
        <v>37113</v>
      </c>
      <c r="C811" t="s">
        <v>807</v>
      </c>
      <c r="D811" s="2">
        <v>70000000</v>
      </c>
      <c r="E811" s="2">
        <v>13596911</v>
      </c>
      <c r="F811" s="2">
        <v>13596911</v>
      </c>
      <c r="I811">
        <f t="shared" si="12"/>
        <v>2001</v>
      </c>
    </row>
    <row r="812" spans="1:9" x14ac:dyDescent="0.25">
      <c r="A812">
        <v>811</v>
      </c>
      <c r="B812" s="1">
        <v>41768</v>
      </c>
      <c r="C812" t="s">
        <v>808</v>
      </c>
      <c r="D812" s="2">
        <v>70000000</v>
      </c>
      <c r="E812" s="2">
        <v>8462347</v>
      </c>
      <c r="F812" s="2">
        <v>20107933</v>
      </c>
      <c r="I812">
        <f t="shared" si="12"/>
        <v>2014</v>
      </c>
    </row>
    <row r="813" spans="1:9" x14ac:dyDescent="0.25">
      <c r="A813">
        <v>812</v>
      </c>
      <c r="B813" s="1">
        <v>42020</v>
      </c>
      <c r="C813" t="s">
        <v>809</v>
      </c>
      <c r="D813" s="2">
        <v>70000000</v>
      </c>
      <c r="E813" s="2">
        <v>8005980</v>
      </c>
      <c r="F813" s="2">
        <v>19665004</v>
      </c>
      <c r="I813">
        <f t="shared" si="12"/>
        <v>2015</v>
      </c>
    </row>
    <row r="814" spans="1:9" x14ac:dyDescent="0.25">
      <c r="A814">
        <v>813</v>
      </c>
      <c r="B814" s="1">
        <v>38807</v>
      </c>
      <c r="C814" t="s">
        <v>810</v>
      </c>
      <c r="D814" s="2">
        <v>70000000</v>
      </c>
      <c r="E814" s="2">
        <v>5946136</v>
      </c>
      <c r="F814" s="2">
        <v>35417162</v>
      </c>
      <c r="I814">
        <f t="shared" si="12"/>
        <v>2006</v>
      </c>
    </row>
    <row r="815" spans="1:9" x14ac:dyDescent="0.25">
      <c r="A815">
        <v>814</v>
      </c>
      <c r="B815" s="1">
        <v>40326</v>
      </c>
      <c r="C815" t="s">
        <v>811</v>
      </c>
      <c r="D815" s="2">
        <v>70000000</v>
      </c>
      <c r="E815" s="2">
        <v>619423</v>
      </c>
      <c r="F815" s="2">
        <v>38992292</v>
      </c>
      <c r="I815">
        <f t="shared" si="12"/>
        <v>2010</v>
      </c>
    </row>
    <row r="816" spans="1:9" x14ac:dyDescent="0.25">
      <c r="A816">
        <v>815</v>
      </c>
      <c r="B816" t="s">
        <v>82</v>
      </c>
      <c r="C816" t="s">
        <v>812</v>
      </c>
      <c r="D816" s="2">
        <v>70000000</v>
      </c>
      <c r="E816">
        <v>0</v>
      </c>
      <c r="F816">
        <v>0</v>
      </c>
      <c r="I816" t="e">
        <f t="shared" si="12"/>
        <v>#VALUE!</v>
      </c>
    </row>
    <row r="817" spans="1:9" x14ac:dyDescent="0.25">
      <c r="A817">
        <v>816</v>
      </c>
      <c r="B817" s="1">
        <v>40368</v>
      </c>
      <c r="C817" t="s">
        <v>813</v>
      </c>
      <c r="D817" s="2">
        <v>69000000</v>
      </c>
      <c r="E817" s="2">
        <v>251513985</v>
      </c>
      <c r="F817" s="2">
        <v>543464573</v>
      </c>
      <c r="I817">
        <f t="shared" si="12"/>
        <v>2010</v>
      </c>
    </row>
    <row r="818" spans="1:9" x14ac:dyDescent="0.25">
      <c r="A818">
        <v>817</v>
      </c>
      <c r="B818" s="1">
        <v>40389</v>
      </c>
      <c r="C818" t="s">
        <v>814</v>
      </c>
      <c r="D818" s="2">
        <v>69000000</v>
      </c>
      <c r="E818" s="2">
        <v>73026337</v>
      </c>
      <c r="F818" s="2">
        <v>86796502</v>
      </c>
      <c r="I818">
        <f t="shared" si="12"/>
        <v>2010</v>
      </c>
    </row>
    <row r="819" spans="1:9" x14ac:dyDescent="0.25">
      <c r="A819">
        <v>818</v>
      </c>
      <c r="B819" s="1">
        <v>43159</v>
      </c>
      <c r="C819" t="s">
        <v>815</v>
      </c>
      <c r="D819" s="2">
        <v>69000000</v>
      </c>
      <c r="E819" s="2">
        <v>46874505</v>
      </c>
      <c r="F819" s="2">
        <v>145951861</v>
      </c>
      <c r="I819">
        <f t="shared" si="12"/>
        <v>2018</v>
      </c>
    </row>
    <row r="820" spans="1:9" x14ac:dyDescent="0.25">
      <c r="A820">
        <v>819</v>
      </c>
      <c r="B820" s="1">
        <v>40359</v>
      </c>
      <c r="C820" t="s">
        <v>816</v>
      </c>
      <c r="D820" s="2">
        <v>68000000</v>
      </c>
      <c r="E820" s="2">
        <v>300531751</v>
      </c>
      <c r="F820" s="2">
        <v>706102828</v>
      </c>
      <c r="I820">
        <f t="shared" si="12"/>
        <v>2010</v>
      </c>
    </row>
    <row r="821" spans="1:9" x14ac:dyDescent="0.25">
      <c r="A821">
        <v>820</v>
      </c>
      <c r="B821" s="1">
        <v>37407</v>
      </c>
      <c r="C821" t="s">
        <v>817</v>
      </c>
      <c r="D821" s="2">
        <v>68000000</v>
      </c>
      <c r="E821" s="2">
        <v>118471320</v>
      </c>
      <c r="F821" s="2">
        <v>193500000</v>
      </c>
      <c r="I821">
        <f t="shared" si="12"/>
        <v>2002</v>
      </c>
    </row>
    <row r="822" spans="1:9" x14ac:dyDescent="0.25">
      <c r="A822">
        <v>821</v>
      </c>
      <c r="B822" s="1">
        <v>42180</v>
      </c>
      <c r="C822" t="s">
        <v>818</v>
      </c>
      <c r="D822" s="2">
        <v>68000000</v>
      </c>
      <c r="E822" s="2">
        <v>81476385</v>
      </c>
      <c r="F822" s="2">
        <v>217214143</v>
      </c>
      <c r="I822">
        <f t="shared" si="12"/>
        <v>2015</v>
      </c>
    </row>
    <row r="823" spans="1:9" x14ac:dyDescent="0.25">
      <c r="A823">
        <v>822</v>
      </c>
      <c r="B823" s="1">
        <v>37085</v>
      </c>
      <c r="C823" t="s">
        <v>819</v>
      </c>
      <c r="D823" s="2">
        <v>68000000</v>
      </c>
      <c r="E823" s="2">
        <v>71069884</v>
      </c>
      <c r="F823" s="2">
        <v>113542091</v>
      </c>
      <c r="I823">
        <f t="shared" si="12"/>
        <v>2001</v>
      </c>
    </row>
    <row r="824" spans="1:9" x14ac:dyDescent="0.25">
      <c r="A824">
        <v>823</v>
      </c>
      <c r="B824" s="1">
        <v>40599</v>
      </c>
      <c r="C824" t="s">
        <v>820</v>
      </c>
      <c r="D824" s="2">
        <v>68000000</v>
      </c>
      <c r="E824" s="2">
        <v>45060734</v>
      </c>
      <c r="F824" s="2">
        <v>87173475</v>
      </c>
      <c r="I824">
        <f t="shared" si="12"/>
        <v>2011</v>
      </c>
    </row>
    <row r="825" spans="1:9" x14ac:dyDescent="0.25">
      <c r="A825">
        <v>824</v>
      </c>
      <c r="B825" s="1">
        <v>35025</v>
      </c>
      <c r="C825" t="s">
        <v>821</v>
      </c>
      <c r="D825" s="2">
        <v>68000000</v>
      </c>
      <c r="E825" s="2">
        <v>35324232</v>
      </c>
      <c r="F825" s="2">
        <v>77224232</v>
      </c>
      <c r="I825">
        <f t="shared" si="12"/>
        <v>1995</v>
      </c>
    </row>
    <row r="826" spans="1:9" x14ac:dyDescent="0.25">
      <c r="A826">
        <v>825</v>
      </c>
      <c r="B826" s="1">
        <v>37701</v>
      </c>
      <c r="C826" t="s">
        <v>822</v>
      </c>
      <c r="D826" s="2">
        <v>68000000</v>
      </c>
      <c r="E826" s="2">
        <v>33685268</v>
      </c>
      <c r="F826" s="2">
        <v>75685268</v>
      </c>
      <c r="I826">
        <f t="shared" si="12"/>
        <v>2003</v>
      </c>
    </row>
    <row r="827" spans="1:9" x14ac:dyDescent="0.25">
      <c r="A827">
        <v>826</v>
      </c>
      <c r="B827" s="1">
        <v>36378</v>
      </c>
      <c r="C827" t="s">
        <v>823</v>
      </c>
      <c r="D827" s="2">
        <v>68000000</v>
      </c>
      <c r="E827" s="2">
        <v>29762011</v>
      </c>
      <c r="F827" s="2">
        <v>33462011</v>
      </c>
      <c r="I827">
        <f t="shared" si="12"/>
        <v>1999</v>
      </c>
    </row>
    <row r="828" spans="1:9" x14ac:dyDescent="0.25">
      <c r="A828">
        <v>827</v>
      </c>
      <c r="B828" s="1">
        <v>36469</v>
      </c>
      <c r="C828" t="s">
        <v>824</v>
      </c>
      <c r="D828" s="2">
        <v>68000000</v>
      </c>
      <c r="E828" s="2">
        <v>28965197</v>
      </c>
      <c r="F828" s="2">
        <v>60265197</v>
      </c>
      <c r="I828">
        <f t="shared" si="12"/>
        <v>1999</v>
      </c>
    </row>
    <row r="829" spans="1:9" x14ac:dyDescent="0.25">
      <c r="A829">
        <v>828</v>
      </c>
      <c r="B829" s="1">
        <v>43091</v>
      </c>
      <c r="C829" t="s">
        <v>825</v>
      </c>
      <c r="D829" s="2">
        <v>68000000</v>
      </c>
      <c r="E829" s="2">
        <v>24449754</v>
      </c>
      <c r="F829" s="2">
        <v>54462971</v>
      </c>
      <c r="I829">
        <f t="shared" si="12"/>
        <v>2017</v>
      </c>
    </row>
    <row r="830" spans="1:9" x14ac:dyDescent="0.25">
      <c r="A830">
        <v>829</v>
      </c>
      <c r="B830" s="1">
        <v>44426</v>
      </c>
      <c r="C830" t="s">
        <v>826</v>
      </c>
      <c r="D830" s="2">
        <v>67972729</v>
      </c>
      <c r="E830" s="2">
        <v>3900193</v>
      </c>
      <c r="F830" s="2">
        <v>15451008</v>
      </c>
      <c r="I830">
        <f t="shared" si="12"/>
        <v>2021</v>
      </c>
    </row>
    <row r="831" spans="1:9" x14ac:dyDescent="0.25">
      <c r="A831">
        <v>830</v>
      </c>
      <c r="B831" s="1">
        <v>40969</v>
      </c>
      <c r="C831" t="s">
        <v>827</v>
      </c>
      <c r="D831" s="2">
        <v>67500000</v>
      </c>
      <c r="E831" s="2">
        <v>214030500</v>
      </c>
      <c r="F831" s="2">
        <v>350976753</v>
      </c>
      <c r="I831">
        <f t="shared" si="12"/>
        <v>2012</v>
      </c>
    </row>
    <row r="832" spans="1:9" x14ac:dyDescent="0.25">
      <c r="A832">
        <v>831</v>
      </c>
      <c r="B832" s="1">
        <v>39731</v>
      </c>
      <c r="C832" t="s">
        <v>828</v>
      </c>
      <c r="D832" s="2">
        <v>67500000</v>
      </c>
      <c r="E832" s="2">
        <v>39394666</v>
      </c>
      <c r="F832" s="2">
        <v>118556530</v>
      </c>
      <c r="I832">
        <f t="shared" si="12"/>
        <v>2008</v>
      </c>
    </row>
    <row r="833" spans="1:9" x14ac:dyDescent="0.25">
      <c r="A833">
        <v>832</v>
      </c>
      <c r="B833" s="1">
        <v>41080</v>
      </c>
      <c r="C833" t="s">
        <v>829</v>
      </c>
      <c r="D833" s="2">
        <v>67500000</v>
      </c>
      <c r="E833" s="2">
        <v>37519139</v>
      </c>
      <c r="F833" s="2">
        <v>137489730</v>
      </c>
      <c r="I833">
        <f t="shared" si="12"/>
        <v>2012</v>
      </c>
    </row>
    <row r="834" spans="1:9" x14ac:dyDescent="0.25">
      <c r="A834">
        <v>833</v>
      </c>
      <c r="B834" s="1">
        <v>44069</v>
      </c>
      <c r="C834" t="s">
        <v>830</v>
      </c>
      <c r="D834" s="2">
        <v>67000000</v>
      </c>
      <c r="E834" s="2">
        <v>23855569</v>
      </c>
      <c r="F834" s="2">
        <v>44612280</v>
      </c>
      <c r="I834">
        <f t="shared" si="12"/>
        <v>2020</v>
      </c>
    </row>
    <row r="835" spans="1:9" x14ac:dyDescent="0.25">
      <c r="A835">
        <v>834</v>
      </c>
      <c r="B835" s="1">
        <v>35328</v>
      </c>
      <c r="C835" t="s">
        <v>831</v>
      </c>
      <c r="D835" s="2">
        <v>67000000</v>
      </c>
      <c r="E835" s="2">
        <v>18115927</v>
      </c>
      <c r="F835" s="2">
        <v>18149997</v>
      </c>
      <c r="I835">
        <f t="shared" ref="I835:I898" si="13">YEAR(B835)</f>
        <v>1996</v>
      </c>
    </row>
    <row r="836" spans="1:9" x14ac:dyDescent="0.25">
      <c r="A836">
        <v>835</v>
      </c>
      <c r="B836" s="1">
        <v>39311</v>
      </c>
      <c r="C836" t="s">
        <v>832</v>
      </c>
      <c r="D836" s="2">
        <v>67000000</v>
      </c>
      <c r="E836" s="2">
        <v>5932060</v>
      </c>
      <c r="F836" s="2">
        <v>25357771</v>
      </c>
      <c r="I836">
        <f t="shared" si="13"/>
        <v>2007</v>
      </c>
    </row>
    <row r="837" spans="1:9" x14ac:dyDescent="0.25">
      <c r="A837">
        <v>836</v>
      </c>
      <c r="B837" s="1">
        <v>36280</v>
      </c>
      <c r="C837" t="s">
        <v>833</v>
      </c>
      <c r="D837" s="2">
        <v>66000000</v>
      </c>
      <c r="E837" s="2">
        <v>87707396</v>
      </c>
      <c r="F837" s="2">
        <v>211700000</v>
      </c>
      <c r="I837">
        <f t="shared" si="13"/>
        <v>1999</v>
      </c>
    </row>
    <row r="838" spans="1:9" x14ac:dyDescent="0.25">
      <c r="A838">
        <v>837</v>
      </c>
      <c r="B838" s="1">
        <v>35965</v>
      </c>
      <c r="C838" t="s">
        <v>834</v>
      </c>
      <c r="D838" s="2">
        <v>66000000</v>
      </c>
      <c r="E838" s="2">
        <v>83898313</v>
      </c>
      <c r="F838" s="2">
        <v>189176423</v>
      </c>
      <c r="I838">
        <f t="shared" si="13"/>
        <v>1998</v>
      </c>
    </row>
    <row r="839" spans="1:9" x14ac:dyDescent="0.25">
      <c r="A839">
        <v>838</v>
      </c>
      <c r="B839" s="1">
        <v>42949</v>
      </c>
      <c r="C839" t="s">
        <v>835</v>
      </c>
      <c r="D839" s="2">
        <v>66000000</v>
      </c>
      <c r="E839" s="2">
        <v>50701325</v>
      </c>
      <c r="F839" s="2">
        <v>113461527</v>
      </c>
      <c r="I839">
        <f t="shared" si="13"/>
        <v>2017</v>
      </c>
    </row>
    <row r="840" spans="1:9" x14ac:dyDescent="0.25">
      <c r="A840">
        <v>839</v>
      </c>
      <c r="B840" s="1">
        <v>41711</v>
      </c>
      <c r="C840" t="s">
        <v>836</v>
      </c>
      <c r="D840" s="2">
        <v>66000000</v>
      </c>
      <c r="E840" s="2">
        <v>43568507</v>
      </c>
      <c r="F840" s="2">
        <v>194169619</v>
      </c>
      <c r="I840">
        <f t="shared" si="13"/>
        <v>2014</v>
      </c>
    </row>
    <row r="841" spans="1:9" x14ac:dyDescent="0.25">
      <c r="A841">
        <v>840</v>
      </c>
      <c r="B841" s="1">
        <v>36000</v>
      </c>
      <c r="C841" t="s">
        <v>837</v>
      </c>
      <c r="D841" s="2">
        <v>65000000</v>
      </c>
      <c r="E841" s="2">
        <v>216335085</v>
      </c>
      <c r="F841" s="2">
        <v>485035085</v>
      </c>
      <c r="I841">
        <f t="shared" si="13"/>
        <v>1998</v>
      </c>
    </row>
    <row r="842" spans="1:9" x14ac:dyDescent="0.25">
      <c r="A842">
        <v>841</v>
      </c>
      <c r="B842" s="1">
        <v>36875</v>
      </c>
      <c r="C842" t="s">
        <v>838</v>
      </c>
      <c r="D842" s="2">
        <v>65000000</v>
      </c>
      <c r="E842" s="2">
        <v>182805123</v>
      </c>
      <c r="F842" s="2">
        <v>374105123</v>
      </c>
      <c r="I842">
        <f t="shared" si="13"/>
        <v>2000</v>
      </c>
    </row>
    <row r="843" spans="1:9" x14ac:dyDescent="0.25">
      <c r="A843">
        <v>842</v>
      </c>
      <c r="B843" s="1">
        <v>41222</v>
      </c>
      <c r="C843" t="s">
        <v>839</v>
      </c>
      <c r="D843" s="2">
        <v>65000000</v>
      </c>
      <c r="E843" s="2">
        <v>182207973</v>
      </c>
      <c r="F843" s="2">
        <v>273346281</v>
      </c>
      <c r="I843">
        <f t="shared" si="13"/>
        <v>2012</v>
      </c>
    </row>
    <row r="844" spans="1:9" x14ac:dyDescent="0.25">
      <c r="A844">
        <v>843</v>
      </c>
      <c r="B844" s="1">
        <v>37330</v>
      </c>
      <c r="C844" t="s">
        <v>840</v>
      </c>
      <c r="D844" s="2">
        <v>65000000</v>
      </c>
      <c r="E844" s="2">
        <v>176387405</v>
      </c>
      <c r="F844" s="2">
        <v>386116343</v>
      </c>
      <c r="I844">
        <f t="shared" si="13"/>
        <v>2002</v>
      </c>
    </row>
    <row r="845" spans="1:9" x14ac:dyDescent="0.25">
      <c r="A845">
        <v>844</v>
      </c>
      <c r="B845" s="1">
        <v>36250</v>
      </c>
      <c r="C845" t="s">
        <v>841</v>
      </c>
      <c r="D845" s="2">
        <v>65000000</v>
      </c>
      <c r="E845" s="2">
        <v>173993387</v>
      </c>
      <c r="F845" s="2">
        <v>465974198</v>
      </c>
      <c r="I845">
        <f t="shared" si="13"/>
        <v>1999</v>
      </c>
    </row>
    <row r="846" spans="1:9" x14ac:dyDescent="0.25">
      <c r="A846">
        <v>845</v>
      </c>
      <c r="B846" s="1">
        <v>34880</v>
      </c>
      <c r="C846" t="s">
        <v>842</v>
      </c>
      <c r="D846" s="2">
        <v>65000000</v>
      </c>
      <c r="E846" s="2">
        <v>173772767</v>
      </c>
      <c r="F846" s="2">
        <v>335802271</v>
      </c>
      <c r="I846">
        <f t="shared" si="13"/>
        <v>1995</v>
      </c>
    </row>
    <row r="847" spans="1:9" x14ac:dyDescent="0.25">
      <c r="A847">
        <v>846</v>
      </c>
      <c r="B847" s="1">
        <v>43273</v>
      </c>
      <c r="C847" t="s">
        <v>843</v>
      </c>
      <c r="D847" s="2">
        <v>65000000</v>
      </c>
      <c r="E847" s="2">
        <v>167500092</v>
      </c>
      <c r="F847" s="2">
        <v>527848903</v>
      </c>
      <c r="I847">
        <f t="shared" si="13"/>
        <v>2018</v>
      </c>
    </row>
    <row r="848" spans="1:9" x14ac:dyDescent="0.25">
      <c r="A848">
        <v>847</v>
      </c>
      <c r="B848" s="1">
        <v>41262</v>
      </c>
      <c r="C848" t="s">
        <v>844</v>
      </c>
      <c r="D848" s="2">
        <v>65000000</v>
      </c>
      <c r="E848" s="2">
        <v>148809770</v>
      </c>
      <c r="F848" s="2">
        <v>438420442</v>
      </c>
      <c r="I848">
        <f t="shared" si="13"/>
        <v>2012</v>
      </c>
    </row>
    <row r="849" spans="1:9" x14ac:dyDescent="0.25">
      <c r="A849">
        <v>848</v>
      </c>
      <c r="B849" s="1">
        <v>37561</v>
      </c>
      <c r="C849" t="s">
        <v>845</v>
      </c>
      <c r="D849" s="2">
        <v>65000000</v>
      </c>
      <c r="E849" s="2">
        <v>139225854</v>
      </c>
      <c r="F849" s="2">
        <v>172825854</v>
      </c>
      <c r="I849">
        <f t="shared" si="13"/>
        <v>2002</v>
      </c>
    </row>
    <row r="850" spans="1:9" x14ac:dyDescent="0.25">
      <c r="A850">
        <v>849</v>
      </c>
      <c r="B850" s="1">
        <v>33025</v>
      </c>
      <c r="C850" t="s">
        <v>317</v>
      </c>
      <c r="D850" s="2">
        <v>65000000</v>
      </c>
      <c r="E850" s="2">
        <v>119394839</v>
      </c>
      <c r="F850" s="2">
        <v>261399830</v>
      </c>
      <c r="I850">
        <f t="shared" si="13"/>
        <v>1990</v>
      </c>
    </row>
    <row r="851" spans="1:9" x14ac:dyDescent="0.25">
      <c r="A851">
        <v>850</v>
      </c>
      <c r="B851" s="1">
        <v>36147</v>
      </c>
      <c r="C851" t="s">
        <v>846</v>
      </c>
      <c r="D851" s="2">
        <v>65000000</v>
      </c>
      <c r="E851" s="2">
        <v>115821495</v>
      </c>
      <c r="F851" s="2">
        <v>250800000</v>
      </c>
      <c r="I851">
        <f t="shared" si="13"/>
        <v>1998</v>
      </c>
    </row>
    <row r="852" spans="1:9" x14ac:dyDescent="0.25">
      <c r="A852">
        <v>851</v>
      </c>
      <c r="B852" s="1">
        <v>41998</v>
      </c>
      <c r="C852" t="s">
        <v>847</v>
      </c>
      <c r="D852" s="2">
        <v>65000000</v>
      </c>
      <c r="E852" s="2">
        <v>115637895</v>
      </c>
      <c r="F852" s="2">
        <v>163527824</v>
      </c>
      <c r="I852">
        <f t="shared" si="13"/>
        <v>2014</v>
      </c>
    </row>
    <row r="853" spans="1:9" x14ac:dyDescent="0.25">
      <c r="A853">
        <v>852</v>
      </c>
      <c r="B853" s="1">
        <v>42145</v>
      </c>
      <c r="C853" t="s">
        <v>848</v>
      </c>
      <c r="D853" s="2">
        <v>65000000</v>
      </c>
      <c r="E853" s="2">
        <v>110825712</v>
      </c>
      <c r="F853" s="2">
        <v>232585748</v>
      </c>
      <c r="I853">
        <f t="shared" si="13"/>
        <v>2015</v>
      </c>
    </row>
    <row r="854" spans="1:9" x14ac:dyDescent="0.25">
      <c r="A854">
        <v>853</v>
      </c>
      <c r="B854" s="1">
        <v>40487</v>
      </c>
      <c r="C854" t="s">
        <v>849</v>
      </c>
      <c r="D854" s="2">
        <v>65000000</v>
      </c>
      <c r="E854" s="2">
        <v>100539043</v>
      </c>
      <c r="F854" s="2">
        <v>211739043</v>
      </c>
      <c r="I854">
        <f t="shared" si="13"/>
        <v>2010</v>
      </c>
    </row>
    <row r="855" spans="1:9" x14ac:dyDescent="0.25">
      <c r="A855">
        <v>854</v>
      </c>
      <c r="B855" s="1">
        <v>39654</v>
      </c>
      <c r="C855" t="s">
        <v>850</v>
      </c>
      <c r="D855" s="2">
        <v>65000000</v>
      </c>
      <c r="E855" s="2">
        <v>100468793</v>
      </c>
      <c r="F855" s="2">
        <v>128107642</v>
      </c>
      <c r="I855">
        <f t="shared" si="13"/>
        <v>2008</v>
      </c>
    </row>
    <row r="856" spans="1:9" x14ac:dyDescent="0.25">
      <c r="A856">
        <v>855</v>
      </c>
      <c r="B856" s="1">
        <v>35048</v>
      </c>
      <c r="C856" t="s">
        <v>851</v>
      </c>
      <c r="D856" s="2">
        <v>65000000</v>
      </c>
      <c r="E856" s="2">
        <v>100458310</v>
      </c>
      <c r="F856" s="2">
        <v>262758310</v>
      </c>
      <c r="I856">
        <f t="shared" si="13"/>
        <v>1995</v>
      </c>
    </row>
    <row r="857" spans="1:9" x14ac:dyDescent="0.25">
      <c r="A857">
        <v>856</v>
      </c>
      <c r="B857" s="1">
        <v>35993</v>
      </c>
      <c r="C857" t="s">
        <v>852</v>
      </c>
      <c r="D857" s="2">
        <v>65000000</v>
      </c>
      <c r="E857" s="2">
        <v>93828745</v>
      </c>
      <c r="F857" s="2">
        <v>233700000</v>
      </c>
      <c r="I857">
        <f t="shared" si="13"/>
        <v>1998</v>
      </c>
    </row>
    <row r="858" spans="1:9" x14ac:dyDescent="0.25">
      <c r="A858">
        <v>857</v>
      </c>
      <c r="B858" s="1">
        <v>36742</v>
      </c>
      <c r="C858" t="s">
        <v>853</v>
      </c>
      <c r="D858" s="2">
        <v>65000000</v>
      </c>
      <c r="E858" s="2">
        <v>90454043</v>
      </c>
      <c r="F858" s="2">
        <v>128874043</v>
      </c>
      <c r="I858">
        <f t="shared" si="13"/>
        <v>2000</v>
      </c>
    </row>
    <row r="859" spans="1:9" x14ac:dyDescent="0.25">
      <c r="A859">
        <v>858</v>
      </c>
      <c r="B859" s="1">
        <v>41991</v>
      </c>
      <c r="C859" t="s">
        <v>854</v>
      </c>
      <c r="D859" s="2">
        <v>65000000</v>
      </c>
      <c r="E859" s="2">
        <v>85911262</v>
      </c>
      <c r="F859" s="2">
        <v>139829625</v>
      </c>
      <c r="I859">
        <f t="shared" si="13"/>
        <v>2014</v>
      </c>
    </row>
    <row r="860" spans="1:9" x14ac:dyDescent="0.25">
      <c r="A860">
        <v>859</v>
      </c>
      <c r="B860" s="1">
        <v>34117</v>
      </c>
      <c r="C860" t="s">
        <v>855</v>
      </c>
      <c r="D860" s="2">
        <v>65000000</v>
      </c>
      <c r="E860" s="2">
        <v>84049211</v>
      </c>
      <c r="F860" s="2">
        <v>255000000</v>
      </c>
      <c r="I860">
        <f t="shared" si="13"/>
        <v>1993</v>
      </c>
    </row>
    <row r="861" spans="1:9" x14ac:dyDescent="0.25">
      <c r="A861">
        <v>860</v>
      </c>
      <c r="B861" s="1">
        <v>42592</v>
      </c>
      <c r="C861" t="s">
        <v>856</v>
      </c>
      <c r="D861" s="2">
        <v>65000000</v>
      </c>
      <c r="E861" s="2">
        <v>76233151</v>
      </c>
      <c r="F861" s="2">
        <v>137768975</v>
      </c>
      <c r="I861">
        <f t="shared" si="13"/>
        <v>2016</v>
      </c>
    </row>
    <row r="862" spans="1:9" x14ac:dyDescent="0.25">
      <c r="A862">
        <v>861</v>
      </c>
      <c r="B862" s="1">
        <v>35104</v>
      </c>
      <c r="C862" t="s">
        <v>857</v>
      </c>
      <c r="D862" s="2">
        <v>65000000</v>
      </c>
      <c r="E862" s="2">
        <v>70645997</v>
      </c>
      <c r="F862" s="2">
        <v>148345997</v>
      </c>
      <c r="I862">
        <f t="shared" si="13"/>
        <v>1996</v>
      </c>
    </row>
    <row r="863" spans="1:9" x14ac:dyDescent="0.25">
      <c r="A863">
        <v>862</v>
      </c>
      <c r="B863" s="1">
        <v>38938</v>
      </c>
      <c r="C863" t="s">
        <v>858</v>
      </c>
      <c r="D863" s="2">
        <v>65000000</v>
      </c>
      <c r="E863" s="2">
        <v>70278893</v>
      </c>
      <c r="F863" s="2">
        <v>163295654</v>
      </c>
      <c r="I863">
        <f t="shared" si="13"/>
        <v>2006</v>
      </c>
    </row>
    <row r="864" spans="1:9" x14ac:dyDescent="0.25">
      <c r="A864">
        <v>863</v>
      </c>
      <c r="B864" s="1">
        <v>36714</v>
      </c>
      <c r="C864" t="s">
        <v>859</v>
      </c>
      <c r="D864" s="2">
        <v>65000000</v>
      </c>
      <c r="E864" s="2">
        <v>69688384</v>
      </c>
      <c r="F864" s="2">
        <v>69688384</v>
      </c>
      <c r="I864">
        <f t="shared" si="13"/>
        <v>2000</v>
      </c>
    </row>
    <row r="865" spans="1:9" x14ac:dyDescent="0.25">
      <c r="A865">
        <v>864</v>
      </c>
      <c r="B865" s="1">
        <v>37974</v>
      </c>
      <c r="C865" t="s">
        <v>860</v>
      </c>
      <c r="D865" s="2">
        <v>65000000</v>
      </c>
      <c r="E865" s="2">
        <v>63803100</v>
      </c>
      <c r="F865" s="2">
        <v>141205169</v>
      </c>
      <c r="I865">
        <f t="shared" si="13"/>
        <v>2003</v>
      </c>
    </row>
    <row r="866" spans="1:9" x14ac:dyDescent="0.25">
      <c r="A866">
        <v>865</v>
      </c>
      <c r="B866" s="1">
        <v>41045</v>
      </c>
      <c r="C866" t="s">
        <v>861</v>
      </c>
      <c r="D866" s="2">
        <v>65000000</v>
      </c>
      <c r="E866" s="2">
        <v>59650222</v>
      </c>
      <c r="F866" s="2">
        <v>180148897</v>
      </c>
      <c r="I866">
        <f t="shared" si="13"/>
        <v>2012</v>
      </c>
    </row>
    <row r="867" spans="1:9" x14ac:dyDescent="0.25">
      <c r="A867">
        <v>866</v>
      </c>
      <c r="B867" s="1">
        <v>44160</v>
      </c>
      <c r="C867" t="s">
        <v>862</v>
      </c>
      <c r="D867" s="2">
        <v>65000000</v>
      </c>
      <c r="E867" s="2">
        <v>58568815</v>
      </c>
      <c r="F867" s="2">
        <v>214948387</v>
      </c>
      <c r="I867">
        <f t="shared" si="13"/>
        <v>2020</v>
      </c>
    </row>
    <row r="868" spans="1:9" x14ac:dyDescent="0.25">
      <c r="A868">
        <v>867</v>
      </c>
      <c r="B868" s="1">
        <v>36357</v>
      </c>
      <c r="C868" t="s">
        <v>863</v>
      </c>
      <c r="D868" s="2">
        <v>65000000</v>
      </c>
      <c r="E868" s="2">
        <v>55691208</v>
      </c>
      <c r="F868" s="2">
        <v>104264617</v>
      </c>
      <c r="I868">
        <f t="shared" si="13"/>
        <v>1999</v>
      </c>
    </row>
    <row r="869" spans="1:9" x14ac:dyDescent="0.25">
      <c r="A869">
        <v>868</v>
      </c>
      <c r="B869" s="1">
        <v>40955</v>
      </c>
      <c r="C869" t="s">
        <v>864</v>
      </c>
      <c r="D869" s="2">
        <v>65000000</v>
      </c>
      <c r="E869" s="2">
        <v>54760791</v>
      </c>
      <c r="F869" s="2">
        <v>156974557</v>
      </c>
      <c r="I869">
        <f t="shared" si="13"/>
        <v>2012</v>
      </c>
    </row>
    <row r="870" spans="1:9" x14ac:dyDescent="0.25">
      <c r="A870">
        <v>869</v>
      </c>
      <c r="B870" s="1">
        <v>42061</v>
      </c>
      <c r="C870" t="s">
        <v>865</v>
      </c>
      <c r="D870" s="2">
        <v>65000000</v>
      </c>
      <c r="E870" s="2">
        <v>53862963</v>
      </c>
      <c r="F870" s="2">
        <v>168065700</v>
      </c>
      <c r="I870">
        <f t="shared" si="13"/>
        <v>2015</v>
      </c>
    </row>
    <row r="871" spans="1:9" x14ac:dyDescent="0.25">
      <c r="A871">
        <v>870</v>
      </c>
      <c r="B871" s="1">
        <v>38329</v>
      </c>
      <c r="C871" t="s">
        <v>866</v>
      </c>
      <c r="D871" s="2">
        <v>65000000</v>
      </c>
      <c r="E871" s="2">
        <v>52397389</v>
      </c>
      <c r="F871" s="2">
        <v>131353165</v>
      </c>
      <c r="I871">
        <f t="shared" si="13"/>
        <v>2004</v>
      </c>
    </row>
    <row r="872" spans="1:9" x14ac:dyDescent="0.25">
      <c r="A872">
        <v>871</v>
      </c>
      <c r="B872" s="1">
        <v>41234</v>
      </c>
      <c r="C872" t="s">
        <v>867</v>
      </c>
      <c r="D872" s="2">
        <v>65000000</v>
      </c>
      <c r="E872" s="2">
        <v>44806783</v>
      </c>
      <c r="F872" s="2">
        <v>48164150</v>
      </c>
      <c r="I872">
        <f t="shared" si="13"/>
        <v>2012</v>
      </c>
    </row>
    <row r="873" spans="1:9" x14ac:dyDescent="0.25">
      <c r="A873">
        <v>872</v>
      </c>
      <c r="B873" s="1">
        <v>39073</v>
      </c>
      <c r="C873" t="s">
        <v>868</v>
      </c>
      <c r="D873" s="2">
        <v>65000000</v>
      </c>
      <c r="E873" s="2">
        <v>43545364</v>
      </c>
      <c r="F873" s="2">
        <v>43545364</v>
      </c>
      <c r="I873">
        <f t="shared" si="13"/>
        <v>2006</v>
      </c>
    </row>
    <row r="874" spans="1:9" x14ac:dyDescent="0.25">
      <c r="A874">
        <v>873</v>
      </c>
      <c r="B874" s="1">
        <v>42233</v>
      </c>
      <c r="C874" t="s">
        <v>869</v>
      </c>
      <c r="D874" s="2">
        <v>65000000</v>
      </c>
      <c r="E874" s="2">
        <v>43482270</v>
      </c>
      <c r="F874" s="2">
        <v>221297061</v>
      </c>
      <c r="I874">
        <f t="shared" si="13"/>
        <v>2015</v>
      </c>
    </row>
    <row r="875" spans="1:9" x14ac:dyDescent="0.25">
      <c r="A875">
        <v>874</v>
      </c>
      <c r="B875" s="1">
        <v>41164</v>
      </c>
      <c r="C875" t="s">
        <v>870</v>
      </c>
      <c r="D875" s="2">
        <v>65000000</v>
      </c>
      <c r="E875" s="2">
        <v>42345531</v>
      </c>
      <c r="F875" s="2">
        <v>240647629</v>
      </c>
      <c r="I875">
        <f t="shared" si="13"/>
        <v>2012</v>
      </c>
    </row>
    <row r="876" spans="1:9" x14ac:dyDescent="0.25">
      <c r="A876">
        <v>875</v>
      </c>
      <c r="B876" s="1">
        <v>43679</v>
      </c>
      <c r="C876" t="s">
        <v>871</v>
      </c>
      <c r="D876" s="2">
        <v>65000000</v>
      </c>
      <c r="E876" s="2">
        <v>41657076</v>
      </c>
      <c r="F876" s="2">
        <v>152018812</v>
      </c>
      <c r="I876">
        <f t="shared" si="13"/>
        <v>2019</v>
      </c>
    </row>
    <row r="877" spans="1:9" x14ac:dyDescent="0.25">
      <c r="A877">
        <v>876</v>
      </c>
      <c r="B877" s="1">
        <v>35874</v>
      </c>
      <c r="C877" t="s">
        <v>872</v>
      </c>
      <c r="D877" s="2">
        <v>65000000</v>
      </c>
      <c r="E877" s="2">
        <v>39017984</v>
      </c>
      <c r="F877" s="2">
        <v>39017984</v>
      </c>
      <c r="I877">
        <f t="shared" si="13"/>
        <v>1998</v>
      </c>
    </row>
    <row r="878" spans="1:9" x14ac:dyDescent="0.25">
      <c r="A878">
        <v>877</v>
      </c>
      <c r="B878" s="1">
        <v>36448</v>
      </c>
      <c r="C878" t="s">
        <v>873</v>
      </c>
      <c r="D878" s="2">
        <v>65000000</v>
      </c>
      <c r="E878" s="2">
        <v>37030102</v>
      </c>
      <c r="F878" s="2">
        <v>100820947</v>
      </c>
      <c r="I878">
        <f t="shared" si="13"/>
        <v>1999</v>
      </c>
    </row>
    <row r="879" spans="1:9" x14ac:dyDescent="0.25">
      <c r="A879">
        <v>878</v>
      </c>
      <c r="B879" s="1">
        <v>39682</v>
      </c>
      <c r="C879" t="s">
        <v>874</v>
      </c>
      <c r="D879" s="2">
        <v>65000000</v>
      </c>
      <c r="E879" s="2">
        <v>36316032</v>
      </c>
      <c r="F879" s="2">
        <v>72516819</v>
      </c>
      <c r="I879">
        <f t="shared" si="13"/>
        <v>2008</v>
      </c>
    </row>
    <row r="880" spans="1:9" x14ac:dyDescent="0.25">
      <c r="A880">
        <v>879</v>
      </c>
      <c r="B880" s="1">
        <v>35349</v>
      </c>
      <c r="C880" t="s">
        <v>875</v>
      </c>
      <c r="D880" s="2">
        <v>65000000</v>
      </c>
      <c r="E880" s="2">
        <v>33447612</v>
      </c>
      <c r="F880" s="2">
        <v>33447612</v>
      </c>
      <c r="I880">
        <f t="shared" si="13"/>
        <v>1996</v>
      </c>
    </row>
    <row r="881" spans="1:9" x14ac:dyDescent="0.25">
      <c r="A881">
        <v>880</v>
      </c>
      <c r="B881" s="1">
        <v>36868</v>
      </c>
      <c r="C881" t="s">
        <v>876</v>
      </c>
      <c r="D881" s="2">
        <v>65000000</v>
      </c>
      <c r="E881" s="2">
        <v>32598931</v>
      </c>
      <c r="F881" s="2">
        <v>62761005</v>
      </c>
      <c r="I881">
        <f t="shared" si="13"/>
        <v>2000</v>
      </c>
    </row>
    <row r="882" spans="1:9" x14ac:dyDescent="0.25">
      <c r="A882">
        <v>881</v>
      </c>
      <c r="B882" s="1">
        <v>38667</v>
      </c>
      <c r="C882" t="s">
        <v>877</v>
      </c>
      <c r="D882" s="2">
        <v>65000000</v>
      </c>
      <c r="E882" s="2">
        <v>28045540</v>
      </c>
      <c r="F882" s="2">
        <v>58545540</v>
      </c>
      <c r="I882">
        <f t="shared" si="13"/>
        <v>2005</v>
      </c>
    </row>
    <row r="883" spans="1:9" x14ac:dyDescent="0.25">
      <c r="A883">
        <v>882</v>
      </c>
      <c r="B883" s="1">
        <v>37951</v>
      </c>
      <c r="C883" t="s">
        <v>878</v>
      </c>
      <c r="D883" s="2">
        <v>65000000</v>
      </c>
      <c r="E883" s="2">
        <v>26900336</v>
      </c>
      <c r="F883" s="2">
        <v>38253433</v>
      </c>
      <c r="I883">
        <f t="shared" si="13"/>
        <v>2003</v>
      </c>
    </row>
    <row r="884" spans="1:9" x14ac:dyDescent="0.25">
      <c r="A884">
        <v>883</v>
      </c>
      <c r="B884" s="1">
        <v>38366</v>
      </c>
      <c r="C884" t="s">
        <v>879</v>
      </c>
      <c r="D884" s="2">
        <v>65000000</v>
      </c>
      <c r="E884" s="2">
        <v>24409722</v>
      </c>
      <c r="F884" s="2">
        <v>56824633</v>
      </c>
      <c r="I884">
        <f t="shared" si="13"/>
        <v>2005</v>
      </c>
    </row>
    <row r="885" spans="1:9" x14ac:dyDescent="0.25">
      <c r="A885">
        <v>884</v>
      </c>
      <c r="B885" s="1">
        <v>40109</v>
      </c>
      <c r="C885" t="s">
        <v>880</v>
      </c>
      <c r="D885" s="2">
        <v>65000000</v>
      </c>
      <c r="E885" s="2">
        <v>19551067</v>
      </c>
      <c r="F885" s="2">
        <v>41636243</v>
      </c>
      <c r="I885">
        <f t="shared" si="13"/>
        <v>2009</v>
      </c>
    </row>
    <row r="886" spans="1:9" x14ac:dyDescent="0.25">
      <c r="A886">
        <v>885</v>
      </c>
      <c r="B886" s="1">
        <v>41663</v>
      </c>
      <c r="C886" t="s">
        <v>881</v>
      </c>
      <c r="D886" s="2">
        <v>65000000</v>
      </c>
      <c r="E886" s="2">
        <v>19075290</v>
      </c>
      <c r="F886" s="2">
        <v>74575290</v>
      </c>
      <c r="I886">
        <f t="shared" si="13"/>
        <v>2014</v>
      </c>
    </row>
    <row r="887" spans="1:9" x14ac:dyDescent="0.25">
      <c r="A887">
        <v>886</v>
      </c>
      <c r="B887" s="1">
        <v>43798</v>
      </c>
      <c r="C887" t="s">
        <v>882</v>
      </c>
      <c r="D887" s="2">
        <v>65000000</v>
      </c>
      <c r="E887" s="2">
        <v>17291078</v>
      </c>
      <c r="F887" s="2">
        <v>39194264</v>
      </c>
      <c r="I887">
        <f t="shared" si="13"/>
        <v>2019</v>
      </c>
    </row>
    <row r="888" spans="1:9" x14ac:dyDescent="0.25">
      <c r="A888">
        <v>887</v>
      </c>
      <c r="B888" s="1">
        <v>33382</v>
      </c>
      <c r="C888" t="s">
        <v>883</v>
      </c>
      <c r="D888" s="2">
        <v>65000000</v>
      </c>
      <c r="E888" s="2">
        <v>17218916</v>
      </c>
      <c r="F888" s="2">
        <v>17218916</v>
      </c>
      <c r="I888">
        <f t="shared" si="13"/>
        <v>1991</v>
      </c>
    </row>
    <row r="889" spans="1:9" x14ac:dyDescent="0.25">
      <c r="A889">
        <v>888</v>
      </c>
      <c r="B889" s="1">
        <v>41873</v>
      </c>
      <c r="C889" t="s">
        <v>884</v>
      </c>
      <c r="D889" s="2">
        <v>65000000</v>
      </c>
      <c r="E889" s="2">
        <v>13757804</v>
      </c>
      <c r="F889" s="2">
        <v>40650842</v>
      </c>
      <c r="I889">
        <f t="shared" si="13"/>
        <v>2014</v>
      </c>
    </row>
    <row r="890" spans="1:9" x14ac:dyDescent="0.25">
      <c r="A890">
        <v>889</v>
      </c>
      <c r="B890" s="1">
        <v>42729</v>
      </c>
      <c r="C890" t="s">
        <v>885</v>
      </c>
      <c r="D890" s="2">
        <v>65000000</v>
      </c>
      <c r="E890" s="2">
        <v>10378555</v>
      </c>
      <c r="F890" s="2">
        <v>21774432</v>
      </c>
      <c r="I890">
        <f t="shared" si="13"/>
        <v>2016</v>
      </c>
    </row>
    <row r="891" spans="1:9" x14ac:dyDescent="0.25">
      <c r="A891">
        <v>890</v>
      </c>
      <c r="B891" s="1">
        <v>36826</v>
      </c>
      <c r="C891" t="s">
        <v>886</v>
      </c>
      <c r="D891" s="2">
        <v>65000000</v>
      </c>
      <c r="E891" s="2">
        <v>10014234</v>
      </c>
      <c r="F891" s="2">
        <v>10014234</v>
      </c>
      <c r="I891">
        <f t="shared" si="13"/>
        <v>2000</v>
      </c>
    </row>
    <row r="892" spans="1:9" x14ac:dyDescent="0.25">
      <c r="A892">
        <v>891</v>
      </c>
      <c r="B892" s="1">
        <v>38618</v>
      </c>
      <c r="C892" t="s">
        <v>887</v>
      </c>
      <c r="D892" s="2">
        <v>65000000</v>
      </c>
      <c r="E892" s="2">
        <v>2070920</v>
      </c>
      <c r="F892" s="2">
        <v>26670920</v>
      </c>
      <c r="I892">
        <f t="shared" si="13"/>
        <v>2005</v>
      </c>
    </row>
    <row r="893" spans="1:9" x14ac:dyDescent="0.25">
      <c r="A893">
        <v>892</v>
      </c>
      <c r="B893" s="1">
        <v>42053</v>
      </c>
      <c r="C893" t="s">
        <v>888</v>
      </c>
      <c r="D893" s="2">
        <v>65000000</v>
      </c>
      <c r="E893" s="2">
        <v>74070</v>
      </c>
      <c r="F893" s="2">
        <v>122519874</v>
      </c>
      <c r="I893">
        <f t="shared" si="13"/>
        <v>2015</v>
      </c>
    </row>
    <row r="894" spans="1:9" x14ac:dyDescent="0.25">
      <c r="A894">
        <v>893</v>
      </c>
      <c r="B894" s="1">
        <v>43399</v>
      </c>
      <c r="C894" t="s">
        <v>889</v>
      </c>
      <c r="D894" s="2">
        <v>65000000</v>
      </c>
      <c r="E894">
        <v>0</v>
      </c>
      <c r="F894" s="2">
        <v>516279</v>
      </c>
      <c r="I894">
        <f t="shared" si="13"/>
        <v>2018</v>
      </c>
    </row>
    <row r="895" spans="1:9" x14ac:dyDescent="0.25">
      <c r="A895">
        <v>894</v>
      </c>
      <c r="B895" s="1">
        <v>43945</v>
      </c>
      <c r="C895" t="s">
        <v>890</v>
      </c>
      <c r="D895" s="2">
        <v>65000000</v>
      </c>
      <c r="E895">
        <v>0</v>
      </c>
      <c r="F895">
        <v>0</v>
      </c>
      <c r="I895">
        <f t="shared" si="13"/>
        <v>2020</v>
      </c>
    </row>
    <row r="896" spans="1:9" x14ac:dyDescent="0.25">
      <c r="A896">
        <v>895</v>
      </c>
      <c r="B896" s="1">
        <v>38912</v>
      </c>
      <c r="C896" t="s">
        <v>891</v>
      </c>
      <c r="D896" s="2">
        <v>64000000</v>
      </c>
      <c r="E896" s="2">
        <v>58636047</v>
      </c>
      <c r="F896" s="2">
        <v>101636047</v>
      </c>
      <c r="I896">
        <f t="shared" si="13"/>
        <v>2006</v>
      </c>
    </row>
    <row r="897" spans="1:9" x14ac:dyDescent="0.25">
      <c r="A897">
        <v>896</v>
      </c>
      <c r="B897" s="1">
        <v>44510</v>
      </c>
      <c r="C897" t="s">
        <v>892</v>
      </c>
      <c r="D897" s="2">
        <v>64000000</v>
      </c>
      <c r="E897" s="2">
        <v>48947356</v>
      </c>
      <c r="F897" s="2">
        <v>76640098</v>
      </c>
      <c r="I897">
        <f t="shared" si="13"/>
        <v>2021</v>
      </c>
    </row>
    <row r="898" spans="1:9" x14ac:dyDescent="0.25">
      <c r="A898">
        <v>897</v>
      </c>
      <c r="B898" s="1">
        <v>36441</v>
      </c>
      <c r="C898" t="s">
        <v>893</v>
      </c>
      <c r="D898" s="2">
        <v>64000000</v>
      </c>
      <c r="E898" s="2">
        <v>31054924</v>
      </c>
      <c r="F898" s="2">
        <v>63200000</v>
      </c>
      <c r="I898">
        <f t="shared" si="13"/>
        <v>1999</v>
      </c>
    </row>
    <row r="899" spans="1:9" x14ac:dyDescent="0.25">
      <c r="A899">
        <v>898</v>
      </c>
      <c r="B899" s="1">
        <v>39078</v>
      </c>
      <c r="C899" t="s">
        <v>894</v>
      </c>
      <c r="D899" s="2">
        <v>63700000</v>
      </c>
      <c r="E899" s="2">
        <v>2223293</v>
      </c>
      <c r="F899" s="2">
        <v>133603463</v>
      </c>
      <c r="I899">
        <f t="shared" ref="I899:I962" si="14">YEAR(B899)</f>
        <v>2006</v>
      </c>
    </row>
    <row r="900" spans="1:9" x14ac:dyDescent="0.25">
      <c r="A900">
        <v>899</v>
      </c>
      <c r="B900" s="1">
        <v>34131</v>
      </c>
      <c r="C900" t="s">
        <v>895</v>
      </c>
      <c r="D900" s="2">
        <v>63000000</v>
      </c>
      <c r="E900" s="2">
        <v>402523348</v>
      </c>
      <c r="F900" s="2">
        <v>1045573035</v>
      </c>
      <c r="I900">
        <f t="shared" si="14"/>
        <v>1993</v>
      </c>
    </row>
    <row r="901" spans="1:9" x14ac:dyDescent="0.25">
      <c r="A901">
        <v>900</v>
      </c>
      <c r="B901" s="1">
        <v>37462</v>
      </c>
      <c r="C901" t="s">
        <v>896</v>
      </c>
      <c r="D901" s="2">
        <v>63000000</v>
      </c>
      <c r="E901" s="2">
        <v>213117789</v>
      </c>
      <c r="F901" s="2">
        <v>296338663</v>
      </c>
      <c r="I901">
        <f t="shared" si="14"/>
        <v>2002</v>
      </c>
    </row>
    <row r="902" spans="1:9" x14ac:dyDescent="0.25">
      <c r="A902">
        <v>901</v>
      </c>
      <c r="B902" s="1">
        <v>40634</v>
      </c>
      <c r="C902" t="s">
        <v>897</v>
      </c>
      <c r="D902" s="2">
        <v>63000000</v>
      </c>
      <c r="E902" s="2">
        <v>108085305</v>
      </c>
      <c r="F902" s="2">
        <v>188494082</v>
      </c>
      <c r="I902">
        <f t="shared" si="14"/>
        <v>2011</v>
      </c>
    </row>
    <row r="903" spans="1:9" x14ac:dyDescent="0.25">
      <c r="A903">
        <v>902</v>
      </c>
      <c r="B903" s="1">
        <v>42992</v>
      </c>
      <c r="C903" t="s">
        <v>898</v>
      </c>
      <c r="D903" s="2">
        <v>63000000</v>
      </c>
      <c r="E903" s="2">
        <v>36249674</v>
      </c>
      <c r="F903" s="2">
        <v>68310140</v>
      </c>
      <c r="I903">
        <f t="shared" si="14"/>
        <v>2017</v>
      </c>
    </row>
    <row r="904" spans="1:9" x14ac:dyDescent="0.25">
      <c r="A904">
        <v>903</v>
      </c>
      <c r="B904" s="1">
        <v>34509</v>
      </c>
      <c r="C904" t="s">
        <v>899</v>
      </c>
      <c r="D904" s="2">
        <v>63000000</v>
      </c>
      <c r="E904" s="2">
        <v>25052000</v>
      </c>
      <c r="F904" s="2">
        <v>25052000</v>
      </c>
      <c r="I904">
        <f t="shared" si="14"/>
        <v>1994</v>
      </c>
    </row>
    <row r="905" spans="1:9" x14ac:dyDescent="0.25">
      <c r="A905">
        <v>904</v>
      </c>
      <c r="B905" s="1">
        <v>34549</v>
      </c>
      <c r="C905" t="s">
        <v>900</v>
      </c>
      <c r="D905" s="2">
        <v>62000000</v>
      </c>
      <c r="E905" s="2">
        <v>122012656</v>
      </c>
      <c r="F905" s="2">
        <v>207500000</v>
      </c>
      <c r="I905">
        <f t="shared" si="14"/>
        <v>1994</v>
      </c>
    </row>
    <row r="906" spans="1:9" x14ac:dyDescent="0.25">
      <c r="A906">
        <v>905</v>
      </c>
      <c r="B906" s="1">
        <v>36637</v>
      </c>
      <c r="C906" t="s">
        <v>901</v>
      </c>
      <c r="D906" s="2">
        <v>62000000</v>
      </c>
      <c r="E906" s="2">
        <v>77086030</v>
      </c>
      <c r="F906" s="2">
        <v>127630030</v>
      </c>
      <c r="I906">
        <f t="shared" si="14"/>
        <v>2000</v>
      </c>
    </row>
    <row r="907" spans="1:9" x14ac:dyDescent="0.25">
      <c r="A907">
        <v>906</v>
      </c>
      <c r="B907" s="1">
        <v>35020</v>
      </c>
      <c r="C907" t="s">
        <v>902</v>
      </c>
      <c r="D907" s="2">
        <v>62000000</v>
      </c>
      <c r="E907" s="2">
        <v>60022813</v>
      </c>
      <c r="F907" s="2">
        <v>107822813</v>
      </c>
      <c r="I907">
        <f t="shared" si="14"/>
        <v>1995</v>
      </c>
    </row>
    <row r="908" spans="1:9" x14ac:dyDescent="0.25">
      <c r="A908">
        <v>907</v>
      </c>
      <c r="B908" s="1">
        <v>42363</v>
      </c>
      <c r="C908" t="s">
        <v>903</v>
      </c>
      <c r="D908" s="2">
        <v>62000000</v>
      </c>
      <c r="E908" s="2">
        <v>54117416</v>
      </c>
      <c r="F908" s="2">
        <v>152366784</v>
      </c>
      <c r="I908">
        <f t="shared" si="14"/>
        <v>2015</v>
      </c>
    </row>
    <row r="909" spans="1:9" x14ac:dyDescent="0.25">
      <c r="A909">
        <v>908</v>
      </c>
      <c r="B909" s="1">
        <v>39619</v>
      </c>
      <c r="C909" t="s">
        <v>904</v>
      </c>
      <c r="D909" s="2">
        <v>62000000</v>
      </c>
      <c r="E909" s="2">
        <v>32235793</v>
      </c>
      <c r="F909" s="2">
        <v>40159017</v>
      </c>
      <c r="I909">
        <f t="shared" si="14"/>
        <v>2008</v>
      </c>
    </row>
    <row r="910" spans="1:9" x14ac:dyDescent="0.25">
      <c r="A910">
        <v>909</v>
      </c>
      <c r="B910" s="1">
        <v>36945</v>
      </c>
      <c r="C910" t="s">
        <v>905</v>
      </c>
      <c r="D910" s="2">
        <v>62000000</v>
      </c>
      <c r="E910" s="2">
        <v>15738632</v>
      </c>
      <c r="F910" s="2">
        <v>18708848</v>
      </c>
      <c r="I910">
        <f t="shared" si="14"/>
        <v>2001</v>
      </c>
    </row>
    <row r="911" spans="1:9" x14ac:dyDescent="0.25">
      <c r="A911">
        <v>910</v>
      </c>
      <c r="B911" s="1">
        <v>41915</v>
      </c>
      <c r="C911" t="s">
        <v>906</v>
      </c>
      <c r="D911" s="2">
        <v>61000000</v>
      </c>
      <c r="E911" s="2">
        <v>167767189</v>
      </c>
      <c r="F911" s="2">
        <v>367160781</v>
      </c>
      <c r="I911">
        <f t="shared" si="14"/>
        <v>2014</v>
      </c>
    </row>
    <row r="912" spans="1:9" x14ac:dyDescent="0.25">
      <c r="A912">
        <v>911</v>
      </c>
      <c r="B912" s="1">
        <v>44342</v>
      </c>
      <c r="C912" t="s">
        <v>907</v>
      </c>
      <c r="D912" s="2">
        <v>61000000</v>
      </c>
      <c r="E912" s="2">
        <v>160215764</v>
      </c>
      <c r="F912" s="2">
        <v>296667589</v>
      </c>
      <c r="I912">
        <f t="shared" si="14"/>
        <v>2021</v>
      </c>
    </row>
    <row r="913" spans="1:9" x14ac:dyDescent="0.25">
      <c r="A913">
        <v>912</v>
      </c>
      <c r="B913" s="1">
        <v>39171</v>
      </c>
      <c r="C913" t="s">
        <v>908</v>
      </c>
      <c r="D913" s="2">
        <v>61000000</v>
      </c>
      <c r="E913" s="2">
        <v>118594548</v>
      </c>
      <c r="F913" s="2">
        <v>145594548</v>
      </c>
      <c r="I913">
        <f t="shared" si="14"/>
        <v>2007</v>
      </c>
    </row>
    <row r="914" spans="1:9" x14ac:dyDescent="0.25">
      <c r="A914">
        <v>913</v>
      </c>
      <c r="B914" s="1">
        <v>42256</v>
      </c>
      <c r="C914" t="s">
        <v>909</v>
      </c>
      <c r="D914" s="2">
        <v>61000000</v>
      </c>
      <c r="E914" s="2">
        <v>81697192</v>
      </c>
      <c r="F914" s="2">
        <v>310566162</v>
      </c>
      <c r="I914">
        <f t="shared" si="14"/>
        <v>2015</v>
      </c>
    </row>
    <row r="915" spans="1:9" x14ac:dyDescent="0.25">
      <c r="A915">
        <v>914</v>
      </c>
      <c r="B915" s="1">
        <v>41488</v>
      </c>
      <c r="C915" t="s">
        <v>910</v>
      </c>
      <c r="D915" s="2">
        <v>61000000</v>
      </c>
      <c r="E915" s="2">
        <v>75612460</v>
      </c>
      <c r="F915" s="2">
        <v>132493015</v>
      </c>
      <c r="I915">
        <f t="shared" si="14"/>
        <v>2013</v>
      </c>
    </row>
    <row r="916" spans="1:9" x14ac:dyDescent="0.25">
      <c r="A916">
        <v>915</v>
      </c>
      <c r="B916" s="1">
        <v>43117</v>
      </c>
      <c r="C916" t="s">
        <v>911</v>
      </c>
      <c r="D916" s="2">
        <v>61000000</v>
      </c>
      <c r="E916" s="2">
        <v>58032443</v>
      </c>
      <c r="F916" s="2">
        <v>265878536</v>
      </c>
      <c r="I916">
        <f t="shared" si="14"/>
        <v>2018</v>
      </c>
    </row>
    <row r="917" spans="1:9" x14ac:dyDescent="0.25">
      <c r="A917">
        <v>916</v>
      </c>
      <c r="B917" s="1">
        <v>43474</v>
      </c>
      <c r="C917" t="s">
        <v>912</v>
      </c>
      <c r="D917" s="2">
        <v>61000000</v>
      </c>
      <c r="E917" s="2">
        <v>41952715</v>
      </c>
      <c r="F917" s="2">
        <v>81152505</v>
      </c>
      <c r="I917">
        <f t="shared" si="14"/>
        <v>2019</v>
      </c>
    </row>
    <row r="918" spans="1:9" x14ac:dyDescent="0.25">
      <c r="A918">
        <v>917</v>
      </c>
      <c r="B918" s="1">
        <v>42407</v>
      </c>
      <c r="C918" t="s">
        <v>913</v>
      </c>
      <c r="D918" s="2">
        <v>60720000</v>
      </c>
      <c r="E918" s="2">
        <v>3229457</v>
      </c>
      <c r="F918" s="2">
        <v>525018479</v>
      </c>
      <c r="I918">
        <f t="shared" si="14"/>
        <v>2016</v>
      </c>
    </row>
    <row r="919" spans="1:9" x14ac:dyDescent="0.25">
      <c r="A919">
        <v>918</v>
      </c>
      <c r="B919" s="1">
        <v>38343</v>
      </c>
      <c r="C919" t="s">
        <v>914</v>
      </c>
      <c r="D919" s="2">
        <v>60000000</v>
      </c>
      <c r="E919" s="2">
        <v>279167575</v>
      </c>
      <c r="F919" s="2">
        <v>516567575</v>
      </c>
      <c r="I919">
        <f t="shared" si="14"/>
        <v>2004</v>
      </c>
    </row>
    <row r="920" spans="1:9" x14ac:dyDescent="0.25">
      <c r="A920">
        <v>919</v>
      </c>
      <c r="B920" s="1">
        <v>41676</v>
      </c>
      <c r="C920" t="s">
        <v>915</v>
      </c>
      <c r="D920" s="2">
        <v>60000000</v>
      </c>
      <c r="E920" s="2">
        <v>257784718</v>
      </c>
      <c r="F920" s="2">
        <v>468084718</v>
      </c>
      <c r="I920">
        <f t="shared" si="14"/>
        <v>2014</v>
      </c>
    </row>
    <row r="921" spans="1:9" x14ac:dyDescent="0.25">
      <c r="A921">
        <v>920</v>
      </c>
      <c r="B921" s="1">
        <v>39150</v>
      </c>
      <c r="C921">
        <v>300</v>
      </c>
      <c r="D921" s="2">
        <v>60000000</v>
      </c>
      <c r="E921" s="2">
        <v>210614939</v>
      </c>
      <c r="F921" s="2">
        <v>454161935</v>
      </c>
      <c r="I921">
        <f t="shared" si="14"/>
        <v>2007</v>
      </c>
    </row>
    <row r="922" spans="1:9" x14ac:dyDescent="0.25">
      <c r="A922">
        <v>921</v>
      </c>
      <c r="B922" s="1">
        <v>39143</v>
      </c>
      <c r="C922" t="s">
        <v>916</v>
      </c>
      <c r="D922" s="2">
        <v>60000000</v>
      </c>
      <c r="E922" s="2">
        <v>168213584</v>
      </c>
      <c r="F922" s="2">
        <v>253555383</v>
      </c>
      <c r="I922">
        <f t="shared" si="14"/>
        <v>2007</v>
      </c>
    </row>
    <row r="923" spans="1:9" x14ac:dyDescent="0.25">
      <c r="A923">
        <v>922</v>
      </c>
      <c r="B923" s="1">
        <v>39807</v>
      </c>
      <c r="C923" t="s">
        <v>917</v>
      </c>
      <c r="D923" s="2">
        <v>60000000</v>
      </c>
      <c r="E923" s="2">
        <v>143153751</v>
      </c>
      <c r="F923" s="2">
        <v>247812011</v>
      </c>
      <c r="I923">
        <f t="shared" si="14"/>
        <v>2008</v>
      </c>
    </row>
    <row r="924" spans="1:9" x14ac:dyDescent="0.25">
      <c r="A924">
        <v>923</v>
      </c>
      <c r="B924" s="1">
        <v>36504</v>
      </c>
      <c r="C924" t="s">
        <v>918</v>
      </c>
      <c r="D924" s="2">
        <v>60000000</v>
      </c>
      <c r="E924" s="2">
        <v>136801374</v>
      </c>
      <c r="F924" s="2">
        <v>290701374</v>
      </c>
      <c r="I924">
        <f t="shared" si="14"/>
        <v>1999</v>
      </c>
    </row>
    <row r="925" spans="1:9" x14ac:dyDescent="0.25">
      <c r="A925">
        <v>924</v>
      </c>
      <c r="B925" s="1">
        <v>35951</v>
      </c>
      <c r="C925" t="s">
        <v>919</v>
      </c>
      <c r="D925" s="2">
        <v>60000000</v>
      </c>
      <c r="E925" s="2">
        <v>125618201</v>
      </c>
      <c r="F925" s="2">
        <v>264118201</v>
      </c>
      <c r="I925">
        <f t="shared" si="14"/>
        <v>1998</v>
      </c>
    </row>
    <row r="926" spans="1:9" x14ac:dyDescent="0.25">
      <c r="A926">
        <v>925</v>
      </c>
      <c r="B926" s="1">
        <v>42621</v>
      </c>
      <c r="C926" t="s">
        <v>920</v>
      </c>
      <c r="D926" s="2">
        <v>60000000</v>
      </c>
      <c r="E926" s="2">
        <v>125070033</v>
      </c>
      <c r="F926" s="2">
        <v>238524556</v>
      </c>
      <c r="I926">
        <f t="shared" si="14"/>
        <v>2016</v>
      </c>
    </row>
    <row r="927" spans="1:9" x14ac:dyDescent="0.25">
      <c r="A927">
        <v>926</v>
      </c>
      <c r="B927" s="1">
        <v>37421</v>
      </c>
      <c r="C927" t="s">
        <v>921</v>
      </c>
      <c r="D927" s="2">
        <v>60000000</v>
      </c>
      <c r="E927" s="2">
        <v>121468960</v>
      </c>
      <c r="F927" s="2">
        <v>214357371</v>
      </c>
      <c r="I927">
        <f t="shared" si="14"/>
        <v>2002</v>
      </c>
    </row>
    <row r="928" spans="1:9" x14ac:dyDescent="0.25">
      <c r="A928">
        <v>927</v>
      </c>
      <c r="B928" s="1">
        <v>40094</v>
      </c>
      <c r="C928" t="s">
        <v>922</v>
      </c>
      <c r="D928" s="2">
        <v>60000000</v>
      </c>
      <c r="E928" s="2">
        <v>109205660</v>
      </c>
      <c r="F928" s="2">
        <v>172450423</v>
      </c>
      <c r="I928">
        <f t="shared" si="14"/>
        <v>2009</v>
      </c>
    </row>
    <row r="929" spans="1:9" x14ac:dyDescent="0.25">
      <c r="A929">
        <v>928</v>
      </c>
      <c r="B929" s="1">
        <v>35020</v>
      </c>
      <c r="C929" t="s">
        <v>923</v>
      </c>
      <c r="D929" s="2">
        <v>60000000</v>
      </c>
      <c r="E929" s="2">
        <v>106429941</v>
      </c>
      <c r="F929" s="2">
        <v>356429941</v>
      </c>
      <c r="I929">
        <f t="shared" si="14"/>
        <v>1995</v>
      </c>
    </row>
    <row r="930" spans="1:9" x14ac:dyDescent="0.25">
      <c r="A930">
        <v>929</v>
      </c>
      <c r="B930" s="1">
        <v>37771</v>
      </c>
      <c r="C930" t="s">
        <v>924</v>
      </c>
      <c r="D930" s="2">
        <v>60000000</v>
      </c>
      <c r="E930" s="2">
        <v>106126012</v>
      </c>
      <c r="F930" s="2">
        <v>176262839</v>
      </c>
      <c r="I930">
        <f t="shared" si="14"/>
        <v>2003</v>
      </c>
    </row>
    <row r="931" spans="1:9" x14ac:dyDescent="0.25">
      <c r="A931">
        <v>930</v>
      </c>
      <c r="B931" s="1">
        <v>37750</v>
      </c>
      <c r="C931" t="s">
        <v>925</v>
      </c>
      <c r="D931" s="2">
        <v>60000000</v>
      </c>
      <c r="E931" s="2">
        <v>104148781</v>
      </c>
      <c r="F931" s="2">
        <v>164285587</v>
      </c>
      <c r="I931">
        <f t="shared" si="14"/>
        <v>2003</v>
      </c>
    </row>
    <row r="932" spans="1:9" x14ac:dyDescent="0.25">
      <c r="A932">
        <v>931</v>
      </c>
      <c r="B932" s="1">
        <v>36329</v>
      </c>
      <c r="C932" t="s">
        <v>926</v>
      </c>
      <c r="D932" s="2">
        <v>60000000</v>
      </c>
      <c r="E932" s="2">
        <v>102705852</v>
      </c>
      <c r="F932" s="2">
        <v>149705852</v>
      </c>
      <c r="I932">
        <f t="shared" si="14"/>
        <v>1999</v>
      </c>
    </row>
    <row r="933" spans="1:9" x14ac:dyDescent="0.25">
      <c r="A933">
        <v>932</v>
      </c>
      <c r="B933" s="1">
        <v>36147</v>
      </c>
      <c r="C933" t="s">
        <v>927</v>
      </c>
      <c r="D933" s="2">
        <v>60000000</v>
      </c>
      <c r="E933" s="2">
        <v>101413188</v>
      </c>
      <c r="F933" s="2">
        <v>218613188</v>
      </c>
      <c r="I933">
        <f t="shared" si="14"/>
        <v>1998</v>
      </c>
    </row>
    <row r="934" spans="1:9" x14ac:dyDescent="0.25">
      <c r="A934">
        <v>933</v>
      </c>
      <c r="B934" s="1">
        <v>38205</v>
      </c>
      <c r="C934" t="s">
        <v>928</v>
      </c>
      <c r="D934" s="2">
        <v>60000000</v>
      </c>
      <c r="E934" s="2">
        <v>100170152</v>
      </c>
      <c r="F934" s="2">
        <v>217602967</v>
      </c>
      <c r="I934">
        <f t="shared" si="14"/>
        <v>2004</v>
      </c>
    </row>
    <row r="935" spans="1:9" x14ac:dyDescent="0.25">
      <c r="A935">
        <v>934</v>
      </c>
      <c r="B935" s="1">
        <v>37076</v>
      </c>
      <c r="C935" t="s">
        <v>929</v>
      </c>
      <c r="D935" s="2">
        <v>60000000</v>
      </c>
      <c r="E935" s="2">
        <v>93375151</v>
      </c>
      <c r="F935" s="2">
        <v>200700000</v>
      </c>
      <c r="I935">
        <f t="shared" si="14"/>
        <v>2001</v>
      </c>
    </row>
    <row r="936" spans="1:9" x14ac:dyDescent="0.25">
      <c r="A936">
        <v>935</v>
      </c>
      <c r="B936" s="1">
        <v>37610</v>
      </c>
      <c r="C936" t="s">
        <v>930</v>
      </c>
      <c r="D936" s="2">
        <v>60000000</v>
      </c>
      <c r="E936" s="2">
        <v>93354918</v>
      </c>
      <c r="F936" s="2">
        <v>199043309</v>
      </c>
      <c r="I936">
        <f t="shared" si="14"/>
        <v>2002</v>
      </c>
    </row>
    <row r="937" spans="1:9" x14ac:dyDescent="0.25">
      <c r="A937">
        <v>936</v>
      </c>
      <c r="B937" s="1">
        <v>36070</v>
      </c>
      <c r="C937" t="s">
        <v>931</v>
      </c>
      <c r="D937" s="2">
        <v>60000000</v>
      </c>
      <c r="E937" s="2">
        <v>90757863</v>
      </c>
      <c r="F937" s="2">
        <v>152457863</v>
      </c>
      <c r="I937">
        <f t="shared" si="14"/>
        <v>1998</v>
      </c>
    </row>
    <row r="938" spans="1:9" x14ac:dyDescent="0.25">
      <c r="A938">
        <v>937</v>
      </c>
      <c r="B938" s="1">
        <v>37364</v>
      </c>
      <c r="C938" t="s">
        <v>932</v>
      </c>
      <c r="D938" s="2">
        <v>60000000</v>
      </c>
      <c r="E938" s="2">
        <v>90580000</v>
      </c>
      <c r="F938" s="2">
        <v>165890634</v>
      </c>
      <c r="I938">
        <f t="shared" si="14"/>
        <v>2002</v>
      </c>
    </row>
    <row r="939" spans="1:9" x14ac:dyDescent="0.25">
      <c r="A939">
        <v>938</v>
      </c>
      <c r="B939" s="1">
        <v>40466</v>
      </c>
      <c r="C939" t="s">
        <v>933</v>
      </c>
      <c r="D939" s="2">
        <v>60000000</v>
      </c>
      <c r="E939" s="2">
        <v>90380162</v>
      </c>
      <c r="F939" s="2">
        <v>196439693</v>
      </c>
      <c r="I939">
        <f t="shared" si="14"/>
        <v>2010</v>
      </c>
    </row>
    <row r="940" spans="1:9" x14ac:dyDescent="0.25">
      <c r="A940">
        <v>939</v>
      </c>
      <c r="B940" s="1">
        <v>38051</v>
      </c>
      <c r="C940" t="s">
        <v>934</v>
      </c>
      <c r="D940" s="2">
        <v>60000000</v>
      </c>
      <c r="E940" s="2">
        <v>88200225</v>
      </c>
      <c r="F940" s="2">
        <v>170200225</v>
      </c>
      <c r="I940">
        <f t="shared" si="14"/>
        <v>2004</v>
      </c>
    </row>
    <row r="941" spans="1:9" x14ac:dyDescent="0.25">
      <c r="A941">
        <v>940</v>
      </c>
      <c r="B941" s="1">
        <v>33051</v>
      </c>
      <c r="C941" t="s">
        <v>935</v>
      </c>
      <c r="D941" s="2">
        <v>60000000</v>
      </c>
      <c r="E941" s="2">
        <v>82670733</v>
      </c>
      <c r="F941" s="2">
        <v>157670733</v>
      </c>
      <c r="I941">
        <f t="shared" si="14"/>
        <v>1990</v>
      </c>
    </row>
    <row r="942" spans="1:9" x14ac:dyDescent="0.25">
      <c r="A942">
        <v>941</v>
      </c>
      <c r="B942" s="1">
        <v>38707</v>
      </c>
      <c r="C942" t="s">
        <v>936</v>
      </c>
      <c r="D942" s="2">
        <v>60000000</v>
      </c>
      <c r="E942" s="2">
        <v>82571173</v>
      </c>
      <c r="F942" s="2">
        <v>135015330</v>
      </c>
      <c r="I942">
        <f t="shared" si="14"/>
        <v>2005</v>
      </c>
    </row>
    <row r="943" spans="1:9" x14ac:dyDescent="0.25">
      <c r="A943">
        <v>942</v>
      </c>
      <c r="B943" s="1">
        <v>40403</v>
      </c>
      <c r="C943" t="s">
        <v>937</v>
      </c>
      <c r="D943" s="2">
        <v>60000000</v>
      </c>
      <c r="E943" s="2">
        <v>80574010</v>
      </c>
      <c r="F943" s="2">
        <v>206598789</v>
      </c>
      <c r="I943">
        <f t="shared" si="14"/>
        <v>2010</v>
      </c>
    </row>
    <row r="944" spans="1:9" x14ac:dyDescent="0.25">
      <c r="A944">
        <v>943</v>
      </c>
      <c r="B944" s="1">
        <v>41263</v>
      </c>
      <c r="C944" t="s">
        <v>938</v>
      </c>
      <c r="D944" s="2">
        <v>60000000</v>
      </c>
      <c r="E944" s="2">
        <v>80070736</v>
      </c>
      <c r="F944" s="2">
        <v>217370736</v>
      </c>
      <c r="I944">
        <f t="shared" si="14"/>
        <v>2012</v>
      </c>
    </row>
    <row r="945" spans="1:9" x14ac:dyDescent="0.25">
      <c r="A945">
        <v>944</v>
      </c>
      <c r="B945" s="1">
        <v>38100</v>
      </c>
      <c r="C945" t="s">
        <v>939</v>
      </c>
      <c r="D945" s="2">
        <v>60000000</v>
      </c>
      <c r="E945" s="2">
        <v>77906816</v>
      </c>
      <c r="F945" s="2">
        <v>130968579</v>
      </c>
      <c r="I945">
        <f t="shared" si="14"/>
        <v>2004</v>
      </c>
    </row>
    <row r="946" spans="1:9" x14ac:dyDescent="0.25">
      <c r="A946">
        <v>945</v>
      </c>
      <c r="B946" s="1">
        <v>36882</v>
      </c>
      <c r="C946" t="s">
        <v>940</v>
      </c>
      <c r="D946" s="2">
        <v>60000000</v>
      </c>
      <c r="E946" s="2">
        <v>75764085</v>
      </c>
      <c r="F946" s="2">
        <v>124715863</v>
      </c>
      <c r="I946">
        <f t="shared" si="14"/>
        <v>2000</v>
      </c>
    </row>
    <row r="947" spans="1:9" x14ac:dyDescent="0.25">
      <c r="A947">
        <v>946</v>
      </c>
      <c r="B947" s="1">
        <v>40795</v>
      </c>
      <c r="C947" t="s">
        <v>941</v>
      </c>
      <c r="D947" s="2">
        <v>60000000</v>
      </c>
      <c r="E947" s="2">
        <v>75658097</v>
      </c>
      <c r="F947" s="2">
        <v>137551594</v>
      </c>
      <c r="I947">
        <f t="shared" si="14"/>
        <v>2011</v>
      </c>
    </row>
    <row r="948" spans="1:9" x14ac:dyDescent="0.25">
      <c r="A948">
        <v>947</v>
      </c>
      <c r="B948" s="1">
        <v>36516</v>
      </c>
      <c r="C948" t="s">
        <v>942</v>
      </c>
      <c r="D948" s="2">
        <v>60000000</v>
      </c>
      <c r="E948" s="2">
        <v>75530832</v>
      </c>
      <c r="F948" s="2">
        <v>100230832</v>
      </c>
      <c r="I948">
        <f t="shared" si="14"/>
        <v>1999</v>
      </c>
    </row>
    <row r="949" spans="1:9" x14ac:dyDescent="0.25">
      <c r="A949">
        <v>948</v>
      </c>
      <c r="B949" s="1">
        <v>35930</v>
      </c>
      <c r="C949" t="s">
        <v>943</v>
      </c>
      <c r="D949" s="2">
        <v>60000000</v>
      </c>
      <c r="E949" s="2">
        <v>75383563</v>
      </c>
      <c r="F949" s="2">
        <v>186883563</v>
      </c>
      <c r="I949">
        <f t="shared" si="14"/>
        <v>1998</v>
      </c>
    </row>
    <row r="950" spans="1:9" x14ac:dyDescent="0.25">
      <c r="A950">
        <v>949</v>
      </c>
      <c r="B950" s="1">
        <v>39850</v>
      </c>
      <c r="C950" t="s">
        <v>944</v>
      </c>
      <c r="D950" s="2">
        <v>60000000</v>
      </c>
      <c r="E950" s="2">
        <v>75286229</v>
      </c>
      <c r="F950" s="2">
        <v>126037057</v>
      </c>
      <c r="I950">
        <f t="shared" si="14"/>
        <v>2009</v>
      </c>
    </row>
    <row r="951" spans="1:9" x14ac:dyDescent="0.25">
      <c r="A951">
        <v>950</v>
      </c>
      <c r="B951" s="1">
        <v>38261</v>
      </c>
      <c r="C951" t="s">
        <v>945</v>
      </c>
      <c r="D951" s="2">
        <v>60000000</v>
      </c>
      <c r="E951" s="2">
        <v>74541707</v>
      </c>
      <c r="F951" s="2">
        <v>102332848</v>
      </c>
      <c r="I951">
        <f t="shared" si="14"/>
        <v>2004</v>
      </c>
    </row>
    <row r="952" spans="1:9" x14ac:dyDescent="0.25">
      <c r="A952">
        <v>951</v>
      </c>
      <c r="B952" s="1">
        <v>36369</v>
      </c>
      <c r="C952" t="s">
        <v>946</v>
      </c>
      <c r="D952" s="2">
        <v>60000000</v>
      </c>
      <c r="E952" s="2">
        <v>73648228</v>
      </c>
      <c r="F952" s="2">
        <v>165048228</v>
      </c>
      <c r="I952">
        <f t="shared" si="14"/>
        <v>1999</v>
      </c>
    </row>
    <row r="953" spans="1:9" x14ac:dyDescent="0.25">
      <c r="A953">
        <v>952</v>
      </c>
      <c r="B953" s="1">
        <v>40114</v>
      </c>
      <c r="C953" t="s">
        <v>947</v>
      </c>
      <c r="D953" s="2">
        <v>60000000</v>
      </c>
      <c r="E953" s="2">
        <v>72091016</v>
      </c>
      <c r="F953" s="2">
        <v>252091016</v>
      </c>
      <c r="I953">
        <f t="shared" si="14"/>
        <v>2009</v>
      </c>
    </row>
    <row r="954" spans="1:9" x14ac:dyDescent="0.25">
      <c r="A954">
        <v>953</v>
      </c>
      <c r="B954" s="1">
        <v>37638</v>
      </c>
      <c r="C954" t="s">
        <v>948</v>
      </c>
      <c r="D954" s="2">
        <v>60000000</v>
      </c>
      <c r="E954" s="2">
        <v>66723216</v>
      </c>
      <c r="F954" s="2">
        <v>90558582</v>
      </c>
      <c r="I954">
        <f t="shared" si="14"/>
        <v>2003</v>
      </c>
    </row>
    <row r="955" spans="1:9" x14ac:dyDescent="0.25">
      <c r="A955">
        <v>954</v>
      </c>
      <c r="B955" s="1">
        <v>39612</v>
      </c>
      <c r="C955" t="s">
        <v>949</v>
      </c>
      <c r="D955" s="2">
        <v>60000000</v>
      </c>
      <c r="E955" s="2">
        <v>64506874</v>
      </c>
      <c r="F955" s="2">
        <v>162778384</v>
      </c>
      <c r="I955">
        <f t="shared" si="14"/>
        <v>2008</v>
      </c>
    </row>
    <row r="956" spans="1:9" x14ac:dyDescent="0.25">
      <c r="A956">
        <v>955</v>
      </c>
      <c r="B956" s="1">
        <v>42431</v>
      </c>
      <c r="C956" t="s">
        <v>950</v>
      </c>
      <c r="D956" s="2">
        <v>60000000</v>
      </c>
      <c r="E956" s="2">
        <v>62524260</v>
      </c>
      <c r="F956" s="2">
        <v>195194085</v>
      </c>
      <c r="I956">
        <f t="shared" si="14"/>
        <v>2016</v>
      </c>
    </row>
    <row r="957" spans="1:9" x14ac:dyDescent="0.25">
      <c r="A957">
        <v>956</v>
      </c>
      <c r="B957" s="1">
        <v>36623</v>
      </c>
      <c r="C957" t="s">
        <v>951</v>
      </c>
      <c r="D957" s="2">
        <v>60000000</v>
      </c>
      <c r="E957" s="2">
        <v>61322858</v>
      </c>
      <c r="F957" s="2">
        <v>71719931</v>
      </c>
      <c r="I957">
        <f t="shared" si="14"/>
        <v>2000</v>
      </c>
    </row>
    <row r="958" spans="1:9" x14ac:dyDescent="0.25">
      <c r="A958">
        <v>957</v>
      </c>
      <c r="B958" s="1">
        <v>38786</v>
      </c>
      <c r="C958" t="s">
        <v>952</v>
      </c>
      <c r="D958" s="2">
        <v>60000000</v>
      </c>
      <c r="E958" s="2">
        <v>61123569</v>
      </c>
      <c r="F958" s="2">
        <v>87123569</v>
      </c>
      <c r="I958">
        <f t="shared" si="14"/>
        <v>2006</v>
      </c>
    </row>
    <row r="959" spans="1:9" x14ac:dyDescent="0.25">
      <c r="A959">
        <v>958</v>
      </c>
      <c r="B959" s="1">
        <v>35391</v>
      </c>
      <c r="C959" t="s">
        <v>953</v>
      </c>
      <c r="D959" s="2">
        <v>60000000</v>
      </c>
      <c r="E959" s="2">
        <v>60592389</v>
      </c>
      <c r="F959" s="2">
        <v>129832389</v>
      </c>
      <c r="I959">
        <f t="shared" si="14"/>
        <v>1996</v>
      </c>
    </row>
    <row r="960" spans="1:9" x14ac:dyDescent="0.25">
      <c r="A960">
        <v>959</v>
      </c>
      <c r="B960" s="1">
        <v>38079</v>
      </c>
      <c r="C960" t="s">
        <v>954</v>
      </c>
      <c r="D960" s="2">
        <v>60000000</v>
      </c>
      <c r="E960" s="2">
        <v>59623958</v>
      </c>
      <c r="F960" s="2">
        <v>99823958</v>
      </c>
      <c r="I960">
        <f t="shared" si="14"/>
        <v>2004</v>
      </c>
    </row>
    <row r="961" spans="1:9" x14ac:dyDescent="0.25">
      <c r="A961">
        <v>960</v>
      </c>
      <c r="B961" s="1">
        <v>42663</v>
      </c>
      <c r="C961" t="s">
        <v>955</v>
      </c>
      <c r="D961" s="2">
        <v>60000000</v>
      </c>
      <c r="E961" s="2">
        <v>58697076</v>
      </c>
      <c r="F961" s="2">
        <v>159946489</v>
      </c>
      <c r="I961">
        <f t="shared" si="14"/>
        <v>2016</v>
      </c>
    </row>
    <row r="962" spans="1:9" x14ac:dyDescent="0.25">
      <c r="A962">
        <v>961</v>
      </c>
      <c r="B962" s="1">
        <v>42880</v>
      </c>
      <c r="C962" t="s">
        <v>956</v>
      </c>
      <c r="D962" s="2">
        <v>60000000</v>
      </c>
      <c r="E962" s="2">
        <v>58060186</v>
      </c>
      <c r="F962" s="2">
        <v>175863783</v>
      </c>
      <c r="I962">
        <f t="shared" si="14"/>
        <v>2017</v>
      </c>
    </row>
    <row r="963" spans="1:9" x14ac:dyDescent="0.25">
      <c r="A963">
        <v>962</v>
      </c>
      <c r="B963" s="1">
        <v>35860</v>
      </c>
      <c r="C963" t="s">
        <v>957</v>
      </c>
      <c r="D963" s="2">
        <v>60000000</v>
      </c>
      <c r="E963" s="2">
        <v>57833603</v>
      </c>
      <c r="F963" s="2">
        <v>57833603</v>
      </c>
      <c r="I963">
        <f t="shared" ref="I963:I1026" si="15">YEAR(B963)</f>
        <v>1998</v>
      </c>
    </row>
    <row r="964" spans="1:9" x14ac:dyDescent="0.25">
      <c r="A964">
        <v>963</v>
      </c>
      <c r="B964" s="1">
        <v>36154</v>
      </c>
      <c r="C964" t="s">
        <v>958</v>
      </c>
      <c r="D964" s="2">
        <v>60000000</v>
      </c>
      <c r="E964" s="2">
        <v>56709981</v>
      </c>
      <c r="F964" s="2">
        <v>56709981</v>
      </c>
      <c r="I964">
        <f t="shared" si="15"/>
        <v>1998</v>
      </c>
    </row>
    <row r="965" spans="1:9" x14ac:dyDescent="0.25">
      <c r="A965">
        <v>964</v>
      </c>
      <c r="B965" s="1">
        <v>42362</v>
      </c>
      <c r="C965" t="s">
        <v>959</v>
      </c>
      <c r="D965" s="2">
        <v>60000000</v>
      </c>
      <c r="E965" s="2">
        <v>56451232</v>
      </c>
      <c r="F965" s="2">
        <v>101134059</v>
      </c>
      <c r="I965">
        <f t="shared" si="15"/>
        <v>2015</v>
      </c>
    </row>
    <row r="966" spans="1:9" x14ac:dyDescent="0.25">
      <c r="A966">
        <v>965</v>
      </c>
      <c r="B966" s="1">
        <v>41124</v>
      </c>
      <c r="C966" t="s">
        <v>960</v>
      </c>
      <c r="D966" s="2">
        <v>60000000</v>
      </c>
      <c r="E966" s="2">
        <v>56003051</v>
      </c>
      <c r="F966" s="2">
        <v>108119662</v>
      </c>
      <c r="I966">
        <f t="shared" si="15"/>
        <v>2012</v>
      </c>
    </row>
    <row r="967" spans="1:9" x14ac:dyDescent="0.25">
      <c r="A967">
        <v>966</v>
      </c>
      <c r="B967" s="1">
        <v>35748</v>
      </c>
      <c r="C967" t="s">
        <v>961</v>
      </c>
      <c r="D967" s="2">
        <v>60000000</v>
      </c>
      <c r="E967" s="2">
        <v>54956941</v>
      </c>
      <c r="F967" s="2">
        <v>159356941</v>
      </c>
      <c r="I967">
        <f t="shared" si="15"/>
        <v>1997</v>
      </c>
    </row>
    <row r="968" spans="1:9" x14ac:dyDescent="0.25">
      <c r="A968">
        <v>967</v>
      </c>
      <c r="B968" s="1">
        <v>37980</v>
      </c>
      <c r="C968" t="s">
        <v>962</v>
      </c>
      <c r="D968" s="2">
        <v>60000000</v>
      </c>
      <c r="E968" s="2">
        <v>53789313</v>
      </c>
      <c r="F968" s="2">
        <v>98819789</v>
      </c>
      <c r="I968">
        <f t="shared" si="15"/>
        <v>2003</v>
      </c>
    </row>
    <row r="969" spans="1:9" x14ac:dyDescent="0.25">
      <c r="A969">
        <v>968</v>
      </c>
      <c r="B969" s="1">
        <v>35125</v>
      </c>
      <c r="C969" t="s">
        <v>963</v>
      </c>
      <c r="D969" s="2">
        <v>60000000</v>
      </c>
      <c r="E969" s="2">
        <v>51045801</v>
      </c>
      <c r="F969" s="2">
        <v>100645801</v>
      </c>
      <c r="I969">
        <f t="shared" si="15"/>
        <v>1996</v>
      </c>
    </row>
    <row r="970" spans="1:9" x14ac:dyDescent="0.25">
      <c r="A970">
        <v>969</v>
      </c>
      <c r="B970" s="1">
        <v>39801</v>
      </c>
      <c r="C970" t="s">
        <v>964</v>
      </c>
      <c r="D970" s="2">
        <v>60000000</v>
      </c>
      <c r="E970" s="2">
        <v>50877145</v>
      </c>
      <c r="F970" s="2">
        <v>90482317</v>
      </c>
      <c r="I970">
        <f t="shared" si="15"/>
        <v>2008</v>
      </c>
    </row>
    <row r="971" spans="1:9" x14ac:dyDescent="0.25">
      <c r="A971">
        <v>970</v>
      </c>
      <c r="B971" s="1">
        <v>41901</v>
      </c>
      <c r="C971" t="s">
        <v>965</v>
      </c>
      <c r="D971" s="2">
        <v>60000000</v>
      </c>
      <c r="E971" s="2">
        <v>50837305</v>
      </c>
      <c r="F971" s="2">
        <v>111898741</v>
      </c>
      <c r="I971">
        <f t="shared" si="15"/>
        <v>2014</v>
      </c>
    </row>
    <row r="972" spans="1:9" x14ac:dyDescent="0.25">
      <c r="A972">
        <v>971</v>
      </c>
      <c r="B972" s="1">
        <v>37526</v>
      </c>
      <c r="C972" t="s">
        <v>966</v>
      </c>
      <c r="D972" s="2">
        <v>60000000</v>
      </c>
      <c r="E972" s="2">
        <v>50586000</v>
      </c>
      <c r="F972" s="2">
        <v>104429625</v>
      </c>
      <c r="I972">
        <f t="shared" si="15"/>
        <v>2002</v>
      </c>
    </row>
    <row r="973" spans="1:9" x14ac:dyDescent="0.25">
      <c r="A973">
        <v>972</v>
      </c>
      <c r="B973" s="1">
        <v>41656</v>
      </c>
      <c r="C973" t="s">
        <v>967</v>
      </c>
      <c r="D973" s="2">
        <v>60000000</v>
      </c>
      <c r="E973" s="2">
        <v>50577412</v>
      </c>
      <c r="F973" s="2">
        <v>131377412</v>
      </c>
      <c r="I973">
        <f t="shared" si="15"/>
        <v>2014</v>
      </c>
    </row>
    <row r="974" spans="1:9" x14ac:dyDescent="0.25">
      <c r="A974">
        <v>973</v>
      </c>
      <c r="B974" s="1">
        <v>34894</v>
      </c>
      <c r="C974" t="s">
        <v>968</v>
      </c>
      <c r="D974" s="2">
        <v>60000000</v>
      </c>
      <c r="E974" s="2">
        <v>50024083</v>
      </c>
      <c r="F974" s="2">
        <v>104324083</v>
      </c>
      <c r="I974">
        <f t="shared" si="15"/>
        <v>1995</v>
      </c>
    </row>
    <row r="975" spans="1:9" x14ac:dyDescent="0.25">
      <c r="A975">
        <v>974</v>
      </c>
      <c r="B975" s="1">
        <v>38435</v>
      </c>
      <c r="C975" t="s">
        <v>969</v>
      </c>
      <c r="D975" s="2">
        <v>60000000</v>
      </c>
      <c r="E975" s="2">
        <v>48478006</v>
      </c>
      <c r="F975" s="2">
        <v>101292343</v>
      </c>
      <c r="I975">
        <f t="shared" si="15"/>
        <v>2005</v>
      </c>
    </row>
    <row r="976" spans="1:9" x14ac:dyDescent="0.25">
      <c r="A976">
        <v>975</v>
      </c>
      <c r="B976" s="1">
        <v>43455</v>
      </c>
      <c r="C976" t="s">
        <v>970</v>
      </c>
      <c r="D976" s="2">
        <v>60000000</v>
      </c>
      <c r="E976" s="2">
        <v>47836282</v>
      </c>
      <c r="F976" s="2">
        <v>70893782</v>
      </c>
      <c r="I976">
        <f t="shared" si="15"/>
        <v>2018</v>
      </c>
    </row>
    <row r="977" spans="1:9" x14ac:dyDescent="0.25">
      <c r="A977">
        <v>976</v>
      </c>
      <c r="B977" s="1">
        <v>35760</v>
      </c>
      <c r="C977" t="s">
        <v>971</v>
      </c>
      <c r="D977" s="2">
        <v>60000000</v>
      </c>
      <c r="E977" s="2">
        <v>47795018</v>
      </c>
      <c r="F977" s="2">
        <v>160700000</v>
      </c>
      <c r="I977">
        <f t="shared" si="15"/>
        <v>1997</v>
      </c>
    </row>
    <row r="978" spans="1:9" x14ac:dyDescent="0.25">
      <c r="A978">
        <v>977</v>
      </c>
      <c r="B978" s="1">
        <v>39164</v>
      </c>
      <c r="C978" t="s">
        <v>972</v>
      </c>
      <c r="D978" s="2">
        <v>60000000</v>
      </c>
      <c r="E978" s="2">
        <v>47003582</v>
      </c>
      <c r="F978" s="2">
        <v>95538560</v>
      </c>
      <c r="I978">
        <f t="shared" si="15"/>
        <v>2007</v>
      </c>
    </row>
    <row r="979" spans="1:9" x14ac:dyDescent="0.25">
      <c r="A979">
        <v>978</v>
      </c>
      <c r="B979" s="1">
        <v>36084</v>
      </c>
      <c r="C979" t="s">
        <v>973</v>
      </c>
      <c r="D979" s="2">
        <v>60000000</v>
      </c>
      <c r="E979" s="2">
        <v>46850558</v>
      </c>
      <c r="F979" s="2">
        <v>68336997</v>
      </c>
      <c r="I979">
        <f t="shared" si="15"/>
        <v>1998</v>
      </c>
    </row>
    <row r="980" spans="1:9" x14ac:dyDescent="0.25">
      <c r="A980">
        <v>979</v>
      </c>
      <c r="B980" s="1">
        <v>41283</v>
      </c>
      <c r="C980" t="s">
        <v>974</v>
      </c>
      <c r="D980" s="2">
        <v>60000000</v>
      </c>
      <c r="E980" s="2">
        <v>46000903</v>
      </c>
      <c r="F980" s="2">
        <v>104100903</v>
      </c>
      <c r="I980">
        <f t="shared" si="15"/>
        <v>2013</v>
      </c>
    </row>
    <row r="981" spans="1:9" x14ac:dyDescent="0.25">
      <c r="A981">
        <v>980</v>
      </c>
      <c r="B981" s="1">
        <v>42818</v>
      </c>
      <c r="C981" t="s">
        <v>975</v>
      </c>
      <c r="D981" s="2">
        <v>60000000</v>
      </c>
      <c r="E981" s="2">
        <v>45020282</v>
      </c>
      <c r="F981" s="2">
        <v>197578586</v>
      </c>
      <c r="I981">
        <f t="shared" si="15"/>
        <v>2017</v>
      </c>
    </row>
    <row r="982" spans="1:9" x14ac:dyDescent="0.25">
      <c r="A982">
        <v>981</v>
      </c>
      <c r="B982" s="1">
        <v>43383</v>
      </c>
      <c r="C982" t="s">
        <v>976</v>
      </c>
      <c r="D982" s="2">
        <v>60000000</v>
      </c>
      <c r="E982" s="2">
        <v>44936545</v>
      </c>
      <c r="F982" s="2">
        <v>105703325</v>
      </c>
      <c r="I982">
        <f t="shared" si="15"/>
        <v>2018</v>
      </c>
    </row>
    <row r="983" spans="1:9" x14ac:dyDescent="0.25">
      <c r="A983">
        <v>982</v>
      </c>
      <c r="B983" s="1">
        <v>39983</v>
      </c>
      <c r="C983" t="s">
        <v>977</v>
      </c>
      <c r="D983" s="2">
        <v>60000000</v>
      </c>
      <c r="E983" s="2">
        <v>43337279</v>
      </c>
      <c r="F983" s="2">
        <v>57604723</v>
      </c>
      <c r="I983">
        <f t="shared" si="15"/>
        <v>2009</v>
      </c>
    </row>
    <row r="984" spans="1:9" x14ac:dyDescent="0.25">
      <c r="A984">
        <v>983</v>
      </c>
      <c r="B984" s="1">
        <v>40207</v>
      </c>
      <c r="C984" t="s">
        <v>978</v>
      </c>
      <c r="D984" s="2">
        <v>60000000</v>
      </c>
      <c r="E984" s="2">
        <v>43313890</v>
      </c>
      <c r="F984" s="2">
        <v>82812456</v>
      </c>
      <c r="I984">
        <f t="shared" si="15"/>
        <v>2010</v>
      </c>
    </row>
    <row r="985" spans="1:9" x14ac:dyDescent="0.25">
      <c r="A985">
        <v>984</v>
      </c>
      <c r="B985" s="1">
        <v>37603</v>
      </c>
      <c r="C985" t="s">
        <v>979</v>
      </c>
      <c r="D985" s="2">
        <v>60000000</v>
      </c>
      <c r="E985" s="2">
        <v>43254409</v>
      </c>
      <c r="F985" s="2">
        <v>67312826</v>
      </c>
      <c r="I985">
        <f t="shared" si="15"/>
        <v>2002</v>
      </c>
    </row>
    <row r="986" spans="1:9" x14ac:dyDescent="0.25">
      <c r="A986">
        <v>985</v>
      </c>
      <c r="B986" s="1">
        <v>37306</v>
      </c>
      <c r="C986" t="s">
        <v>980</v>
      </c>
      <c r="D986" s="2">
        <v>60000000</v>
      </c>
      <c r="E986" s="2">
        <v>43061982</v>
      </c>
      <c r="F986" s="2">
        <v>82150183</v>
      </c>
      <c r="I986">
        <f t="shared" si="15"/>
        <v>2002</v>
      </c>
    </row>
    <row r="987" spans="1:9" x14ac:dyDescent="0.25">
      <c r="A987">
        <v>986</v>
      </c>
      <c r="B987" s="1">
        <v>40137</v>
      </c>
      <c r="C987" t="s">
        <v>981</v>
      </c>
      <c r="D987" s="2">
        <v>60000000</v>
      </c>
      <c r="E987" s="2">
        <v>42194060</v>
      </c>
      <c r="F987" s="2">
        <v>108996113</v>
      </c>
      <c r="I987">
        <f t="shared" si="15"/>
        <v>2009</v>
      </c>
    </row>
    <row r="988" spans="1:9" x14ac:dyDescent="0.25">
      <c r="A988">
        <v>987</v>
      </c>
      <c r="B988" s="1">
        <v>39892</v>
      </c>
      <c r="C988" t="s">
        <v>982</v>
      </c>
      <c r="D988" s="2">
        <v>60000000</v>
      </c>
      <c r="E988" s="2">
        <v>40572825</v>
      </c>
      <c r="F988" s="2">
        <v>81079566</v>
      </c>
      <c r="I988">
        <f t="shared" si="15"/>
        <v>2009</v>
      </c>
    </row>
    <row r="989" spans="1:9" x14ac:dyDescent="0.25">
      <c r="A989">
        <v>988</v>
      </c>
      <c r="B989" s="1">
        <v>39703</v>
      </c>
      <c r="C989" t="s">
        <v>983</v>
      </c>
      <c r="D989" s="2">
        <v>60000000</v>
      </c>
      <c r="E989" s="2">
        <v>40081410</v>
      </c>
      <c r="F989" s="2">
        <v>78481410</v>
      </c>
      <c r="I989">
        <f t="shared" si="15"/>
        <v>2008</v>
      </c>
    </row>
    <row r="990" spans="1:9" x14ac:dyDescent="0.25">
      <c r="A990">
        <v>989</v>
      </c>
      <c r="B990" s="1">
        <v>40158</v>
      </c>
      <c r="C990" t="s">
        <v>984</v>
      </c>
      <c r="D990" s="2">
        <v>60000000</v>
      </c>
      <c r="E990" s="2">
        <v>37491364</v>
      </c>
      <c r="F990" s="2">
        <v>124514011</v>
      </c>
      <c r="I990">
        <f t="shared" si="15"/>
        <v>2009</v>
      </c>
    </row>
    <row r="991" spans="1:9" x14ac:dyDescent="0.25">
      <c r="A991">
        <v>990</v>
      </c>
      <c r="B991" s="1">
        <v>39920</v>
      </c>
      <c r="C991" t="s">
        <v>985</v>
      </c>
      <c r="D991" s="2">
        <v>60000000</v>
      </c>
      <c r="E991" s="2">
        <v>37017955</v>
      </c>
      <c r="F991" s="2">
        <v>88832210</v>
      </c>
      <c r="I991">
        <f t="shared" si="15"/>
        <v>2009</v>
      </c>
    </row>
    <row r="992" spans="1:9" x14ac:dyDescent="0.25">
      <c r="A992">
        <v>991</v>
      </c>
      <c r="B992" s="1">
        <v>36203</v>
      </c>
      <c r="C992" t="s">
        <v>986</v>
      </c>
      <c r="D992" s="2">
        <v>60000000</v>
      </c>
      <c r="E992" s="2">
        <v>36850101</v>
      </c>
      <c r="F992" s="2">
        <v>36850101</v>
      </c>
      <c r="I992">
        <f t="shared" si="15"/>
        <v>1999</v>
      </c>
    </row>
    <row r="993" spans="1:9" x14ac:dyDescent="0.25">
      <c r="A993">
        <v>992</v>
      </c>
      <c r="B993" s="1">
        <v>38828</v>
      </c>
      <c r="C993" t="s">
        <v>987</v>
      </c>
      <c r="D993" s="2">
        <v>60000000</v>
      </c>
      <c r="E993" s="2">
        <v>36280697</v>
      </c>
      <c r="F993" s="2">
        <v>78080697</v>
      </c>
      <c r="I993">
        <f t="shared" si="15"/>
        <v>2006</v>
      </c>
    </row>
    <row r="994" spans="1:9" x14ac:dyDescent="0.25">
      <c r="A994">
        <v>993</v>
      </c>
      <c r="B994" s="1">
        <v>41173</v>
      </c>
      <c r="C994" t="s">
        <v>988</v>
      </c>
      <c r="D994" s="2">
        <v>60000000</v>
      </c>
      <c r="E994" s="2">
        <v>35763137</v>
      </c>
      <c r="F994" s="2">
        <v>47818913</v>
      </c>
      <c r="I994">
        <f t="shared" si="15"/>
        <v>2012</v>
      </c>
    </row>
    <row r="995" spans="1:9" x14ac:dyDescent="0.25">
      <c r="A995">
        <v>994</v>
      </c>
      <c r="B995" s="1">
        <v>37904</v>
      </c>
      <c r="C995" t="s">
        <v>989</v>
      </c>
      <c r="D995" s="2">
        <v>60000000</v>
      </c>
      <c r="E995" s="2">
        <v>35327628</v>
      </c>
      <c r="F995" s="2">
        <v>121327628</v>
      </c>
      <c r="I995">
        <f t="shared" si="15"/>
        <v>2003</v>
      </c>
    </row>
    <row r="996" spans="1:9" x14ac:dyDescent="0.25">
      <c r="A996">
        <v>995</v>
      </c>
      <c r="B996" s="1">
        <v>35440</v>
      </c>
      <c r="C996" t="s">
        <v>990</v>
      </c>
      <c r="D996" s="2">
        <v>60000000</v>
      </c>
      <c r="E996" s="2">
        <v>33956608</v>
      </c>
      <c r="F996" s="2">
        <v>33956608</v>
      </c>
      <c r="I996">
        <f t="shared" si="15"/>
        <v>1997</v>
      </c>
    </row>
    <row r="997" spans="1:9" x14ac:dyDescent="0.25">
      <c r="A997">
        <v>996</v>
      </c>
      <c r="B997" s="1">
        <v>35888</v>
      </c>
      <c r="C997" t="s">
        <v>991</v>
      </c>
      <c r="D997" s="2">
        <v>60000000</v>
      </c>
      <c r="E997" s="2">
        <v>32983332</v>
      </c>
      <c r="F997" s="2">
        <v>32983332</v>
      </c>
      <c r="I997">
        <f t="shared" si="15"/>
        <v>1998</v>
      </c>
    </row>
    <row r="998" spans="1:9" x14ac:dyDescent="0.25">
      <c r="A998">
        <v>997</v>
      </c>
      <c r="B998" s="1">
        <v>36784</v>
      </c>
      <c r="C998" t="s">
        <v>992</v>
      </c>
      <c r="D998" s="2">
        <v>60000000</v>
      </c>
      <c r="E998" s="2">
        <v>32522352</v>
      </c>
      <c r="F998" s="2">
        <v>47371191</v>
      </c>
      <c r="I998">
        <f t="shared" si="15"/>
        <v>2000</v>
      </c>
    </row>
    <row r="999" spans="1:9" x14ac:dyDescent="0.25">
      <c r="A999">
        <v>998</v>
      </c>
      <c r="B999" s="1">
        <v>43503</v>
      </c>
      <c r="C999" t="s">
        <v>993</v>
      </c>
      <c r="D999" s="2">
        <v>60000000</v>
      </c>
      <c r="E999" s="2">
        <v>32138862</v>
      </c>
      <c r="F999" s="2">
        <v>62599159</v>
      </c>
      <c r="I999">
        <f t="shared" si="15"/>
        <v>2019</v>
      </c>
    </row>
    <row r="1000" spans="1:9" x14ac:dyDescent="0.25">
      <c r="A1000">
        <v>999</v>
      </c>
      <c r="B1000" s="1">
        <v>37596</v>
      </c>
      <c r="C1000" t="s">
        <v>994</v>
      </c>
      <c r="D1000" s="2">
        <v>60000000</v>
      </c>
      <c r="E1000" s="2">
        <v>32122249</v>
      </c>
      <c r="F1000" s="2">
        <v>54994757</v>
      </c>
      <c r="I1000">
        <f t="shared" si="15"/>
        <v>2002</v>
      </c>
    </row>
    <row r="1001" spans="1:9" x14ac:dyDescent="0.25">
      <c r="A1001">
        <v>1000</v>
      </c>
      <c r="B1001" s="1">
        <v>39927</v>
      </c>
      <c r="C1001" t="s">
        <v>995</v>
      </c>
      <c r="D1001" s="2">
        <v>60000000</v>
      </c>
      <c r="E1001" s="2">
        <v>31853584</v>
      </c>
      <c r="F1001" s="2">
        <v>38522450</v>
      </c>
      <c r="I1001">
        <f t="shared" si="15"/>
        <v>2009</v>
      </c>
    </row>
    <row r="1002" spans="1:9" x14ac:dyDescent="0.25">
      <c r="A1002">
        <v>1001</v>
      </c>
      <c r="B1002" s="1">
        <v>41507</v>
      </c>
      <c r="C1002" t="s">
        <v>996</v>
      </c>
      <c r="D1002" s="2">
        <v>60000000</v>
      </c>
      <c r="E1002" s="2">
        <v>31165421</v>
      </c>
      <c r="F1002" s="2">
        <v>75965567</v>
      </c>
      <c r="I1002">
        <f t="shared" si="15"/>
        <v>2013</v>
      </c>
    </row>
    <row r="1003" spans="1:9" x14ac:dyDescent="0.25">
      <c r="A1003">
        <v>1002</v>
      </c>
      <c r="B1003" s="1">
        <v>36833</v>
      </c>
      <c r="C1003" t="s">
        <v>997</v>
      </c>
      <c r="D1003" s="2">
        <v>60000000</v>
      </c>
      <c r="E1003" s="2">
        <v>30695227</v>
      </c>
      <c r="F1003" s="2">
        <v>39235486</v>
      </c>
      <c r="I1003">
        <f t="shared" si="15"/>
        <v>2000</v>
      </c>
    </row>
    <row r="1004" spans="1:9" x14ac:dyDescent="0.25">
      <c r="A1004">
        <v>1003</v>
      </c>
      <c r="B1004" s="1">
        <v>37309</v>
      </c>
      <c r="C1004" t="s">
        <v>998</v>
      </c>
      <c r="D1004" s="2">
        <v>60000000</v>
      </c>
      <c r="E1004" s="2">
        <v>30063805</v>
      </c>
      <c r="F1004" s="2">
        <v>30317425</v>
      </c>
      <c r="I1004">
        <f t="shared" si="15"/>
        <v>2002</v>
      </c>
    </row>
    <row r="1005" spans="1:9" x14ac:dyDescent="0.25">
      <c r="A1005">
        <v>1004</v>
      </c>
      <c r="B1005" s="1">
        <v>40676</v>
      </c>
      <c r="C1005" t="s">
        <v>999</v>
      </c>
      <c r="D1005" s="2">
        <v>60000000</v>
      </c>
      <c r="E1005" s="2">
        <v>29136626</v>
      </c>
      <c r="F1005" s="2">
        <v>84154026</v>
      </c>
      <c r="I1005">
        <f t="shared" si="15"/>
        <v>2011</v>
      </c>
    </row>
    <row r="1006" spans="1:9" x14ac:dyDescent="0.25">
      <c r="A1006">
        <v>1005</v>
      </c>
      <c r="B1006" s="1">
        <v>38884</v>
      </c>
      <c r="C1006" t="s">
        <v>1000</v>
      </c>
      <c r="D1006" s="2">
        <v>60000000</v>
      </c>
      <c r="E1006" s="2">
        <v>28426747</v>
      </c>
      <c r="F1006" s="2">
        <v>147985373</v>
      </c>
      <c r="I1006">
        <f t="shared" si="15"/>
        <v>2006</v>
      </c>
    </row>
    <row r="1007" spans="1:9" x14ac:dyDescent="0.25">
      <c r="A1007">
        <v>1006</v>
      </c>
      <c r="B1007" s="1">
        <v>38471</v>
      </c>
      <c r="C1007" t="s">
        <v>1001</v>
      </c>
      <c r="D1007" s="2">
        <v>60000000</v>
      </c>
      <c r="E1007" s="2">
        <v>26873932</v>
      </c>
      <c r="F1007" s="2">
        <v>71073932</v>
      </c>
      <c r="I1007">
        <f t="shared" si="15"/>
        <v>2005</v>
      </c>
    </row>
    <row r="1008" spans="1:9" x14ac:dyDescent="0.25">
      <c r="A1008">
        <v>1007</v>
      </c>
      <c r="B1008" s="1">
        <v>35657</v>
      </c>
      <c r="C1008" t="s">
        <v>1002</v>
      </c>
      <c r="D1008" s="2">
        <v>60000000</v>
      </c>
      <c r="E1008" s="2">
        <v>26673242</v>
      </c>
      <c r="F1008" s="2">
        <v>26673953</v>
      </c>
      <c r="I1008">
        <f t="shared" si="15"/>
        <v>1997</v>
      </c>
    </row>
    <row r="1009" spans="1:9" x14ac:dyDescent="0.25">
      <c r="A1009">
        <v>1008</v>
      </c>
      <c r="B1009" s="1">
        <v>37804</v>
      </c>
      <c r="C1009" t="s">
        <v>1003</v>
      </c>
      <c r="D1009" s="2">
        <v>60000000</v>
      </c>
      <c r="E1009" s="2">
        <v>26483452</v>
      </c>
      <c r="F1009" s="2">
        <v>80767884</v>
      </c>
      <c r="I1009">
        <f t="shared" si="15"/>
        <v>2003</v>
      </c>
    </row>
    <row r="1010" spans="1:9" x14ac:dyDescent="0.25">
      <c r="A1010">
        <v>1009</v>
      </c>
      <c r="B1010" s="1">
        <v>38541</v>
      </c>
      <c r="C1010" t="s">
        <v>1004</v>
      </c>
      <c r="D1010" s="2">
        <v>60000000</v>
      </c>
      <c r="E1010" s="2">
        <v>25473093</v>
      </c>
      <c r="F1010" s="2">
        <v>49473093</v>
      </c>
      <c r="I1010">
        <f t="shared" si="15"/>
        <v>2005</v>
      </c>
    </row>
    <row r="1011" spans="1:9" x14ac:dyDescent="0.25">
      <c r="A1011">
        <v>1010</v>
      </c>
      <c r="B1011" s="1">
        <v>36021</v>
      </c>
      <c r="C1011" t="s">
        <v>34</v>
      </c>
      <c r="D1011" s="2">
        <v>60000000</v>
      </c>
      <c r="E1011" s="2">
        <v>23385416</v>
      </c>
      <c r="F1011" s="2">
        <v>48585416</v>
      </c>
      <c r="I1011">
        <f t="shared" si="15"/>
        <v>1998</v>
      </c>
    </row>
    <row r="1012" spans="1:9" x14ac:dyDescent="0.25">
      <c r="A1012">
        <v>1011</v>
      </c>
      <c r="B1012" s="1">
        <v>38975</v>
      </c>
      <c r="C1012" t="s">
        <v>1005</v>
      </c>
      <c r="D1012" s="2">
        <v>60000000</v>
      </c>
      <c r="E1012" s="2">
        <v>22672813</v>
      </c>
      <c r="F1012" s="2">
        <v>49238525</v>
      </c>
      <c r="I1012">
        <f t="shared" si="15"/>
        <v>2006</v>
      </c>
    </row>
    <row r="1013" spans="1:9" x14ac:dyDescent="0.25">
      <c r="A1013">
        <v>1012</v>
      </c>
      <c r="B1013" s="1">
        <v>36245</v>
      </c>
      <c r="C1013" t="s">
        <v>1006</v>
      </c>
      <c r="D1013" s="2">
        <v>60000000</v>
      </c>
      <c r="E1013" s="2">
        <v>22508689</v>
      </c>
      <c r="F1013" s="2">
        <v>35319689</v>
      </c>
      <c r="I1013">
        <f t="shared" si="15"/>
        <v>1999</v>
      </c>
    </row>
    <row r="1014" spans="1:9" x14ac:dyDescent="0.25">
      <c r="A1014">
        <v>1013</v>
      </c>
      <c r="B1014" s="1">
        <v>39807</v>
      </c>
      <c r="C1014" t="s">
        <v>1007</v>
      </c>
      <c r="D1014" s="2">
        <v>60000000</v>
      </c>
      <c r="E1014" s="2">
        <v>19806188</v>
      </c>
      <c r="F1014" s="2">
        <v>39006188</v>
      </c>
      <c r="I1014">
        <f t="shared" si="15"/>
        <v>2008</v>
      </c>
    </row>
    <row r="1015" spans="1:9" x14ac:dyDescent="0.25">
      <c r="A1015">
        <v>1014</v>
      </c>
      <c r="B1015" s="1">
        <v>37183</v>
      </c>
      <c r="C1015" t="s">
        <v>1008</v>
      </c>
      <c r="D1015" s="2">
        <v>60000000</v>
      </c>
      <c r="E1015" s="2">
        <v>18208078</v>
      </c>
      <c r="F1015" s="2">
        <v>20541668</v>
      </c>
      <c r="I1015">
        <f t="shared" si="15"/>
        <v>2001</v>
      </c>
    </row>
    <row r="1016" spans="1:9" x14ac:dyDescent="0.25">
      <c r="A1016">
        <v>1015</v>
      </c>
      <c r="B1016" s="1">
        <v>39836</v>
      </c>
      <c r="C1016" t="s">
        <v>1009</v>
      </c>
      <c r="D1016" s="2">
        <v>60000000</v>
      </c>
      <c r="E1016" s="2">
        <v>17303424</v>
      </c>
      <c r="F1016" s="2">
        <v>66655938</v>
      </c>
      <c r="I1016">
        <f t="shared" si="15"/>
        <v>2009</v>
      </c>
    </row>
    <row r="1017" spans="1:9" x14ac:dyDescent="0.25">
      <c r="A1017">
        <v>1016</v>
      </c>
      <c r="B1017" s="1">
        <v>43879</v>
      </c>
      <c r="C1017" t="s">
        <v>1010</v>
      </c>
      <c r="D1017" s="2">
        <v>60000000</v>
      </c>
      <c r="E1017" s="2">
        <v>15162470</v>
      </c>
      <c r="F1017" s="2">
        <v>44458221</v>
      </c>
      <c r="I1017">
        <f t="shared" si="15"/>
        <v>2020</v>
      </c>
    </row>
    <row r="1018" spans="1:9" x14ac:dyDescent="0.25">
      <c r="A1018">
        <v>1017</v>
      </c>
      <c r="B1018" s="1">
        <v>36539</v>
      </c>
      <c r="C1018" t="s">
        <v>1011</v>
      </c>
      <c r="D1018" s="2">
        <v>60000000</v>
      </c>
      <c r="E1018" s="2">
        <v>14218868</v>
      </c>
      <c r="F1018" s="2">
        <v>14816494</v>
      </c>
      <c r="I1018">
        <f t="shared" si="15"/>
        <v>2000</v>
      </c>
    </row>
    <row r="1019" spans="1:9" x14ac:dyDescent="0.25">
      <c r="A1019">
        <v>1018</v>
      </c>
      <c r="B1019" s="1">
        <v>38982</v>
      </c>
      <c r="C1019" t="s">
        <v>1012</v>
      </c>
      <c r="D1019" s="2">
        <v>60000000</v>
      </c>
      <c r="E1019" s="2">
        <v>13090630</v>
      </c>
      <c r="F1019" s="2">
        <v>14816379</v>
      </c>
      <c r="I1019">
        <f t="shared" si="15"/>
        <v>2006</v>
      </c>
    </row>
    <row r="1020" spans="1:9" x14ac:dyDescent="0.25">
      <c r="A1020">
        <v>1019</v>
      </c>
      <c r="B1020" s="1">
        <v>41684</v>
      </c>
      <c r="C1020" t="s">
        <v>1013</v>
      </c>
      <c r="D1020" s="2">
        <v>60000000</v>
      </c>
      <c r="E1020" s="2">
        <v>12600231</v>
      </c>
      <c r="F1020" s="2">
        <v>29575033</v>
      </c>
      <c r="I1020">
        <f t="shared" si="15"/>
        <v>2014</v>
      </c>
    </row>
    <row r="1021" spans="1:9" x14ac:dyDescent="0.25">
      <c r="A1021">
        <v>1020</v>
      </c>
      <c r="B1021" s="1">
        <v>36077</v>
      </c>
      <c r="C1021" t="s">
        <v>1014</v>
      </c>
      <c r="D1021" s="2">
        <v>60000000</v>
      </c>
      <c r="E1021" s="2">
        <v>12069719</v>
      </c>
      <c r="F1021" s="2">
        <v>12069719</v>
      </c>
      <c r="I1021">
        <f t="shared" si="15"/>
        <v>1998</v>
      </c>
    </row>
    <row r="1022" spans="1:9" x14ac:dyDescent="0.25">
      <c r="A1022">
        <v>1021</v>
      </c>
      <c r="B1022" s="1">
        <v>39640</v>
      </c>
      <c r="C1022" t="s">
        <v>1015</v>
      </c>
      <c r="D1022" s="2">
        <v>60000000</v>
      </c>
      <c r="E1022" s="2">
        <v>11803254</v>
      </c>
      <c r="F1022" s="2">
        <v>50648806</v>
      </c>
      <c r="I1022">
        <f t="shared" si="15"/>
        <v>2008</v>
      </c>
    </row>
    <row r="1023" spans="1:9" x14ac:dyDescent="0.25">
      <c r="A1023">
        <v>1022</v>
      </c>
      <c r="B1023" s="1">
        <v>38576</v>
      </c>
      <c r="C1023" t="s">
        <v>1016</v>
      </c>
      <c r="D1023" s="2">
        <v>60000000</v>
      </c>
      <c r="E1023" s="2">
        <v>10166502</v>
      </c>
      <c r="F1023" s="2">
        <v>10597070</v>
      </c>
      <c r="I1023">
        <f t="shared" si="15"/>
        <v>2005</v>
      </c>
    </row>
    <row r="1024" spans="1:9" x14ac:dyDescent="0.25">
      <c r="A1024">
        <v>1023</v>
      </c>
      <c r="B1024" s="1">
        <v>42553</v>
      </c>
      <c r="C1024" t="s">
        <v>1017</v>
      </c>
      <c r="D1024" s="2">
        <v>60000000</v>
      </c>
      <c r="E1024" s="2">
        <v>9420546</v>
      </c>
      <c r="F1024" s="2">
        <v>24148488</v>
      </c>
      <c r="I1024">
        <f t="shared" si="15"/>
        <v>2016</v>
      </c>
    </row>
    <row r="1025" spans="1:9" x14ac:dyDescent="0.25">
      <c r="A1025">
        <v>1024</v>
      </c>
      <c r="B1025" s="1">
        <v>42025</v>
      </c>
      <c r="C1025" t="s">
        <v>1018</v>
      </c>
      <c r="D1025" s="2">
        <v>60000000</v>
      </c>
      <c r="E1025" s="2">
        <v>7696134</v>
      </c>
      <c r="F1025" s="2">
        <v>30396134</v>
      </c>
      <c r="I1025">
        <f t="shared" si="15"/>
        <v>2015</v>
      </c>
    </row>
    <row r="1026" spans="1:9" x14ac:dyDescent="0.25">
      <c r="A1026">
        <v>1025</v>
      </c>
      <c r="B1026" s="1">
        <v>39458</v>
      </c>
      <c r="C1026" t="s">
        <v>1019</v>
      </c>
      <c r="D1026" s="2">
        <v>60000000</v>
      </c>
      <c r="E1026" s="2">
        <v>4775656</v>
      </c>
      <c r="F1026" s="2">
        <v>13233220</v>
      </c>
      <c r="I1026">
        <f t="shared" si="15"/>
        <v>2008</v>
      </c>
    </row>
    <row r="1027" spans="1:9" x14ac:dyDescent="0.25">
      <c r="A1027">
        <v>1026</v>
      </c>
      <c r="B1027" s="1">
        <v>37918</v>
      </c>
      <c r="C1027" t="s">
        <v>1020</v>
      </c>
      <c r="D1027" s="2">
        <v>60000000</v>
      </c>
      <c r="E1027" s="2">
        <v>4426297</v>
      </c>
      <c r="F1027" s="2">
        <v>11427090</v>
      </c>
      <c r="I1027">
        <f t="shared" ref="I1027:I1090" si="16">YEAR(B1027)</f>
        <v>2003</v>
      </c>
    </row>
    <row r="1028" spans="1:9" x14ac:dyDescent="0.25">
      <c r="A1028">
        <v>1027</v>
      </c>
      <c r="B1028" s="1">
        <v>42404</v>
      </c>
      <c r="C1028" t="s">
        <v>1021</v>
      </c>
      <c r="D1028" s="2">
        <v>60000000</v>
      </c>
      <c r="E1028" s="2">
        <v>709982</v>
      </c>
      <c r="F1028" s="2">
        <v>194058503</v>
      </c>
      <c r="I1028">
        <f t="shared" si="16"/>
        <v>2016</v>
      </c>
    </row>
    <row r="1029" spans="1:9" x14ac:dyDescent="0.25">
      <c r="A1029">
        <v>1028</v>
      </c>
      <c r="B1029" s="1">
        <v>43707</v>
      </c>
      <c r="C1029" t="s">
        <v>1022</v>
      </c>
      <c r="D1029" s="2">
        <v>60000000</v>
      </c>
      <c r="E1029" s="2">
        <v>300460</v>
      </c>
      <c r="F1029" s="2">
        <v>2369336</v>
      </c>
      <c r="I1029">
        <f t="shared" si="16"/>
        <v>2019</v>
      </c>
    </row>
    <row r="1030" spans="1:9" x14ac:dyDescent="0.25">
      <c r="A1030">
        <v>1029</v>
      </c>
      <c r="B1030" s="1">
        <v>42349</v>
      </c>
      <c r="C1030" t="s">
        <v>1023</v>
      </c>
      <c r="D1030" s="2">
        <v>60000000</v>
      </c>
      <c r="E1030">
        <v>0</v>
      </c>
      <c r="F1030">
        <v>0</v>
      </c>
      <c r="I1030">
        <f t="shared" si="16"/>
        <v>2015</v>
      </c>
    </row>
    <row r="1031" spans="1:9" x14ac:dyDescent="0.25">
      <c r="A1031">
        <v>1030</v>
      </c>
      <c r="B1031" s="1">
        <v>43174</v>
      </c>
      <c r="C1031" t="s">
        <v>1024</v>
      </c>
      <c r="D1031" s="2">
        <v>59000000</v>
      </c>
      <c r="E1031" s="2">
        <v>43242871</v>
      </c>
      <c r="F1031" s="2">
        <v>87527651</v>
      </c>
      <c r="I1031">
        <f t="shared" si="16"/>
        <v>2018</v>
      </c>
    </row>
    <row r="1032" spans="1:9" x14ac:dyDescent="0.25">
      <c r="A1032">
        <v>1031</v>
      </c>
      <c r="B1032" s="1">
        <v>43483</v>
      </c>
      <c r="C1032" t="s">
        <v>1025</v>
      </c>
      <c r="D1032" s="2">
        <v>59000000</v>
      </c>
      <c r="E1032" s="2">
        <v>16790790</v>
      </c>
      <c r="F1032" s="2">
        <v>28296983</v>
      </c>
      <c r="I1032">
        <f t="shared" si="16"/>
        <v>2019</v>
      </c>
    </row>
    <row r="1033" spans="1:9" x14ac:dyDescent="0.25">
      <c r="A1033">
        <v>1032</v>
      </c>
      <c r="B1033" s="1">
        <v>42409</v>
      </c>
      <c r="C1033" t="s">
        <v>1026</v>
      </c>
      <c r="D1033" s="2">
        <v>58000000</v>
      </c>
      <c r="E1033" s="2">
        <v>363070709</v>
      </c>
      <c r="F1033" s="2">
        <v>784157111</v>
      </c>
      <c r="I1033">
        <f t="shared" si="16"/>
        <v>2016</v>
      </c>
    </row>
    <row r="1034" spans="1:9" x14ac:dyDescent="0.25">
      <c r="A1034">
        <v>1033</v>
      </c>
      <c r="B1034" s="1">
        <v>41998</v>
      </c>
      <c r="C1034" t="s">
        <v>1027</v>
      </c>
      <c r="D1034" s="2">
        <v>58000000</v>
      </c>
      <c r="E1034" s="2">
        <v>350126372</v>
      </c>
      <c r="F1034" s="2">
        <v>547326372</v>
      </c>
      <c r="I1034">
        <f t="shared" si="16"/>
        <v>2014</v>
      </c>
    </row>
    <row r="1035" spans="1:9" x14ac:dyDescent="0.25">
      <c r="A1035">
        <v>1034</v>
      </c>
      <c r="B1035" s="1">
        <v>42291</v>
      </c>
      <c r="C1035" t="s">
        <v>1028</v>
      </c>
      <c r="D1035" s="2">
        <v>58000000</v>
      </c>
      <c r="E1035" s="2">
        <v>80069458</v>
      </c>
      <c r="F1035" s="2">
        <v>158911568</v>
      </c>
      <c r="I1035">
        <f t="shared" si="16"/>
        <v>2015</v>
      </c>
    </row>
    <row r="1036" spans="1:9" x14ac:dyDescent="0.25">
      <c r="A1036">
        <v>1035</v>
      </c>
      <c r="B1036" s="1">
        <v>32288</v>
      </c>
      <c r="C1036" t="s">
        <v>1029</v>
      </c>
      <c r="D1036" s="2">
        <v>58000000</v>
      </c>
      <c r="E1036" s="2">
        <v>53715611</v>
      </c>
      <c r="F1036" s="2">
        <v>188715611</v>
      </c>
      <c r="I1036">
        <f t="shared" si="16"/>
        <v>1988</v>
      </c>
    </row>
    <row r="1037" spans="1:9" x14ac:dyDescent="0.25">
      <c r="A1037">
        <v>1036</v>
      </c>
      <c r="B1037" s="1">
        <v>35048</v>
      </c>
      <c r="C1037" t="s">
        <v>1030</v>
      </c>
      <c r="D1037" s="2">
        <v>58000000</v>
      </c>
      <c r="E1037" s="2">
        <v>53458319</v>
      </c>
      <c r="F1037" s="2">
        <v>87100000</v>
      </c>
      <c r="I1037">
        <f t="shared" si="16"/>
        <v>1995</v>
      </c>
    </row>
    <row r="1038" spans="1:9" x14ac:dyDescent="0.25">
      <c r="A1038">
        <v>1037</v>
      </c>
      <c r="B1038" s="1">
        <v>40928</v>
      </c>
      <c r="C1038" t="s">
        <v>1031</v>
      </c>
      <c r="D1038" s="2">
        <v>58000000</v>
      </c>
      <c r="E1038" s="2">
        <v>49876377</v>
      </c>
      <c r="F1038" s="2">
        <v>50365498</v>
      </c>
      <c r="I1038">
        <f t="shared" si="16"/>
        <v>2012</v>
      </c>
    </row>
    <row r="1039" spans="1:9" x14ac:dyDescent="0.25">
      <c r="A1039">
        <v>1038</v>
      </c>
      <c r="B1039" s="1">
        <v>38611</v>
      </c>
      <c r="C1039" t="s">
        <v>1032</v>
      </c>
      <c r="D1039" s="2">
        <v>58000000</v>
      </c>
      <c r="E1039" s="2">
        <v>48318130</v>
      </c>
      <c r="F1039" s="2">
        <v>100687083</v>
      </c>
      <c r="I1039">
        <f t="shared" si="16"/>
        <v>2005</v>
      </c>
    </row>
    <row r="1040" spans="1:9" x14ac:dyDescent="0.25">
      <c r="A1040">
        <v>1039</v>
      </c>
      <c r="B1040" s="1">
        <v>41432</v>
      </c>
      <c r="C1040" t="s">
        <v>1033</v>
      </c>
      <c r="D1040" s="2">
        <v>58000000</v>
      </c>
      <c r="E1040" s="2">
        <v>44672764</v>
      </c>
      <c r="F1040" s="2">
        <v>93672764</v>
      </c>
      <c r="I1040">
        <f t="shared" si="16"/>
        <v>2013</v>
      </c>
    </row>
    <row r="1041" spans="1:9" x14ac:dyDescent="0.25">
      <c r="A1041">
        <v>1040</v>
      </c>
      <c r="B1041" s="1">
        <v>36644</v>
      </c>
      <c r="C1041" t="s">
        <v>1034</v>
      </c>
      <c r="D1041" s="2">
        <v>58000000</v>
      </c>
      <c r="E1041" s="2">
        <v>35231365</v>
      </c>
      <c r="F1041" s="2">
        <v>59431365</v>
      </c>
      <c r="I1041">
        <f t="shared" si="16"/>
        <v>2000</v>
      </c>
    </row>
    <row r="1042" spans="1:9" x14ac:dyDescent="0.25">
      <c r="A1042">
        <v>1041</v>
      </c>
      <c r="B1042" s="1">
        <v>39542</v>
      </c>
      <c r="C1042" t="s">
        <v>1035</v>
      </c>
      <c r="D1042" s="2">
        <v>58000000</v>
      </c>
      <c r="E1042" s="2">
        <v>31373938</v>
      </c>
      <c r="F1042" s="2">
        <v>41348628</v>
      </c>
      <c r="I1042">
        <f t="shared" si="16"/>
        <v>2008</v>
      </c>
    </row>
    <row r="1043" spans="1:9" x14ac:dyDescent="0.25">
      <c r="A1043">
        <v>1042</v>
      </c>
      <c r="B1043" s="1">
        <v>42816</v>
      </c>
      <c r="C1043" t="s">
        <v>711</v>
      </c>
      <c r="D1043" s="2">
        <v>58000000</v>
      </c>
      <c r="E1043" s="2">
        <v>30234022</v>
      </c>
      <c r="F1043" s="2">
        <v>101815660</v>
      </c>
      <c r="I1043">
        <f t="shared" si="16"/>
        <v>2017</v>
      </c>
    </row>
    <row r="1044" spans="1:9" x14ac:dyDescent="0.25">
      <c r="A1044">
        <v>1043</v>
      </c>
      <c r="B1044" s="1">
        <v>40165</v>
      </c>
      <c r="C1044" t="s">
        <v>1036</v>
      </c>
      <c r="D1044" s="2">
        <v>58000000</v>
      </c>
      <c r="E1044" s="2">
        <v>29580087</v>
      </c>
      <c r="F1044" s="2">
        <v>80480566</v>
      </c>
      <c r="I1044">
        <f t="shared" si="16"/>
        <v>2009</v>
      </c>
    </row>
    <row r="1045" spans="1:9" x14ac:dyDescent="0.25">
      <c r="A1045">
        <v>1044</v>
      </c>
      <c r="B1045" s="1">
        <v>39794</v>
      </c>
      <c r="C1045" t="s">
        <v>1037</v>
      </c>
      <c r="D1045" s="2">
        <v>58000000</v>
      </c>
      <c r="E1045" s="2">
        <v>1802521</v>
      </c>
      <c r="F1045" s="2">
        <v>31627370</v>
      </c>
      <c r="I1045">
        <f t="shared" si="16"/>
        <v>2008</v>
      </c>
    </row>
    <row r="1046" spans="1:9" x14ac:dyDescent="0.25">
      <c r="A1046">
        <v>1045</v>
      </c>
      <c r="B1046" s="1">
        <v>39598</v>
      </c>
      <c r="C1046" t="s">
        <v>1038</v>
      </c>
      <c r="D1046" s="2">
        <v>57500000</v>
      </c>
      <c r="E1046" s="2">
        <v>152647258</v>
      </c>
      <c r="F1046" s="2">
        <v>415247258</v>
      </c>
      <c r="I1046">
        <f t="shared" si="16"/>
        <v>2008</v>
      </c>
    </row>
    <row r="1047" spans="1:9" x14ac:dyDescent="0.25">
      <c r="A1047">
        <v>1046</v>
      </c>
      <c r="B1047" s="1">
        <v>40431</v>
      </c>
      <c r="C1047" t="s">
        <v>1039</v>
      </c>
      <c r="D1047" s="2">
        <v>57500000</v>
      </c>
      <c r="E1047" s="2">
        <v>60128566</v>
      </c>
      <c r="F1047" s="2">
        <v>295874190</v>
      </c>
      <c r="I1047">
        <f t="shared" si="16"/>
        <v>2010</v>
      </c>
    </row>
    <row r="1048" spans="1:9" x14ac:dyDescent="0.25">
      <c r="A1048">
        <v>1047</v>
      </c>
      <c r="B1048" s="1">
        <v>41073</v>
      </c>
      <c r="C1048" t="s">
        <v>1040</v>
      </c>
      <c r="D1048" s="2">
        <v>57500000</v>
      </c>
      <c r="E1048" s="2">
        <v>36931089</v>
      </c>
      <c r="F1048" s="2">
        <v>58879681</v>
      </c>
      <c r="I1048">
        <f t="shared" si="16"/>
        <v>2012</v>
      </c>
    </row>
    <row r="1049" spans="1:9" x14ac:dyDescent="0.25">
      <c r="A1049">
        <v>1048</v>
      </c>
      <c r="B1049" s="1">
        <v>35720</v>
      </c>
      <c r="C1049" t="s">
        <v>1041</v>
      </c>
      <c r="D1049" s="2">
        <v>57000000</v>
      </c>
      <c r="E1049" s="2">
        <v>61007424</v>
      </c>
      <c r="F1049" s="2">
        <v>153007424</v>
      </c>
      <c r="I1049">
        <f t="shared" si="16"/>
        <v>1997</v>
      </c>
    </row>
    <row r="1050" spans="1:9" x14ac:dyDescent="0.25">
      <c r="A1050">
        <v>1049</v>
      </c>
      <c r="B1050" s="1">
        <v>40956</v>
      </c>
      <c r="C1050" t="s">
        <v>1042</v>
      </c>
      <c r="D1050" s="2">
        <v>57000000</v>
      </c>
      <c r="E1050" s="2">
        <v>51774002</v>
      </c>
      <c r="F1050" s="2">
        <v>149217355</v>
      </c>
      <c r="I1050">
        <f t="shared" si="16"/>
        <v>2012</v>
      </c>
    </row>
    <row r="1051" spans="1:9" x14ac:dyDescent="0.25">
      <c r="A1051">
        <v>1050</v>
      </c>
      <c r="B1051" s="1">
        <v>35216</v>
      </c>
      <c r="C1051" t="s">
        <v>1043</v>
      </c>
      <c r="D1051" s="2">
        <v>57000000</v>
      </c>
      <c r="E1051" s="2">
        <v>51364680</v>
      </c>
      <c r="F1051" s="2">
        <v>104364680</v>
      </c>
      <c r="I1051">
        <f t="shared" si="16"/>
        <v>1996</v>
      </c>
    </row>
    <row r="1052" spans="1:9" x14ac:dyDescent="0.25">
      <c r="A1052">
        <v>1051</v>
      </c>
      <c r="B1052" s="1">
        <v>38303</v>
      </c>
      <c r="C1052" t="s">
        <v>1044</v>
      </c>
      <c r="D1052" s="2">
        <v>57000000</v>
      </c>
      <c r="E1052" s="2">
        <v>28328132</v>
      </c>
      <c r="F1052" s="2">
        <v>38329114</v>
      </c>
      <c r="I1052">
        <f t="shared" si="16"/>
        <v>2004</v>
      </c>
    </row>
    <row r="1053" spans="1:9" x14ac:dyDescent="0.25">
      <c r="A1053">
        <v>1052</v>
      </c>
      <c r="B1053" s="1">
        <v>37120</v>
      </c>
      <c r="C1053" t="s">
        <v>1045</v>
      </c>
      <c r="D1053" s="2">
        <v>57000000</v>
      </c>
      <c r="E1053" s="2">
        <v>25528495</v>
      </c>
      <c r="F1053" s="2">
        <v>62097495</v>
      </c>
      <c r="I1053">
        <f t="shared" si="16"/>
        <v>2001</v>
      </c>
    </row>
    <row r="1054" spans="1:9" x14ac:dyDescent="0.25">
      <c r="A1054">
        <v>1053</v>
      </c>
      <c r="B1054" s="1">
        <v>41998</v>
      </c>
      <c r="C1054" t="s">
        <v>1046</v>
      </c>
      <c r="D1054" s="2">
        <v>56200000</v>
      </c>
      <c r="E1054" s="2">
        <v>128002372</v>
      </c>
      <c r="F1054" s="2">
        <v>212550576</v>
      </c>
      <c r="I1054">
        <f t="shared" si="16"/>
        <v>2014</v>
      </c>
    </row>
    <row r="1055" spans="1:9" x14ac:dyDescent="0.25">
      <c r="A1055">
        <v>1054</v>
      </c>
      <c r="B1055" s="1">
        <v>37722</v>
      </c>
      <c r="C1055" t="s">
        <v>1047</v>
      </c>
      <c r="D1055" s="2">
        <v>56000000</v>
      </c>
      <c r="E1055" s="2">
        <v>135560942</v>
      </c>
      <c r="F1055" s="2">
        <v>195484552</v>
      </c>
      <c r="I1055">
        <f t="shared" si="16"/>
        <v>2003</v>
      </c>
    </row>
    <row r="1056" spans="1:9" x14ac:dyDescent="0.25">
      <c r="A1056">
        <v>1055</v>
      </c>
      <c r="B1056" s="1">
        <v>38415</v>
      </c>
      <c r="C1056" t="s">
        <v>1048</v>
      </c>
      <c r="D1056" s="2">
        <v>56000000</v>
      </c>
      <c r="E1056" s="2">
        <v>113006880</v>
      </c>
      <c r="F1056" s="2">
        <v>198006880</v>
      </c>
      <c r="I1056">
        <f t="shared" si="16"/>
        <v>2005</v>
      </c>
    </row>
    <row r="1057" spans="1:9" x14ac:dyDescent="0.25">
      <c r="A1057">
        <v>1056</v>
      </c>
      <c r="B1057" s="1">
        <v>38079</v>
      </c>
      <c r="C1057" t="s">
        <v>1049</v>
      </c>
      <c r="D1057" s="2">
        <v>56000000</v>
      </c>
      <c r="E1057" s="2">
        <v>46213824</v>
      </c>
      <c r="F1057" s="2">
        <v>47856383</v>
      </c>
      <c r="I1057">
        <f t="shared" si="16"/>
        <v>2004</v>
      </c>
    </row>
    <row r="1058" spans="1:9" x14ac:dyDescent="0.25">
      <c r="A1058">
        <v>1057</v>
      </c>
      <c r="B1058" s="1">
        <v>42197</v>
      </c>
      <c r="C1058" t="s">
        <v>1050</v>
      </c>
      <c r="D1058" s="2">
        <v>56000000</v>
      </c>
      <c r="E1058" s="2">
        <v>32766</v>
      </c>
      <c r="F1058" s="2">
        <v>359295591</v>
      </c>
      <c r="I1058">
        <f t="shared" si="16"/>
        <v>2015</v>
      </c>
    </row>
    <row r="1059" spans="1:9" x14ac:dyDescent="0.25">
      <c r="A1059">
        <v>1058</v>
      </c>
      <c r="B1059" s="1">
        <v>43740</v>
      </c>
      <c r="C1059" t="s">
        <v>1051</v>
      </c>
      <c r="D1059" s="2">
        <v>55000000</v>
      </c>
      <c r="E1059" s="2">
        <v>335451311</v>
      </c>
      <c r="F1059" s="2">
        <v>1072507517</v>
      </c>
      <c r="I1059">
        <f t="shared" si="16"/>
        <v>2019</v>
      </c>
    </row>
    <row r="1060" spans="1:9" x14ac:dyDescent="0.25">
      <c r="A1060">
        <v>1059</v>
      </c>
      <c r="B1060" s="1">
        <v>34521</v>
      </c>
      <c r="C1060" t="s">
        <v>1052</v>
      </c>
      <c r="D1060" s="2">
        <v>55000000</v>
      </c>
      <c r="E1060" s="2">
        <v>330151138</v>
      </c>
      <c r="F1060" s="2">
        <v>679838260</v>
      </c>
      <c r="I1060">
        <f t="shared" si="16"/>
        <v>1994</v>
      </c>
    </row>
    <row r="1061" spans="1:9" x14ac:dyDescent="0.25">
      <c r="A1061">
        <v>1060</v>
      </c>
      <c r="B1061" s="1">
        <v>39430</v>
      </c>
      <c r="C1061" t="s">
        <v>1053</v>
      </c>
      <c r="D1061" s="2">
        <v>55000000</v>
      </c>
      <c r="E1061" s="2">
        <v>217326974</v>
      </c>
      <c r="F1061" s="2">
        <v>362605033</v>
      </c>
      <c r="I1061">
        <f t="shared" si="16"/>
        <v>2007</v>
      </c>
    </row>
    <row r="1062" spans="1:9" x14ac:dyDescent="0.25">
      <c r="A1062">
        <v>1061</v>
      </c>
      <c r="B1062" s="1">
        <v>43399</v>
      </c>
      <c r="C1062" t="s">
        <v>1054</v>
      </c>
      <c r="D1062" s="2">
        <v>55000000</v>
      </c>
      <c r="E1062" s="2">
        <v>216303339</v>
      </c>
      <c r="F1062" s="2">
        <v>886918326</v>
      </c>
      <c r="I1062">
        <f t="shared" si="16"/>
        <v>2018</v>
      </c>
    </row>
    <row r="1063" spans="1:9" x14ac:dyDescent="0.25">
      <c r="A1063">
        <v>1062</v>
      </c>
      <c r="B1063" s="1">
        <v>38394</v>
      </c>
      <c r="C1063" t="s">
        <v>1055</v>
      </c>
      <c r="D1063" s="2">
        <v>55000000</v>
      </c>
      <c r="E1063" s="2">
        <v>177784257</v>
      </c>
      <c r="F1063" s="2">
        <v>366784257</v>
      </c>
      <c r="I1063">
        <f t="shared" si="16"/>
        <v>2005</v>
      </c>
    </row>
    <row r="1064" spans="1:9" x14ac:dyDescent="0.25">
      <c r="A1064">
        <v>1063</v>
      </c>
      <c r="B1064" s="1">
        <v>36805</v>
      </c>
      <c r="C1064" t="s">
        <v>1056</v>
      </c>
      <c r="D1064" s="2">
        <v>55000000</v>
      </c>
      <c r="E1064" s="2">
        <v>166225040</v>
      </c>
      <c r="F1064" s="2">
        <v>330425040</v>
      </c>
      <c r="I1064">
        <f t="shared" si="16"/>
        <v>2000</v>
      </c>
    </row>
    <row r="1065" spans="1:9" x14ac:dyDescent="0.25">
      <c r="A1065">
        <v>1064</v>
      </c>
      <c r="B1065" s="1">
        <v>39066</v>
      </c>
      <c r="C1065" t="s">
        <v>1057</v>
      </c>
      <c r="D1065" s="2">
        <v>55000000</v>
      </c>
      <c r="E1065" s="2">
        <v>162586036</v>
      </c>
      <c r="F1065" s="2">
        <v>307311093</v>
      </c>
      <c r="I1065">
        <f t="shared" si="16"/>
        <v>2006</v>
      </c>
    </row>
    <row r="1066" spans="1:9" x14ac:dyDescent="0.25">
      <c r="A1066">
        <v>1065</v>
      </c>
      <c r="B1066" s="1">
        <v>34860</v>
      </c>
      <c r="C1066" t="s">
        <v>1058</v>
      </c>
      <c r="D1066" s="2">
        <v>55000000</v>
      </c>
      <c r="E1066" s="2">
        <v>141579773</v>
      </c>
      <c r="F1066" s="2">
        <v>347100000</v>
      </c>
      <c r="I1066">
        <f t="shared" si="16"/>
        <v>1995</v>
      </c>
    </row>
    <row r="1067" spans="1:9" x14ac:dyDescent="0.25">
      <c r="A1067">
        <v>1066</v>
      </c>
      <c r="B1067" s="1">
        <v>28839</v>
      </c>
      <c r="C1067" t="s">
        <v>1059</v>
      </c>
      <c r="D1067" s="2">
        <v>55000000</v>
      </c>
      <c r="E1067" s="2">
        <v>134218018</v>
      </c>
      <c r="F1067" s="2">
        <v>300200000</v>
      </c>
      <c r="I1067">
        <f t="shared" si="16"/>
        <v>1978</v>
      </c>
    </row>
    <row r="1068" spans="1:9" x14ac:dyDescent="0.25">
      <c r="A1068">
        <v>1067</v>
      </c>
      <c r="B1068" s="1">
        <v>35244</v>
      </c>
      <c r="C1068" t="s">
        <v>1060</v>
      </c>
      <c r="D1068" s="2">
        <v>55000000</v>
      </c>
      <c r="E1068" s="2">
        <v>128814019</v>
      </c>
      <c r="F1068" s="2">
        <v>273814019</v>
      </c>
      <c r="I1068">
        <f t="shared" si="16"/>
        <v>1996</v>
      </c>
    </row>
    <row r="1069" spans="1:9" x14ac:dyDescent="0.25">
      <c r="A1069">
        <v>1068</v>
      </c>
      <c r="B1069" s="1">
        <v>42774</v>
      </c>
      <c r="C1069" t="s">
        <v>1061</v>
      </c>
      <c r="D1069" s="2">
        <v>55000000</v>
      </c>
      <c r="E1069" s="2">
        <v>114434010</v>
      </c>
      <c r="F1069" s="2">
        <v>381367046</v>
      </c>
      <c r="I1069">
        <f t="shared" si="16"/>
        <v>2017</v>
      </c>
    </row>
    <row r="1070" spans="1:9" x14ac:dyDescent="0.25">
      <c r="A1070">
        <v>1069</v>
      </c>
      <c r="B1070" s="1">
        <v>41558</v>
      </c>
      <c r="C1070" t="s">
        <v>1062</v>
      </c>
      <c r="D1070" s="2">
        <v>55000000</v>
      </c>
      <c r="E1070" s="2">
        <v>107136417</v>
      </c>
      <c r="F1070" s="2">
        <v>220648184</v>
      </c>
      <c r="I1070">
        <f t="shared" si="16"/>
        <v>2013</v>
      </c>
    </row>
    <row r="1071" spans="1:9" x14ac:dyDescent="0.25">
      <c r="A1071">
        <v>1070</v>
      </c>
      <c r="B1071" s="1">
        <v>35627</v>
      </c>
      <c r="C1071" t="s">
        <v>1063</v>
      </c>
      <c r="D1071" s="2">
        <v>55000000</v>
      </c>
      <c r="E1071" s="2">
        <v>105263257</v>
      </c>
      <c r="F1071" s="2">
        <v>174463257</v>
      </c>
      <c r="I1071">
        <f t="shared" si="16"/>
        <v>1997</v>
      </c>
    </row>
    <row r="1072" spans="1:9" x14ac:dyDescent="0.25">
      <c r="A1072">
        <v>1071</v>
      </c>
      <c r="B1072" s="1">
        <v>37834</v>
      </c>
      <c r="C1072" t="s">
        <v>1064</v>
      </c>
      <c r="D1072" s="2">
        <v>55000000</v>
      </c>
      <c r="E1072" s="2">
        <v>104354205</v>
      </c>
      <c r="F1072" s="2">
        <v>232354205</v>
      </c>
      <c r="I1072">
        <f t="shared" si="16"/>
        <v>2003</v>
      </c>
    </row>
    <row r="1073" spans="1:9" x14ac:dyDescent="0.25">
      <c r="A1073">
        <v>1072</v>
      </c>
      <c r="B1073" s="1">
        <v>43042</v>
      </c>
      <c r="C1073" t="s">
        <v>1065</v>
      </c>
      <c r="D1073" s="2">
        <v>55000000</v>
      </c>
      <c r="E1073" s="2">
        <v>102826543</v>
      </c>
      <c r="F1073" s="2">
        <v>351767147</v>
      </c>
      <c r="I1073">
        <f t="shared" si="16"/>
        <v>2017</v>
      </c>
    </row>
    <row r="1074" spans="1:9" x14ac:dyDescent="0.25">
      <c r="A1074">
        <v>1073</v>
      </c>
      <c r="B1074" s="1">
        <v>41908</v>
      </c>
      <c r="C1074" t="s">
        <v>1066</v>
      </c>
      <c r="D1074" s="2">
        <v>55000000</v>
      </c>
      <c r="E1074" s="2">
        <v>101530738</v>
      </c>
      <c r="F1074" s="2">
        <v>192903624</v>
      </c>
      <c r="I1074">
        <f t="shared" si="16"/>
        <v>2014</v>
      </c>
    </row>
    <row r="1075" spans="1:9" x14ac:dyDescent="0.25">
      <c r="A1075">
        <v>1074</v>
      </c>
      <c r="B1075" s="1">
        <v>43138</v>
      </c>
      <c r="C1075" t="s">
        <v>1067</v>
      </c>
      <c r="D1075" s="2">
        <v>55000000</v>
      </c>
      <c r="E1075" s="2">
        <v>100407760</v>
      </c>
      <c r="F1075" s="2">
        <v>371985018</v>
      </c>
      <c r="I1075">
        <f t="shared" si="16"/>
        <v>2018</v>
      </c>
    </row>
    <row r="1076" spans="1:9" x14ac:dyDescent="0.25">
      <c r="A1076">
        <v>1075</v>
      </c>
      <c r="B1076" s="1">
        <v>34845</v>
      </c>
      <c r="C1076" t="s">
        <v>1068</v>
      </c>
      <c r="D1076" s="2">
        <v>55000000</v>
      </c>
      <c r="E1076" s="2">
        <v>100328194</v>
      </c>
      <c r="F1076" s="2">
        <v>282300000</v>
      </c>
      <c r="I1076">
        <f t="shared" si="16"/>
        <v>1995</v>
      </c>
    </row>
    <row r="1077" spans="1:9" x14ac:dyDescent="0.25">
      <c r="A1077">
        <v>1076</v>
      </c>
      <c r="B1077" s="1">
        <v>40277</v>
      </c>
      <c r="C1077" t="s">
        <v>1069</v>
      </c>
      <c r="D1077" s="2">
        <v>55000000</v>
      </c>
      <c r="E1077" s="2">
        <v>98711404</v>
      </c>
      <c r="F1077" s="2">
        <v>152269033</v>
      </c>
      <c r="I1077">
        <f t="shared" si="16"/>
        <v>2010</v>
      </c>
    </row>
    <row r="1078" spans="1:9" x14ac:dyDescent="0.25">
      <c r="A1078">
        <v>1077</v>
      </c>
      <c r="B1078" s="1">
        <v>37603</v>
      </c>
      <c r="C1078" t="s">
        <v>1070</v>
      </c>
      <c r="D1078" s="2">
        <v>55000000</v>
      </c>
      <c r="E1078" s="2">
        <v>93932896</v>
      </c>
      <c r="F1078" s="2">
        <v>163838217</v>
      </c>
      <c r="I1078">
        <f t="shared" si="16"/>
        <v>2002</v>
      </c>
    </row>
    <row r="1079" spans="1:9" x14ac:dyDescent="0.25">
      <c r="A1079">
        <v>1078</v>
      </c>
      <c r="B1079" s="1">
        <v>34831</v>
      </c>
      <c r="C1079" t="s">
        <v>1071</v>
      </c>
      <c r="D1079" s="2">
        <v>55000000</v>
      </c>
      <c r="E1079" s="2">
        <v>91387195</v>
      </c>
      <c r="F1079" s="2">
        <v>159387195</v>
      </c>
      <c r="I1079">
        <f t="shared" si="16"/>
        <v>1995</v>
      </c>
    </row>
    <row r="1080" spans="1:9" x14ac:dyDescent="0.25">
      <c r="A1080">
        <v>1079</v>
      </c>
      <c r="B1080" s="1">
        <v>38618</v>
      </c>
      <c r="C1080" t="s">
        <v>1072</v>
      </c>
      <c r="D1080" s="2">
        <v>55000000</v>
      </c>
      <c r="E1080" s="2">
        <v>89706988</v>
      </c>
      <c r="F1080" s="2">
        <v>214392904</v>
      </c>
      <c r="I1080">
        <f t="shared" si="16"/>
        <v>2005</v>
      </c>
    </row>
    <row r="1081" spans="1:9" x14ac:dyDescent="0.25">
      <c r="A1081">
        <v>1080</v>
      </c>
      <c r="B1081" s="1">
        <v>34677</v>
      </c>
      <c r="C1081" t="s">
        <v>1073</v>
      </c>
      <c r="D1081" s="2">
        <v>55000000</v>
      </c>
      <c r="E1081" s="2">
        <v>83015089</v>
      </c>
      <c r="F1081" s="2">
        <v>212200000</v>
      </c>
      <c r="I1081">
        <f t="shared" si="16"/>
        <v>1994</v>
      </c>
    </row>
    <row r="1082" spans="1:9" x14ac:dyDescent="0.25">
      <c r="A1082">
        <v>1081</v>
      </c>
      <c r="B1082" s="1">
        <v>35895</v>
      </c>
      <c r="C1082" t="s">
        <v>1074</v>
      </c>
      <c r="D1082" s="2">
        <v>55000000</v>
      </c>
      <c r="E1082" s="2">
        <v>78750909</v>
      </c>
      <c r="F1082" s="2">
        <v>198750909</v>
      </c>
      <c r="I1082">
        <f t="shared" si="16"/>
        <v>1998</v>
      </c>
    </row>
    <row r="1083" spans="1:9" x14ac:dyDescent="0.25">
      <c r="A1083">
        <v>1082</v>
      </c>
      <c r="B1083" s="1">
        <v>41971</v>
      </c>
      <c r="C1083" t="s">
        <v>1075</v>
      </c>
      <c r="D1083" s="2">
        <v>55000000</v>
      </c>
      <c r="E1083" s="2">
        <v>76223578</v>
      </c>
      <c r="F1083" s="2">
        <v>252410984</v>
      </c>
      <c r="I1083">
        <f t="shared" si="16"/>
        <v>2014</v>
      </c>
    </row>
    <row r="1084" spans="1:9" x14ac:dyDescent="0.25">
      <c r="A1084">
        <v>1083</v>
      </c>
      <c r="B1084" s="1">
        <v>38835</v>
      </c>
      <c r="C1084" t="s">
        <v>1076</v>
      </c>
      <c r="D1084" s="2">
        <v>55000000</v>
      </c>
      <c r="E1084" s="2">
        <v>71724497</v>
      </c>
      <c r="F1084" s="2">
        <v>87473024</v>
      </c>
      <c r="I1084">
        <f t="shared" si="16"/>
        <v>2006</v>
      </c>
    </row>
    <row r="1085" spans="1:9" x14ac:dyDescent="0.25">
      <c r="A1085">
        <v>1084</v>
      </c>
      <c r="B1085" s="1">
        <v>34635</v>
      </c>
      <c r="C1085" t="s">
        <v>1077</v>
      </c>
      <c r="D1085" s="2">
        <v>55000000</v>
      </c>
      <c r="E1085" s="2">
        <v>71565669</v>
      </c>
      <c r="F1085" s="2">
        <v>196565669</v>
      </c>
      <c r="I1085">
        <f t="shared" si="16"/>
        <v>1994</v>
      </c>
    </row>
    <row r="1086" spans="1:9" x14ac:dyDescent="0.25">
      <c r="A1086">
        <v>1085</v>
      </c>
      <c r="B1086" s="1">
        <v>37904</v>
      </c>
      <c r="C1086" t="s">
        <v>1078</v>
      </c>
      <c r="D1086" s="2">
        <v>55000000</v>
      </c>
      <c r="E1086" s="2">
        <v>70098138</v>
      </c>
      <c r="F1086" s="2">
        <v>176469428</v>
      </c>
      <c r="I1086">
        <f t="shared" si="16"/>
        <v>2003</v>
      </c>
    </row>
    <row r="1087" spans="1:9" x14ac:dyDescent="0.25">
      <c r="A1087">
        <v>1086</v>
      </c>
      <c r="B1087" s="1">
        <v>40711</v>
      </c>
      <c r="C1087" t="s">
        <v>1079</v>
      </c>
      <c r="D1087" s="2">
        <v>55000000</v>
      </c>
      <c r="E1087" s="2">
        <v>68224452</v>
      </c>
      <c r="F1087" s="2">
        <v>189624452</v>
      </c>
      <c r="I1087">
        <f t="shared" si="16"/>
        <v>2011</v>
      </c>
    </row>
    <row r="1088" spans="1:9" x14ac:dyDescent="0.25">
      <c r="A1088">
        <v>1087</v>
      </c>
      <c r="B1088" s="1">
        <v>36385</v>
      </c>
      <c r="C1088" t="s">
        <v>1080</v>
      </c>
      <c r="D1088" s="2">
        <v>55000000</v>
      </c>
      <c r="E1088" s="2">
        <v>66458769</v>
      </c>
      <c r="F1088" s="2">
        <v>98699769</v>
      </c>
      <c r="I1088">
        <f t="shared" si="16"/>
        <v>1999</v>
      </c>
    </row>
    <row r="1089" spans="1:9" x14ac:dyDescent="0.25">
      <c r="A1089">
        <v>1088</v>
      </c>
      <c r="B1089" s="1">
        <v>38093</v>
      </c>
      <c r="C1089" t="s">
        <v>1081</v>
      </c>
      <c r="D1089" s="2">
        <v>55000000</v>
      </c>
      <c r="E1089" s="2">
        <v>66207920</v>
      </c>
      <c r="F1089" s="2">
        <v>153535982</v>
      </c>
      <c r="I1089">
        <f t="shared" si="16"/>
        <v>2004</v>
      </c>
    </row>
    <row r="1090" spans="1:9" x14ac:dyDescent="0.25">
      <c r="A1090">
        <v>1089</v>
      </c>
      <c r="B1090" s="1">
        <v>32864</v>
      </c>
      <c r="C1090" t="s">
        <v>1082</v>
      </c>
      <c r="D1090" s="2">
        <v>55000000</v>
      </c>
      <c r="E1090" s="2">
        <v>63408614</v>
      </c>
      <c r="F1090" s="2">
        <v>63408614</v>
      </c>
      <c r="I1090">
        <f t="shared" si="16"/>
        <v>1989</v>
      </c>
    </row>
    <row r="1091" spans="1:9" x14ac:dyDescent="0.25">
      <c r="A1091">
        <v>1090</v>
      </c>
      <c r="B1091" s="1">
        <v>33816</v>
      </c>
      <c r="C1091" t="s">
        <v>1083</v>
      </c>
      <c r="D1091" s="2">
        <v>55000000</v>
      </c>
      <c r="E1091" s="2">
        <v>58422650</v>
      </c>
      <c r="F1091" s="2">
        <v>149022650</v>
      </c>
      <c r="I1091">
        <f t="shared" ref="I1091:I1154" si="17">YEAR(B1091)</f>
        <v>1992</v>
      </c>
    </row>
    <row r="1092" spans="1:9" x14ac:dyDescent="0.25">
      <c r="A1092">
        <v>1091</v>
      </c>
      <c r="B1092" s="1">
        <v>36672</v>
      </c>
      <c r="C1092" t="s">
        <v>1084</v>
      </c>
      <c r="D1092" s="2">
        <v>55000000</v>
      </c>
      <c r="E1092" s="2">
        <v>56932305</v>
      </c>
      <c r="F1092" s="2">
        <v>71189835</v>
      </c>
      <c r="I1092">
        <f t="shared" si="17"/>
        <v>2000</v>
      </c>
    </row>
    <row r="1093" spans="1:9" x14ac:dyDescent="0.25">
      <c r="A1093">
        <v>1092</v>
      </c>
      <c r="B1093" s="1">
        <v>35139</v>
      </c>
      <c r="C1093" t="s">
        <v>1085</v>
      </c>
      <c r="D1093" s="2">
        <v>55000000</v>
      </c>
      <c r="E1093" s="2">
        <v>56679192</v>
      </c>
      <c r="F1093" s="2">
        <v>122079192</v>
      </c>
      <c r="I1093">
        <f t="shared" si="17"/>
        <v>1996</v>
      </c>
    </row>
    <row r="1094" spans="1:9" x14ac:dyDescent="0.25">
      <c r="A1094">
        <v>1093</v>
      </c>
      <c r="B1094" s="1">
        <v>41578</v>
      </c>
      <c r="C1094" t="s">
        <v>1086</v>
      </c>
      <c r="D1094" s="2">
        <v>55000000</v>
      </c>
      <c r="E1094" s="2">
        <v>55750480</v>
      </c>
      <c r="F1094" s="2">
        <v>110387072</v>
      </c>
      <c r="I1094">
        <f t="shared" si="17"/>
        <v>2013</v>
      </c>
    </row>
    <row r="1095" spans="1:9" x14ac:dyDescent="0.25">
      <c r="A1095">
        <v>1094</v>
      </c>
      <c r="B1095" s="1">
        <v>33746</v>
      </c>
      <c r="C1095" t="s">
        <v>1087</v>
      </c>
      <c r="D1095" s="2">
        <v>55000000</v>
      </c>
      <c r="E1095" s="2">
        <v>54927174</v>
      </c>
      <c r="F1095" s="2">
        <v>158500000</v>
      </c>
      <c r="I1095">
        <f t="shared" si="17"/>
        <v>1992</v>
      </c>
    </row>
    <row r="1096" spans="1:9" x14ac:dyDescent="0.25">
      <c r="A1096">
        <v>1095</v>
      </c>
      <c r="B1096" s="1">
        <v>39556</v>
      </c>
      <c r="C1096" t="s">
        <v>1088</v>
      </c>
      <c r="D1096" s="2">
        <v>55000000</v>
      </c>
      <c r="E1096" s="2">
        <v>52075270</v>
      </c>
      <c r="F1096" s="2">
        <v>129075270</v>
      </c>
      <c r="I1096">
        <f t="shared" si="17"/>
        <v>2008</v>
      </c>
    </row>
    <row r="1097" spans="1:9" x14ac:dyDescent="0.25">
      <c r="A1097">
        <v>1096</v>
      </c>
      <c r="B1097" s="1">
        <v>38329</v>
      </c>
      <c r="C1097" t="s">
        <v>1089</v>
      </c>
      <c r="D1097" s="2">
        <v>55000000</v>
      </c>
      <c r="E1097" s="2">
        <v>51225796</v>
      </c>
      <c r="F1097" s="2">
        <v>153770052</v>
      </c>
      <c r="I1097">
        <f t="shared" si="17"/>
        <v>2004</v>
      </c>
    </row>
    <row r="1098" spans="1:9" x14ac:dyDescent="0.25">
      <c r="A1098">
        <v>1097</v>
      </c>
      <c r="B1098" s="1">
        <v>41719</v>
      </c>
      <c r="C1098" t="s">
        <v>1090</v>
      </c>
      <c r="D1098" s="2">
        <v>55000000</v>
      </c>
      <c r="E1098" s="2">
        <v>51178893</v>
      </c>
      <c r="F1098" s="2">
        <v>79312301</v>
      </c>
      <c r="I1098">
        <f t="shared" si="17"/>
        <v>2014</v>
      </c>
    </row>
    <row r="1099" spans="1:9" x14ac:dyDescent="0.25">
      <c r="A1099">
        <v>1098</v>
      </c>
      <c r="B1099" s="1">
        <v>35419</v>
      </c>
      <c r="C1099" t="s">
        <v>1091</v>
      </c>
      <c r="D1099" s="2">
        <v>55000000</v>
      </c>
      <c r="E1099" s="2">
        <v>50047179</v>
      </c>
      <c r="F1099" s="2">
        <v>151947179</v>
      </c>
      <c r="I1099">
        <f t="shared" si="17"/>
        <v>1996</v>
      </c>
    </row>
    <row r="1100" spans="1:9" x14ac:dyDescent="0.25">
      <c r="A1100">
        <v>1099</v>
      </c>
      <c r="B1100" s="1">
        <v>42600</v>
      </c>
      <c r="C1100" t="s">
        <v>1092</v>
      </c>
      <c r="D1100" s="2">
        <v>55000000</v>
      </c>
      <c r="E1100" s="2">
        <v>48023088</v>
      </c>
      <c r="F1100" s="2">
        <v>77548122</v>
      </c>
      <c r="I1100">
        <f t="shared" si="17"/>
        <v>2016</v>
      </c>
    </row>
    <row r="1101" spans="1:9" x14ac:dyDescent="0.25">
      <c r="A1101">
        <v>1100</v>
      </c>
      <c r="B1101" s="1">
        <v>44294</v>
      </c>
      <c r="C1101" t="s">
        <v>1093</v>
      </c>
      <c r="D1101" s="2">
        <v>55000000</v>
      </c>
      <c r="E1101" s="2">
        <v>42326031</v>
      </c>
      <c r="F1101" s="2">
        <v>83508369</v>
      </c>
      <c r="I1101">
        <f t="shared" si="17"/>
        <v>2021</v>
      </c>
    </row>
    <row r="1102" spans="1:9" x14ac:dyDescent="0.25">
      <c r="A1102">
        <v>1101</v>
      </c>
      <c r="B1102" s="1">
        <v>36063</v>
      </c>
      <c r="C1102" t="s">
        <v>1094</v>
      </c>
      <c r="D1102" s="2">
        <v>55000000</v>
      </c>
      <c r="E1102" s="2">
        <v>41610884</v>
      </c>
      <c r="F1102" s="2">
        <v>70692101</v>
      </c>
      <c r="I1102">
        <f t="shared" si="17"/>
        <v>1998</v>
      </c>
    </row>
    <row r="1103" spans="1:9" x14ac:dyDescent="0.25">
      <c r="A1103">
        <v>1102</v>
      </c>
      <c r="B1103" s="1">
        <v>40506</v>
      </c>
      <c r="C1103" t="s">
        <v>1095</v>
      </c>
      <c r="D1103" s="2">
        <v>55000000</v>
      </c>
      <c r="E1103" s="2">
        <v>39440655</v>
      </c>
      <c r="F1103" s="2">
        <v>90552675</v>
      </c>
      <c r="I1103">
        <f t="shared" si="17"/>
        <v>2010</v>
      </c>
    </row>
    <row r="1104" spans="1:9" x14ac:dyDescent="0.25">
      <c r="A1104">
        <v>1103</v>
      </c>
      <c r="B1104" s="1">
        <v>35349</v>
      </c>
      <c r="C1104" t="s">
        <v>1096</v>
      </c>
      <c r="D1104" s="2">
        <v>55000000</v>
      </c>
      <c r="E1104" s="2">
        <v>38564422</v>
      </c>
      <c r="F1104" s="2">
        <v>38564422</v>
      </c>
      <c r="I1104">
        <f t="shared" si="17"/>
        <v>1996</v>
      </c>
    </row>
    <row r="1105" spans="1:9" x14ac:dyDescent="0.25">
      <c r="A1105">
        <v>1104</v>
      </c>
      <c r="B1105" s="1">
        <v>39745</v>
      </c>
      <c r="C1105" t="s">
        <v>1097</v>
      </c>
      <c r="D1105" s="2">
        <v>55000000</v>
      </c>
      <c r="E1105" s="2">
        <v>35739802</v>
      </c>
      <c r="F1105" s="2">
        <v>113805580</v>
      </c>
      <c r="I1105">
        <f t="shared" si="17"/>
        <v>2008</v>
      </c>
    </row>
    <row r="1106" spans="1:9" x14ac:dyDescent="0.25">
      <c r="A1106">
        <v>1105</v>
      </c>
      <c r="B1106" s="1">
        <v>41117</v>
      </c>
      <c r="C1106" t="s">
        <v>1098</v>
      </c>
      <c r="D1106" s="2">
        <v>55000000</v>
      </c>
      <c r="E1106" s="2">
        <v>34353000</v>
      </c>
      <c r="F1106" s="2">
        <v>67130045</v>
      </c>
      <c r="I1106">
        <f t="shared" si="17"/>
        <v>2012</v>
      </c>
    </row>
    <row r="1107" spans="1:9" x14ac:dyDescent="0.25">
      <c r="A1107">
        <v>1106</v>
      </c>
      <c r="B1107" s="1">
        <v>37694</v>
      </c>
      <c r="C1107" t="s">
        <v>1099</v>
      </c>
      <c r="D1107" s="2">
        <v>55000000</v>
      </c>
      <c r="E1107" s="2">
        <v>34234008</v>
      </c>
      <c r="F1107" s="2">
        <v>47213095</v>
      </c>
      <c r="I1107">
        <f t="shared" si="17"/>
        <v>2003</v>
      </c>
    </row>
    <row r="1108" spans="1:9" x14ac:dyDescent="0.25">
      <c r="A1108">
        <v>1107</v>
      </c>
      <c r="B1108" s="1">
        <v>36315</v>
      </c>
      <c r="C1108" t="s">
        <v>1100</v>
      </c>
      <c r="D1108" s="2">
        <v>55000000</v>
      </c>
      <c r="E1108" s="2">
        <v>34105207</v>
      </c>
      <c r="F1108" s="2">
        <v>34105207</v>
      </c>
      <c r="I1108">
        <f t="shared" si="17"/>
        <v>1999</v>
      </c>
    </row>
    <row r="1109" spans="1:9" x14ac:dyDescent="0.25">
      <c r="A1109">
        <v>1108</v>
      </c>
      <c r="B1109" s="1">
        <v>37967</v>
      </c>
      <c r="C1109" t="s">
        <v>1101</v>
      </c>
      <c r="D1109" s="2">
        <v>55000000</v>
      </c>
      <c r="E1109" s="2">
        <v>33832741</v>
      </c>
      <c r="F1109" s="2">
        <v>63537164</v>
      </c>
      <c r="I1109">
        <f t="shared" si="17"/>
        <v>2003</v>
      </c>
    </row>
    <row r="1110" spans="1:9" x14ac:dyDescent="0.25">
      <c r="A1110">
        <v>1109</v>
      </c>
      <c r="B1110" s="1">
        <v>39507</v>
      </c>
      <c r="C1110" t="s">
        <v>1102</v>
      </c>
      <c r="D1110" s="2">
        <v>55000000</v>
      </c>
      <c r="E1110" s="2">
        <v>33479698</v>
      </c>
      <c r="F1110" s="2">
        <v>43980363</v>
      </c>
      <c r="I1110">
        <f t="shared" si="17"/>
        <v>2008</v>
      </c>
    </row>
    <row r="1111" spans="1:9" x14ac:dyDescent="0.25">
      <c r="A1111">
        <v>1110</v>
      </c>
      <c r="B1111" s="1">
        <v>43154</v>
      </c>
      <c r="C1111" t="s">
        <v>1103</v>
      </c>
      <c r="D1111" s="2">
        <v>55000000</v>
      </c>
      <c r="E1111" s="2">
        <v>32732301</v>
      </c>
      <c r="F1111" s="2">
        <v>43070915</v>
      </c>
      <c r="I1111">
        <f t="shared" si="17"/>
        <v>2018</v>
      </c>
    </row>
    <row r="1112" spans="1:9" x14ac:dyDescent="0.25">
      <c r="A1112">
        <v>1111</v>
      </c>
      <c r="B1112" s="1">
        <v>42291</v>
      </c>
      <c r="C1112" t="s">
        <v>1104</v>
      </c>
      <c r="D1112" s="2">
        <v>55000000</v>
      </c>
      <c r="E1112" s="2">
        <v>31090320</v>
      </c>
      <c r="F1112" s="2">
        <v>74966854</v>
      </c>
      <c r="I1112">
        <f t="shared" si="17"/>
        <v>2015</v>
      </c>
    </row>
    <row r="1113" spans="1:9" x14ac:dyDescent="0.25">
      <c r="A1113">
        <v>1112</v>
      </c>
      <c r="B1113" s="1">
        <v>40996</v>
      </c>
      <c r="C1113" t="s">
        <v>1105</v>
      </c>
      <c r="D1113" s="2">
        <v>55000000</v>
      </c>
      <c r="E1113" s="2">
        <v>31051126</v>
      </c>
      <c r="F1113" s="2">
        <v>136143605</v>
      </c>
      <c r="I1113">
        <f t="shared" si="17"/>
        <v>2012</v>
      </c>
    </row>
    <row r="1114" spans="1:9" x14ac:dyDescent="0.25">
      <c r="A1114">
        <v>1113</v>
      </c>
      <c r="B1114" s="1">
        <v>44357</v>
      </c>
      <c r="C1114" t="s">
        <v>1106</v>
      </c>
      <c r="D1114" s="2">
        <v>55000000</v>
      </c>
      <c r="E1114" s="2">
        <v>29975167</v>
      </c>
      <c r="F1114" s="2">
        <v>43679828</v>
      </c>
      <c r="I1114">
        <f t="shared" si="17"/>
        <v>2021</v>
      </c>
    </row>
    <row r="1115" spans="1:9" x14ac:dyDescent="0.25">
      <c r="A1115">
        <v>1114</v>
      </c>
      <c r="B1115" s="1">
        <v>38688</v>
      </c>
      <c r="C1115" t="s">
        <v>1107</v>
      </c>
      <c r="D1115" s="2">
        <v>55000000</v>
      </c>
      <c r="E1115" s="2">
        <v>25857987</v>
      </c>
      <c r="F1115" s="2">
        <v>53913573</v>
      </c>
      <c r="I1115">
        <f t="shared" si="17"/>
        <v>2005</v>
      </c>
    </row>
    <row r="1116" spans="1:9" x14ac:dyDescent="0.25">
      <c r="A1116">
        <v>1115</v>
      </c>
      <c r="B1116" s="1">
        <v>35279</v>
      </c>
      <c r="C1116" t="s">
        <v>1108</v>
      </c>
      <c r="D1116" s="2">
        <v>55000000</v>
      </c>
      <c r="E1116" s="2">
        <v>21226204</v>
      </c>
      <c r="F1116" s="2">
        <v>60209334</v>
      </c>
      <c r="I1116">
        <f t="shared" si="17"/>
        <v>1996</v>
      </c>
    </row>
    <row r="1117" spans="1:9" x14ac:dyDescent="0.25">
      <c r="A1117">
        <v>1116</v>
      </c>
      <c r="B1117" s="1">
        <v>35293</v>
      </c>
      <c r="C1117" t="s">
        <v>1109</v>
      </c>
      <c r="D1117" s="2">
        <v>55000000</v>
      </c>
      <c r="E1117" s="2">
        <v>18582965</v>
      </c>
      <c r="F1117" s="2">
        <v>18582965</v>
      </c>
      <c r="I1117">
        <f t="shared" si="17"/>
        <v>1996</v>
      </c>
    </row>
    <row r="1118" spans="1:9" x14ac:dyDescent="0.25">
      <c r="A1118">
        <v>1117</v>
      </c>
      <c r="B1118" s="1">
        <v>39367</v>
      </c>
      <c r="C1118" t="s">
        <v>1110</v>
      </c>
      <c r="D1118" s="2">
        <v>55000000</v>
      </c>
      <c r="E1118" s="2">
        <v>16285240</v>
      </c>
      <c r="F1118" s="2">
        <v>74870866</v>
      </c>
      <c r="I1118">
        <f t="shared" si="17"/>
        <v>2007</v>
      </c>
    </row>
    <row r="1119" spans="1:9" x14ac:dyDescent="0.25">
      <c r="A1119">
        <v>1118</v>
      </c>
      <c r="B1119" s="1">
        <v>39976</v>
      </c>
      <c r="C1119" t="s">
        <v>1111</v>
      </c>
      <c r="D1119" s="2">
        <v>55000000</v>
      </c>
      <c r="E1119" s="2">
        <v>16222392</v>
      </c>
      <c r="F1119" s="2">
        <v>22438144</v>
      </c>
      <c r="I1119">
        <f t="shared" si="17"/>
        <v>2009</v>
      </c>
    </row>
    <row r="1120" spans="1:9" x14ac:dyDescent="0.25">
      <c r="A1120">
        <v>1119</v>
      </c>
      <c r="B1120" s="1">
        <v>37673</v>
      </c>
      <c r="C1120" t="s">
        <v>1112</v>
      </c>
      <c r="D1120" s="2">
        <v>55000000</v>
      </c>
      <c r="E1120" s="2">
        <v>12882934</v>
      </c>
      <c r="F1120" s="2">
        <v>12923936</v>
      </c>
      <c r="I1120">
        <f t="shared" si="17"/>
        <v>2003</v>
      </c>
    </row>
    <row r="1121" spans="1:9" x14ac:dyDescent="0.25">
      <c r="A1121">
        <v>1120</v>
      </c>
      <c r="B1121" s="1">
        <v>35440</v>
      </c>
      <c r="C1121" t="s">
        <v>1113</v>
      </c>
      <c r="D1121" s="2">
        <v>55000000</v>
      </c>
      <c r="E1121" s="2">
        <v>11532774</v>
      </c>
      <c r="F1121" s="2">
        <v>11532774</v>
      </c>
      <c r="I1121">
        <f t="shared" si="17"/>
        <v>1997</v>
      </c>
    </row>
    <row r="1122" spans="1:9" x14ac:dyDescent="0.25">
      <c r="A1122">
        <v>1121</v>
      </c>
      <c r="B1122" s="1">
        <v>41305</v>
      </c>
      <c r="C1122" t="s">
        <v>1114</v>
      </c>
      <c r="D1122" s="2">
        <v>55000000</v>
      </c>
      <c r="E1122" s="2">
        <v>9489829</v>
      </c>
      <c r="F1122" s="2">
        <v>22597969</v>
      </c>
      <c r="I1122">
        <f t="shared" si="17"/>
        <v>2013</v>
      </c>
    </row>
    <row r="1123" spans="1:9" x14ac:dyDescent="0.25">
      <c r="A1123">
        <v>1122</v>
      </c>
      <c r="B1123" s="1">
        <v>38982</v>
      </c>
      <c r="C1123" t="s">
        <v>1115</v>
      </c>
      <c r="D1123" s="2">
        <v>55000000</v>
      </c>
      <c r="E1123" s="2">
        <v>7221458</v>
      </c>
      <c r="F1123" s="2">
        <v>9521458</v>
      </c>
      <c r="I1123">
        <f t="shared" si="17"/>
        <v>2006</v>
      </c>
    </row>
    <row r="1124" spans="1:9" x14ac:dyDescent="0.25">
      <c r="A1124">
        <v>1123</v>
      </c>
      <c r="B1124" s="1">
        <v>38198</v>
      </c>
      <c r="C1124" t="s">
        <v>1116</v>
      </c>
      <c r="D1124" s="2">
        <v>55000000</v>
      </c>
      <c r="E1124" s="2">
        <v>6768055</v>
      </c>
      <c r="F1124" s="2">
        <v>28231444</v>
      </c>
      <c r="I1124">
        <f t="shared" si="17"/>
        <v>2004</v>
      </c>
    </row>
    <row r="1125" spans="1:9" x14ac:dyDescent="0.25">
      <c r="A1125">
        <v>1124</v>
      </c>
      <c r="B1125" s="1">
        <v>38317</v>
      </c>
      <c r="C1125" t="s">
        <v>1117</v>
      </c>
      <c r="D1125" s="2">
        <v>55000000</v>
      </c>
      <c r="E1125" s="2">
        <v>6167817</v>
      </c>
      <c r="F1125" s="2">
        <v>69722444</v>
      </c>
      <c r="I1125">
        <f t="shared" si="17"/>
        <v>2004</v>
      </c>
    </row>
    <row r="1126" spans="1:9" x14ac:dyDescent="0.25">
      <c r="A1126">
        <v>1125</v>
      </c>
      <c r="B1126" s="1">
        <v>39206</v>
      </c>
      <c r="C1126" t="s">
        <v>1118</v>
      </c>
      <c r="D1126" s="2">
        <v>55000000</v>
      </c>
      <c r="E1126" s="2">
        <v>5755286</v>
      </c>
      <c r="F1126" s="2">
        <v>6521829</v>
      </c>
      <c r="I1126">
        <f t="shared" si="17"/>
        <v>2007</v>
      </c>
    </row>
    <row r="1127" spans="1:9" x14ac:dyDescent="0.25">
      <c r="A1127">
        <v>1126</v>
      </c>
      <c r="B1127" s="1">
        <v>35998</v>
      </c>
      <c r="C1127" t="s">
        <v>1119</v>
      </c>
      <c r="D1127" s="2">
        <v>55000000</v>
      </c>
      <c r="E1127" s="2">
        <v>1147784</v>
      </c>
      <c r="F1127" s="2">
        <v>1147784</v>
      </c>
      <c r="I1127">
        <f t="shared" si="17"/>
        <v>1998</v>
      </c>
    </row>
    <row r="1128" spans="1:9" x14ac:dyDescent="0.25">
      <c r="A1128">
        <v>1127</v>
      </c>
      <c r="B1128" s="1">
        <v>37519</v>
      </c>
      <c r="C1128" t="s">
        <v>1120</v>
      </c>
      <c r="D1128" s="2">
        <v>55000000</v>
      </c>
      <c r="E1128" s="2">
        <v>79161</v>
      </c>
      <c r="F1128" s="2">
        <v>1807990</v>
      </c>
      <c r="I1128">
        <f t="shared" si="17"/>
        <v>2002</v>
      </c>
    </row>
    <row r="1129" spans="1:9" x14ac:dyDescent="0.25">
      <c r="A1129">
        <v>1128</v>
      </c>
      <c r="B1129" s="1">
        <v>29756</v>
      </c>
      <c r="C1129" t="s">
        <v>1121</v>
      </c>
      <c r="D1129" s="2">
        <v>54000000</v>
      </c>
      <c r="E1129" s="2">
        <v>108185706</v>
      </c>
      <c r="F1129" s="2">
        <v>190400000</v>
      </c>
      <c r="I1129">
        <f t="shared" si="17"/>
        <v>1981</v>
      </c>
    </row>
    <row r="1130" spans="1:9" x14ac:dyDescent="0.25">
      <c r="A1130">
        <v>1129</v>
      </c>
      <c r="B1130" s="1">
        <v>37337</v>
      </c>
      <c r="C1130" t="s">
        <v>1122</v>
      </c>
      <c r="D1130" s="2">
        <v>54000000</v>
      </c>
      <c r="E1130" s="2">
        <v>81676888</v>
      </c>
      <c r="F1130" s="2">
        <v>154338601</v>
      </c>
      <c r="I1130">
        <f t="shared" si="17"/>
        <v>2002</v>
      </c>
    </row>
    <row r="1131" spans="1:9" x14ac:dyDescent="0.25">
      <c r="A1131">
        <v>1130</v>
      </c>
      <c r="B1131" s="1">
        <v>38912</v>
      </c>
      <c r="C1131" t="s">
        <v>1123</v>
      </c>
      <c r="D1131" s="2">
        <v>54000000</v>
      </c>
      <c r="E1131" s="2">
        <v>75802010</v>
      </c>
      <c r="F1131" s="2">
        <v>130402010</v>
      </c>
      <c r="I1131">
        <f t="shared" si="17"/>
        <v>2006</v>
      </c>
    </row>
    <row r="1132" spans="1:9" x14ac:dyDescent="0.25">
      <c r="A1132">
        <v>1131</v>
      </c>
      <c r="B1132" s="1">
        <v>39801</v>
      </c>
      <c r="C1132" t="s">
        <v>1124</v>
      </c>
      <c r="D1132" s="2">
        <v>54000000</v>
      </c>
      <c r="E1132" s="2">
        <v>69951824</v>
      </c>
      <c r="F1132" s="2">
        <v>166617328</v>
      </c>
      <c r="I1132">
        <f t="shared" si="17"/>
        <v>2008</v>
      </c>
    </row>
    <row r="1133" spans="1:9" x14ac:dyDescent="0.25">
      <c r="A1133">
        <v>1132</v>
      </c>
      <c r="B1133" s="1">
        <v>33232</v>
      </c>
      <c r="C1133" t="s">
        <v>1125</v>
      </c>
      <c r="D1133" s="2">
        <v>54000000</v>
      </c>
      <c r="E1133" s="2">
        <v>66666062</v>
      </c>
      <c r="F1133" s="2">
        <v>66772386</v>
      </c>
      <c r="I1133">
        <f t="shared" si="17"/>
        <v>1990</v>
      </c>
    </row>
    <row r="1134" spans="1:9" x14ac:dyDescent="0.25">
      <c r="A1134">
        <v>1133</v>
      </c>
      <c r="B1134" s="1">
        <v>38639</v>
      </c>
      <c r="C1134" t="s">
        <v>1126</v>
      </c>
      <c r="D1134" s="2">
        <v>54000000</v>
      </c>
      <c r="E1134" s="2">
        <v>26850426</v>
      </c>
      <c r="F1134" s="2">
        <v>50719373</v>
      </c>
      <c r="I1134">
        <f t="shared" si="17"/>
        <v>2005</v>
      </c>
    </row>
    <row r="1135" spans="1:9" x14ac:dyDescent="0.25">
      <c r="A1135">
        <v>1134</v>
      </c>
      <c r="B1135" s="1">
        <v>37834</v>
      </c>
      <c r="C1135" t="s">
        <v>1127</v>
      </c>
      <c r="D1135" s="2">
        <v>54000000</v>
      </c>
      <c r="E1135" s="2">
        <v>6087542</v>
      </c>
      <c r="F1135" s="2">
        <v>7126002</v>
      </c>
      <c r="I1135">
        <f t="shared" si="17"/>
        <v>2003</v>
      </c>
    </row>
    <row r="1136" spans="1:9" x14ac:dyDescent="0.25">
      <c r="A1136">
        <v>1135</v>
      </c>
      <c r="B1136" s="1">
        <v>36693</v>
      </c>
      <c r="C1136" t="s">
        <v>1128</v>
      </c>
      <c r="D1136" s="2">
        <v>53012938</v>
      </c>
      <c r="E1136" s="2">
        <v>70327868</v>
      </c>
      <c r="F1136" s="2">
        <v>107190108</v>
      </c>
      <c r="I1136">
        <f t="shared" si="17"/>
        <v>2000</v>
      </c>
    </row>
    <row r="1137" spans="1:9" x14ac:dyDescent="0.25">
      <c r="A1137">
        <v>1136</v>
      </c>
      <c r="B1137" s="1">
        <v>38569</v>
      </c>
      <c r="C1137" t="s">
        <v>1129</v>
      </c>
      <c r="D1137" s="2">
        <v>53000000</v>
      </c>
      <c r="E1137" s="2">
        <v>80270227</v>
      </c>
      <c r="F1137" s="2">
        <v>109848461</v>
      </c>
      <c r="I1137">
        <f t="shared" si="17"/>
        <v>2005</v>
      </c>
    </row>
    <row r="1138" spans="1:9" x14ac:dyDescent="0.25">
      <c r="A1138">
        <v>1137</v>
      </c>
      <c r="B1138" s="1">
        <v>40102</v>
      </c>
      <c r="C1138" t="s">
        <v>1130</v>
      </c>
      <c r="D1138" s="2">
        <v>53000000</v>
      </c>
      <c r="E1138" s="2">
        <v>73357727</v>
      </c>
      <c r="F1138" s="2">
        <v>131159781</v>
      </c>
      <c r="I1138">
        <f t="shared" si="17"/>
        <v>2009</v>
      </c>
    </row>
    <row r="1139" spans="1:9" x14ac:dyDescent="0.25">
      <c r="A1139">
        <v>1138</v>
      </c>
      <c r="B1139" s="1">
        <v>42264</v>
      </c>
      <c r="C1139" t="s">
        <v>1131</v>
      </c>
      <c r="D1139" s="2">
        <v>53000000</v>
      </c>
      <c r="E1139" s="2">
        <v>62575678</v>
      </c>
      <c r="F1139" s="2">
        <v>98837872</v>
      </c>
      <c r="I1139">
        <f t="shared" si="17"/>
        <v>2015</v>
      </c>
    </row>
    <row r="1140" spans="1:9" x14ac:dyDescent="0.25">
      <c r="A1140">
        <v>1139</v>
      </c>
      <c r="B1140" s="1">
        <v>35748</v>
      </c>
      <c r="C1140" t="s">
        <v>1132</v>
      </c>
      <c r="D1140" s="2">
        <v>53000000</v>
      </c>
      <c r="E1140" s="2">
        <v>58403409</v>
      </c>
      <c r="F1140" s="2">
        <v>139801096</v>
      </c>
      <c r="I1140">
        <f t="shared" si="17"/>
        <v>1997</v>
      </c>
    </row>
    <row r="1141" spans="1:9" x14ac:dyDescent="0.25">
      <c r="A1141">
        <v>1140</v>
      </c>
      <c r="B1141" s="1">
        <v>37029</v>
      </c>
      <c r="C1141" t="s">
        <v>1133</v>
      </c>
      <c r="D1141" s="2">
        <v>53000000</v>
      </c>
      <c r="E1141" s="2">
        <v>57386369</v>
      </c>
      <c r="F1141" s="2">
        <v>179199536</v>
      </c>
      <c r="I1141">
        <f t="shared" si="17"/>
        <v>2001</v>
      </c>
    </row>
    <row r="1142" spans="1:9" x14ac:dyDescent="0.25">
      <c r="A1142">
        <v>1141</v>
      </c>
      <c r="B1142" s="1">
        <v>37197</v>
      </c>
      <c r="C1142" t="s">
        <v>1134</v>
      </c>
      <c r="D1142" s="2">
        <v>53000000</v>
      </c>
      <c r="E1142" s="2">
        <v>45207112</v>
      </c>
      <c r="F1142" s="2">
        <v>54207112</v>
      </c>
      <c r="I1142">
        <f t="shared" si="17"/>
        <v>2001</v>
      </c>
    </row>
    <row r="1143" spans="1:9" x14ac:dyDescent="0.25">
      <c r="A1143">
        <v>1142</v>
      </c>
      <c r="B1143" s="1">
        <v>39010</v>
      </c>
      <c r="C1143" t="s">
        <v>1135</v>
      </c>
      <c r="D1143" s="2">
        <v>53000000</v>
      </c>
      <c r="E1143" s="2">
        <v>33602376</v>
      </c>
      <c r="F1143" s="2">
        <v>63657941</v>
      </c>
      <c r="I1143">
        <f t="shared" si="17"/>
        <v>2006</v>
      </c>
    </row>
    <row r="1144" spans="1:9" x14ac:dyDescent="0.25">
      <c r="A1144">
        <v>1143</v>
      </c>
      <c r="B1144" s="1">
        <v>39178</v>
      </c>
      <c r="C1144" t="s">
        <v>1136</v>
      </c>
      <c r="D1144" s="2">
        <v>53000000</v>
      </c>
      <c r="E1144" s="2">
        <v>25031037</v>
      </c>
      <c r="F1144" s="2">
        <v>50187789</v>
      </c>
      <c r="I1144">
        <f t="shared" si="17"/>
        <v>2007</v>
      </c>
    </row>
    <row r="1145" spans="1:9" x14ac:dyDescent="0.25">
      <c r="A1145">
        <v>1144</v>
      </c>
      <c r="B1145" s="1">
        <v>36084</v>
      </c>
      <c r="C1145" t="s">
        <v>1137</v>
      </c>
      <c r="D1145" s="2">
        <v>53000000</v>
      </c>
      <c r="E1145" s="2">
        <v>22852487</v>
      </c>
      <c r="F1145" s="2">
        <v>22852487</v>
      </c>
      <c r="I1145">
        <f t="shared" si="17"/>
        <v>1998</v>
      </c>
    </row>
    <row r="1146" spans="1:9" x14ac:dyDescent="0.25">
      <c r="A1146">
        <v>1145</v>
      </c>
      <c r="B1146" s="1">
        <v>41262</v>
      </c>
      <c r="C1146" t="s">
        <v>1138</v>
      </c>
      <c r="D1146" s="2">
        <v>52500000</v>
      </c>
      <c r="E1146" s="2">
        <v>95720716</v>
      </c>
      <c r="F1146" s="2">
        <v>134612435</v>
      </c>
      <c r="I1146">
        <f t="shared" si="17"/>
        <v>2012</v>
      </c>
    </row>
    <row r="1147" spans="1:9" x14ac:dyDescent="0.25">
      <c r="A1147">
        <v>1146</v>
      </c>
      <c r="B1147" s="1">
        <v>37615</v>
      </c>
      <c r="C1147" t="s">
        <v>1139</v>
      </c>
      <c r="D1147" s="2">
        <v>52000000</v>
      </c>
      <c r="E1147" s="2">
        <v>164606800</v>
      </c>
      <c r="F1147" s="2">
        <v>355612291</v>
      </c>
      <c r="I1147">
        <f t="shared" si="17"/>
        <v>2002</v>
      </c>
    </row>
    <row r="1148" spans="1:9" x14ac:dyDescent="0.25">
      <c r="A1148">
        <v>1147</v>
      </c>
      <c r="B1148" s="1">
        <v>39631</v>
      </c>
      <c r="C1148" t="s">
        <v>1140</v>
      </c>
      <c r="D1148" s="2">
        <v>52000000</v>
      </c>
      <c r="E1148" s="2">
        <v>144130063</v>
      </c>
      <c r="F1148" s="2">
        <v>602891655</v>
      </c>
      <c r="I1148">
        <f t="shared" si="17"/>
        <v>2008</v>
      </c>
    </row>
    <row r="1149" spans="1:9" x14ac:dyDescent="0.25">
      <c r="A1149">
        <v>1148</v>
      </c>
      <c r="B1149" s="1">
        <v>38870</v>
      </c>
      <c r="C1149" t="s">
        <v>1141</v>
      </c>
      <c r="D1149" s="2">
        <v>52000000</v>
      </c>
      <c r="E1149" s="2">
        <v>118703275</v>
      </c>
      <c r="F1149" s="2">
        <v>205727307</v>
      </c>
      <c r="I1149">
        <f t="shared" si="17"/>
        <v>2006</v>
      </c>
    </row>
    <row r="1150" spans="1:9" x14ac:dyDescent="0.25">
      <c r="A1150">
        <v>1149</v>
      </c>
      <c r="B1150" s="1">
        <v>40221</v>
      </c>
      <c r="C1150" t="s">
        <v>1142</v>
      </c>
      <c r="D1150" s="2">
        <v>52000000</v>
      </c>
      <c r="E1150" s="2">
        <v>110485654</v>
      </c>
      <c r="F1150" s="2">
        <v>217569328</v>
      </c>
      <c r="I1150">
        <f t="shared" si="17"/>
        <v>2010</v>
      </c>
    </row>
    <row r="1151" spans="1:9" x14ac:dyDescent="0.25">
      <c r="A1151">
        <v>1150</v>
      </c>
      <c r="B1151" s="1">
        <v>35025</v>
      </c>
      <c r="C1151" t="s">
        <v>1143</v>
      </c>
      <c r="D1151" s="2">
        <v>52000000</v>
      </c>
      <c r="E1151" s="2">
        <v>42438300</v>
      </c>
      <c r="F1151" s="2">
        <v>110400000</v>
      </c>
      <c r="I1151">
        <f t="shared" si="17"/>
        <v>1995</v>
      </c>
    </row>
    <row r="1152" spans="1:9" x14ac:dyDescent="0.25">
      <c r="A1152">
        <v>1151</v>
      </c>
      <c r="B1152" s="1">
        <v>40760</v>
      </c>
      <c r="C1152" t="s">
        <v>1144</v>
      </c>
      <c r="D1152" s="2">
        <v>52000000</v>
      </c>
      <c r="E1152" s="2">
        <v>37243418</v>
      </c>
      <c r="F1152" s="2">
        <v>75997067</v>
      </c>
      <c r="I1152">
        <f t="shared" si="17"/>
        <v>2011</v>
      </c>
    </row>
    <row r="1153" spans="1:9" x14ac:dyDescent="0.25">
      <c r="A1153">
        <v>1152</v>
      </c>
      <c r="B1153" s="1">
        <v>36152</v>
      </c>
      <c r="C1153" t="s">
        <v>1145</v>
      </c>
      <c r="D1153" s="2">
        <v>52000000</v>
      </c>
      <c r="E1153" s="2">
        <v>36400491</v>
      </c>
      <c r="F1153" s="2">
        <v>97709034</v>
      </c>
      <c r="I1153">
        <f t="shared" si="17"/>
        <v>1998</v>
      </c>
    </row>
    <row r="1154" spans="1:9" x14ac:dyDescent="0.25">
      <c r="A1154">
        <v>1153</v>
      </c>
      <c r="B1154" s="1">
        <v>36516</v>
      </c>
      <c r="C1154" t="s">
        <v>1146</v>
      </c>
      <c r="D1154" s="2">
        <v>52000000</v>
      </c>
      <c r="E1154" s="2">
        <v>34580635</v>
      </c>
      <c r="F1154" s="2">
        <v>47407635</v>
      </c>
      <c r="I1154">
        <f t="shared" si="17"/>
        <v>1999</v>
      </c>
    </row>
    <row r="1155" spans="1:9" x14ac:dyDescent="0.25">
      <c r="A1155">
        <v>1154</v>
      </c>
      <c r="B1155" s="1">
        <v>40214</v>
      </c>
      <c r="C1155" t="s">
        <v>1147</v>
      </c>
      <c r="D1155" s="2">
        <v>52000000</v>
      </c>
      <c r="E1155" s="2">
        <v>24077427</v>
      </c>
      <c r="F1155" s="2">
        <v>53139168</v>
      </c>
      <c r="I1155">
        <f t="shared" ref="I1155:I1218" si="18">YEAR(B1155)</f>
        <v>2010</v>
      </c>
    </row>
    <row r="1156" spans="1:9" x14ac:dyDescent="0.25">
      <c r="A1156">
        <v>1155</v>
      </c>
      <c r="B1156" s="1">
        <v>37727</v>
      </c>
      <c r="C1156" t="s">
        <v>1148</v>
      </c>
      <c r="D1156" s="2">
        <v>52000000</v>
      </c>
      <c r="E1156" s="2">
        <v>23010607</v>
      </c>
      <c r="F1156" s="2">
        <v>26922492</v>
      </c>
      <c r="I1156">
        <f t="shared" si="18"/>
        <v>2003</v>
      </c>
    </row>
    <row r="1157" spans="1:9" x14ac:dyDescent="0.25">
      <c r="A1157">
        <v>1156</v>
      </c>
      <c r="B1157" s="1">
        <v>36700</v>
      </c>
      <c r="C1157" t="s">
        <v>1149</v>
      </c>
      <c r="D1157" s="2">
        <v>51000000</v>
      </c>
      <c r="E1157" s="2">
        <v>90570999</v>
      </c>
      <c r="F1157" s="2">
        <v>149270999</v>
      </c>
      <c r="I1157">
        <f t="shared" si="18"/>
        <v>2000</v>
      </c>
    </row>
    <row r="1158" spans="1:9" x14ac:dyDescent="0.25">
      <c r="A1158">
        <v>1157</v>
      </c>
      <c r="B1158" s="1">
        <v>38933</v>
      </c>
      <c r="C1158" t="s">
        <v>1150</v>
      </c>
      <c r="D1158" s="2">
        <v>51000000</v>
      </c>
      <c r="E1158" s="2">
        <v>72779000</v>
      </c>
      <c r="F1158" s="2">
        <v>118583844</v>
      </c>
      <c r="I1158">
        <f t="shared" si="18"/>
        <v>2006</v>
      </c>
    </row>
    <row r="1159" spans="1:9" x14ac:dyDescent="0.25">
      <c r="A1159">
        <v>1158</v>
      </c>
      <c r="B1159" s="1">
        <v>43327</v>
      </c>
      <c r="C1159" t="s">
        <v>1151</v>
      </c>
      <c r="D1159" s="2">
        <v>51000000</v>
      </c>
      <c r="E1159" s="2">
        <v>35851379</v>
      </c>
      <c r="F1159" s="2">
        <v>99624873</v>
      </c>
      <c r="I1159">
        <f t="shared" si="18"/>
        <v>2018</v>
      </c>
    </row>
    <row r="1160" spans="1:9" x14ac:dyDescent="0.25">
      <c r="A1160">
        <v>1159</v>
      </c>
      <c r="B1160" s="1">
        <v>39043</v>
      </c>
      <c r="C1160" t="s">
        <v>1152</v>
      </c>
      <c r="D1160" s="2">
        <v>51000000</v>
      </c>
      <c r="E1160" s="2">
        <v>35093569</v>
      </c>
      <c r="F1160" s="2">
        <v>46815807</v>
      </c>
      <c r="I1160">
        <f t="shared" si="18"/>
        <v>2006</v>
      </c>
    </row>
    <row r="1161" spans="1:9" x14ac:dyDescent="0.25">
      <c r="A1161">
        <v>1160</v>
      </c>
      <c r="B1161" s="1">
        <v>44022</v>
      </c>
      <c r="C1161" t="s">
        <v>1153</v>
      </c>
      <c r="D1161" s="2">
        <v>50300000</v>
      </c>
      <c r="E1161">
        <v>0</v>
      </c>
      <c r="F1161">
        <v>0</v>
      </c>
      <c r="I1161">
        <f t="shared" si="18"/>
        <v>2020</v>
      </c>
    </row>
    <row r="1162" spans="1:9" x14ac:dyDescent="0.25">
      <c r="A1162">
        <v>1161</v>
      </c>
      <c r="B1162" s="1">
        <v>40606</v>
      </c>
      <c r="C1162" t="s">
        <v>1154</v>
      </c>
      <c r="D1162" s="2">
        <v>50200000</v>
      </c>
      <c r="E1162" s="2">
        <v>62495645</v>
      </c>
      <c r="F1162" s="2">
        <v>126931325</v>
      </c>
      <c r="I1162">
        <f t="shared" si="18"/>
        <v>2011</v>
      </c>
    </row>
    <row r="1163" spans="1:9" x14ac:dyDescent="0.25">
      <c r="A1163">
        <v>1162</v>
      </c>
      <c r="B1163" s="1">
        <v>40136</v>
      </c>
      <c r="C1163" t="s">
        <v>1155</v>
      </c>
      <c r="D1163" s="2">
        <v>50000000</v>
      </c>
      <c r="E1163" s="2">
        <v>296623634</v>
      </c>
      <c r="F1163" s="2">
        <v>687557727</v>
      </c>
      <c r="I1163">
        <f t="shared" si="18"/>
        <v>2009</v>
      </c>
    </row>
    <row r="1164" spans="1:9" x14ac:dyDescent="0.25">
      <c r="A1164">
        <v>1163</v>
      </c>
      <c r="B1164" s="1">
        <v>37029</v>
      </c>
      <c r="C1164" t="s">
        <v>1156</v>
      </c>
      <c r="D1164" s="2">
        <v>50000000</v>
      </c>
      <c r="E1164" s="2">
        <v>267655011</v>
      </c>
      <c r="F1164" s="2">
        <v>491812794</v>
      </c>
      <c r="I1164">
        <f t="shared" si="18"/>
        <v>2001</v>
      </c>
    </row>
    <row r="1165" spans="1:9" x14ac:dyDescent="0.25">
      <c r="A1165">
        <v>1164</v>
      </c>
      <c r="B1165" s="1">
        <v>41089</v>
      </c>
      <c r="C1165" t="s">
        <v>1157</v>
      </c>
      <c r="D1165" s="2">
        <v>50000000</v>
      </c>
      <c r="E1165" s="2">
        <v>218665740</v>
      </c>
      <c r="F1165" s="2">
        <v>556016627</v>
      </c>
      <c r="I1165">
        <f t="shared" si="18"/>
        <v>2012</v>
      </c>
    </row>
    <row r="1166" spans="1:9" x14ac:dyDescent="0.25">
      <c r="A1166">
        <v>1165</v>
      </c>
      <c r="B1166" s="1">
        <v>41795</v>
      </c>
      <c r="C1166" t="s">
        <v>1158</v>
      </c>
      <c r="D1166" s="2">
        <v>50000000</v>
      </c>
      <c r="E1166" s="2">
        <v>191719337</v>
      </c>
      <c r="F1166" s="2">
        <v>331333876</v>
      </c>
      <c r="I1166">
        <f t="shared" si="18"/>
        <v>2014</v>
      </c>
    </row>
    <row r="1167" spans="1:9" x14ac:dyDescent="0.25">
      <c r="A1167">
        <v>1166</v>
      </c>
      <c r="B1167" s="1">
        <v>33403</v>
      </c>
      <c r="C1167" t="s">
        <v>1159</v>
      </c>
      <c r="D1167" s="2">
        <v>50000000</v>
      </c>
      <c r="E1167" s="2">
        <v>165493908</v>
      </c>
      <c r="F1167" s="2">
        <v>390500000</v>
      </c>
      <c r="I1167">
        <f t="shared" si="18"/>
        <v>1991</v>
      </c>
    </row>
    <row r="1168" spans="1:9" x14ac:dyDescent="0.25">
      <c r="A1168">
        <v>1167</v>
      </c>
      <c r="B1168" s="1">
        <v>35412</v>
      </c>
      <c r="C1168" t="s">
        <v>1160</v>
      </c>
      <c r="D1168" s="2">
        <v>50000000</v>
      </c>
      <c r="E1168" s="2">
        <v>153952592</v>
      </c>
      <c r="F1168" s="2">
        <v>273552592</v>
      </c>
      <c r="I1168">
        <f t="shared" si="18"/>
        <v>1996</v>
      </c>
    </row>
    <row r="1169" spans="1:9" x14ac:dyDescent="0.25">
      <c r="A1169">
        <v>1168</v>
      </c>
      <c r="B1169" s="1">
        <v>42363</v>
      </c>
      <c r="C1169" t="s">
        <v>1161</v>
      </c>
      <c r="D1169" s="2">
        <v>50000000</v>
      </c>
      <c r="E1169" s="2">
        <v>150357137</v>
      </c>
      <c r="F1169" s="2">
        <v>241504989</v>
      </c>
      <c r="I1169">
        <f t="shared" si="18"/>
        <v>2015</v>
      </c>
    </row>
    <row r="1170" spans="1:9" x14ac:dyDescent="0.25">
      <c r="A1170">
        <v>1169</v>
      </c>
      <c r="B1170" s="1">
        <v>35788</v>
      </c>
      <c r="C1170" t="s">
        <v>1162</v>
      </c>
      <c r="D1170" s="2">
        <v>50000000</v>
      </c>
      <c r="E1170" s="2">
        <v>148478011</v>
      </c>
      <c r="F1170" s="2">
        <v>314111923</v>
      </c>
      <c r="I1170">
        <f t="shared" si="18"/>
        <v>1997</v>
      </c>
    </row>
    <row r="1171" spans="1:9" x14ac:dyDescent="0.25">
      <c r="A1171">
        <v>1170</v>
      </c>
      <c r="B1171" s="1">
        <v>36154</v>
      </c>
      <c r="C1171" t="s">
        <v>1163</v>
      </c>
      <c r="D1171" s="2">
        <v>50000000</v>
      </c>
      <c r="E1171" s="2">
        <v>135014968</v>
      </c>
      <c r="F1171" s="2">
        <v>202173000</v>
      </c>
      <c r="I1171">
        <f t="shared" si="18"/>
        <v>1998</v>
      </c>
    </row>
    <row r="1172" spans="1:9" x14ac:dyDescent="0.25">
      <c r="A1172">
        <v>1171</v>
      </c>
      <c r="B1172" s="1">
        <v>42537</v>
      </c>
      <c r="C1172" t="s">
        <v>1164</v>
      </c>
      <c r="D1172" s="2">
        <v>50000000</v>
      </c>
      <c r="E1172" s="2">
        <v>127440871</v>
      </c>
      <c r="F1172" s="2">
        <v>217194805</v>
      </c>
      <c r="I1172">
        <f t="shared" si="18"/>
        <v>2016</v>
      </c>
    </row>
    <row r="1173" spans="1:9" x14ac:dyDescent="0.25">
      <c r="A1173">
        <v>1172</v>
      </c>
      <c r="B1173" s="1">
        <v>41626</v>
      </c>
      <c r="C1173" t="s">
        <v>1165</v>
      </c>
      <c r="D1173" s="2">
        <v>50000000</v>
      </c>
      <c r="E1173" s="2">
        <v>127413176</v>
      </c>
      <c r="F1173" s="2">
        <v>172246223</v>
      </c>
      <c r="I1173">
        <f t="shared" si="18"/>
        <v>2013</v>
      </c>
    </row>
    <row r="1174" spans="1:9" x14ac:dyDescent="0.25">
      <c r="A1174">
        <v>1173</v>
      </c>
      <c r="B1174" s="1">
        <v>40704</v>
      </c>
      <c r="C1174" t="s">
        <v>1166</v>
      </c>
      <c r="D1174" s="2">
        <v>50000000</v>
      </c>
      <c r="E1174" s="2">
        <v>127004179</v>
      </c>
      <c r="F1174" s="2">
        <v>257972745</v>
      </c>
      <c r="I1174">
        <f t="shared" si="18"/>
        <v>2011</v>
      </c>
    </row>
    <row r="1175" spans="1:9" x14ac:dyDescent="0.25">
      <c r="A1175">
        <v>1174</v>
      </c>
      <c r="B1175" s="1">
        <v>37435</v>
      </c>
      <c r="C1175" t="s">
        <v>1167</v>
      </c>
      <c r="D1175" s="2">
        <v>50000000</v>
      </c>
      <c r="E1175" s="2">
        <v>126293452</v>
      </c>
      <c r="F1175" s="2">
        <v>171269535</v>
      </c>
      <c r="I1175">
        <f t="shared" si="18"/>
        <v>2002</v>
      </c>
    </row>
    <row r="1176" spans="1:9" x14ac:dyDescent="0.25">
      <c r="A1176">
        <v>1175</v>
      </c>
      <c r="B1176" s="1">
        <v>36602</v>
      </c>
      <c r="C1176" t="s">
        <v>1168</v>
      </c>
      <c r="D1176" s="2">
        <v>50000000</v>
      </c>
      <c r="E1176" s="2">
        <v>125548685</v>
      </c>
      <c r="F1176" s="2">
        <v>257805243</v>
      </c>
      <c r="I1176">
        <f t="shared" si="18"/>
        <v>2000</v>
      </c>
    </row>
    <row r="1177" spans="1:9" x14ac:dyDescent="0.25">
      <c r="A1177">
        <v>1176</v>
      </c>
      <c r="B1177" s="1">
        <v>43425</v>
      </c>
      <c r="C1177" t="s">
        <v>1169</v>
      </c>
      <c r="D1177" s="2">
        <v>50000000</v>
      </c>
      <c r="E1177" s="2">
        <v>115715889</v>
      </c>
      <c r="F1177" s="2">
        <v>213591522</v>
      </c>
      <c r="I1177">
        <f t="shared" si="18"/>
        <v>2018</v>
      </c>
    </row>
    <row r="1178" spans="1:9" x14ac:dyDescent="0.25">
      <c r="A1178">
        <v>1177</v>
      </c>
      <c r="B1178" s="1">
        <v>43139</v>
      </c>
      <c r="C1178" t="s">
        <v>1170</v>
      </c>
      <c r="D1178" s="2">
        <v>50000000</v>
      </c>
      <c r="E1178" s="2">
        <v>115234093</v>
      </c>
      <c r="F1178" s="2">
        <v>346727372</v>
      </c>
      <c r="I1178">
        <f t="shared" si="18"/>
        <v>2018</v>
      </c>
    </row>
    <row r="1179" spans="1:9" x14ac:dyDescent="0.25">
      <c r="A1179">
        <v>1178</v>
      </c>
      <c r="B1179" s="1">
        <v>37659</v>
      </c>
      <c r="C1179" t="s">
        <v>1171</v>
      </c>
      <c r="D1179" s="2">
        <v>50000000</v>
      </c>
      <c r="E1179" s="2">
        <v>105807520</v>
      </c>
      <c r="F1179" s="2">
        <v>178503788</v>
      </c>
      <c r="I1179">
        <f t="shared" si="18"/>
        <v>2003</v>
      </c>
    </row>
    <row r="1180" spans="1:9" x14ac:dyDescent="0.25">
      <c r="A1180">
        <v>1179</v>
      </c>
      <c r="B1180" s="1">
        <v>34649</v>
      </c>
      <c r="C1180" t="s">
        <v>1172</v>
      </c>
      <c r="D1180" s="2">
        <v>50000000</v>
      </c>
      <c r="E1180" s="2">
        <v>105264608</v>
      </c>
      <c r="F1180" s="2">
        <v>223564608</v>
      </c>
      <c r="I1180">
        <f t="shared" si="18"/>
        <v>1994</v>
      </c>
    </row>
    <row r="1181" spans="1:9" x14ac:dyDescent="0.25">
      <c r="A1181">
        <v>1180</v>
      </c>
      <c r="B1181" s="1">
        <v>43448</v>
      </c>
      <c r="C1181" t="s">
        <v>1173</v>
      </c>
      <c r="D1181" s="2">
        <v>50000000</v>
      </c>
      <c r="E1181" s="2">
        <v>103804407</v>
      </c>
      <c r="F1181" s="2">
        <v>173453994</v>
      </c>
      <c r="I1181">
        <f t="shared" si="18"/>
        <v>2018</v>
      </c>
    </row>
    <row r="1182" spans="1:9" x14ac:dyDescent="0.25">
      <c r="A1182">
        <v>1181</v>
      </c>
      <c r="B1182" s="1">
        <v>39801</v>
      </c>
      <c r="C1182" t="s">
        <v>1174</v>
      </c>
      <c r="D1182" s="2">
        <v>50000000</v>
      </c>
      <c r="E1182" s="2">
        <v>97690976</v>
      </c>
      <c r="F1182" s="2">
        <v>225990976</v>
      </c>
      <c r="I1182">
        <f t="shared" si="18"/>
        <v>2008</v>
      </c>
    </row>
    <row r="1183" spans="1:9" x14ac:dyDescent="0.25">
      <c r="A1183">
        <v>1182</v>
      </c>
      <c r="B1183" s="1">
        <v>41698</v>
      </c>
      <c r="C1183" t="s">
        <v>1175</v>
      </c>
      <c r="D1183" s="2">
        <v>50000000</v>
      </c>
      <c r="E1183" s="2">
        <v>91742160</v>
      </c>
      <c r="F1183" s="2">
        <v>222383055</v>
      </c>
      <c r="I1183">
        <f t="shared" si="18"/>
        <v>2014</v>
      </c>
    </row>
    <row r="1184" spans="1:9" x14ac:dyDescent="0.25">
      <c r="A1184">
        <v>1183</v>
      </c>
      <c r="B1184" s="1">
        <v>36154</v>
      </c>
      <c r="C1184" t="s">
        <v>1176</v>
      </c>
      <c r="D1184" s="2">
        <v>50000000</v>
      </c>
      <c r="E1184" s="2">
        <v>91137662</v>
      </c>
      <c r="F1184" s="2">
        <v>159745279</v>
      </c>
      <c r="I1184">
        <f t="shared" si="18"/>
        <v>1998</v>
      </c>
    </row>
    <row r="1185" spans="1:9" x14ac:dyDescent="0.25">
      <c r="A1185">
        <v>1184</v>
      </c>
      <c r="B1185" s="1">
        <v>41495</v>
      </c>
      <c r="C1185" t="s">
        <v>1177</v>
      </c>
      <c r="D1185" s="2">
        <v>50000000</v>
      </c>
      <c r="E1185" s="2">
        <v>90282580</v>
      </c>
      <c r="F1185" s="2">
        <v>238059569</v>
      </c>
      <c r="I1185">
        <f t="shared" si="18"/>
        <v>2013</v>
      </c>
    </row>
    <row r="1186" spans="1:9" x14ac:dyDescent="0.25">
      <c r="A1186">
        <v>1185</v>
      </c>
      <c r="B1186" s="1">
        <v>38786</v>
      </c>
      <c r="C1186" t="s">
        <v>1178</v>
      </c>
      <c r="D1186" s="2">
        <v>50000000</v>
      </c>
      <c r="E1186" s="2">
        <v>88715192</v>
      </c>
      <c r="F1186" s="2">
        <v>128402901</v>
      </c>
      <c r="I1186">
        <f t="shared" si="18"/>
        <v>2006</v>
      </c>
    </row>
    <row r="1187" spans="1:9" x14ac:dyDescent="0.25">
      <c r="A1187">
        <v>1186</v>
      </c>
      <c r="B1187" s="1">
        <v>38800</v>
      </c>
      <c r="C1187" t="s">
        <v>1179</v>
      </c>
      <c r="D1187" s="2">
        <v>50000000</v>
      </c>
      <c r="E1187" s="2">
        <v>88634237</v>
      </c>
      <c r="F1187" s="2">
        <v>185798265</v>
      </c>
      <c r="I1187">
        <f t="shared" si="18"/>
        <v>2006</v>
      </c>
    </row>
    <row r="1188" spans="1:9" x14ac:dyDescent="0.25">
      <c r="A1188">
        <v>1187</v>
      </c>
      <c r="B1188" s="1">
        <v>42942</v>
      </c>
      <c r="C1188" t="s">
        <v>1180</v>
      </c>
      <c r="D1188" s="2">
        <v>50000000</v>
      </c>
      <c r="E1188" s="2">
        <v>86089513</v>
      </c>
      <c r="F1188" s="2">
        <v>216564840</v>
      </c>
      <c r="I1188">
        <f t="shared" si="18"/>
        <v>2017</v>
      </c>
    </row>
    <row r="1189" spans="1:9" x14ac:dyDescent="0.25">
      <c r="A1189">
        <v>1188</v>
      </c>
      <c r="B1189" s="1">
        <v>40753</v>
      </c>
      <c r="C1189" t="s">
        <v>1181</v>
      </c>
      <c r="D1189" s="2">
        <v>50000000</v>
      </c>
      <c r="E1189" s="2">
        <v>84351197</v>
      </c>
      <c r="F1189" s="2">
        <v>146493974</v>
      </c>
      <c r="I1189">
        <f t="shared" si="18"/>
        <v>2011</v>
      </c>
    </row>
    <row r="1190" spans="1:9" x14ac:dyDescent="0.25">
      <c r="A1190">
        <v>1189</v>
      </c>
      <c r="B1190" s="1">
        <v>43091</v>
      </c>
      <c r="C1190" t="s">
        <v>1182</v>
      </c>
      <c r="D1190" s="2">
        <v>50000000</v>
      </c>
      <c r="E1190" s="2">
        <v>81903458</v>
      </c>
      <c r="F1190" s="2">
        <v>179769457</v>
      </c>
      <c r="I1190">
        <f t="shared" si="18"/>
        <v>2017</v>
      </c>
    </row>
    <row r="1191" spans="1:9" x14ac:dyDescent="0.25">
      <c r="A1191">
        <v>1190</v>
      </c>
      <c r="B1191" s="1">
        <v>36196</v>
      </c>
      <c r="C1191" t="s">
        <v>1183</v>
      </c>
      <c r="D1191" s="2">
        <v>50000000</v>
      </c>
      <c r="E1191" s="2">
        <v>81526121</v>
      </c>
      <c r="F1191" s="2">
        <v>161626121</v>
      </c>
      <c r="I1191">
        <f t="shared" si="18"/>
        <v>1999</v>
      </c>
    </row>
    <row r="1192" spans="1:9" x14ac:dyDescent="0.25">
      <c r="A1192">
        <v>1191</v>
      </c>
      <c r="B1192" s="1">
        <v>34859</v>
      </c>
      <c r="C1192" t="s">
        <v>1184</v>
      </c>
      <c r="D1192" s="2">
        <v>50000000</v>
      </c>
      <c r="E1192" s="2">
        <v>81022333</v>
      </c>
      <c r="F1192" s="2">
        <v>152022333</v>
      </c>
      <c r="I1192">
        <f t="shared" si="18"/>
        <v>1995</v>
      </c>
    </row>
    <row r="1193" spans="1:9" x14ac:dyDescent="0.25">
      <c r="A1193">
        <v>1192</v>
      </c>
      <c r="B1193" s="1">
        <v>39892</v>
      </c>
      <c r="C1193" t="s">
        <v>1185</v>
      </c>
      <c r="D1193" s="2">
        <v>50000000</v>
      </c>
      <c r="E1193" s="2">
        <v>79957634</v>
      </c>
      <c r="F1193" s="2">
        <v>186450317</v>
      </c>
      <c r="I1193">
        <f t="shared" si="18"/>
        <v>2009</v>
      </c>
    </row>
    <row r="1194" spans="1:9" x14ac:dyDescent="0.25">
      <c r="A1194">
        <v>1193</v>
      </c>
      <c r="B1194" s="1">
        <v>38429</v>
      </c>
      <c r="C1194" t="s">
        <v>1186</v>
      </c>
      <c r="D1194" s="2">
        <v>50000000</v>
      </c>
      <c r="E1194" s="2">
        <v>75941727</v>
      </c>
      <c r="F1194" s="2">
        <v>161941727</v>
      </c>
      <c r="I1194">
        <f t="shared" si="18"/>
        <v>2005</v>
      </c>
    </row>
    <row r="1195" spans="1:9" x14ac:dyDescent="0.25">
      <c r="A1195">
        <v>1194</v>
      </c>
      <c r="B1195" s="1">
        <v>40900</v>
      </c>
      <c r="C1195" t="s">
        <v>1187</v>
      </c>
      <c r="D1195" s="2">
        <v>50000000</v>
      </c>
      <c r="E1195" s="2">
        <v>75624550</v>
      </c>
      <c r="F1195" s="2">
        <v>118729073</v>
      </c>
      <c r="I1195">
        <f t="shared" si="18"/>
        <v>2011</v>
      </c>
    </row>
    <row r="1196" spans="1:9" x14ac:dyDescent="0.25">
      <c r="A1196">
        <v>1195</v>
      </c>
      <c r="B1196" s="1">
        <v>40809</v>
      </c>
      <c r="C1196" t="s">
        <v>1188</v>
      </c>
      <c r="D1196" s="2">
        <v>50000000</v>
      </c>
      <c r="E1196" s="2">
        <v>75605492</v>
      </c>
      <c r="F1196" s="2">
        <v>111300835</v>
      </c>
      <c r="I1196">
        <f t="shared" si="18"/>
        <v>2011</v>
      </c>
    </row>
    <row r="1197" spans="1:9" x14ac:dyDescent="0.25">
      <c r="A1197">
        <v>1196</v>
      </c>
      <c r="B1197" s="1">
        <v>38149</v>
      </c>
      <c r="C1197" t="s">
        <v>1189</v>
      </c>
      <c r="D1197" s="2">
        <v>50000000</v>
      </c>
      <c r="E1197" s="2">
        <v>75367693</v>
      </c>
      <c r="F1197" s="2">
        <v>208094550</v>
      </c>
      <c r="I1197">
        <f t="shared" si="18"/>
        <v>2004</v>
      </c>
    </row>
    <row r="1198" spans="1:9" x14ac:dyDescent="0.25">
      <c r="A1198">
        <v>1197</v>
      </c>
      <c r="B1198" s="1">
        <v>38315</v>
      </c>
      <c r="C1198" t="s">
        <v>1190</v>
      </c>
      <c r="D1198" s="2">
        <v>50000000</v>
      </c>
      <c r="E1198" s="2">
        <v>73701902</v>
      </c>
      <c r="F1198" s="2">
        <v>96469187</v>
      </c>
      <c r="I1198">
        <f t="shared" si="18"/>
        <v>2004</v>
      </c>
    </row>
    <row r="1199" spans="1:9" x14ac:dyDescent="0.25">
      <c r="A1199">
        <v>1198</v>
      </c>
      <c r="B1199" s="1">
        <v>38793</v>
      </c>
      <c r="C1199" t="s">
        <v>1191</v>
      </c>
      <c r="D1199" s="2">
        <v>50000000</v>
      </c>
      <c r="E1199" s="2">
        <v>70511035</v>
      </c>
      <c r="F1199" s="2">
        <v>130214162</v>
      </c>
      <c r="I1199">
        <f t="shared" si="18"/>
        <v>2006</v>
      </c>
    </row>
    <row r="1200" spans="1:9" x14ac:dyDescent="0.25">
      <c r="A1200">
        <v>1199</v>
      </c>
      <c r="B1200" s="1">
        <v>34768</v>
      </c>
      <c r="C1200" t="s">
        <v>1192</v>
      </c>
      <c r="D1200" s="2">
        <v>50000000</v>
      </c>
      <c r="E1200" s="2">
        <v>67823573</v>
      </c>
      <c r="F1200" s="2">
        <v>190023573</v>
      </c>
      <c r="I1200">
        <f t="shared" si="18"/>
        <v>1995</v>
      </c>
    </row>
    <row r="1201" spans="1:9" x14ac:dyDescent="0.25">
      <c r="A1201">
        <v>1200</v>
      </c>
      <c r="B1201" s="1">
        <v>39885</v>
      </c>
      <c r="C1201" t="s">
        <v>1193</v>
      </c>
      <c r="D1201" s="2">
        <v>50000000</v>
      </c>
      <c r="E1201" s="2">
        <v>67172595</v>
      </c>
      <c r="F1201" s="2">
        <v>105103784</v>
      </c>
      <c r="I1201">
        <f t="shared" si="18"/>
        <v>2009</v>
      </c>
    </row>
    <row r="1202" spans="1:9" x14ac:dyDescent="0.25">
      <c r="A1202">
        <v>1201</v>
      </c>
      <c r="B1202" s="1">
        <v>38254</v>
      </c>
      <c r="C1202" t="s">
        <v>1194</v>
      </c>
      <c r="D1202" s="2">
        <v>50000000</v>
      </c>
      <c r="E1202" s="2">
        <v>66711892</v>
      </c>
      <c r="F1202" s="2">
        <v>117211892</v>
      </c>
      <c r="I1202">
        <f t="shared" si="18"/>
        <v>2004</v>
      </c>
    </row>
    <row r="1203" spans="1:9" x14ac:dyDescent="0.25">
      <c r="A1203">
        <v>1202</v>
      </c>
      <c r="B1203" s="1">
        <v>38525</v>
      </c>
      <c r="C1203" t="s">
        <v>1195</v>
      </c>
      <c r="D1203" s="2">
        <v>50000000</v>
      </c>
      <c r="E1203" s="2">
        <v>66010682</v>
      </c>
      <c r="F1203" s="2">
        <v>144110682</v>
      </c>
      <c r="I1203">
        <f t="shared" si="18"/>
        <v>2005</v>
      </c>
    </row>
    <row r="1204" spans="1:9" x14ac:dyDescent="0.25">
      <c r="A1204">
        <v>1203</v>
      </c>
      <c r="B1204" s="1">
        <v>37659</v>
      </c>
      <c r="C1204" t="s">
        <v>1196</v>
      </c>
      <c r="D1204" s="2">
        <v>50000000</v>
      </c>
      <c r="E1204" s="2">
        <v>60470220</v>
      </c>
      <c r="F1204" s="2">
        <v>88316835</v>
      </c>
      <c r="I1204">
        <f t="shared" si="18"/>
        <v>2003</v>
      </c>
    </row>
    <row r="1205" spans="1:9" x14ac:dyDescent="0.25">
      <c r="A1205">
        <v>1204</v>
      </c>
      <c r="B1205" s="1">
        <v>41837</v>
      </c>
      <c r="C1205" t="s">
        <v>1197</v>
      </c>
      <c r="D1205" s="2">
        <v>50000000</v>
      </c>
      <c r="E1205" s="2">
        <v>59157732</v>
      </c>
      <c r="F1205" s="2">
        <v>156399644</v>
      </c>
      <c r="I1205">
        <f t="shared" si="18"/>
        <v>2014</v>
      </c>
    </row>
    <row r="1206" spans="1:9" x14ac:dyDescent="0.25">
      <c r="A1206">
        <v>1205</v>
      </c>
      <c r="B1206" s="1">
        <v>38758</v>
      </c>
      <c r="C1206" t="s">
        <v>1198</v>
      </c>
      <c r="D1206" s="2">
        <v>50000000</v>
      </c>
      <c r="E1206" s="2">
        <v>58640119</v>
      </c>
      <c r="F1206" s="2">
        <v>71052604</v>
      </c>
      <c r="I1206">
        <f t="shared" si="18"/>
        <v>2006</v>
      </c>
    </row>
    <row r="1207" spans="1:9" x14ac:dyDescent="0.25">
      <c r="A1207">
        <v>1206</v>
      </c>
      <c r="B1207" s="1">
        <v>41003</v>
      </c>
      <c r="C1207" t="s">
        <v>1199</v>
      </c>
      <c r="D1207" s="2">
        <v>50000000</v>
      </c>
      <c r="E1207" s="2">
        <v>56758835</v>
      </c>
      <c r="F1207" s="2">
        <v>236799211</v>
      </c>
      <c r="I1207">
        <f t="shared" si="18"/>
        <v>2012</v>
      </c>
    </row>
    <row r="1208" spans="1:9" x14ac:dyDescent="0.25">
      <c r="A1208">
        <v>1207</v>
      </c>
      <c r="B1208" s="1">
        <v>41299</v>
      </c>
      <c r="C1208" t="s">
        <v>1200</v>
      </c>
      <c r="D1208" s="2">
        <v>50000000</v>
      </c>
      <c r="E1208" s="2">
        <v>55703475</v>
      </c>
      <c r="F1208" s="2">
        <v>214949716</v>
      </c>
      <c r="I1208">
        <f t="shared" si="18"/>
        <v>2013</v>
      </c>
    </row>
    <row r="1209" spans="1:9" x14ac:dyDescent="0.25">
      <c r="A1209">
        <v>1208</v>
      </c>
      <c r="B1209" s="1">
        <v>40592</v>
      </c>
      <c r="C1209" t="s">
        <v>1201</v>
      </c>
      <c r="D1209" s="2">
        <v>50000000</v>
      </c>
      <c r="E1209" s="2">
        <v>55100437</v>
      </c>
      <c r="F1209" s="2">
        <v>146195159</v>
      </c>
      <c r="I1209">
        <f t="shared" si="18"/>
        <v>2011</v>
      </c>
    </row>
    <row r="1210" spans="1:9" x14ac:dyDescent="0.25">
      <c r="A1210">
        <v>1209</v>
      </c>
      <c r="B1210" s="1">
        <v>37162</v>
      </c>
      <c r="C1210" t="s">
        <v>1202</v>
      </c>
      <c r="D1210" s="2">
        <v>50000000</v>
      </c>
      <c r="E1210" s="2">
        <v>54997476</v>
      </c>
      <c r="F1210" s="2">
        <v>104488383</v>
      </c>
      <c r="I1210">
        <f t="shared" si="18"/>
        <v>2001</v>
      </c>
    </row>
    <row r="1211" spans="1:9" x14ac:dyDescent="0.25">
      <c r="A1211">
        <v>1210</v>
      </c>
      <c r="B1211" s="1">
        <v>42384</v>
      </c>
      <c r="C1211" t="s">
        <v>1203</v>
      </c>
      <c r="D1211" s="2">
        <v>50000000</v>
      </c>
      <c r="E1211" s="2">
        <v>52853219</v>
      </c>
      <c r="F1211" s="2">
        <v>69411370</v>
      </c>
      <c r="I1211">
        <f t="shared" si="18"/>
        <v>2016</v>
      </c>
    </row>
    <row r="1212" spans="1:9" x14ac:dyDescent="0.25">
      <c r="A1212">
        <v>1211</v>
      </c>
      <c r="B1212" s="1">
        <v>37384</v>
      </c>
      <c r="C1212" t="s">
        <v>1204</v>
      </c>
      <c r="D1212" s="2">
        <v>50000000</v>
      </c>
      <c r="E1212" s="2">
        <v>52752475</v>
      </c>
      <c r="F1212" s="2">
        <v>119114494</v>
      </c>
      <c r="I1212">
        <f t="shared" si="18"/>
        <v>2002</v>
      </c>
    </row>
    <row r="1213" spans="1:9" x14ac:dyDescent="0.25">
      <c r="A1213">
        <v>1212</v>
      </c>
      <c r="B1213" s="1">
        <v>42970</v>
      </c>
      <c r="C1213" t="s">
        <v>1205</v>
      </c>
      <c r="D1213" s="2">
        <v>50000000</v>
      </c>
      <c r="E1213" s="2">
        <v>51342000</v>
      </c>
      <c r="F1213" s="2">
        <v>135569212</v>
      </c>
      <c r="I1213">
        <f t="shared" si="18"/>
        <v>2017</v>
      </c>
    </row>
    <row r="1214" spans="1:9" x14ac:dyDescent="0.25">
      <c r="A1214">
        <v>1213</v>
      </c>
      <c r="B1214" s="1">
        <v>38679</v>
      </c>
      <c r="C1214" t="s">
        <v>1206</v>
      </c>
      <c r="D1214" s="2">
        <v>50000000</v>
      </c>
      <c r="E1214" s="2">
        <v>50824620</v>
      </c>
      <c r="F1214" s="2">
        <v>92690959</v>
      </c>
      <c r="I1214">
        <f t="shared" si="18"/>
        <v>2005</v>
      </c>
    </row>
    <row r="1215" spans="1:9" x14ac:dyDescent="0.25">
      <c r="A1215">
        <v>1214</v>
      </c>
      <c r="B1215" s="1">
        <v>38240</v>
      </c>
      <c r="C1215" t="s">
        <v>1207</v>
      </c>
      <c r="D1215" s="2">
        <v>50000000</v>
      </c>
      <c r="E1215" s="2">
        <v>50740078</v>
      </c>
      <c r="F1215" s="2">
        <v>125168734</v>
      </c>
      <c r="I1215">
        <f t="shared" si="18"/>
        <v>2004</v>
      </c>
    </row>
    <row r="1216" spans="1:9" x14ac:dyDescent="0.25">
      <c r="A1216">
        <v>1215</v>
      </c>
      <c r="B1216" s="1">
        <v>41929</v>
      </c>
      <c r="C1216" t="s">
        <v>1208</v>
      </c>
      <c r="D1216" s="2">
        <v>50000000</v>
      </c>
      <c r="E1216" s="2">
        <v>50151543</v>
      </c>
      <c r="F1216" s="2">
        <v>97651543</v>
      </c>
      <c r="I1216">
        <f t="shared" si="18"/>
        <v>2014</v>
      </c>
    </row>
    <row r="1217" spans="1:9" x14ac:dyDescent="0.25">
      <c r="A1217">
        <v>1216</v>
      </c>
      <c r="B1217" s="1">
        <v>35475</v>
      </c>
      <c r="C1217" t="s">
        <v>1209</v>
      </c>
      <c r="D1217" s="2">
        <v>50000000</v>
      </c>
      <c r="E1217" s="2">
        <v>50068310</v>
      </c>
      <c r="F1217" s="2">
        <v>50068310</v>
      </c>
      <c r="I1217">
        <f t="shared" si="18"/>
        <v>1997</v>
      </c>
    </row>
    <row r="1218" spans="1:9" x14ac:dyDescent="0.25">
      <c r="A1218">
        <v>1217</v>
      </c>
      <c r="B1218" s="1">
        <v>38758</v>
      </c>
      <c r="C1218" t="s">
        <v>1210</v>
      </c>
      <c r="D1218" s="2">
        <v>50000000</v>
      </c>
      <c r="E1218" s="2">
        <v>48751189</v>
      </c>
      <c r="F1218" s="2">
        <v>82751189</v>
      </c>
      <c r="I1218">
        <f t="shared" si="18"/>
        <v>2006</v>
      </c>
    </row>
    <row r="1219" spans="1:9" x14ac:dyDescent="0.25">
      <c r="A1219">
        <v>1218</v>
      </c>
      <c r="B1219" s="1">
        <v>35685</v>
      </c>
      <c r="C1219" t="s">
        <v>1211</v>
      </c>
      <c r="D1219" s="2">
        <v>50000000</v>
      </c>
      <c r="E1219" s="2">
        <v>48265581</v>
      </c>
      <c r="F1219" s="2">
        <v>80369970</v>
      </c>
      <c r="I1219">
        <f t="shared" ref="I1219:I1282" si="19">YEAR(B1219)</f>
        <v>1997</v>
      </c>
    </row>
    <row r="1220" spans="1:9" x14ac:dyDescent="0.25">
      <c r="A1220">
        <v>1219</v>
      </c>
      <c r="B1220" s="1">
        <v>35664</v>
      </c>
      <c r="C1220" t="s">
        <v>1212</v>
      </c>
      <c r="D1220" s="2">
        <v>50000000</v>
      </c>
      <c r="E1220" s="2">
        <v>48169156</v>
      </c>
      <c r="F1220" s="2">
        <v>48169156</v>
      </c>
      <c r="I1220">
        <f t="shared" si="19"/>
        <v>1997</v>
      </c>
    </row>
    <row r="1221" spans="1:9" x14ac:dyDescent="0.25">
      <c r="A1221">
        <v>1220</v>
      </c>
      <c r="B1221" s="1">
        <v>41859</v>
      </c>
      <c r="C1221" t="s">
        <v>1213</v>
      </c>
      <c r="D1221" s="2">
        <v>50000000</v>
      </c>
      <c r="E1221" s="2">
        <v>47602194</v>
      </c>
      <c r="F1221" s="2">
        <v>150429371</v>
      </c>
      <c r="I1221">
        <f t="shared" si="19"/>
        <v>2014</v>
      </c>
    </row>
    <row r="1222" spans="1:9" x14ac:dyDescent="0.25">
      <c r="A1222">
        <v>1221</v>
      </c>
      <c r="B1222" s="1">
        <v>41922</v>
      </c>
      <c r="C1222" t="s">
        <v>1214</v>
      </c>
      <c r="D1222" s="2">
        <v>50000000</v>
      </c>
      <c r="E1222" s="2">
        <v>47119388</v>
      </c>
      <c r="F1222" s="2">
        <v>76073556</v>
      </c>
      <c r="I1222">
        <f t="shared" si="19"/>
        <v>2014</v>
      </c>
    </row>
    <row r="1223" spans="1:9" x14ac:dyDescent="0.25">
      <c r="A1223">
        <v>1222</v>
      </c>
      <c r="B1223" s="1">
        <v>38828</v>
      </c>
      <c r="C1223" t="s">
        <v>1215</v>
      </c>
      <c r="D1223" s="2">
        <v>50000000</v>
      </c>
      <c r="E1223" s="2">
        <v>46982632</v>
      </c>
      <c r="F1223" s="2">
        <v>94704227</v>
      </c>
      <c r="I1223">
        <f t="shared" si="19"/>
        <v>2006</v>
      </c>
    </row>
    <row r="1224" spans="1:9" x14ac:dyDescent="0.25">
      <c r="A1224">
        <v>1223</v>
      </c>
      <c r="B1224" s="1">
        <v>44239</v>
      </c>
      <c r="C1224" t="s">
        <v>1216</v>
      </c>
      <c r="D1224" s="2">
        <v>50000000</v>
      </c>
      <c r="E1224" s="2">
        <v>46536687</v>
      </c>
      <c r="F1224" s="2">
        <v>132545984</v>
      </c>
      <c r="I1224">
        <f t="shared" si="19"/>
        <v>2021</v>
      </c>
    </row>
    <row r="1225" spans="1:9" x14ac:dyDescent="0.25">
      <c r="A1225">
        <v>1224</v>
      </c>
      <c r="B1225" s="1">
        <v>43727</v>
      </c>
      <c r="C1225" t="s">
        <v>1217</v>
      </c>
      <c r="D1225" s="2">
        <v>50000000</v>
      </c>
      <c r="E1225" s="2">
        <v>44819352</v>
      </c>
      <c r="F1225" s="2">
        <v>91419352</v>
      </c>
      <c r="I1225">
        <f t="shared" si="19"/>
        <v>2019</v>
      </c>
    </row>
    <row r="1226" spans="1:9" x14ac:dyDescent="0.25">
      <c r="A1226">
        <v>1225</v>
      </c>
      <c r="B1226" s="1">
        <v>36749</v>
      </c>
      <c r="C1226" t="s">
        <v>1218</v>
      </c>
      <c r="D1226" s="2">
        <v>50000000</v>
      </c>
      <c r="E1226" s="2">
        <v>44737059</v>
      </c>
      <c r="F1226" s="2">
        <v>50054511</v>
      </c>
      <c r="I1226">
        <f t="shared" si="19"/>
        <v>2000</v>
      </c>
    </row>
    <row r="1227" spans="1:9" x14ac:dyDescent="0.25">
      <c r="A1227">
        <v>1226</v>
      </c>
      <c r="B1227" s="1">
        <v>36005</v>
      </c>
      <c r="C1227" t="s">
        <v>1219</v>
      </c>
      <c r="D1227" s="2">
        <v>50000000</v>
      </c>
      <c r="E1227" s="2">
        <v>44705766</v>
      </c>
      <c r="F1227" s="2">
        <v>49105766</v>
      </c>
      <c r="I1227">
        <f t="shared" si="19"/>
        <v>1998</v>
      </c>
    </row>
    <row r="1228" spans="1:9" x14ac:dyDescent="0.25">
      <c r="A1228">
        <v>1227</v>
      </c>
      <c r="B1228" s="1">
        <v>42601</v>
      </c>
      <c r="C1228" t="s">
        <v>1220</v>
      </c>
      <c r="D1228" s="2">
        <v>50000000</v>
      </c>
      <c r="E1228" s="2">
        <v>43034523</v>
      </c>
      <c r="F1228" s="2">
        <v>86234503</v>
      </c>
      <c r="I1228">
        <f t="shared" si="19"/>
        <v>2016</v>
      </c>
    </row>
    <row r="1229" spans="1:9" x14ac:dyDescent="0.25">
      <c r="A1229">
        <v>1228</v>
      </c>
      <c r="B1229" s="1">
        <v>34479</v>
      </c>
      <c r="C1229" t="s">
        <v>1221</v>
      </c>
      <c r="D1229" s="2">
        <v>50000000</v>
      </c>
      <c r="E1229" s="2">
        <v>42586861</v>
      </c>
      <c r="F1229" s="2">
        <v>119180938</v>
      </c>
      <c r="I1229">
        <f t="shared" si="19"/>
        <v>1994</v>
      </c>
    </row>
    <row r="1230" spans="1:9" x14ac:dyDescent="0.25">
      <c r="A1230">
        <v>1229</v>
      </c>
      <c r="B1230" s="1">
        <v>33039</v>
      </c>
      <c r="C1230" t="s">
        <v>1222</v>
      </c>
      <c r="D1230" s="2">
        <v>50000000</v>
      </c>
      <c r="E1230" s="2">
        <v>41476097</v>
      </c>
      <c r="F1230" s="2">
        <v>41476097</v>
      </c>
      <c r="I1230">
        <f t="shared" si="19"/>
        <v>1990</v>
      </c>
    </row>
    <row r="1231" spans="1:9" x14ac:dyDescent="0.25">
      <c r="A1231">
        <v>1230</v>
      </c>
      <c r="B1231" s="1">
        <v>35699</v>
      </c>
      <c r="C1231" t="s">
        <v>1223</v>
      </c>
      <c r="D1231" s="2">
        <v>50000000</v>
      </c>
      <c r="E1231" s="2">
        <v>41263140</v>
      </c>
      <c r="F1231" s="2">
        <v>62967368</v>
      </c>
      <c r="I1231">
        <f t="shared" si="19"/>
        <v>1997</v>
      </c>
    </row>
    <row r="1232" spans="1:9" x14ac:dyDescent="0.25">
      <c r="A1232">
        <v>1231</v>
      </c>
      <c r="B1232" s="1">
        <v>37897</v>
      </c>
      <c r="C1232" t="s">
        <v>1224</v>
      </c>
      <c r="D1232" s="2">
        <v>50000000</v>
      </c>
      <c r="E1232" s="2">
        <v>41083108</v>
      </c>
      <c r="F1232" s="2">
        <v>55489826</v>
      </c>
      <c r="I1232">
        <f t="shared" si="19"/>
        <v>2003</v>
      </c>
    </row>
    <row r="1233" spans="1:9" x14ac:dyDescent="0.25">
      <c r="A1233">
        <v>1232</v>
      </c>
      <c r="B1233" s="1">
        <v>38303</v>
      </c>
      <c r="C1233" t="s">
        <v>1225</v>
      </c>
      <c r="D1233" s="2">
        <v>50000000</v>
      </c>
      <c r="E1233" s="2">
        <v>40203020</v>
      </c>
      <c r="F1233" s="2">
        <v>263894551</v>
      </c>
      <c r="I1233">
        <f t="shared" si="19"/>
        <v>2004</v>
      </c>
    </row>
    <row r="1234" spans="1:9" x14ac:dyDescent="0.25">
      <c r="A1234">
        <v>1233</v>
      </c>
      <c r="B1234" s="1">
        <v>36567</v>
      </c>
      <c r="C1234" t="s">
        <v>1226</v>
      </c>
      <c r="D1234" s="2">
        <v>50000000</v>
      </c>
      <c r="E1234" s="2">
        <v>39778599</v>
      </c>
      <c r="F1234" s="2">
        <v>39778599</v>
      </c>
      <c r="I1234">
        <f t="shared" si="19"/>
        <v>2000</v>
      </c>
    </row>
    <row r="1235" spans="1:9" x14ac:dyDescent="0.25">
      <c r="A1235">
        <v>1234</v>
      </c>
      <c r="B1235" s="1">
        <v>38513</v>
      </c>
      <c r="C1235" t="s">
        <v>1227</v>
      </c>
      <c r="D1235" s="2">
        <v>50000000</v>
      </c>
      <c r="E1235" s="2">
        <v>39177684</v>
      </c>
      <c r="F1235" s="2">
        <v>69425966</v>
      </c>
      <c r="I1235">
        <f t="shared" si="19"/>
        <v>2005</v>
      </c>
    </row>
    <row r="1236" spans="1:9" x14ac:dyDescent="0.25">
      <c r="A1236">
        <v>1235</v>
      </c>
      <c r="B1236" s="1">
        <v>34383</v>
      </c>
      <c r="C1236" t="s">
        <v>1228</v>
      </c>
      <c r="D1236" s="2">
        <v>50000000</v>
      </c>
      <c r="E1236" s="2">
        <v>38590458</v>
      </c>
      <c r="F1236" s="2">
        <v>38590458</v>
      </c>
      <c r="I1236">
        <f t="shared" si="19"/>
        <v>1994</v>
      </c>
    </row>
    <row r="1237" spans="1:9" x14ac:dyDescent="0.25">
      <c r="A1237">
        <v>1236</v>
      </c>
      <c r="B1237" s="1">
        <v>40142</v>
      </c>
      <c r="C1237" t="s">
        <v>1229</v>
      </c>
      <c r="D1237" s="2">
        <v>50000000</v>
      </c>
      <c r="E1237" s="2">
        <v>38122883</v>
      </c>
      <c r="F1237" s="2">
        <v>62209892</v>
      </c>
      <c r="I1237">
        <f t="shared" si="19"/>
        <v>2009</v>
      </c>
    </row>
    <row r="1238" spans="1:9" x14ac:dyDescent="0.25">
      <c r="A1238">
        <v>1237</v>
      </c>
      <c r="B1238" s="1">
        <v>38135</v>
      </c>
      <c r="C1238" t="s">
        <v>1230</v>
      </c>
      <c r="D1238" s="2">
        <v>50000000</v>
      </c>
      <c r="E1238" s="2">
        <v>37485528</v>
      </c>
      <c r="F1238" s="2">
        <v>49842431</v>
      </c>
      <c r="I1238">
        <f t="shared" si="19"/>
        <v>2004</v>
      </c>
    </row>
    <row r="1239" spans="1:9" x14ac:dyDescent="0.25">
      <c r="A1239">
        <v>1238</v>
      </c>
      <c r="B1239" s="1">
        <v>42509</v>
      </c>
      <c r="C1239" t="s">
        <v>1231</v>
      </c>
      <c r="D1239" s="2">
        <v>50000000</v>
      </c>
      <c r="E1239" s="2">
        <v>36261763</v>
      </c>
      <c r="F1239" s="2">
        <v>59596747</v>
      </c>
      <c r="I1239">
        <f t="shared" si="19"/>
        <v>2016</v>
      </c>
    </row>
    <row r="1240" spans="1:9" x14ac:dyDescent="0.25">
      <c r="A1240">
        <v>1239</v>
      </c>
      <c r="B1240" s="1">
        <v>36420</v>
      </c>
      <c r="C1240" t="s">
        <v>1232</v>
      </c>
      <c r="D1240" s="2">
        <v>50000000</v>
      </c>
      <c r="E1240" s="2">
        <v>35188640</v>
      </c>
      <c r="F1240" s="2">
        <v>46112640</v>
      </c>
      <c r="I1240">
        <f t="shared" si="19"/>
        <v>1999</v>
      </c>
    </row>
    <row r="1241" spans="1:9" x14ac:dyDescent="0.25">
      <c r="A1241">
        <v>1240</v>
      </c>
      <c r="B1241" s="1">
        <v>36140</v>
      </c>
      <c r="C1241" t="s">
        <v>1233</v>
      </c>
      <c r="D1241" s="2">
        <v>50000000</v>
      </c>
      <c r="E1241" s="2">
        <v>34645374</v>
      </c>
      <c r="F1241" s="2">
        <v>34645374</v>
      </c>
      <c r="I1241">
        <f t="shared" si="19"/>
        <v>1998</v>
      </c>
    </row>
    <row r="1242" spans="1:9" x14ac:dyDescent="0.25">
      <c r="A1242">
        <v>1241</v>
      </c>
      <c r="B1242" s="1">
        <v>40333</v>
      </c>
      <c r="C1242" t="s">
        <v>1234</v>
      </c>
      <c r="D1242" s="2">
        <v>50000000</v>
      </c>
      <c r="E1242" s="2">
        <v>33644788</v>
      </c>
      <c r="F1242" s="2">
        <v>89895930</v>
      </c>
      <c r="I1242">
        <f t="shared" si="19"/>
        <v>2010</v>
      </c>
    </row>
    <row r="1243" spans="1:9" x14ac:dyDescent="0.25">
      <c r="A1243">
        <v>1242</v>
      </c>
      <c r="B1243" s="1">
        <v>35244</v>
      </c>
      <c r="C1243" t="s">
        <v>1235</v>
      </c>
      <c r="D1243" s="2">
        <v>50000000</v>
      </c>
      <c r="E1243" s="2">
        <v>33109743</v>
      </c>
      <c r="F1243" s="2">
        <v>113309743</v>
      </c>
      <c r="I1243">
        <f t="shared" si="19"/>
        <v>1996</v>
      </c>
    </row>
    <row r="1244" spans="1:9" x14ac:dyDescent="0.25">
      <c r="A1244">
        <v>1243</v>
      </c>
      <c r="B1244" s="1">
        <v>40466</v>
      </c>
      <c r="C1244" t="s">
        <v>1236</v>
      </c>
      <c r="D1244" s="2">
        <v>50000000</v>
      </c>
      <c r="E1244" s="2">
        <v>32746941</v>
      </c>
      <c r="F1244" s="2">
        <v>108660270</v>
      </c>
      <c r="I1244">
        <f t="shared" si="19"/>
        <v>2010</v>
      </c>
    </row>
    <row r="1245" spans="1:9" x14ac:dyDescent="0.25">
      <c r="A1245">
        <v>1244</v>
      </c>
      <c r="B1245" s="1">
        <v>37365</v>
      </c>
      <c r="C1245" t="s">
        <v>1237</v>
      </c>
      <c r="D1245" s="2">
        <v>50000000</v>
      </c>
      <c r="E1245" s="2">
        <v>31874869</v>
      </c>
      <c r="F1245" s="2">
        <v>56643267</v>
      </c>
      <c r="I1245">
        <f t="shared" si="19"/>
        <v>2002</v>
      </c>
    </row>
    <row r="1246" spans="1:9" x14ac:dyDescent="0.25">
      <c r="A1246">
        <v>1245</v>
      </c>
      <c r="B1246" s="1">
        <v>34978</v>
      </c>
      <c r="C1246" t="s">
        <v>1238</v>
      </c>
      <c r="D1246" s="2">
        <v>50000000</v>
      </c>
      <c r="E1246" s="2">
        <v>30306268</v>
      </c>
      <c r="F1246" s="2">
        <v>83306268</v>
      </c>
      <c r="I1246">
        <f t="shared" si="19"/>
        <v>1995</v>
      </c>
    </row>
    <row r="1247" spans="1:9" x14ac:dyDescent="0.25">
      <c r="A1247">
        <v>1246</v>
      </c>
      <c r="B1247" s="1">
        <v>43091</v>
      </c>
      <c r="C1247" t="s">
        <v>1239</v>
      </c>
      <c r="D1247" s="2">
        <v>50000000</v>
      </c>
      <c r="E1247" s="2">
        <v>29819114</v>
      </c>
      <c r="F1247" s="2">
        <v>36976336</v>
      </c>
      <c r="I1247">
        <f t="shared" si="19"/>
        <v>2017</v>
      </c>
    </row>
    <row r="1248" spans="1:9" x14ac:dyDescent="0.25">
      <c r="A1248">
        <v>1247</v>
      </c>
      <c r="B1248" s="1">
        <v>42405</v>
      </c>
      <c r="C1248" t="s">
        <v>1240</v>
      </c>
      <c r="D1248" s="2">
        <v>50000000</v>
      </c>
      <c r="E1248" s="2">
        <v>28848693</v>
      </c>
      <c r="F1248" s="2">
        <v>55348693</v>
      </c>
      <c r="I1248">
        <f t="shared" si="19"/>
        <v>2016</v>
      </c>
    </row>
    <row r="1249" spans="1:9" x14ac:dyDescent="0.25">
      <c r="A1249">
        <v>1248</v>
      </c>
      <c r="B1249" s="1">
        <v>39829</v>
      </c>
      <c r="C1249" t="s">
        <v>1241</v>
      </c>
      <c r="D1249" s="2">
        <v>50000000</v>
      </c>
      <c r="E1249" s="2">
        <v>28644813</v>
      </c>
      <c r="F1249" s="2">
        <v>52987754</v>
      </c>
      <c r="I1249">
        <f t="shared" si="19"/>
        <v>2009</v>
      </c>
    </row>
    <row r="1250" spans="1:9" x14ac:dyDescent="0.25">
      <c r="A1250">
        <v>1249</v>
      </c>
      <c r="B1250" s="1">
        <v>39122</v>
      </c>
      <c r="C1250" t="s">
        <v>1242</v>
      </c>
      <c r="D1250" s="2">
        <v>50000000</v>
      </c>
      <c r="E1250" s="2">
        <v>27669725</v>
      </c>
      <c r="F1250" s="2">
        <v>80583311</v>
      </c>
      <c r="I1250">
        <f t="shared" si="19"/>
        <v>2007</v>
      </c>
    </row>
    <row r="1251" spans="1:9" x14ac:dyDescent="0.25">
      <c r="A1251">
        <v>1250</v>
      </c>
      <c r="B1251" s="1">
        <v>36448</v>
      </c>
      <c r="C1251" t="s">
        <v>1243</v>
      </c>
      <c r="D1251" s="2">
        <v>50000000</v>
      </c>
      <c r="E1251" s="2">
        <v>27100030</v>
      </c>
      <c r="F1251" s="2">
        <v>27100030</v>
      </c>
      <c r="I1251">
        <f t="shared" si="19"/>
        <v>1999</v>
      </c>
    </row>
    <row r="1252" spans="1:9" x14ac:dyDescent="0.25">
      <c r="A1252">
        <v>1251</v>
      </c>
      <c r="B1252" s="1">
        <v>41355</v>
      </c>
      <c r="C1252" t="s">
        <v>1244</v>
      </c>
      <c r="D1252" s="2">
        <v>50000000</v>
      </c>
      <c r="E1252" s="2">
        <v>26623701</v>
      </c>
      <c r="F1252" s="2">
        <v>64477051</v>
      </c>
      <c r="I1252">
        <f t="shared" si="19"/>
        <v>2013</v>
      </c>
    </row>
    <row r="1253" spans="1:9" x14ac:dyDescent="0.25">
      <c r="A1253">
        <v>1252</v>
      </c>
      <c r="B1253" s="1">
        <v>37708</v>
      </c>
      <c r="C1253" t="s">
        <v>1245</v>
      </c>
      <c r="D1253" s="2">
        <v>50000000</v>
      </c>
      <c r="E1253" s="2">
        <v>26599248</v>
      </c>
      <c r="F1253" s="2">
        <v>42598498</v>
      </c>
      <c r="I1253">
        <f t="shared" si="19"/>
        <v>2003</v>
      </c>
    </row>
    <row r="1254" spans="1:9" x14ac:dyDescent="0.25">
      <c r="A1254">
        <v>1253</v>
      </c>
      <c r="B1254" s="1">
        <v>42074</v>
      </c>
      <c r="C1254" t="s">
        <v>1246</v>
      </c>
      <c r="D1254" s="2">
        <v>50000000</v>
      </c>
      <c r="E1254" s="2">
        <v>26461644</v>
      </c>
      <c r="F1254" s="2">
        <v>71561644</v>
      </c>
      <c r="I1254">
        <f t="shared" si="19"/>
        <v>2015</v>
      </c>
    </row>
    <row r="1255" spans="1:9" x14ac:dyDescent="0.25">
      <c r="A1255">
        <v>1254</v>
      </c>
      <c r="B1255" s="1">
        <v>37477</v>
      </c>
      <c r="C1255" t="s">
        <v>1247</v>
      </c>
      <c r="D1255" s="2">
        <v>50000000</v>
      </c>
      <c r="E1255" s="2">
        <v>26199517</v>
      </c>
      <c r="F1255" s="2">
        <v>26199517</v>
      </c>
      <c r="I1255">
        <f t="shared" si="19"/>
        <v>2002</v>
      </c>
    </row>
    <row r="1256" spans="1:9" x14ac:dyDescent="0.25">
      <c r="A1256">
        <v>1255</v>
      </c>
      <c r="B1256" s="1">
        <v>39857</v>
      </c>
      <c r="C1256" t="s">
        <v>1248</v>
      </c>
      <c r="D1256" s="2">
        <v>50000000</v>
      </c>
      <c r="E1256" s="2">
        <v>25450527</v>
      </c>
      <c r="F1256" s="2">
        <v>53850527</v>
      </c>
      <c r="I1256">
        <f t="shared" si="19"/>
        <v>2009</v>
      </c>
    </row>
    <row r="1257" spans="1:9" x14ac:dyDescent="0.25">
      <c r="A1257">
        <v>1256</v>
      </c>
      <c r="B1257" s="1">
        <v>35286</v>
      </c>
      <c r="C1257" t="s">
        <v>1249</v>
      </c>
      <c r="D1257" s="2">
        <v>50000000</v>
      </c>
      <c r="E1257" s="2">
        <v>25426861</v>
      </c>
      <c r="F1257" s="2">
        <v>25426861</v>
      </c>
      <c r="I1257">
        <f t="shared" si="19"/>
        <v>1996</v>
      </c>
    </row>
    <row r="1258" spans="1:9" x14ac:dyDescent="0.25">
      <c r="A1258">
        <v>1257</v>
      </c>
      <c r="B1258" s="1">
        <v>38044</v>
      </c>
      <c r="C1258" t="s">
        <v>1250</v>
      </c>
      <c r="D1258" s="2">
        <v>50000000</v>
      </c>
      <c r="E1258" s="2">
        <v>25195050</v>
      </c>
      <c r="F1258" s="2">
        <v>40119848</v>
      </c>
      <c r="I1258">
        <f t="shared" si="19"/>
        <v>2004</v>
      </c>
    </row>
    <row r="1259" spans="1:9" x14ac:dyDescent="0.25">
      <c r="A1259">
        <v>1258</v>
      </c>
      <c r="B1259" s="1">
        <v>43094</v>
      </c>
      <c r="C1259" t="s">
        <v>1251</v>
      </c>
      <c r="D1259" s="2">
        <v>50000000</v>
      </c>
      <c r="E1259" s="2">
        <v>25106325</v>
      </c>
      <c r="F1259" s="2">
        <v>56890649</v>
      </c>
      <c r="I1259">
        <f t="shared" si="19"/>
        <v>2017</v>
      </c>
    </row>
    <row r="1260" spans="1:9" x14ac:dyDescent="0.25">
      <c r="A1260">
        <v>1259</v>
      </c>
      <c r="B1260" s="1">
        <v>38331</v>
      </c>
      <c r="C1260" t="s">
        <v>1252</v>
      </c>
      <c r="D1260" s="2">
        <v>50000000</v>
      </c>
      <c r="E1260" s="2">
        <v>24006726</v>
      </c>
      <c r="F1260" s="2">
        <v>34806726</v>
      </c>
      <c r="I1260">
        <f t="shared" si="19"/>
        <v>2004</v>
      </c>
    </row>
    <row r="1261" spans="1:9" x14ac:dyDescent="0.25">
      <c r="A1261">
        <v>1260</v>
      </c>
      <c r="B1261" s="1">
        <v>36376</v>
      </c>
      <c r="C1261" t="s">
        <v>1253</v>
      </c>
      <c r="D1261" s="2">
        <v>50000000</v>
      </c>
      <c r="E1261" s="2">
        <v>23159305</v>
      </c>
      <c r="F1261" s="2">
        <v>31333917</v>
      </c>
      <c r="I1261">
        <f t="shared" si="19"/>
        <v>1999</v>
      </c>
    </row>
    <row r="1262" spans="1:9" x14ac:dyDescent="0.25">
      <c r="A1262">
        <v>1261</v>
      </c>
      <c r="B1262" s="1">
        <v>43565</v>
      </c>
      <c r="C1262" t="s">
        <v>954</v>
      </c>
      <c r="D1262" s="2">
        <v>50000000</v>
      </c>
      <c r="E1262" s="2">
        <v>21903748</v>
      </c>
      <c r="F1262" s="2">
        <v>53956480</v>
      </c>
      <c r="I1262">
        <f t="shared" si="19"/>
        <v>2019</v>
      </c>
    </row>
    <row r="1263" spans="1:9" x14ac:dyDescent="0.25">
      <c r="A1263">
        <v>1262</v>
      </c>
      <c r="B1263" s="1">
        <v>40641</v>
      </c>
      <c r="C1263" t="s">
        <v>1254</v>
      </c>
      <c r="D1263" s="2">
        <v>50000000</v>
      </c>
      <c r="E1263" s="2">
        <v>21596445</v>
      </c>
      <c r="F1263" s="2">
        <v>26121638</v>
      </c>
      <c r="I1263">
        <f t="shared" si="19"/>
        <v>2011</v>
      </c>
    </row>
    <row r="1264" spans="1:9" x14ac:dyDescent="0.25">
      <c r="A1264">
        <v>1263</v>
      </c>
      <c r="B1264" s="1">
        <v>42368</v>
      </c>
      <c r="C1264" t="s">
        <v>1255</v>
      </c>
      <c r="D1264" s="2">
        <v>50000000</v>
      </c>
      <c r="E1264" s="2">
        <v>21587519</v>
      </c>
      <c r="F1264" s="2">
        <v>35380918</v>
      </c>
      <c r="I1264">
        <f t="shared" si="19"/>
        <v>2015</v>
      </c>
    </row>
    <row r="1265" spans="1:9" x14ac:dyDescent="0.25">
      <c r="A1265">
        <v>1264</v>
      </c>
      <c r="B1265" s="1">
        <v>40816</v>
      </c>
      <c r="C1265" t="s">
        <v>1256</v>
      </c>
      <c r="D1265" s="2">
        <v>50000000</v>
      </c>
      <c r="E1265" s="2">
        <v>21302340</v>
      </c>
      <c r="F1265" s="2">
        <v>41642166</v>
      </c>
      <c r="I1265">
        <f t="shared" si="19"/>
        <v>2011</v>
      </c>
    </row>
    <row r="1266" spans="1:9" x14ac:dyDescent="0.25">
      <c r="A1266">
        <v>1265</v>
      </c>
      <c r="B1266" s="1">
        <v>42545</v>
      </c>
      <c r="C1266" t="s">
        <v>1257</v>
      </c>
      <c r="D1266" s="2">
        <v>50000000</v>
      </c>
      <c r="E1266" s="2">
        <v>20810036</v>
      </c>
      <c r="F1266" s="2">
        <v>23237252</v>
      </c>
      <c r="I1266">
        <f t="shared" si="19"/>
        <v>2016</v>
      </c>
    </row>
    <row r="1267" spans="1:9" x14ac:dyDescent="0.25">
      <c r="A1267">
        <v>1266</v>
      </c>
      <c r="B1267" s="1">
        <v>40060</v>
      </c>
      <c r="C1267" t="s">
        <v>1258</v>
      </c>
      <c r="D1267" s="2">
        <v>50000000</v>
      </c>
      <c r="E1267" s="2">
        <v>20534907</v>
      </c>
      <c r="F1267" s="2">
        <v>42002029</v>
      </c>
      <c r="I1267">
        <f t="shared" si="19"/>
        <v>2009</v>
      </c>
    </row>
    <row r="1268" spans="1:9" x14ac:dyDescent="0.25">
      <c r="A1268">
        <v>1267</v>
      </c>
      <c r="B1268" s="1">
        <v>38408</v>
      </c>
      <c r="C1268" t="s">
        <v>1259</v>
      </c>
      <c r="D1268" s="2">
        <v>50000000</v>
      </c>
      <c r="E1268" s="2">
        <v>19699706</v>
      </c>
      <c r="F1268" s="2">
        <v>22099706</v>
      </c>
      <c r="I1268">
        <f t="shared" si="19"/>
        <v>2005</v>
      </c>
    </row>
    <row r="1269" spans="1:9" x14ac:dyDescent="0.25">
      <c r="A1269">
        <v>1268</v>
      </c>
      <c r="B1269" s="1">
        <v>37673</v>
      </c>
      <c r="C1269" t="s">
        <v>1260</v>
      </c>
      <c r="D1269" s="2">
        <v>50000000</v>
      </c>
      <c r="E1269" s="2">
        <v>19694635</v>
      </c>
      <c r="F1269" s="2">
        <v>28920188</v>
      </c>
      <c r="I1269">
        <f t="shared" si="19"/>
        <v>2003</v>
      </c>
    </row>
    <row r="1270" spans="1:9" x14ac:dyDescent="0.25">
      <c r="A1270">
        <v>1269</v>
      </c>
      <c r="B1270" s="1">
        <v>41319</v>
      </c>
      <c r="C1270" t="s">
        <v>1261</v>
      </c>
      <c r="D1270" s="2">
        <v>50000000</v>
      </c>
      <c r="E1270" s="2">
        <v>19452138</v>
      </c>
      <c r="F1270" s="2">
        <v>60282876</v>
      </c>
      <c r="I1270">
        <f t="shared" si="19"/>
        <v>2013</v>
      </c>
    </row>
    <row r="1271" spans="1:9" x14ac:dyDescent="0.25">
      <c r="A1271">
        <v>1270</v>
      </c>
      <c r="B1271" s="1">
        <v>38625</v>
      </c>
      <c r="C1271" t="s">
        <v>1262</v>
      </c>
      <c r="D1271" s="2">
        <v>50000000</v>
      </c>
      <c r="E1271" s="2">
        <v>18782227</v>
      </c>
      <c r="F1271" s="2">
        <v>41982227</v>
      </c>
      <c r="I1271">
        <f t="shared" si="19"/>
        <v>2005</v>
      </c>
    </row>
    <row r="1272" spans="1:9" x14ac:dyDescent="0.25">
      <c r="A1272">
        <v>1271</v>
      </c>
      <c r="B1272" s="1">
        <v>39339</v>
      </c>
      <c r="C1272" t="s">
        <v>1263</v>
      </c>
      <c r="D1272" s="2">
        <v>50000000</v>
      </c>
      <c r="E1272" s="2">
        <v>17181265</v>
      </c>
      <c r="F1272" s="2">
        <v>56077088</v>
      </c>
      <c r="I1272">
        <f t="shared" si="19"/>
        <v>2007</v>
      </c>
    </row>
    <row r="1273" spans="1:9" x14ac:dyDescent="0.25">
      <c r="A1273">
        <v>1272</v>
      </c>
      <c r="B1273" s="1">
        <v>34516</v>
      </c>
      <c r="C1273" t="s">
        <v>1264</v>
      </c>
      <c r="D1273" s="2">
        <v>50000000</v>
      </c>
      <c r="E1273" s="2">
        <v>16581575</v>
      </c>
      <c r="F1273" s="2">
        <v>16581575</v>
      </c>
      <c r="I1273">
        <f t="shared" si="19"/>
        <v>1994</v>
      </c>
    </row>
    <row r="1274" spans="1:9" x14ac:dyDescent="0.25">
      <c r="A1274">
        <v>1273</v>
      </c>
      <c r="B1274" s="1">
        <v>44518</v>
      </c>
      <c r="C1274" t="s">
        <v>1265</v>
      </c>
      <c r="D1274" s="2">
        <v>50000000</v>
      </c>
      <c r="E1274" s="2">
        <v>14995545</v>
      </c>
      <c r="F1274" s="2">
        <v>36295545</v>
      </c>
      <c r="I1274">
        <f t="shared" si="19"/>
        <v>2021</v>
      </c>
    </row>
    <row r="1275" spans="1:9" x14ac:dyDescent="0.25">
      <c r="A1275">
        <v>1274</v>
      </c>
      <c r="B1275" s="1">
        <v>36476</v>
      </c>
      <c r="C1275" t="s">
        <v>1266</v>
      </c>
      <c r="D1275" s="2">
        <v>50000000</v>
      </c>
      <c r="E1275" s="2">
        <v>14271297</v>
      </c>
      <c r="F1275" s="2">
        <v>14271297</v>
      </c>
      <c r="I1275">
        <f t="shared" si="19"/>
        <v>1999</v>
      </c>
    </row>
    <row r="1276" spans="1:9" x14ac:dyDescent="0.25">
      <c r="A1276">
        <v>1275</v>
      </c>
      <c r="B1276" s="1">
        <v>35006</v>
      </c>
      <c r="C1276" t="s">
        <v>1267</v>
      </c>
      <c r="D1276" s="2">
        <v>50000000</v>
      </c>
      <c r="E1276" s="2">
        <v>11497497</v>
      </c>
      <c r="F1276" s="2">
        <v>26097497</v>
      </c>
      <c r="I1276">
        <f t="shared" si="19"/>
        <v>1995</v>
      </c>
    </row>
    <row r="1277" spans="1:9" x14ac:dyDescent="0.25">
      <c r="A1277">
        <v>1276</v>
      </c>
      <c r="B1277" s="1">
        <v>40599</v>
      </c>
      <c r="C1277" t="s">
        <v>1268</v>
      </c>
      <c r="D1277" s="2">
        <v>50000000</v>
      </c>
      <c r="E1277" s="2">
        <v>10721033</v>
      </c>
      <c r="F1277" s="2">
        <v>41042583</v>
      </c>
      <c r="I1277">
        <f t="shared" si="19"/>
        <v>2011</v>
      </c>
    </row>
    <row r="1278" spans="1:9" x14ac:dyDescent="0.25">
      <c r="A1278">
        <v>1277</v>
      </c>
      <c r="B1278" s="1">
        <v>35741</v>
      </c>
      <c r="C1278" t="s">
        <v>1269</v>
      </c>
      <c r="D1278" s="2">
        <v>50000000</v>
      </c>
      <c r="E1278" s="2">
        <v>10561038</v>
      </c>
      <c r="F1278" s="2">
        <v>10561038</v>
      </c>
      <c r="I1278">
        <f t="shared" si="19"/>
        <v>1997</v>
      </c>
    </row>
    <row r="1279" spans="1:9" x14ac:dyDescent="0.25">
      <c r="A1279">
        <v>1278</v>
      </c>
      <c r="B1279" s="1">
        <v>34985</v>
      </c>
      <c r="C1279" t="s">
        <v>1270</v>
      </c>
      <c r="D1279" s="2">
        <v>50000000</v>
      </c>
      <c r="E1279" s="2">
        <v>10359006</v>
      </c>
      <c r="F1279" s="2">
        <v>10359006</v>
      </c>
      <c r="I1279">
        <f t="shared" si="19"/>
        <v>1995</v>
      </c>
    </row>
    <row r="1280" spans="1:9" x14ac:dyDescent="0.25">
      <c r="A1280">
        <v>1279</v>
      </c>
      <c r="B1280" s="1">
        <v>38639</v>
      </c>
      <c r="C1280" t="s">
        <v>1271</v>
      </c>
      <c r="D1280" s="2">
        <v>50000000</v>
      </c>
      <c r="E1280" s="2">
        <v>10169202</v>
      </c>
      <c r="F1280" s="2">
        <v>23574057</v>
      </c>
      <c r="I1280">
        <f t="shared" si="19"/>
        <v>2005</v>
      </c>
    </row>
    <row r="1281" spans="1:9" x14ac:dyDescent="0.25">
      <c r="A1281">
        <v>1280</v>
      </c>
      <c r="B1281" s="1">
        <v>34985</v>
      </c>
      <c r="C1281" t="s">
        <v>1272</v>
      </c>
      <c r="D1281" s="2">
        <v>50000000</v>
      </c>
      <c r="E1281" s="2">
        <v>9812870</v>
      </c>
      <c r="F1281" s="2">
        <v>9812870</v>
      </c>
      <c r="I1281">
        <f t="shared" si="19"/>
        <v>1995</v>
      </c>
    </row>
    <row r="1282" spans="1:9" x14ac:dyDescent="0.25">
      <c r="A1282">
        <v>1281</v>
      </c>
      <c r="B1282" s="1">
        <v>39871</v>
      </c>
      <c r="C1282" t="s">
        <v>1273</v>
      </c>
      <c r="D1282" s="2">
        <v>50000000</v>
      </c>
      <c r="E1282" s="2">
        <v>8742261</v>
      </c>
      <c r="F1282" s="2">
        <v>12660287</v>
      </c>
      <c r="I1282">
        <f t="shared" si="19"/>
        <v>2009</v>
      </c>
    </row>
    <row r="1283" spans="1:9" x14ac:dyDescent="0.25">
      <c r="A1283">
        <v>1282</v>
      </c>
      <c r="B1283" s="1">
        <v>37344</v>
      </c>
      <c r="C1283" t="s">
        <v>1274</v>
      </c>
      <c r="D1283" s="2">
        <v>50000000</v>
      </c>
      <c r="E1283" s="2">
        <v>8355815</v>
      </c>
      <c r="F1283" s="2">
        <v>8374062</v>
      </c>
      <c r="I1283">
        <f t="shared" ref="I1283:I1346" si="20">YEAR(B1283)</f>
        <v>2002</v>
      </c>
    </row>
    <row r="1284" spans="1:9" x14ac:dyDescent="0.25">
      <c r="A1284">
        <v>1283</v>
      </c>
      <c r="B1284" s="1">
        <v>43126</v>
      </c>
      <c r="C1284" t="s">
        <v>1275</v>
      </c>
      <c r="D1284" s="2">
        <v>50000000</v>
      </c>
      <c r="E1284" s="2">
        <v>8267544</v>
      </c>
      <c r="F1284" s="2">
        <v>45285890</v>
      </c>
      <c r="I1284">
        <f t="shared" si="20"/>
        <v>2018</v>
      </c>
    </row>
    <row r="1285" spans="1:9" x14ac:dyDescent="0.25">
      <c r="A1285">
        <v>1284</v>
      </c>
      <c r="B1285" s="1">
        <v>40130</v>
      </c>
      <c r="C1285" t="s">
        <v>1276</v>
      </c>
      <c r="D1285" s="2">
        <v>50000000</v>
      </c>
      <c r="E1285" s="2">
        <v>8017467</v>
      </c>
      <c r="F1285" s="2">
        <v>37472651</v>
      </c>
      <c r="I1285">
        <f t="shared" si="20"/>
        <v>2009</v>
      </c>
    </row>
    <row r="1286" spans="1:9" x14ac:dyDescent="0.25">
      <c r="A1286">
        <v>1285</v>
      </c>
      <c r="B1286" s="1">
        <v>38016</v>
      </c>
      <c r="C1286" t="s">
        <v>1277</v>
      </c>
      <c r="D1286" s="2">
        <v>50000000</v>
      </c>
      <c r="E1286" s="2">
        <v>6471394</v>
      </c>
      <c r="F1286" s="2">
        <v>6626115</v>
      </c>
      <c r="I1286">
        <f t="shared" si="20"/>
        <v>2004</v>
      </c>
    </row>
    <row r="1287" spans="1:9" x14ac:dyDescent="0.25">
      <c r="A1287">
        <v>1286</v>
      </c>
      <c r="B1287" s="1">
        <v>36588</v>
      </c>
      <c r="C1287" t="s">
        <v>1278</v>
      </c>
      <c r="D1287" s="2">
        <v>50000000</v>
      </c>
      <c r="E1287" s="2">
        <v>6291602</v>
      </c>
      <c r="F1287" s="2">
        <v>6291602</v>
      </c>
      <c r="I1287">
        <f t="shared" si="20"/>
        <v>2000</v>
      </c>
    </row>
    <row r="1288" spans="1:9" x14ac:dyDescent="0.25">
      <c r="A1288">
        <v>1287</v>
      </c>
      <c r="B1288" s="1">
        <v>43497</v>
      </c>
      <c r="C1288" t="s">
        <v>1279</v>
      </c>
      <c r="D1288" s="2">
        <v>50000000</v>
      </c>
      <c r="E1288" s="2">
        <v>5875487</v>
      </c>
      <c r="F1288" s="2">
        <v>727846450</v>
      </c>
      <c r="I1288">
        <f t="shared" si="20"/>
        <v>2019</v>
      </c>
    </row>
    <row r="1289" spans="1:9" x14ac:dyDescent="0.25">
      <c r="A1289">
        <v>1288</v>
      </c>
      <c r="B1289" s="1">
        <v>43770</v>
      </c>
      <c r="C1289" t="s">
        <v>1280</v>
      </c>
      <c r="D1289" s="2">
        <v>50000000</v>
      </c>
      <c r="E1289" s="2">
        <v>5801249</v>
      </c>
      <c r="F1289" s="2">
        <v>9724349</v>
      </c>
      <c r="I1289">
        <f t="shared" si="20"/>
        <v>2019</v>
      </c>
    </row>
    <row r="1290" spans="1:9" x14ac:dyDescent="0.25">
      <c r="A1290">
        <v>1289</v>
      </c>
      <c r="B1290" s="1">
        <v>43861</v>
      </c>
      <c r="C1290" t="s">
        <v>1281</v>
      </c>
      <c r="D1290" s="2">
        <v>50000000</v>
      </c>
      <c r="E1290" s="2">
        <v>5437971</v>
      </c>
      <c r="F1290" s="2">
        <v>5983043</v>
      </c>
      <c r="I1290">
        <f t="shared" si="20"/>
        <v>2020</v>
      </c>
    </row>
    <row r="1291" spans="1:9" x14ac:dyDescent="0.25">
      <c r="A1291">
        <v>1290</v>
      </c>
      <c r="B1291" s="1">
        <v>42111</v>
      </c>
      <c r="C1291" t="s">
        <v>1282</v>
      </c>
      <c r="D1291" s="2">
        <v>50000000</v>
      </c>
      <c r="E1291" s="2">
        <v>1224330</v>
      </c>
      <c r="F1291" s="2">
        <v>8004221</v>
      </c>
      <c r="I1291">
        <f t="shared" si="20"/>
        <v>2015</v>
      </c>
    </row>
    <row r="1292" spans="1:9" x14ac:dyDescent="0.25">
      <c r="A1292">
        <v>1291</v>
      </c>
      <c r="B1292" s="1">
        <v>39836</v>
      </c>
      <c r="C1292" t="s">
        <v>1283</v>
      </c>
      <c r="D1292" s="2">
        <v>50000000</v>
      </c>
      <c r="E1292" s="2">
        <v>166003</v>
      </c>
      <c r="F1292" s="2">
        <v>1250617</v>
      </c>
      <c r="I1292">
        <f t="shared" si="20"/>
        <v>2009</v>
      </c>
    </row>
    <row r="1293" spans="1:9" x14ac:dyDescent="0.25">
      <c r="A1293">
        <v>1292</v>
      </c>
      <c r="B1293" s="1">
        <v>41144</v>
      </c>
      <c r="C1293" t="s">
        <v>1284</v>
      </c>
      <c r="D1293" s="2">
        <v>50000000</v>
      </c>
      <c r="E1293" s="2">
        <v>102118</v>
      </c>
      <c r="F1293" s="2">
        <v>26387039</v>
      </c>
      <c r="I1293">
        <f t="shared" si="20"/>
        <v>2012</v>
      </c>
    </row>
    <row r="1294" spans="1:9" x14ac:dyDescent="0.25">
      <c r="A1294">
        <v>1293</v>
      </c>
      <c r="B1294" s="1">
        <v>41159</v>
      </c>
      <c r="C1294" t="s">
        <v>1285</v>
      </c>
      <c r="D1294" s="2">
        <v>50000000</v>
      </c>
      <c r="E1294" s="2">
        <v>46425</v>
      </c>
      <c r="F1294" s="2">
        <v>15505922</v>
      </c>
      <c r="I1294">
        <f t="shared" si="20"/>
        <v>2012</v>
      </c>
    </row>
    <row r="1295" spans="1:9" x14ac:dyDescent="0.25">
      <c r="A1295">
        <v>1294</v>
      </c>
      <c r="B1295" t="s">
        <v>82</v>
      </c>
      <c r="C1295" t="s">
        <v>1286</v>
      </c>
      <c r="D1295" s="2">
        <v>50000000</v>
      </c>
      <c r="E1295">
        <v>0</v>
      </c>
      <c r="F1295">
        <v>0</v>
      </c>
      <c r="I1295" t="e">
        <f t="shared" si="20"/>
        <v>#VALUE!</v>
      </c>
    </row>
    <row r="1296" spans="1:9" x14ac:dyDescent="0.25">
      <c r="A1296">
        <v>1295</v>
      </c>
      <c r="B1296" s="1">
        <v>43685</v>
      </c>
      <c r="C1296" t="s">
        <v>1287</v>
      </c>
      <c r="D1296" s="2">
        <v>49000000</v>
      </c>
      <c r="E1296" s="2">
        <v>60477943</v>
      </c>
      <c r="F1296" s="2">
        <v>120597108</v>
      </c>
      <c r="I1296">
        <f t="shared" si="20"/>
        <v>2019</v>
      </c>
    </row>
    <row r="1297" spans="1:9" x14ac:dyDescent="0.25">
      <c r="A1297">
        <v>1296</v>
      </c>
      <c r="B1297" s="1">
        <v>37197</v>
      </c>
      <c r="C1297" t="s">
        <v>1288</v>
      </c>
      <c r="D1297" s="2">
        <v>49000000</v>
      </c>
      <c r="E1297" s="2">
        <v>43905746</v>
      </c>
      <c r="F1297" s="2">
        <v>72689126</v>
      </c>
      <c r="I1297">
        <f t="shared" si="20"/>
        <v>2001</v>
      </c>
    </row>
    <row r="1298" spans="1:9" x14ac:dyDescent="0.25">
      <c r="A1298">
        <v>1297</v>
      </c>
      <c r="B1298" s="1">
        <v>42067</v>
      </c>
      <c r="C1298" t="s">
        <v>1289</v>
      </c>
      <c r="D1298" s="2">
        <v>49000000</v>
      </c>
      <c r="E1298" s="2">
        <v>31569268</v>
      </c>
      <c r="F1298" s="2">
        <v>105002056</v>
      </c>
      <c r="I1298">
        <f t="shared" si="20"/>
        <v>2015</v>
      </c>
    </row>
    <row r="1299" spans="1:9" x14ac:dyDescent="0.25">
      <c r="A1299">
        <v>1298</v>
      </c>
      <c r="B1299" s="1">
        <v>33065</v>
      </c>
      <c r="C1299" t="s">
        <v>1290</v>
      </c>
      <c r="D1299" s="2">
        <v>49000000</v>
      </c>
      <c r="E1299" s="2">
        <v>20423389</v>
      </c>
      <c r="F1299" s="2">
        <v>20423389</v>
      </c>
      <c r="I1299">
        <f t="shared" si="20"/>
        <v>1990</v>
      </c>
    </row>
    <row r="1300" spans="1:9" x14ac:dyDescent="0.25">
      <c r="A1300">
        <v>1299</v>
      </c>
      <c r="B1300" s="1">
        <v>41159</v>
      </c>
      <c r="C1300" t="s">
        <v>1291</v>
      </c>
      <c r="D1300" s="2">
        <v>49000000</v>
      </c>
      <c r="E1300" s="2">
        <v>12816367</v>
      </c>
      <c r="F1300" s="2">
        <v>71004627</v>
      </c>
      <c r="I1300">
        <f t="shared" si="20"/>
        <v>2012</v>
      </c>
    </row>
    <row r="1301" spans="1:9" x14ac:dyDescent="0.25">
      <c r="A1301">
        <v>1300</v>
      </c>
      <c r="B1301" s="1">
        <v>32652</v>
      </c>
      <c r="C1301" t="s">
        <v>1292</v>
      </c>
      <c r="D1301" s="2">
        <v>48000000</v>
      </c>
      <c r="E1301" s="2">
        <v>197171806</v>
      </c>
      <c r="F1301" s="2">
        <v>474171806</v>
      </c>
      <c r="I1301">
        <f t="shared" si="20"/>
        <v>1989</v>
      </c>
    </row>
    <row r="1302" spans="1:9" x14ac:dyDescent="0.25">
      <c r="A1302">
        <v>1301</v>
      </c>
      <c r="B1302" s="1">
        <v>37547</v>
      </c>
      <c r="C1302" t="s">
        <v>1293</v>
      </c>
      <c r="D1302" s="2">
        <v>48000000</v>
      </c>
      <c r="E1302" s="2">
        <v>129094024</v>
      </c>
      <c r="F1302" s="2">
        <v>248218486</v>
      </c>
      <c r="I1302">
        <f t="shared" si="20"/>
        <v>2002</v>
      </c>
    </row>
    <row r="1303" spans="1:9" x14ac:dyDescent="0.25">
      <c r="A1303">
        <v>1302</v>
      </c>
      <c r="B1303" s="1">
        <v>36887</v>
      </c>
      <c r="C1303" t="s">
        <v>1294</v>
      </c>
      <c r="D1303" s="2">
        <v>48000000</v>
      </c>
      <c r="E1303" s="2">
        <v>124107476</v>
      </c>
      <c r="F1303" s="2">
        <v>208300000</v>
      </c>
      <c r="I1303">
        <f t="shared" si="20"/>
        <v>2000</v>
      </c>
    </row>
    <row r="1304" spans="1:9" x14ac:dyDescent="0.25">
      <c r="A1304">
        <v>1303</v>
      </c>
      <c r="B1304" s="1">
        <v>37344</v>
      </c>
      <c r="C1304" t="s">
        <v>1295</v>
      </c>
      <c r="D1304" s="2">
        <v>48000000</v>
      </c>
      <c r="E1304" s="2">
        <v>95308367</v>
      </c>
      <c r="F1304" s="2">
        <v>196308367</v>
      </c>
      <c r="I1304">
        <f t="shared" si="20"/>
        <v>2002</v>
      </c>
    </row>
    <row r="1305" spans="1:9" x14ac:dyDescent="0.25">
      <c r="A1305">
        <v>1304</v>
      </c>
      <c r="B1305" s="1">
        <v>42006</v>
      </c>
      <c r="C1305" t="s">
        <v>1296</v>
      </c>
      <c r="D1305" s="2">
        <v>48000000</v>
      </c>
      <c r="E1305" s="2">
        <v>89256424</v>
      </c>
      <c r="F1305" s="2">
        <v>327656424</v>
      </c>
      <c r="I1305">
        <f t="shared" si="20"/>
        <v>2015</v>
      </c>
    </row>
    <row r="1306" spans="1:9" x14ac:dyDescent="0.25">
      <c r="A1306">
        <v>1305</v>
      </c>
      <c r="B1306" s="1">
        <v>43747</v>
      </c>
      <c r="C1306" t="s">
        <v>1297</v>
      </c>
      <c r="D1306" s="2">
        <v>48000000</v>
      </c>
      <c r="E1306" s="2">
        <v>73118130</v>
      </c>
      <c r="F1306" s="2">
        <v>122266018</v>
      </c>
      <c r="I1306">
        <f t="shared" si="20"/>
        <v>2019</v>
      </c>
    </row>
    <row r="1307" spans="1:9" x14ac:dyDescent="0.25">
      <c r="A1307">
        <v>1306</v>
      </c>
      <c r="B1307" s="1">
        <v>36378</v>
      </c>
      <c r="C1307" t="s">
        <v>1298</v>
      </c>
      <c r="D1307" s="2">
        <v>48000000</v>
      </c>
      <c r="E1307" s="2">
        <v>69304264</v>
      </c>
      <c r="F1307" s="2">
        <v>124304264</v>
      </c>
      <c r="I1307">
        <f t="shared" si="20"/>
        <v>1999</v>
      </c>
    </row>
    <row r="1308" spans="1:9" x14ac:dyDescent="0.25">
      <c r="A1308">
        <v>1307</v>
      </c>
      <c r="B1308" s="1">
        <v>43420</v>
      </c>
      <c r="C1308" t="s">
        <v>1299</v>
      </c>
      <c r="D1308" s="2">
        <v>48000000</v>
      </c>
      <c r="E1308" s="2">
        <v>67363237</v>
      </c>
      <c r="F1308" s="2">
        <v>119736188</v>
      </c>
      <c r="I1308">
        <f t="shared" si="20"/>
        <v>2018</v>
      </c>
    </row>
    <row r="1309" spans="1:9" x14ac:dyDescent="0.25">
      <c r="A1309">
        <v>1308</v>
      </c>
      <c r="B1309" s="1">
        <v>36469</v>
      </c>
      <c r="C1309" t="s">
        <v>1300</v>
      </c>
      <c r="D1309" s="2">
        <v>48000000</v>
      </c>
      <c r="E1309" s="2">
        <v>66488090</v>
      </c>
      <c r="F1309" s="2">
        <v>151463090</v>
      </c>
      <c r="I1309">
        <f t="shared" si="20"/>
        <v>1999</v>
      </c>
    </row>
    <row r="1310" spans="1:9" x14ac:dyDescent="0.25">
      <c r="A1310">
        <v>1309</v>
      </c>
      <c r="B1310" s="1">
        <v>36434</v>
      </c>
      <c r="C1310" t="s">
        <v>1301</v>
      </c>
      <c r="D1310" s="2">
        <v>48000000</v>
      </c>
      <c r="E1310" s="2">
        <v>60652036</v>
      </c>
      <c r="F1310" s="2">
        <v>107752036</v>
      </c>
      <c r="I1310">
        <f t="shared" si="20"/>
        <v>1999</v>
      </c>
    </row>
    <row r="1311" spans="1:9" x14ac:dyDescent="0.25">
      <c r="A1311">
        <v>1310</v>
      </c>
      <c r="B1311" s="1">
        <v>40200</v>
      </c>
      <c r="C1311" t="s">
        <v>1302</v>
      </c>
      <c r="D1311" s="2">
        <v>48000000</v>
      </c>
      <c r="E1311" s="2">
        <v>60022256</v>
      </c>
      <c r="F1311" s="2">
        <v>112610386</v>
      </c>
      <c r="I1311">
        <f t="shared" si="20"/>
        <v>2010</v>
      </c>
    </row>
    <row r="1312" spans="1:9" x14ac:dyDescent="0.25">
      <c r="A1312">
        <v>1311</v>
      </c>
      <c r="B1312" s="1">
        <v>37120</v>
      </c>
      <c r="C1312" t="s">
        <v>1303</v>
      </c>
      <c r="D1312" s="2">
        <v>48000000</v>
      </c>
      <c r="E1312" s="2">
        <v>56607223</v>
      </c>
      <c r="F1312" s="2">
        <v>86607223</v>
      </c>
      <c r="I1312">
        <f t="shared" si="20"/>
        <v>2001</v>
      </c>
    </row>
    <row r="1313" spans="1:9" x14ac:dyDescent="0.25">
      <c r="A1313">
        <v>1312</v>
      </c>
      <c r="B1313" s="1">
        <v>39332</v>
      </c>
      <c r="C1313" t="s">
        <v>1304</v>
      </c>
      <c r="D1313" s="2">
        <v>48000000</v>
      </c>
      <c r="E1313" s="2">
        <v>53606916</v>
      </c>
      <c r="F1313" s="2">
        <v>71171825</v>
      </c>
      <c r="I1313">
        <f t="shared" si="20"/>
        <v>2007</v>
      </c>
    </row>
    <row r="1314" spans="1:9" x14ac:dyDescent="0.25">
      <c r="A1314">
        <v>1313</v>
      </c>
      <c r="B1314" s="1">
        <v>37116</v>
      </c>
      <c r="C1314" t="s">
        <v>1305</v>
      </c>
      <c r="D1314" s="2">
        <v>48000000</v>
      </c>
      <c r="E1314" s="2">
        <v>50315140</v>
      </c>
      <c r="F1314" s="2">
        <v>64978140</v>
      </c>
      <c r="I1314">
        <f t="shared" si="20"/>
        <v>2001</v>
      </c>
    </row>
    <row r="1315" spans="1:9" x14ac:dyDescent="0.25">
      <c r="A1315">
        <v>1314</v>
      </c>
      <c r="B1315" s="1">
        <v>37250</v>
      </c>
      <c r="C1315" t="s">
        <v>1306</v>
      </c>
      <c r="D1315" s="2">
        <v>48000000</v>
      </c>
      <c r="E1315" s="2">
        <v>47095453</v>
      </c>
      <c r="F1315" s="2">
        <v>70937778</v>
      </c>
      <c r="I1315">
        <f t="shared" si="20"/>
        <v>2001</v>
      </c>
    </row>
    <row r="1316" spans="1:9" x14ac:dyDescent="0.25">
      <c r="A1316">
        <v>1315</v>
      </c>
      <c r="B1316" s="1">
        <v>36819</v>
      </c>
      <c r="C1316" t="s">
        <v>1307</v>
      </c>
      <c r="D1316" s="2">
        <v>48000000</v>
      </c>
      <c r="E1316" s="2">
        <v>37879996</v>
      </c>
      <c r="F1316" s="2">
        <v>90376224</v>
      </c>
      <c r="I1316">
        <f t="shared" si="20"/>
        <v>2000</v>
      </c>
    </row>
    <row r="1317" spans="1:9" x14ac:dyDescent="0.25">
      <c r="A1317">
        <v>1316</v>
      </c>
      <c r="B1317" s="1">
        <v>35972</v>
      </c>
      <c r="C1317" t="s">
        <v>1308</v>
      </c>
      <c r="D1317" s="2">
        <v>48000000</v>
      </c>
      <c r="E1317" s="2">
        <v>37562568</v>
      </c>
      <c r="F1317" s="2">
        <v>77562568</v>
      </c>
      <c r="I1317">
        <f t="shared" si="20"/>
        <v>1998</v>
      </c>
    </row>
    <row r="1318" spans="1:9" x14ac:dyDescent="0.25">
      <c r="A1318">
        <v>1317</v>
      </c>
      <c r="B1318" s="1">
        <v>31030</v>
      </c>
      <c r="C1318" t="s">
        <v>1309</v>
      </c>
      <c r="D1318" s="2">
        <v>48000000</v>
      </c>
      <c r="E1318" s="2">
        <v>25928721</v>
      </c>
      <c r="F1318" s="2">
        <v>25928721</v>
      </c>
      <c r="I1318">
        <f t="shared" si="20"/>
        <v>1984</v>
      </c>
    </row>
    <row r="1319" spans="1:9" x14ac:dyDescent="0.25">
      <c r="A1319">
        <v>1318</v>
      </c>
      <c r="B1319" s="1">
        <v>43782</v>
      </c>
      <c r="C1319" t="s">
        <v>1310</v>
      </c>
      <c r="D1319" s="2">
        <v>48000000</v>
      </c>
      <c r="E1319" s="2">
        <v>17801306</v>
      </c>
      <c r="F1319" s="2">
        <v>73180003</v>
      </c>
      <c r="I1319">
        <f t="shared" si="20"/>
        <v>2019</v>
      </c>
    </row>
    <row r="1320" spans="1:9" x14ac:dyDescent="0.25">
      <c r="A1320">
        <v>1319</v>
      </c>
      <c r="B1320" s="1">
        <v>39472</v>
      </c>
      <c r="C1320" t="s">
        <v>1311</v>
      </c>
      <c r="D1320" s="2">
        <v>47500000</v>
      </c>
      <c r="E1320" s="2">
        <v>42754105</v>
      </c>
      <c r="F1320" s="2">
        <v>113244290</v>
      </c>
      <c r="I1320">
        <f t="shared" si="20"/>
        <v>2008</v>
      </c>
    </row>
    <row r="1321" spans="1:9" x14ac:dyDescent="0.25">
      <c r="A1321">
        <v>1320</v>
      </c>
      <c r="B1321" s="1">
        <v>42564</v>
      </c>
      <c r="C1321" t="s">
        <v>1312</v>
      </c>
      <c r="D1321" s="2">
        <v>47500000</v>
      </c>
      <c r="E1321" s="2">
        <v>15436808</v>
      </c>
      <c r="F1321" s="2">
        <v>22152137</v>
      </c>
      <c r="I1321">
        <f t="shared" si="20"/>
        <v>2016</v>
      </c>
    </row>
    <row r="1322" spans="1:9" x14ac:dyDescent="0.25">
      <c r="A1322">
        <v>1321</v>
      </c>
      <c r="B1322" s="1">
        <v>33039</v>
      </c>
      <c r="C1322" t="s">
        <v>1313</v>
      </c>
      <c r="D1322" s="2">
        <v>47000000</v>
      </c>
      <c r="E1322" s="2">
        <v>103738726</v>
      </c>
      <c r="F1322" s="2">
        <v>162738726</v>
      </c>
      <c r="I1322">
        <f t="shared" si="20"/>
        <v>1990</v>
      </c>
    </row>
    <row r="1323" spans="1:9" x14ac:dyDescent="0.25">
      <c r="A1323">
        <v>1322</v>
      </c>
      <c r="B1323" s="1">
        <v>42683</v>
      </c>
      <c r="C1323" t="s">
        <v>1314</v>
      </c>
      <c r="D1323" s="2">
        <v>47000000</v>
      </c>
      <c r="E1323" s="2">
        <v>100546139</v>
      </c>
      <c r="F1323" s="2">
        <v>202863303</v>
      </c>
      <c r="I1323">
        <f t="shared" si="20"/>
        <v>2016</v>
      </c>
    </row>
    <row r="1324" spans="1:9" x14ac:dyDescent="0.25">
      <c r="A1324">
        <v>1323</v>
      </c>
      <c r="B1324" s="1">
        <v>35230</v>
      </c>
      <c r="C1324" t="s">
        <v>1315</v>
      </c>
      <c r="D1324" s="2">
        <v>47000000</v>
      </c>
      <c r="E1324" s="2">
        <v>60240295</v>
      </c>
      <c r="F1324" s="2">
        <v>102825796</v>
      </c>
      <c r="I1324">
        <f t="shared" si="20"/>
        <v>1996</v>
      </c>
    </row>
    <row r="1325" spans="1:9" x14ac:dyDescent="0.25">
      <c r="A1325">
        <v>1324</v>
      </c>
      <c r="B1325" s="1">
        <v>34292</v>
      </c>
      <c r="C1325" t="s">
        <v>1316</v>
      </c>
      <c r="D1325" s="2">
        <v>47000000</v>
      </c>
      <c r="E1325" s="2">
        <v>46293855</v>
      </c>
      <c r="F1325" s="2">
        <v>46293855</v>
      </c>
      <c r="I1325">
        <f t="shared" si="20"/>
        <v>1993</v>
      </c>
    </row>
    <row r="1326" spans="1:9" x14ac:dyDescent="0.25">
      <c r="A1326">
        <v>1325</v>
      </c>
      <c r="B1326" s="1">
        <v>39925</v>
      </c>
      <c r="C1326" t="s">
        <v>1317</v>
      </c>
      <c r="D1326" s="2">
        <v>47000000</v>
      </c>
      <c r="E1326" s="2">
        <v>32011576</v>
      </c>
      <c r="F1326" s="2">
        <v>116773317</v>
      </c>
      <c r="I1326">
        <f t="shared" si="20"/>
        <v>2009</v>
      </c>
    </row>
    <row r="1327" spans="1:9" x14ac:dyDescent="0.25">
      <c r="A1327">
        <v>1326</v>
      </c>
      <c r="B1327" s="1">
        <v>37183</v>
      </c>
      <c r="C1327" t="s">
        <v>1318</v>
      </c>
      <c r="D1327" s="2">
        <v>47000000</v>
      </c>
      <c r="E1327" s="2">
        <v>29781453</v>
      </c>
      <c r="F1327" s="2">
        <v>29781453</v>
      </c>
      <c r="I1327">
        <f t="shared" si="20"/>
        <v>2001</v>
      </c>
    </row>
    <row r="1328" spans="1:9" x14ac:dyDescent="0.25">
      <c r="A1328">
        <v>1327</v>
      </c>
      <c r="B1328" s="1">
        <v>39087</v>
      </c>
      <c r="C1328" t="s">
        <v>1319</v>
      </c>
      <c r="D1328" s="2">
        <v>47000000</v>
      </c>
      <c r="E1328" s="2">
        <v>15849032</v>
      </c>
      <c r="F1328" s="2">
        <v>37923818</v>
      </c>
      <c r="I1328">
        <f t="shared" si="20"/>
        <v>2007</v>
      </c>
    </row>
    <row r="1329" spans="1:9" x14ac:dyDescent="0.25">
      <c r="A1329">
        <v>1328</v>
      </c>
      <c r="B1329" s="1">
        <v>37587</v>
      </c>
      <c r="C1329" t="s">
        <v>1320</v>
      </c>
      <c r="D1329" s="2">
        <v>47000000</v>
      </c>
      <c r="E1329" s="2">
        <v>14970038</v>
      </c>
      <c r="F1329" s="2">
        <v>14970038</v>
      </c>
      <c r="I1329">
        <f t="shared" si="20"/>
        <v>2002</v>
      </c>
    </row>
    <row r="1330" spans="1:9" x14ac:dyDescent="0.25">
      <c r="A1330">
        <v>1329</v>
      </c>
      <c r="B1330" s="1">
        <v>40347</v>
      </c>
      <c r="C1330" t="s">
        <v>1321</v>
      </c>
      <c r="D1330" s="2">
        <v>47000000</v>
      </c>
      <c r="E1330" s="2">
        <v>10547117</v>
      </c>
      <c r="F1330" s="2">
        <v>11022696</v>
      </c>
      <c r="I1330">
        <f t="shared" si="20"/>
        <v>2010</v>
      </c>
    </row>
    <row r="1331" spans="1:9" x14ac:dyDescent="0.25">
      <c r="A1331">
        <v>1330</v>
      </c>
      <c r="B1331" s="1">
        <v>35118</v>
      </c>
      <c r="C1331" t="s">
        <v>1322</v>
      </c>
      <c r="D1331" s="2">
        <v>47000000</v>
      </c>
      <c r="E1331" s="2">
        <v>5707094</v>
      </c>
      <c r="F1331" s="2">
        <v>12900000</v>
      </c>
      <c r="I1331">
        <f t="shared" si="20"/>
        <v>1996</v>
      </c>
    </row>
    <row r="1332" spans="1:9" x14ac:dyDescent="0.25">
      <c r="A1332">
        <v>1331</v>
      </c>
      <c r="B1332" s="1">
        <v>42727</v>
      </c>
      <c r="C1332" t="s">
        <v>1323</v>
      </c>
      <c r="D1332" s="2">
        <v>46500000</v>
      </c>
      <c r="E1332" s="2">
        <v>7100177</v>
      </c>
      <c r="F1332" s="2">
        <v>23726626</v>
      </c>
      <c r="I1332">
        <f t="shared" si="20"/>
        <v>2016</v>
      </c>
    </row>
    <row r="1333" spans="1:9" x14ac:dyDescent="0.25">
      <c r="A1333">
        <v>1332</v>
      </c>
      <c r="B1333" s="1">
        <v>41186</v>
      </c>
      <c r="C1333" t="s">
        <v>1324</v>
      </c>
      <c r="D1333" s="2">
        <v>46500000</v>
      </c>
      <c r="E1333" s="2">
        <v>3622</v>
      </c>
      <c r="F1333" s="2">
        <v>22254</v>
      </c>
      <c r="I1333">
        <f t="shared" si="20"/>
        <v>2012</v>
      </c>
    </row>
    <row r="1334" spans="1:9" x14ac:dyDescent="0.25">
      <c r="A1334">
        <v>1333</v>
      </c>
      <c r="B1334" s="1">
        <v>35601</v>
      </c>
      <c r="C1334" t="s">
        <v>1325</v>
      </c>
      <c r="D1334" s="2">
        <v>46000000</v>
      </c>
      <c r="E1334" s="2">
        <v>126813153</v>
      </c>
      <c r="F1334" s="2">
        <v>298923419</v>
      </c>
      <c r="I1334">
        <f t="shared" si="20"/>
        <v>1997</v>
      </c>
    </row>
    <row r="1335" spans="1:9" x14ac:dyDescent="0.25">
      <c r="A1335">
        <v>1334</v>
      </c>
      <c r="B1335" s="1">
        <v>37092</v>
      </c>
      <c r="C1335" t="s">
        <v>1326</v>
      </c>
      <c r="D1335" s="2">
        <v>46000000</v>
      </c>
      <c r="E1335" s="2">
        <v>93607673</v>
      </c>
      <c r="F1335" s="2">
        <v>160648493</v>
      </c>
      <c r="I1335">
        <f t="shared" si="20"/>
        <v>2001</v>
      </c>
    </row>
    <row r="1336" spans="1:9" x14ac:dyDescent="0.25">
      <c r="A1336">
        <v>1335</v>
      </c>
      <c r="B1336" s="1">
        <v>35391</v>
      </c>
      <c r="C1336" t="s">
        <v>1327</v>
      </c>
      <c r="D1336" s="2">
        <v>46000000</v>
      </c>
      <c r="E1336" s="2">
        <v>92027888</v>
      </c>
      <c r="F1336" s="2">
        <v>150000000</v>
      </c>
      <c r="I1336">
        <f t="shared" si="20"/>
        <v>1996</v>
      </c>
    </row>
    <row r="1337" spans="1:9" x14ac:dyDescent="0.25">
      <c r="A1337">
        <v>1336</v>
      </c>
      <c r="B1337" s="1">
        <v>37400</v>
      </c>
      <c r="C1337" t="s">
        <v>1328</v>
      </c>
      <c r="D1337" s="2">
        <v>46000000</v>
      </c>
      <c r="E1337" s="2">
        <v>67263182</v>
      </c>
      <c r="F1337" s="2">
        <v>113622499</v>
      </c>
      <c r="I1337">
        <f t="shared" si="20"/>
        <v>2002</v>
      </c>
    </row>
    <row r="1338" spans="1:9" x14ac:dyDescent="0.25">
      <c r="A1338">
        <v>1337</v>
      </c>
      <c r="B1338" s="1">
        <v>41536</v>
      </c>
      <c r="C1338" t="s">
        <v>1329</v>
      </c>
      <c r="D1338" s="2">
        <v>46000000</v>
      </c>
      <c r="E1338" s="2">
        <v>61002302</v>
      </c>
      <c r="F1338" s="2">
        <v>113361720</v>
      </c>
      <c r="I1338">
        <f t="shared" si="20"/>
        <v>2013</v>
      </c>
    </row>
    <row r="1339" spans="1:9" x14ac:dyDescent="0.25">
      <c r="A1339">
        <v>1338</v>
      </c>
      <c r="B1339" s="1">
        <v>35258</v>
      </c>
      <c r="C1339" t="s">
        <v>1330</v>
      </c>
      <c r="D1339" s="2">
        <v>46000000</v>
      </c>
      <c r="E1339" s="2">
        <v>59003384</v>
      </c>
      <c r="F1339" s="2">
        <v>100833145</v>
      </c>
      <c r="I1339">
        <f t="shared" si="20"/>
        <v>1996</v>
      </c>
    </row>
    <row r="1340" spans="1:9" x14ac:dyDescent="0.25">
      <c r="A1340">
        <v>1339</v>
      </c>
      <c r="B1340" s="1">
        <v>30211</v>
      </c>
      <c r="C1340" t="s">
        <v>1331</v>
      </c>
      <c r="D1340" s="2">
        <v>46000000</v>
      </c>
      <c r="E1340" s="2">
        <v>4408636</v>
      </c>
      <c r="F1340" s="2">
        <v>4408636</v>
      </c>
      <c r="I1340">
        <f t="shared" si="20"/>
        <v>1982</v>
      </c>
    </row>
    <row r="1341" spans="1:9" x14ac:dyDescent="0.25">
      <c r="A1341">
        <v>1340</v>
      </c>
      <c r="B1341" s="1">
        <v>42313</v>
      </c>
      <c r="C1341" t="s">
        <v>1332</v>
      </c>
      <c r="D1341" s="2">
        <v>45500000</v>
      </c>
      <c r="E1341" s="2">
        <v>347136</v>
      </c>
      <c r="F1341" s="2">
        <v>36180824</v>
      </c>
      <c r="I1341">
        <f t="shared" si="20"/>
        <v>2015</v>
      </c>
    </row>
    <row r="1342" spans="1:9" x14ac:dyDescent="0.25">
      <c r="A1342">
        <v>1341</v>
      </c>
      <c r="B1342" s="1">
        <v>35510</v>
      </c>
      <c r="C1342" t="s">
        <v>1333</v>
      </c>
      <c r="D1342" s="2">
        <v>45000000</v>
      </c>
      <c r="E1342" s="2">
        <v>181410615</v>
      </c>
      <c r="F1342" s="2">
        <v>302710615</v>
      </c>
      <c r="I1342">
        <f t="shared" si="20"/>
        <v>1997</v>
      </c>
    </row>
    <row r="1343" spans="1:9" x14ac:dyDescent="0.25">
      <c r="A1343">
        <v>1342</v>
      </c>
      <c r="B1343" s="1">
        <v>36119</v>
      </c>
      <c r="C1343" t="s">
        <v>1334</v>
      </c>
      <c r="D1343" s="2">
        <v>45000000</v>
      </c>
      <c r="E1343" s="2">
        <v>162798565</v>
      </c>
      <c r="F1343" s="2">
        <v>363095319</v>
      </c>
      <c r="I1343">
        <f t="shared" si="20"/>
        <v>1998</v>
      </c>
    </row>
    <row r="1344" spans="1:9" x14ac:dyDescent="0.25">
      <c r="A1344">
        <v>1343</v>
      </c>
      <c r="B1344" s="1">
        <v>41179</v>
      </c>
      <c r="C1344" t="s">
        <v>1335</v>
      </c>
      <c r="D1344" s="2">
        <v>45000000</v>
      </c>
      <c r="E1344" s="2">
        <v>139854287</v>
      </c>
      <c r="F1344" s="2">
        <v>377807404</v>
      </c>
      <c r="I1344">
        <f t="shared" si="20"/>
        <v>2012</v>
      </c>
    </row>
    <row r="1345" spans="1:9" x14ac:dyDescent="0.25">
      <c r="A1345">
        <v>1344</v>
      </c>
      <c r="B1345" s="1">
        <v>34481</v>
      </c>
      <c r="C1345" t="s">
        <v>1336</v>
      </c>
      <c r="D1345" s="2">
        <v>45000000</v>
      </c>
      <c r="E1345" s="2">
        <v>130531208</v>
      </c>
      <c r="F1345" s="2">
        <v>358500000</v>
      </c>
      <c r="I1345">
        <f t="shared" si="20"/>
        <v>1994</v>
      </c>
    </row>
    <row r="1346" spans="1:9" x14ac:dyDescent="0.25">
      <c r="A1346">
        <v>1345</v>
      </c>
      <c r="B1346" s="1">
        <v>37918</v>
      </c>
      <c r="C1346" t="s">
        <v>1337</v>
      </c>
      <c r="D1346" s="2">
        <v>45000000</v>
      </c>
      <c r="E1346" s="2">
        <v>110000082</v>
      </c>
      <c r="F1346" s="2">
        <v>155200000</v>
      </c>
      <c r="I1346">
        <f t="shared" si="20"/>
        <v>2003</v>
      </c>
    </row>
    <row r="1347" spans="1:9" x14ac:dyDescent="0.25">
      <c r="A1347">
        <v>1346</v>
      </c>
      <c r="B1347" s="1">
        <v>36882</v>
      </c>
      <c r="C1347" t="s">
        <v>1338</v>
      </c>
      <c r="D1347" s="2">
        <v>45000000</v>
      </c>
      <c r="E1347" s="2">
        <v>106807667</v>
      </c>
      <c r="F1347" s="2">
        <v>213420951</v>
      </c>
      <c r="I1347">
        <f t="shared" ref="I1347:I1410" si="21">YEAR(B1347)</f>
        <v>2000</v>
      </c>
    </row>
    <row r="1348" spans="1:9" x14ac:dyDescent="0.25">
      <c r="A1348">
        <v>1347</v>
      </c>
      <c r="B1348" s="1">
        <v>43090</v>
      </c>
      <c r="C1348" t="s">
        <v>1339</v>
      </c>
      <c r="D1348" s="2">
        <v>45000000</v>
      </c>
      <c r="E1348" s="2">
        <v>104897530</v>
      </c>
      <c r="F1348" s="2">
        <v>185736412</v>
      </c>
      <c r="I1348">
        <f t="shared" si="21"/>
        <v>2017</v>
      </c>
    </row>
    <row r="1349" spans="1:9" x14ac:dyDescent="0.25">
      <c r="A1349">
        <v>1348</v>
      </c>
      <c r="B1349" s="1">
        <v>39640</v>
      </c>
      <c r="C1349" t="s">
        <v>1340</v>
      </c>
      <c r="D1349" s="2">
        <v>45000000</v>
      </c>
      <c r="E1349" s="2">
        <v>101704370</v>
      </c>
      <c r="F1349" s="2">
        <v>243180937</v>
      </c>
      <c r="I1349">
        <f t="shared" si="21"/>
        <v>2008</v>
      </c>
    </row>
    <row r="1350" spans="1:9" x14ac:dyDescent="0.25">
      <c r="A1350">
        <v>1349</v>
      </c>
      <c r="B1350" s="1">
        <v>34320</v>
      </c>
      <c r="C1350" t="s">
        <v>1341</v>
      </c>
      <c r="D1350" s="2">
        <v>45000000</v>
      </c>
      <c r="E1350" s="2">
        <v>100768056</v>
      </c>
      <c r="F1350" s="2">
        <v>187995859</v>
      </c>
      <c r="I1350">
        <f t="shared" si="21"/>
        <v>1993</v>
      </c>
    </row>
    <row r="1351" spans="1:9" x14ac:dyDescent="0.25">
      <c r="A1351">
        <v>1350</v>
      </c>
      <c r="B1351" s="1">
        <v>38210</v>
      </c>
      <c r="C1351" t="s">
        <v>1342</v>
      </c>
      <c r="D1351" s="2">
        <v>45000000</v>
      </c>
      <c r="E1351" s="2">
        <v>95149435</v>
      </c>
      <c r="F1351" s="2">
        <v>134713435</v>
      </c>
      <c r="I1351">
        <f t="shared" si="21"/>
        <v>2004</v>
      </c>
    </row>
    <row r="1352" spans="1:9" x14ac:dyDescent="0.25">
      <c r="A1352">
        <v>1351</v>
      </c>
      <c r="B1352" s="1">
        <v>39441</v>
      </c>
      <c r="C1352" t="s">
        <v>1343</v>
      </c>
      <c r="D1352" s="2">
        <v>45000000</v>
      </c>
      <c r="E1352" s="2">
        <v>93466502</v>
      </c>
      <c r="F1352" s="2">
        <v>174807445</v>
      </c>
      <c r="I1352">
        <f t="shared" si="21"/>
        <v>2007</v>
      </c>
    </row>
    <row r="1353" spans="1:9" x14ac:dyDescent="0.25">
      <c r="A1353">
        <v>1352</v>
      </c>
      <c r="B1353" s="1">
        <v>34535</v>
      </c>
      <c r="C1353" t="s">
        <v>1344</v>
      </c>
      <c r="D1353" s="2">
        <v>45000000</v>
      </c>
      <c r="E1353" s="2">
        <v>92115211</v>
      </c>
      <c r="F1353" s="2">
        <v>117615211</v>
      </c>
      <c r="I1353">
        <f t="shared" si="21"/>
        <v>1994</v>
      </c>
    </row>
    <row r="1354" spans="1:9" x14ac:dyDescent="0.25">
      <c r="A1354">
        <v>1353</v>
      </c>
      <c r="B1354" s="1">
        <v>40870</v>
      </c>
      <c r="C1354" t="s">
        <v>1345</v>
      </c>
      <c r="D1354" s="2">
        <v>45000000</v>
      </c>
      <c r="E1354" s="2">
        <v>88625922</v>
      </c>
      <c r="F1354" s="2">
        <v>160971922</v>
      </c>
      <c r="I1354">
        <f t="shared" si="21"/>
        <v>2011</v>
      </c>
    </row>
    <row r="1355" spans="1:9" x14ac:dyDescent="0.25">
      <c r="A1355">
        <v>1354</v>
      </c>
      <c r="B1355" s="1">
        <v>33760</v>
      </c>
      <c r="C1355" t="s">
        <v>1346</v>
      </c>
      <c r="D1355" s="2">
        <v>45000000</v>
      </c>
      <c r="E1355" s="2">
        <v>83287363</v>
      </c>
      <c r="F1355" s="2">
        <v>178100000</v>
      </c>
      <c r="I1355">
        <f t="shared" si="21"/>
        <v>1992</v>
      </c>
    </row>
    <row r="1356" spans="1:9" x14ac:dyDescent="0.25">
      <c r="A1356">
        <v>1355</v>
      </c>
      <c r="B1356" s="1">
        <v>38485</v>
      </c>
      <c r="C1356" t="s">
        <v>1347</v>
      </c>
      <c r="D1356" s="2">
        <v>45000000</v>
      </c>
      <c r="E1356" s="2">
        <v>82931301</v>
      </c>
      <c r="F1356" s="2">
        <v>155931301</v>
      </c>
      <c r="I1356">
        <f t="shared" si="21"/>
        <v>2005</v>
      </c>
    </row>
    <row r="1357" spans="1:9" x14ac:dyDescent="0.25">
      <c r="A1357">
        <v>1356</v>
      </c>
      <c r="B1357" s="1">
        <v>37169</v>
      </c>
      <c r="C1357" t="s">
        <v>1348</v>
      </c>
      <c r="D1357" s="2">
        <v>45000000</v>
      </c>
      <c r="E1357" s="2">
        <v>76261036</v>
      </c>
      <c r="F1357" s="2">
        <v>104505362</v>
      </c>
      <c r="I1357">
        <f t="shared" si="21"/>
        <v>2001</v>
      </c>
    </row>
    <row r="1358" spans="1:9" x14ac:dyDescent="0.25">
      <c r="A1358">
        <v>1357</v>
      </c>
      <c r="B1358" s="1">
        <v>42648</v>
      </c>
      <c r="C1358" t="s">
        <v>1349</v>
      </c>
      <c r="D1358" s="2">
        <v>45000000</v>
      </c>
      <c r="E1358" s="2">
        <v>75395035</v>
      </c>
      <c r="F1358" s="2">
        <v>174278214</v>
      </c>
      <c r="I1358">
        <f t="shared" si="21"/>
        <v>2016</v>
      </c>
    </row>
    <row r="1359" spans="1:9" x14ac:dyDescent="0.25">
      <c r="A1359">
        <v>1358</v>
      </c>
      <c r="B1359" s="1">
        <v>36518</v>
      </c>
      <c r="C1359" t="s">
        <v>1350</v>
      </c>
      <c r="D1359" s="2">
        <v>45000000</v>
      </c>
      <c r="E1359" s="2">
        <v>71423726</v>
      </c>
      <c r="F1359" s="2">
        <v>90523726</v>
      </c>
      <c r="I1359">
        <f t="shared" si="21"/>
        <v>1999</v>
      </c>
    </row>
    <row r="1360" spans="1:9" x14ac:dyDescent="0.25">
      <c r="A1360">
        <v>1359</v>
      </c>
      <c r="B1360" s="1">
        <v>37076</v>
      </c>
      <c r="C1360" t="s">
        <v>1351</v>
      </c>
      <c r="D1360" s="2">
        <v>45000000</v>
      </c>
      <c r="E1360" s="2">
        <v>71277420</v>
      </c>
      <c r="F1360" s="2">
        <v>141189101</v>
      </c>
      <c r="I1360">
        <f t="shared" si="21"/>
        <v>2001</v>
      </c>
    </row>
    <row r="1361" spans="1:9" x14ac:dyDescent="0.25">
      <c r="A1361">
        <v>1360</v>
      </c>
      <c r="B1361" s="1">
        <v>36028</v>
      </c>
      <c r="C1361" t="s">
        <v>1352</v>
      </c>
      <c r="D1361" s="2">
        <v>45000000</v>
      </c>
      <c r="E1361" s="2">
        <v>70141876</v>
      </c>
      <c r="F1361" s="2">
        <v>131237688</v>
      </c>
      <c r="I1361">
        <f t="shared" si="21"/>
        <v>1998</v>
      </c>
    </row>
    <row r="1362" spans="1:9" x14ac:dyDescent="0.25">
      <c r="A1362">
        <v>1361</v>
      </c>
      <c r="B1362" s="1">
        <v>38366</v>
      </c>
      <c r="C1362" t="s">
        <v>1353</v>
      </c>
      <c r="D1362" s="2">
        <v>45000000</v>
      </c>
      <c r="E1362" s="2">
        <v>67264877</v>
      </c>
      <c r="F1362" s="2">
        <v>76665507</v>
      </c>
      <c r="I1362">
        <f t="shared" si="21"/>
        <v>2005</v>
      </c>
    </row>
    <row r="1363" spans="1:9" x14ac:dyDescent="0.25">
      <c r="A1363">
        <v>1362</v>
      </c>
      <c r="B1363" s="1">
        <v>40256</v>
      </c>
      <c r="C1363" t="s">
        <v>1354</v>
      </c>
      <c r="D1363" s="2">
        <v>45000000</v>
      </c>
      <c r="E1363" s="2">
        <v>67061228</v>
      </c>
      <c r="F1363" s="2">
        <v>135808837</v>
      </c>
      <c r="I1363">
        <f t="shared" si="21"/>
        <v>2010</v>
      </c>
    </row>
    <row r="1364" spans="1:9" x14ac:dyDescent="0.25">
      <c r="A1364">
        <v>1363</v>
      </c>
      <c r="B1364" s="1">
        <v>37358</v>
      </c>
      <c r="C1364" t="s">
        <v>1355</v>
      </c>
      <c r="D1364" s="2">
        <v>45000000</v>
      </c>
      <c r="E1364" s="2">
        <v>66790248</v>
      </c>
      <c r="F1364" s="2">
        <v>66790248</v>
      </c>
      <c r="I1364">
        <f t="shared" si="21"/>
        <v>2002</v>
      </c>
    </row>
    <row r="1365" spans="1:9" x14ac:dyDescent="0.25">
      <c r="A1365">
        <v>1364</v>
      </c>
      <c r="B1365" s="1">
        <v>35531</v>
      </c>
      <c r="C1365" t="s">
        <v>1356</v>
      </c>
      <c r="D1365" s="2">
        <v>45000000</v>
      </c>
      <c r="E1365" s="2">
        <v>65598907</v>
      </c>
      <c r="F1365" s="2">
        <v>136998907</v>
      </c>
      <c r="I1365">
        <f t="shared" si="21"/>
        <v>1997</v>
      </c>
    </row>
    <row r="1366" spans="1:9" x14ac:dyDescent="0.25">
      <c r="A1366">
        <v>1365</v>
      </c>
      <c r="B1366" s="1">
        <v>38737</v>
      </c>
      <c r="C1366" t="s">
        <v>1357</v>
      </c>
      <c r="D1366" s="2">
        <v>45000000</v>
      </c>
      <c r="E1366" s="2">
        <v>62318875</v>
      </c>
      <c r="F1366" s="2">
        <v>113417762</v>
      </c>
      <c r="I1366">
        <f t="shared" si="21"/>
        <v>2006</v>
      </c>
    </row>
    <row r="1367" spans="1:9" x14ac:dyDescent="0.25">
      <c r="A1367">
        <v>1366</v>
      </c>
      <c r="B1367" s="1">
        <v>43791</v>
      </c>
      <c r="C1367" t="s">
        <v>1358</v>
      </c>
      <c r="D1367" s="2">
        <v>45000000</v>
      </c>
      <c r="E1367" s="2">
        <v>61696436</v>
      </c>
      <c r="F1367" s="2">
        <v>68550222</v>
      </c>
      <c r="I1367">
        <f t="shared" si="21"/>
        <v>2019</v>
      </c>
    </row>
    <row r="1368" spans="1:9" x14ac:dyDescent="0.25">
      <c r="A1368">
        <v>1367</v>
      </c>
      <c r="B1368" s="1">
        <v>36742</v>
      </c>
      <c r="C1368" t="s">
        <v>1359</v>
      </c>
      <c r="D1368" s="2">
        <v>45000000</v>
      </c>
      <c r="E1368" s="2">
        <v>60786269</v>
      </c>
      <c r="F1368" s="2">
        <v>113916474</v>
      </c>
      <c r="I1368">
        <f t="shared" si="21"/>
        <v>2000</v>
      </c>
    </row>
    <row r="1369" spans="1:9" x14ac:dyDescent="0.25">
      <c r="A1369">
        <v>1368</v>
      </c>
      <c r="B1369" s="1">
        <v>37932</v>
      </c>
      <c r="C1369" t="s">
        <v>1360</v>
      </c>
      <c r="D1369" s="2">
        <v>45000000</v>
      </c>
      <c r="E1369" s="2">
        <v>59472278</v>
      </c>
      <c r="F1369" s="2">
        <v>246671987</v>
      </c>
      <c r="I1369">
        <f t="shared" si="21"/>
        <v>2003</v>
      </c>
    </row>
    <row r="1370" spans="1:9" x14ac:dyDescent="0.25">
      <c r="A1370">
        <v>1369</v>
      </c>
      <c r="B1370" s="1">
        <v>35286</v>
      </c>
      <c r="C1370" t="s">
        <v>1361</v>
      </c>
      <c r="D1370" s="2">
        <v>45000000</v>
      </c>
      <c r="E1370" s="2">
        <v>58617334</v>
      </c>
      <c r="F1370" s="2">
        <v>58617334</v>
      </c>
      <c r="I1370">
        <f t="shared" si="21"/>
        <v>1996</v>
      </c>
    </row>
    <row r="1371" spans="1:9" x14ac:dyDescent="0.25">
      <c r="A1371">
        <v>1370</v>
      </c>
      <c r="B1371" s="1">
        <v>34614</v>
      </c>
      <c r="C1371" t="s">
        <v>1362</v>
      </c>
      <c r="D1371" s="2">
        <v>45000000</v>
      </c>
      <c r="E1371" s="2">
        <v>57362581</v>
      </c>
      <c r="F1371" s="2">
        <v>170362581</v>
      </c>
      <c r="I1371">
        <f t="shared" si="21"/>
        <v>1994</v>
      </c>
    </row>
    <row r="1372" spans="1:9" x14ac:dyDescent="0.25">
      <c r="A1372">
        <v>1371</v>
      </c>
      <c r="B1372" s="1">
        <v>42712</v>
      </c>
      <c r="C1372" t="s">
        <v>1363</v>
      </c>
      <c r="D1372" s="2">
        <v>45000000</v>
      </c>
      <c r="E1372" s="2">
        <v>54767494</v>
      </c>
      <c r="F1372" s="2">
        <v>115097874</v>
      </c>
      <c r="I1372">
        <f t="shared" si="21"/>
        <v>2016</v>
      </c>
    </row>
    <row r="1373" spans="1:9" x14ac:dyDescent="0.25">
      <c r="A1373">
        <v>1372</v>
      </c>
      <c r="B1373" s="1">
        <v>35293</v>
      </c>
      <c r="C1373" t="s">
        <v>1364</v>
      </c>
      <c r="D1373" s="2">
        <v>45000000</v>
      </c>
      <c r="E1373" s="2">
        <v>53854588</v>
      </c>
      <c r="F1373" s="2">
        <v>75854588</v>
      </c>
      <c r="I1373">
        <f t="shared" si="21"/>
        <v>1996</v>
      </c>
    </row>
    <row r="1374" spans="1:9" x14ac:dyDescent="0.25">
      <c r="A1374">
        <v>1373</v>
      </c>
      <c r="B1374" s="1">
        <v>38679</v>
      </c>
      <c r="C1374" t="s">
        <v>1365</v>
      </c>
      <c r="D1374" s="2">
        <v>45000000</v>
      </c>
      <c r="E1374" s="2">
        <v>53359917</v>
      </c>
      <c r="F1374" s="2">
        <v>72359917</v>
      </c>
      <c r="I1374">
        <f t="shared" si="21"/>
        <v>2005</v>
      </c>
    </row>
    <row r="1375" spans="1:9" x14ac:dyDescent="0.25">
      <c r="A1375">
        <v>1374</v>
      </c>
      <c r="B1375" s="1">
        <v>38485</v>
      </c>
      <c r="C1375" t="s">
        <v>1366</v>
      </c>
      <c r="D1375" s="2">
        <v>45000000</v>
      </c>
      <c r="E1375" s="2">
        <v>52842724</v>
      </c>
      <c r="F1375" s="2">
        <v>55842724</v>
      </c>
      <c r="I1375">
        <f t="shared" si="21"/>
        <v>2005</v>
      </c>
    </row>
    <row r="1376" spans="1:9" x14ac:dyDescent="0.25">
      <c r="A1376">
        <v>1375</v>
      </c>
      <c r="B1376" s="1">
        <v>38471</v>
      </c>
      <c r="C1376" t="s">
        <v>1367</v>
      </c>
      <c r="D1376" s="2">
        <v>45000000</v>
      </c>
      <c r="E1376" s="2">
        <v>51019112</v>
      </c>
      <c r="F1376" s="2">
        <v>102746214</v>
      </c>
      <c r="I1376">
        <f t="shared" si="21"/>
        <v>2005</v>
      </c>
    </row>
    <row r="1377" spans="1:9" x14ac:dyDescent="0.25">
      <c r="A1377">
        <v>1376</v>
      </c>
      <c r="B1377" s="1">
        <v>39346</v>
      </c>
      <c r="C1377" t="s">
        <v>1368</v>
      </c>
      <c r="D1377" s="2">
        <v>45000000</v>
      </c>
      <c r="E1377" s="2">
        <v>50648679</v>
      </c>
      <c r="F1377" s="2">
        <v>149871103</v>
      </c>
      <c r="I1377">
        <f t="shared" si="21"/>
        <v>2007</v>
      </c>
    </row>
    <row r="1378" spans="1:9" x14ac:dyDescent="0.25">
      <c r="A1378">
        <v>1377</v>
      </c>
      <c r="B1378" s="1">
        <v>38346</v>
      </c>
      <c r="C1378" t="s">
        <v>1369</v>
      </c>
      <c r="D1378" s="2">
        <v>45000000</v>
      </c>
      <c r="E1378" s="2">
        <v>48114556</v>
      </c>
      <c r="F1378" s="2">
        <v>48563556</v>
      </c>
      <c r="I1378">
        <f t="shared" si="21"/>
        <v>2004</v>
      </c>
    </row>
    <row r="1379" spans="1:9" x14ac:dyDescent="0.25">
      <c r="A1379">
        <v>1378</v>
      </c>
      <c r="B1379" s="1">
        <v>41096</v>
      </c>
      <c r="C1379" t="s">
        <v>1370</v>
      </c>
      <c r="D1379" s="2">
        <v>45000000</v>
      </c>
      <c r="E1379" s="2">
        <v>47323100</v>
      </c>
      <c r="F1379" s="2">
        <v>82513490</v>
      </c>
      <c r="I1379">
        <f t="shared" si="21"/>
        <v>2012</v>
      </c>
    </row>
    <row r="1380" spans="1:9" x14ac:dyDescent="0.25">
      <c r="A1380">
        <v>1379</v>
      </c>
      <c r="B1380" s="1">
        <v>34607</v>
      </c>
      <c r="C1380" t="s">
        <v>1371</v>
      </c>
      <c r="D1380" s="2">
        <v>45000000</v>
      </c>
      <c r="E1380" s="2">
        <v>46815000</v>
      </c>
      <c r="F1380" s="2">
        <v>94215000</v>
      </c>
      <c r="I1380">
        <f t="shared" si="21"/>
        <v>1994</v>
      </c>
    </row>
    <row r="1381" spans="1:9" x14ac:dyDescent="0.25">
      <c r="A1381">
        <v>1380</v>
      </c>
      <c r="B1381" s="1">
        <v>41781</v>
      </c>
      <c r="C1381" t="s">
        <v>1372</v>
      </c>
      <c r="D1381" s="2">
        <v>45000000</v>
      </c>
      <c r="E1381" s="2">
        <v>46290741</v>
      </c>
      <c r="F1381" s="2">
        <v>127990741</v>
      </c>
      <c r="I1381">
        <f t="shared" si="21"/>
        <v>2014</v>
      </c>
    </row>
    <row r="1382" spans="1:9" x14ac:dyDescent="0.25">
      <c r="A1382">
        <v>1381</v>
      </c>
      <c r="B1382" s="1">
        <v>42536</v>
      </c>
      <c r="C1382" t="s">
        <v>1373</v>
      </c>
      <c r="D1382" s="2">
        <v>45000000</v>
      </c>
      <c r="E1382" s="2">
        <v>44922302</v>
      </c>
      <c r="F1382" s="2">
        <v>57697426</v>
      </c>
      <c r="I1382">
        <f t="shared" si="21"/>
        <v>2016</v>
      </c>
    </row>
    <row r="1383" spans="1:9" x14ac:dyDescent="0.25">
      <c r="A1383">
        <v>1382</v>
      </c>
      <c r="B1383" s="1">
        <v>44281</v>
      </c>
      <c r="C1383" t="s">
        <v>1374</v>
      </c>
      <c r="D1383" s="2">
        <v>45000000</v>
      </c>
      <c r="E1383" s="2">
        <v>40501717</v>
      </c>
      <c r="F1383" s="2">
        <v>152660246</v>
      </c>
      <c r="I1383">
        <f t="shared" si="21"/>
        <v>2021</v>
      </c>
    </row>
    <row r="1384" spans="1:9" x14ac:dyDescent="0.25">
      <c r="A1384">
        <v>1383</v>
      </c>
      <c r="B1384" s="1">
        <v>38730</v>
      </c>
      <c r="C1384" t="s">
        <v>1375</v>
      </c>
      <c r="D1384" s="2">
        <v>45000000</v>
      </c>
      <c r="E1384" s="2">
        <v>38399961</v>
      </c>
      <c r="F1384" s="2">
        <v>43343247</v>
      </c>
      <c r="I1384">
        <f t="shared" si="21"/>
        <v>2006</v>
      </c>
    </row>
    <row r="1385" spans="1:9" x14ac:dyDescent="0.25">
      <c r="A1385">
        <v>1384</v>
      </c>
      <c r="B1385" s="1">
        <v>38779</v>
      </c>
      <c r="C1385" t="s">
        <v>1376</v>
      </c>
      <c r="D1385" s="2">
        <v>45000000</v>
      </c>
      <c r="E1385" s="2">
        <v>36895141</v>
      </c>
      <c r="F1385" s="2">
        <v>65595141</v>
      </c>
      <c r="I1385">
        <f t="shared" si="21"/>
        <v>2006</v>
      </c>
    </row>
    <row r="1386" spans="1:9" x14ac:dyDescent="0.25">
      <c r="A1386">
        <v>1385</v>
      </c>
      <c r="B1386" s="1">
        <v>34894</v>
      </c>
      <c r="C1386" t="s">
        <v>1377</v>
      </c>
      <c r="D1386" s="2">
        <v>45000000</v>
      </c>
      <c r="E1386" s="2">
        <v>35627222</v>
      </c>
      <c r="F1386" s="2">
        <v>35627222</v>
      </c>
      <c r="I1386">
        <f t="shared" si="21"/>
        <v>1995</v>
      </c>
    </row>
    <row r="1387" spans="1:9" x14ac:dyDescent="0.25">
      <c r="A1387">
        <v>1386</v>
      </c>
      <c r="B1387" s="1">
        <v>38240</v>
      </c>
      <c r="C1387" t="s">
        <v>1378</v>
      </c>
      <c r="D1387" s="2">
        <v>45000000</v>
      </c>
      <c r="E1387" s="2">
        <v>32003620</v>
      </c>
      <c r="F1387" s="2">
        <v>61453420</v>
      </c>
      <c r="I1387">
        <f t="shared" si="21"/>
        <v>2004</v>
      </c>
    </row>
    <row r="1388" spans="1:9" x14ac:dyDescent="0.25">
      <c r="A1388">
        <v>1387</v>
      </c>
      <c r="B1388" s="1">
        <v>43769</v>
      </c>
      <c r="C1388" t="s">
        <v>1379</v>
      </c>
      <c r="D1388" s="2">
        <v>45000000</v>
      </c>
      <c r="E1388" s="2">
        <v>31581712</v>
      </c>
      <c r="F1388" s="2">
        <v>71856239</v>
      </c>
      <c r="I1388">
        <f t="shared" si="21"/>
        <v>2019</v>
      </c>
    </row>
    <row r="1389" spans="1:9" x14ac:dyDescent="0.25">
      <c r="A1389">
        <v>1388</v>
      </c>
      <c r="B1389" s="1">
        <v>38926</v>
      </c>
      <c r="C1389" t="s">
        <v>1380</v>
      </c>
      <c r="D1389" s="2">
        <v>45000000</v>
      </c>
      <c r="E1389" s="2">
        <v>28142535</v>
      </c>
      <c r="F1389" s="2">
        <v>49610898</v>
      </c>
      <c r="I1389">
        <f t="shared" si="21"/>
        <v>2006</v>
      </c>
    </row>
    <row r="1390" spans="1:9" x14ac:dyDescent="0.25">
      <c r="A1390">
        <v>1389</v>
      </c>
      <c r="B1390" s="1">
        <v>37722</v>
      </c>
      <c r="C1390" t="s">
        <v>1381</v>
      </c>
      <c r="D1390" s="2">
        <v>45000000</v>
      </c>
      <c r="E1390" s="2">
        <v>28013509</v>
      </c>
      <c r="F1390" s="2">
        <v>161735791</v>
      </c>
      <c r="I1390">
        <f t="shared" si="21"/>
        <v>2003</v>
      </c>
    </row>
    <row r="1391" spans="1:9" x14ac:dyDescent="0.25">
      <c r="A1391">
        <v>1390</v>
      </c>
      <c r="B1391" s="1">
        <v>31030</v>
      </c>
      <c r="C1391" t="s">
        <v>158</v>
      </c>
      <c r="D1391" s="2">
        <v>45000000</v>
      </c>
      <c r="E1391" s="2">
        <v>27447471</v>
      </c>
      <c r="F1391" s="2">
        <v>27503491</v>
      </c>
      <c r="I1391">
        <f t="shared" si="21"/>
        <v>1984</v>
      </c>
    </row>
    <row r="1392" spans="1:9" x14ac:dyDescent="0.25">
      <c r="A1392">
        <v>1391</v>
      </c>
      <c r="B1392" s="1">
        <v>40025</v>
      </c>
      <c r="C1392" t="s">
        <v>1382</v>
      </c>
      <c r="D1392" s="2">
        <v>45000000</v>
      </c>
      <c r="E1392" s="2">
        <v>25200412</v>
      </c>
      <c r="F1392" s="2">
        <v>59551283</v>
      </c>
      <c r="I1392">
        <f t="shared" si="21"/>
        <v>2009</v>
      </c>
    </row>
    <row r="1393" spans="1:9" x14ac:dyDescent="0.25">
      <c r="A1393">
        <v>1392</v>
      </c>
      <c r="B1393" s="1">
        <v>39339</v>
      </c>
      <c r="C1393" t="s">
        <v>1383</v>
      </c>
      <c r="D1393" s="2">
        <v>45000000</v>
      </c>
      <c r="E1393" s="2">
        <v>24343673</v>
      </c>
      <c r="F1393" s="2">
        <v>29367143</v>
      </c>
      <c r="I1393">
        <f t="shared" si="21"/>
        <v>2007</v>
      </c>
    </row>
    <row r="1394" spans="1:9" x14ac:dyDescent="0.25">
      <c r="A1394">
        <v>1393</v>
      </c>
      <c r="B1394" s="1">
        <v>39808</v>
      </c>
      <c r="C1394" t="s">
        <v>1384</v>
      </c>
      <c r="D1394" s="2">
        <v>45000000</v>
      </c>
      <c r="E1394" s="2">
        <v>22951340</v>
      </c>
      <c r="F1394" s="2">
        <v>79604820</v>
      </c>
      <c r="I1394">
        <f t="shared" si="21"/>
        <v>2008</v>
      </c>
    </row>
    <row r="1395" spans="1:9" x14ac:dyDescent="0.25">
      <c r="A1395">
        <v>1394</v>
      </c>
      <c r="B1395" s="1">
        <v>39689</v>
      </c>
      <c r="C1395" t="s">
        <v>1385</v>
      </c>
      <c r="D1395" s="2">
        <v>45000000</v>
      </c>
      <c r="E1395" s="2">
        <v>22532572</v>
      </c>
      <c r="F1395" s="2">
        <v>70216497</v>
      </c>
      <c r="I1395">
        <f t="shared" si="21"/>
        <v>2008</v>
      </c>
    </row>
    <row r="1396" spans="1:9" x14ac:dyDescent="0.25">
      <c r="A1396">
        <v>1395</v>
      </c>
      <c r="B1396" s="1">
        <v>43812</v>
      </c>
      <c r="C1396" t="s">
        <v>1386</v>
      </c>
      <c r="D1396" s="2">
        <v>45000000</v>
      </c>
      <c r="E1396" s="2">
        <v>22345542</v>
      </c>
      <c r="F1396" s="2">
        <v>43100570</v>
      </c>
      <c r="I1396">
        <f t="shared" si="21"/>
        <v>2019</v>
      </c>
    </row>
    <row r="1397" spans="1:9" x14ac:dyDescent="0.25">
      <c r="A1397">
        <v>1396</v>
      </c>
      <c r="B1397" s="1">
        <v>34642</v>
      </c>
      <c r="C1397" t="s">
        <v>1387</v>
      </c>
      <c r="D1397" s="2">
        <v>45000000</v>
      </c>
      <c r="E1397" s="2">
        <v>22006296</v>
      </c>
      <c r="F1397" s="2">
        <v>112006296</v>
      </c>
      <c r="I1397">
        <f t="shared" si="21"/>
        <v>1994</v>
      </c>
    </row>
    <row r="1398" spans="1:9" x14ac:dyDescent="0.25">
      <c r="A1398">
        <v>1397</v>
      </c>
      <c r="B1398" s="1">
        <v>35342</v>
      </c>
      <c r="C1398" t="s">
        <v>1388</v>
      </c>
      <c r="D1398" s="2">
        <v>45000000</v>
      </c>
      <c r="E1398" s="2">
        <v>20404841</v>
      </c>
      <c r="F1398" s="2">
        <v>36404841</v>
      </c>
      <c r="I1398">
        <f t="shared" si="21"/>
        <v>1996</v>
      </c>
    </row>
    <row r="1399" spans="1:9" x14ac:dyDescent="0.25">
      <c r="A1399">
        <v>1398</v>
      </c>
      <c r="B1399" s="1">
        <v>43586</v>
      </c>
      <c r="C1399" t="s">
        <v>1389</v>
      </c>
      <c r="D1399" s="2">
        <v>45000000</v>
      </c>
      <c r="E1399" s="2">
        <v>20150241</v>
      </c>
      <c r="F1399" s="2">
        <v>28363146</v>
      </c>
      <c r="I1399">
        <f t="shared" si="21"/>
        <v>2019</v>
      </c>
    </row>
    <row r="1400" spans="1:9" x14ac:dyDescent="0.25">
      <c r="A1400">
        <v>1399</v>
      </c>
      <c r="B1400" s="1">
        <v>35263</v>
      </c>
      <c r="C1400" t="s">
        <v>1390</v>
      </c>
      <c r="D1400" s="2">
        <v>45000000</v>
      </c>
      <c r="E1400" s="2">
        <v>20133326</v>
      </c>
      <c r="F1400" s="2">
        <v>20133326</v>
      </c>
      <c r="I1400">
        <f t="shared" si="21"/>
        <v>1996</v>
      </c>
    </row>
    <row r="1401" spans="1:9" x14ac:dyDescent="0.25">
      <c r="A1401">
        <v>1400</v>
      </c>
      <c r="B1401" s="1">
        <v>36910</v>
      </c>
      <c r="C1401" t="s">
        <v>1391</v>
      </c>
      <c r="D1401" s="2">
        <v>45000000</v>
      </c>
      <c r="E1401" s="2">
        <v>19719930</v>
      </c>
      <c r="F1401" s="2">
        <v>29406132</v>
      </c>
      <c r="I1401">
        <f t="shared" si="21"/>
        <v>2001</v>
      </c>
    </row>
    <row r="1402" spans="1:9" x14ac:dyDescent="0.25">
      <c r="A1402">
        <v>1401</v>
      </c>
      <c r="B1402" s="1">
        <v>38702</v>
      </c>
      <c r="C1402" t="s">
        <v>1392</v>
      </c>
      <c r="D1402" s="2">
        <v>45000000</v>
      </c>
      <c r="E1402" s="2">
        <v>19398532</v>
      </c>
      <c r="F1402" s="2">
        <v>32952995</v>
      </c>
      <c r="I1402">
        <f t="shared" si="21"/>
        <v>2005</v>
      </c>
    </row>
    <row r="1403" spans="1:9" x14ac:dyDescent="0.25">
      <c r="A1403">
        <v>1402</v>
      </c>
      <c r="B1403" s="1">
        <v>35223</v>
      </c>
      <c r="C1403" t="s">
        <v>1393</v>
      </c>
      <c r="D1403" s="2">
        <v>45000000</v>
      </c>
      <c r="E1403" s="2">
        <v>17220599</v>
      </c>
      <c r="F1403" s="2">
        <v>17220599</v>
      </c>
      <c r="I1403">
        <f t="shared" si="21"/>
        <v>1996</v>
      </c>
    </row>
    <row r="1404" spans="1:9" x14ac:dyDescent="0.25">
      <c r="A1404">
        <v>1403</v>
      </c>
      <c r="B1404" s="1">
        <v>38534</v>
      </c>
      <c r="C1404" t="s">
        <v>1394</v>
      </c>
      <c r="D1404" s="2">
        <v>45000000</v>
      </c>
      <c r="E1404" s="2">
        <v>16809014</v>
      </c>
      <c r="F1404" s="2">
        <v>17492014</v>
      </c>
      <c r="I1404">
        <f t="shared" si="21"/>
        <v>2005</v>
      </c>
    </row>
    <row r="1405" spans="1:9" x14ac:dyDescent="0.25">
      <c r="A1405">
        <v>1404</v>
      </c>
      <c r="B1405" s="1">
        <v>40228</v>
      </c>
      <c r="C1405" t="s">
        <v>1395</v>
      </c>
      <c r="D1405" s="2">
        <v>45000000</v>
      </c>
      <c r="E1405" s="2">
        <v>15541549</v>
      </c>
      <c r="F1405" s="2">
        <v>65532491</v>
      </c>
      <c r="I1405">
        <f t="shared" si="21"/>
        <v>2010</v>
      </c>
    </row>
    <row r="1406" spans="1:9" x14ac:dyDescent="0.25">
      <c r="A1406">
        <v>1405</v>
      </c>
      <c r="B1406" s="1">
        <v>36882</v>
      </c>
      <c r="C1406" t="s">
        <v>1396</v>
      </c>
      <c r="D1406" s="2">
        <v>45000000</v>
      </c>
      <c r="E1406" s="2">
        <v>15527125</v>
      </c>
      <c r="F1406" s="2">
        <v>18120267</v>
      </c>
      <c r="I1406">
        <f t="shared" si="21"/>
        <v>2000</v>
      </c>
    </row>
    <row r="1407" spans="1:9" x14ac:dyDescent="0.25">
      <c r="A1407">
        <v>1406</v>
      </c>
      <c r="B1407" s="1">
        <v>39696</v>
      </c>
      <c r="C1407" t="s">
        <v>1397</v>
      </c>
      <c r="D1407" s="2">
        <v>45000000</v>
      </c>
      <c r="E1407" s="2">
        <v>15298133</v>
      </c>
      <c r="F1407" s="2">
        <v>46598133</v>
      </c>
      <c r="I1407">
        <f t="shared" si="21"/>
        <v>2008</v>
      </c>
    </row>
    <row r="1408" spans="1:9" x14ac:dyDescent="0.25">
      <c r="A1408">
        <v>1407</v>
      </c>
      <c r="B1408" s="1">
        <v>35053</v>
      </c>
      <c r="C1408" t="s">
        <v>1398</v>
      </c>
      <c r="D1408" s="2">
        <v>45000000</v>
      </c>
      <c r="E1408" s="2">
        <v>13668249</v>
      </c>
      <c r="F1408" s="2">
        <v>34668249</v>
      </c>
      <c r="I1408">
        <f t="shared" si="21"/>
        <v>1995</v>
      </c>
    </row>
    <row r="1409" spans="1:9" x14ac:dyDescent="0.25">
      <c r="A1409">
        <v>1408</v>
      </c>
      <c r="B1409" s="1">
        <v>41159</v>
      </c>
      <c r="C1409" t="s">
        <v>1399</v>
      </c>
      <c r="D1409" s="2">
        <v>45000000</v>
      </c>
      <c r="E1409" s="2">
        <v>13414714</v>
      </c>
      <c r="F1409" s="2">
        <v>41467606</v>
      </c>
      <c r="I1409">
        <f t="shared" si="21"/>
        <v>2012</v>
      </c>
    </row>
    <row r="1410" spans="1:9" x14ac:dyDescent="0.25">
      <c r="A1410">
        <v>1409</v>
      </c>
      <c r="B1410" s="1">
        <v>40844</v>
      </c>
      <c r="C1410" t="s">
        <v>1400</v>
      </c>
      <c r="D1410" s="2">
        <v>45000000</v>
      </c>
      <c r="E1410" s="2">
        <v>13109815</v>
      </c>
      <c r="F1410" s="2">
        <v>21544732</v>
      </c>
      <c r="I1410">
        <f t="shared" si="21"/>
        <v>2011</v>
      </c>
    </row>
    <row r="1411" spans="1:9" x14ac:dyDescent="0.25">
      <c r="A1411">
        <v>1410</v>
      </c>
      <c r="B1411" s="1">
        <v>35825</v>
      </c>
      <c r="C1411" t="s">
        <v>1401</v>
      </c>
      <c r="D1411" s="2">
        <v>45000000</v>
      </c>
      <c r="E1411" s="2">
        <v>11203026</v>
      </c>
      <c r="F1411" s="2">
        <v>11203026</v>
      </c>
      <c r="I1411">
        <f t="shared" ref="I1411:I1474" si="22">YEAR(B1411)</f>
        <v>1998</v>
      </c>
    </row>
    <row r="1412" spans="1:9" x14ac:dyDescent="0.25">
      <c r="A1412">
        <v>1411</v>
      </c>
      <c r="B1412" s="1">
        <v>43455</v>
      </c>
      <c r="C1412" t="s">
        <v>1402</v>
      </c>
      <c r="D1412" s="2">
        <v>45000000</v>
      </c>
      <c r="E1412" s="2">
        <v>10763520</v>
      </c>
      <c r="F1412" s="2">
        <v>13086137</v>
      </c>
      <c r="I1412">
        <f t="shared" si="22"/>
        <v>2018</v>
      </c>
    </row>
    <row r="1413" spans="1:9" x14ac:dyDescent="0.25">
      <c r="A1413">
        <v>1412</v>
      </c>
      <c r="B1413" s="1">
        <v>43798</v>
      </c>
      <c r="C1413" t="s">
        <v>1403</v>
      </c>
      <c r="D1413" s="2">
        <v>45000000</v>
      </c>
      <c r="E1413" s="2">
        <v>10021787</v>
      </c>
      <c r="F1413" s="2">
        <v>37321081</v>
      </c>
      <c r="I1413">
        <f t="shared" si="22"/>
        <v>2019</v>
      </c>
    </row>
    <row r="1414" spans="1:9" x14ac:dyDescent="0.25">
      <c r="A1414">
        <v>1413</v>
      </c>
      <c r="B1414" s="1">
        <v>40837</v>
      </c>
      <c r="C1414" t="s">
        <v>1404</v>
      </c>
      <c r="D1414" s="2">
        <v>45000000</v>
      </c>
      <c r="E1414" s="2">
        <v>8406711</v>
      </c>
      <c r="F1414" s="2">
        <v>164640401</v>
      </c>
      <c r="I1414">
        <f t="shared" si="22"/>
        <v>2011</v>
      </c>
    </row>
    <row r="1415" spans="1:9" x14ac:dyDescent="0.25">
      <c r="A1415">
        <v>1414</v>
      </c>
      <c r="B1415" s="1">
        <v>39717</v>
      </c>
      <c r="C1415" t="s">
        <v>1405</v>
      </c>
      <c r="D1415" s="2">
        <v>45000000</v>
      </c>
      <c r="E1415" s="2">
        <v>7916887</v>
      </c>
      <c r="F1415" s="2">
        <v>9676497</v>
      </c>
      <c r="I1415">
        <f t="shared" si="22"/>
        <v>2008</v>
      </c>
    </row>
    <row r="1416" spans="1:9" x14ac:dyDescent="0.25">
      <c r="A1416">
        <v>1415</v>
      </c>
      <c r="B1416" s="1">
        <v>37351</v>
      </c>
      <c r="C1416" t="s">
        <v>1406</v>
      </c>
      <c r="D1416" s="2">
        <v>45000000</v>
      </c>
      <c r="E1416" s="2">
        <v>7262288</v>
      </c>
      <c r="F1416" s="2">
        <v>8488871</v>
      </c>
      <c r="I1416">
        <f t="shared" si="22"/>
        <v>2002</v>
      </c>
    </row>
    <row r="1417" spans="1:9" x14ac:dyDescent="0.25">
      <c r="A1417">
        <v>1416</v>
      </c>
      <c r="B1417" s="1">
        <v>39072</v>
      </c>
      <c r="C1417" t="s">
        <v>1407</v>
      </c>
      <c r="D1417" s="2">
        <v>45000000</v>
      </c>
      <c r="E1417" s="2">
        <v>6566773</v>
      </c>
      <c r="F1417" s="2">
        <v>76904429</v>
      </c>
      <c r="I1417">
        <f t="shared" si="22"/>
        <v>2006</v>
      </c>
    </row>
    <row r="1418" spans="1:9" x14ac:dyDescent="0.25">
      <c r="A1418">
        <v>1417</v>
      </c>
      <c r="B1418" s="1">
        <v>39402</v>
      </c>
      <c r="C1418" t="s">
        <v>1408</v>
      </c>
      <c r="D1418" s="2">
        <v>45000000</v>
      </c>
      <c r="E1418" s="2">
        <v>4617608</v>
      </c>
      <c r="F1418" s="2">
        <v>31077418</v>
      </c>
      <c r="I1418">
        <f t="shared" si="22"/>
        <v>2007</v>
      </c>
    </row>
    <row r="1419" spans="1:9" x14ac:dyDescent="0.25">
      <c r="A1419">
        <v>1418</v>
      </c>
      <c r="B1419" s="1">
        <v>37615</v>
      </c>
      <c r="C1419" t="s">
        <v>1409</v>
      </c>
      <c r="D1419" s="2">
        <v>45000000</v>
      </c>
      <c r="E1419" s="2">
        <v>3681811</v>
      </c>
      <c r="F1419" s="2">
        <v>31681811</v>
      </c>
      <c r="I1419">
        <f t="shared" si="22"/>
        <v>2002</v>
      </c>
    </row>
    <row r="1420" spans="1:9" x14ac:dyDescent="0.25">
      <c r="A1420">
        <v>1419</v>
      </c>
      <c r="B1420" s="1">
        <v>35461</v>
      </c>
      <c r="C1420" t="s">
        <v>1410</v>
      </c>
      <c r="D1420" s="2">
        <v>45000000</v>
      </c>
      <c r="E1420" s="2">
        <v>2154540</v>
      </c>
      <c r="F1420" s="2">
        <v>2154540</v>
      </c>
      <c r="I1420">
        <f t="shared" si="22"/>
        <v>1997</v>
      </c>
    </row>
    <row r="1421" spans="1:9" x14ac:dyDescent="0.25">
      <c r="A1421">
        <v>1420</v>
      </c>
      <c r="B1421" s="1">
        <v>41076</v>
      </c>
      <c r="C1421" t="s">
        <v>1411</v>
      </c>
      <c r="D1421" s="2">
        <v>45000000</v>
      </c>
      <c r="E1421">
        <v>0</v>
      </c>
      <c r="F1421" s="2">
        <v>73706</v>
      </c>
      <c r="I1421">
        <f t="shared" si="22"/>
        <v>2012</v>
      </c>
    </row>
    <row r="1422" spans="1:9" x14ac:dyDescent="0.25">
      <c r="A1422">
        <v>1421</v>
      </c>
      <c r="B1422" s="1">
        <v>44146</v>
      </c>
      <c r="C1422" t="s">
        <v>1412</v>
      </c>
      <c r="D1422" s="2">
        <v>45000000</v>
      </c>
      <c r="E1422">
        <v>0</v>
      </c>
      <c r="F1422" s="2">
        <v>38852</v>
      </c>
      <c r="I1422">
        <f t="shared" si="22"/>
        <v>2020</v>
      </c>
    </row>
    <row r="1423" spans="1:9" x14ac:dyDescent="0.25">
      <c r="A1423">
        <v>1422</v>
      </c>
      <c r="B1423" s="1">
        <v>41193</v>
      </c>
      <c r="C1423" t="s">
        <v>1413</v>
      </c>
      <c r="D1423" s="2">
        <v>44500000</v>
      </c>
      <c r="E1423" s="2">
        <v>136025503</v>
      </c>
      <c r="F1423" s="2">
        <v>227140757</v>
      </c>
      <c r="I1423">
        <f t="shared" si="22"/>
        <v>2012</v>
      </c>
    </row>
    <row r="1424" spans="1:9" x14ac:dyDescent="0.25">
      <c r="A1424">
        <v>1423</v>
      </c>
      <c r="B1424" s="1">
        <v>34187</v>
      </c>
      <c r="C1424" t="s">
        <v>1414</v>
      </c>
      <c r="D1424" s="2">
        <v>44000000</v>
      </c>
      <c r="E1424" s="2">
        <v>183875760</v>
      </c>
      <c r="F1424" s="2">
        <v>353715317</v>
      </c>
      <c r="I1424">
        <f t="shared" si="22"/>
        <v>1993</v>
      </c>
    </row>
    <row r="1425" spans="1:9" x14ac:dyDescent="0.25">
      <c r="A1425">
        <v>1424</v>
      </c>
      <c r="B1425" s="1">
        <v>31189</v>
      </c>
      <c r="C1425" t="s">
        <v>1415</v>
      </c>
      <c r="D1425" s="2">
        <v>44000000</v>
      </c>
      <c r="E1425" s="2">
        <v>150415432</v>
      </c>
      <c r="F1425" s="2">
        <v>300400000</v>
      </c>
      <c r="I1425">
        <f t="shared" si="22"/>
        <v>1985</v>
      </c>
    </row>
    <row r="1426" spans="1:9" x14ac:dyDescent="0.25">
      <c r="A1426">
        <v>1425</v>
      </c>
      <c r="B1426" s="1">
        <v>35356</v>
      </c>
      <c r="C1426" t="s">
        <v>1416</v>
      </c>
      <c r="D1426" s="2">
        <v>44000000</v>
      </c>
      <c r="E1426" s="2">
        <v>53300852</v>
      </c>
      <c r="F1426" s="2">
        <v>165600852</v>
      </c>
      <c r="I1426">
        <f t="shared" si="22"/>
        <v>1996</v>
      </c>
    </row>
    <row r="1427" spans="1:9" x14ac:dyDescent="0.25">
      <c r="A1427">
        <v>1426</v>
      </c>
      <c r="B1427" s="1">
        <v>40389</v>
      </c>
      <c r="C1427" t="s">
        <v>1417</v>
      </c>
      <c r="D1427" s="2">
        <v>44000000</v>
      </c>
      <c r="E1427" s="2">
        <v>31206263</v>
      </c>
      <c r="F1427" s="2">
        <v>48478084</v>
      </c>
      <c r="I1427">
        <f t="shared" si="22"/>
        <v>2010</v>
      </c>
    </row>
    <row r="1428" spans="1:9" x14ac:dyDescent="0.25">
      <c r="A1428">
        <v>1427</v>
      </c>
      <c r="B1428" s="1">
        <v>35097</v>
      </c>
      <c r="C1428" t="s">
        <v>1418</v>
      </c>
      <c r="D1428" s="2">
        <v>44000000</v>
      </c>
      <c r="E1428" s="2">
        <v>22730924</v>
      </c>
      <c r="F1428" s="2">
        <v>22730924</v>
      </c>
      <c r="I1428">
        <f t="shared" si="22"/>
        <v>1996</v>
      </c>
    </row>
    <row r="1429" spans="1:9" x14ac:dyDescent="0.25">
      <c r="A1429">
        <v>1428</v>
      </c>
      <c r="B1429" s="1">
        <v>41676</v>
      </c>
      <c r="C1429" t="s">
        <v>1419</v>
      </c>
      <c r="D1429" s="2">
        <v>44000000</v>
      </c>
      <c r="E1429" s="2">
        <v>6105175</v>
      </c>
      <c r="F1429" s="2">
        <v>12342632</v>
      </c>
      <c r="I1429">
        <f t="shared" si="22"/>
        <v>2014</v>
      </c>
    </row>
    <row r="1430" spans="1:9" x14ac:dyDescent="0.25">
      <c r="A1430">
        <v>1429</v>
      </c>
      <c r="B1430" s="1">
        <v>29544</v>
      </c>
      <c r="C1430" t="s">
        <v>1420</v>
      </c>
      <c r="D1430" s="2">
        <v>44000000</v>
      </c>
      <c r="E1430" s="2">
        <v>3484331</v>
      </c>
      <c r="F1430" s="2">
        <v>3484523</v>
      </c>
      <c r="I1430">
        <f t="shared" si="22"/>
        <v>1980</v>
      </c>
    </row>
    <row r="1431" spans="1:9" x14ac:dyDescent="0.25">
      <c r="A1431">
        <v>1430</v>
      </c>
      <c r="B1431" s="1">
        <v>44764</v>
      </c>
      <c r="C1431" t="s">
        <v>1421</v>
      </c>
      <c r="D1431" s="2">
        <v>43700000</v>
      </c>
      <c r="E1431">
        <v>0</v>
      </c>
      <c r="F1431">
        <v>0</v>
      </c>
      <c r="I1431">
        <f t="shared" si="22"/>
        <v>2022</v>
      </c>
    </row>
    <row r="1432" spans="1:9" x14ac:dyDescent="0.25">
      <c r="A1432">
        <v>1431</v>
      </c>
      <c r="B1432" s="1">
        <v>41453</v>
      </c>
      <c r="C1432" t="s">
        <v>1422</v>
      </c>
      <c r="D1432" s="2">
        <v>43000000</v>
      </c>
      <c r="E1432" s="2">
        <v>159581587</v>
      </c>
      <c r="F1432" s="2">
        <v>229727774</v>
      </c>
      <c r="I1432">
        <f t="shared" si="22"/>
        <v>2013</v>
      </c>
    </row>
    <row r="1433" spans="1:9" x14ac:dyDescent="0.25">
      <c r="A1433">
        <v>1432</v>
      </c>
      <c r="B1433" s="1">
        <v>36879</v>
      </c>
      <c r="C1433" t="s">
        <v>1423</v>
      </c>
      <c r="D1433" s="2">
        <v>43000000</v>
      </c>
      <c r="E1433" s="2">
        <v>51768623</v>
      </c>
      <c r="F1433" s="2">
        <v>80013623</v>
      </c>
      <c r="I1433">
        <f t="shared" si="22"/>
        <v>2000</v>
      </c>
    </row>
    <row r="1434" spans="1:9" x14ac:dyDescent="0.25">
      <c r="A1434">
        <v>1433</v>
      </c>
      <c r="B1434" s="1">
        <v>36630</v>
      </c>
      <c r="C1434" t="s">
        <v>1424</v>
      </c>
      <c r="D1434" s="2">
        <v>43000000</v>
      </c>
      <c r="E1434" s="2">
        <v>37035515</v>
      </c>
      <c r="F1434" s="2">
        <v>62063972</v>
      </c>
      <c r="I1434">
        <f t="shared" si="22"/>
        <v>2000</v>
      </c>
    </row>
    <row r="1435" spans="1:9" x14ac:dyDescent="0.25">
      <c r="A1435">
        <v>1434</v>
      </c>
      <c r="B1435" s="1">
        <v>38485</v>
      </c>
      <c r="C1435" t="s">
        <v>1425</v>
      </c>
      <c r="D1435" s="2">
        <v>43000000</v>
      </c>
      <c r="E1435" s="2">
        <v>24537621</v>
      </c>
      <c r="F1435" s="2">
        <v>49037621</v>
      </c>
      <c r="I1435">
        <f t="shared" si="22"/>
        <v>2005</v>
      </c>
    </row>
    <row r="1436" spans="1:9" x14ac:dyDescent="0.25">
      <c r="A1436">
        <v>1435</v>
      </c>
      <c r="B1436" s="1">
        <v>37358</v>
      </c>
      <c r="C1436" t="s">
        <v>1426</v>
      </c>
      <c r="D1436" s="2">
        <v>43000000</v>
      </c>
      <c r="E1436" s="2">
        <v>24430272</v>
      </c>
      <c r="F1436" s="2">
        <v>63078756</v>
      </c>
      <c r="I1436">
        <f t="shared" si="22"/>
        <v>2002</v>
      </c>
    </row>
    <row r="1437" spans="1:9" x14ac:dyDescent="0.25">
      <c r="A1437">
        <v>1436</v>
      </c>
      <c r="B1437" s="1">
        <v>43398</v>
      </c>
      <c r="C1437" t="s">
        <v>1427</v>
      </c>
      <c r="D1437" s="2">
        <v>43000000</v>
      </c>
      <c r="E1437" s="2">
        <v>14828555</v>
      </c>
      <c r="F1437" s="2">
        <v>34983342</v>
      </c>
      <c r="I1437">
        <f t="shared" si="22"/>
        <v>2018</v>
      </c>
    </row>
    <row r="1438" spans="1:9" x14ac:dyDescent="0.25">
      <c r="A1438">
        <v>1437</v>
      </c>
      <c r="B1438" s="1">
        <v>44602</v>
      </c>
      <c r="C1438" t="s">
        <v>1428</v>
      </c>
      <c r="D1438" s="2">
        <v>43000000</v>
      </c>
      <c r="E1438" s="2">
        <v>8784477</v>
      </c>
      <c r="F1438" s="2">
        <v>9818747</v>
      </c>
      <c r="I1438">
        <f t="shared" si="22"/>
        <v>2022</v>
      </c>
    </row>
    <row r="1439" spans="1:9" x14ac:dyDescent="0.25">
      <c r="A1439">
        <v>1438</v>
      </c>
      <c r="B1439" s="1">
        <v>42650</v>
      </c>
      <c r="C1439" t="s">
        <v>1429</v>
      </c>
      <c r="D1439" s="2">
        <v>43000000</v>
      </c>
      <c r="E1439" s="2">
        <v>3740823</v>
      </c>
      <c r="F1439" s="2">
        <v>46414530</v>
      </c>
      <c r="I1439">
        <f t="shared" si="22"/>
        <v>2016</v>
      </c>
    </row>
    <row r="1440" spans="1:9" x14ac:dyDescent="0.25">
      <c r="A1440">
        <v>1439</v>
      </c>
      <c r="B1440" s="1">
        <v>40571</v>
      </c>
      <c r="C1440" t="s">
        <v>1430</v>
      </c>
      <c r="D1440" s="2">
        <v>42500000</v>
      </c>
      <c r="E1440" s="2">
        <v>29121498</v>
      </c>
      <c r="F1440" s="2">
        <v>76347393</v>
      </c>
      <c r="I1440">
        <f t="shared" si="22"/>
        <v>2011</v>
      </c>
    </row>
    <row r="1441" spans="1:9" x14ac:dyDescent="0.25">
      <c r="A1441">
        <v>1440</v>
      </c>
      <c r="B1441" s="1">
        <v>34150</v>
      </c>
      <c r="C1441" t="s">
        <v>1431</v>
      </c>
      <c r="D1441" s="2">
        <v>42000000</v>
      </c>
      <c r="E1441" s="2">
        <v>158340892</v>
      </c>
      <c r="F1441" s="2">
        <v>270340892</v>
      </c>
      <c r="I1441">
        <f t="shared" si="22"/>
        <v>1993</v>
      </c>
    </row>
    <row r="1442" spans="1:9" x14ac:dyDescent="0.25">
      <c r="A1442">
        <v>1441</v>
      </c>
      <c r="B1442" s="1">
        <v>40982</v>
      </c>
      <c r="C1442" t="s">
        <v>1432</v>
      </c>
      <c r="D1442" s="2">
        <v>42000000</v>
      </c>
      <c r="E1442" s="2">
        <v>138447667</v>
      </c>
      <c r="F1442" s="2">
        <v>202812429</v>
      </c>
      <c r="I1442">
        <f t="shared" si="22"/>
        <v>2012</v>
      </c>
    </row>
    <row r="1443" spans="1:9" x14ac:dyDescent="0.25">
      <c r="A1443">
        <v>1442</v>
      </c>
      <c r="B1443" s="1">
        <v>36308</v>
      </c>
      <c r="C1443" t="s">
        <v>1433</v>
      </c>
      <c r="D1443" s="2">
        <v>42000000</v>
      </c>
      <c r="E1443" s="2">
        <v>116089678</v>
      </c>
      <c r="F1443" s="2">
        <v>363718196</v>
      </c>
      <c r="I1443">
        <f t="shared" si="22"/>
        <v>1999</v>
      </c>
    </row>
    <row r="1444" spans="1:9" x14ac:dyDescent="0.25">
      <c r="A1444">
        <v>1443</v>
      </c>
      <c r="B1444" s="1">
        <v>43824</v>
      </c>
      <c r="C1444" t="s">
        <v>1434</v>
      </c>
      <c r="D1444" s="2">
        <v>42000000</v>
      </c>
      <c r="E1444" s="2">
        <v>108095955</v>
      </c>
      <c r="F1444" s="2">
        <v>218895434</v>
      </c>
      <c r="I1444">
        <f t="shared" si="22"/>
        <v>2019</v>
      </c>
    </row>
    <row r="1445" spans="1:9" x14ac:dyDescent="0.25">
      <c r="A1445">
        <v>1444</v>
      </c>
      <c r="B1445" s="1">
        <v>36698</v>
      </c>
      <c r="C1445" t="s">
        <v>1435</v>
      </c>
      <c r="D1445" s="2">
        <v>42000000</v>
      </c>
      <c r="E1445" s="2">
        <v>106793915</v>
      </c>
      <c r="F1445" s="2">
        <v>227793915</v>
      </c>
      <c r="I1445">
        <f t="shared" si="22"/>
        <v>2000</v>
      </c>
    </row>
    <row r="1446" spans="1:9" x14ac:dyDescent="0.25">
      <c r="A1446">
        <v>1445</v>
      </c>
      <c r="B1446" s="1">
        <v>38002</v>
      </c>
      <c r="C1446" t="s">
        <v>1436</v>
      </c>
      <c r="D1446" s="2">
        <v>42000000</v>
      </c>
      <c r="E1446" s="2">
        <v>88073507</v>
      </c>
      <c r="F1446" s="2">
        <v>173044410</v>
      </c>
      <c r="I1446">
        <f t="shared" si="22"/>
        <v>2004</v>
      </c>
    </row>
    <row r="1447" spans="1:9" x14ac:dyDescent="0.25">
      <c r="A1447">
        <v>1446</v>
      </c>
      <c r="B1447" s="1">
        <v>33786</v>
      </c>
      <c r="C1447" t="s">
        <v>1437</v>
      </c>
      <c r="D1447" s="2">
        <v>42000000</v>
      </c>
      <c r="E1447" s="2">
        <v>70052444</v>
      </c>
      <c r="F1447" s="2">
        <v>131052444</v>
      </c>
      <c r="I1447">
        <f t="shared" si="22"/>
        <v>1992</v>
      </c>
    </row>
    <row r="1448" spans="1:9" x14ac:dyDescent="0.25">
      <c r="A1448">
        <v>1447</v>
      </c>
      <c r="B1448" s="1">
        <v>40004</v>
      </c>
      <c r="C1448" t="s">
        <v>1438</v>
      </c>
      <c r="D1448" s="2">
        <v>42000000</v>
      </c>
      <c r="E1448" s="2">
        <v>60054530</v>
      </c>
      <c r="F1448" s="2">
        <v>138708527</v>
      </c>
      <c r="I1448">
        <f t="shared" si="22"/>
        <v>2009</v>
      </c>
    </row>
    <row r="1449" spans="1:9" x14ac:dyDescent="0.25">
      <c r="A1449">
        <v>1448</v>
      </c>
      <c r="B1449" s="1">
        <v>23174</v>
      </c>
      <c r="C1449" t="s">
        <v>1439</v>
      </c>
      <c r="D1449" s="2">
        <v>42000000</v>
      </c>
      <c r="E1449" s="2">
        <v>57000000</v>
      </c>
      <c r="F1449" s="2">
        <v>71000000</v>
      </c>
      <c r="I1449">
        <f t="shared" si="22"/>
        <v>1963</v>
      </c>
    </row>
    <row r="1450" spans="1:9" x14ac:dyDescent="0.25">
      <c r="A1450">
        <v>1449</v>
      </c>
      <c r="B1450" s="1">
        <v>42867</v>
      </c>
      <c r="C1450" t="s">
        <v>1440</v>
      </c>
      <c r="D1450" s="2">
        <v>42000000</v>
      </c>
      <c r="E1450" s="2">
        <v>45852178</v>
      </c>
      <c r="F1450" s="2">
        <v>57852177</v>
      </c>
      <c r="I1450">
        <f t="shared" si="22"/>
        <v>2017</v>
      </c>
    </row>
    <row r="1451" spans="1:9" x14ac:dyDescent="0.25">
      <c r="A1451">
        <v>1450</v>
      </c>
      <c r="B1451" s="1">
        <v>41192</v>
      </c>
      <c r="C1451" t="s">
        <v>1441</v>
      </c>
      <c r="D1451" s="2">
        <v>42000000</v>
      </c>
      <c r="E1451" s="2">
        <v>45290318</v>
      </c>
      <c r="F1451" s="2">
        <v>73239258</v>
      </c>
      <c r="I1451">
        <f t="shared" si="22"/>
        <v>2012</v>
      </c>
    </row>
    <row r="1452" spans="1:9" x14ac:dyDescent="0.25">
      <c r="A1452">
        <v>1451</v>
      </c>
      <c r="B1452" s="1">
        <v>37351</v>
      </c>
      <c r="C1452" t="s">
        <v>1442</v>
      </c>
      <c r="D1452" s="2">
        <v>42000000</v>
      </c>
      <c r="E1452" s="2">
        <v>41543207</v>
      </c>
      <c r="F1452" s="2">
        <v>63781100</v>
      </c>
      <c r="I1452">
        <f t="shared" si="22"/>
        <v>2002</v>
      </c>
    </row>
    <row r="1453" spans="1:9" x14ac:dyDescent="0.25">
      <c r="A1453">
        <v>1452</v>
      </c>
      <c r="B1453" s="1">
        <v>35384</v>
      </c>
      <c r="C1453" t="s">
        <v>1443</v>
      </c>
      <c r="D1453" s="2">
        <v>42000000</v>
      </c>
      <c r="E1453" s="2">
        <v>41267469</v>
      </c>
      <c r="F1453" s="2">
        <v>41267469</v>
      </c>
      <c r="I1453">
        <f t="shared" si="22"/>
        <v>1996</v>
      </c>
    </row>
    <row r="1454" spans="1:9" x14ac:dyDescent="0.25">
      <c r="A1454">
        <v>1453</v>
      </c>
      <c r="B1454" s="1">
        <v>40613</v>
      </c>
      <c r="C1454" t="s">
        <v>1444</v>
      </c>
      <c r="D1454" s="2">
        <v>42000000</v>
      </c>
      <c r="E1454" s="2">
        <v>37662162</v>
      </c>
      <c r="F1454" s="2">
        <v>91678442</v>
      </c>
      <c r="I1454">
        <f t="shared" si="22"/>
        <v>2011</v>
      </c>
    </row>
    <row r="1455" spans="1:9" x14ac:dyDescent="0.25">
      <c r="A1455">
        <v>1454</v>
      </c>
      <c r="B1455" s="1">
        <v>37281</v>
      </c>
      <c r="C1455" t="s">
        <v>1445</v>
      </c>
      <c r="D1455" s="2">
        <v>42000000</v>
      </c>
      <c r="E1455" s="2">
        <v>35228696</v>
      </c>
      <c r="F1455" s="2">
        <v>56438555</v>
      </c>
      <c r="I1455">
        <f t="shared" si="22"/>
        <v>2002</v>
      </c>
    </row>
    <row r="1456" spans="1:9" x14ac:dyDescent="0.25">
      <c r="A1456">
        <v>1455</v>
      </c>
      <c r="B1456" s="1">
        <v>32703</v>
      </c>
      <c r="C1456" t="s">
        <v>1446</v>
      </c>
      <c r="D1456" s="2">
        <v>42000000</v>
      </c>
      <c r="E1456" s="2">
        <v>34667015</v>
      </c>
      <c r="F1456" s="2">
        <v>156167015</v>
      </c>
      <c r="I1456">
        <f t="shared" si="22"/>
        <v>1989</v>
      </c>
    </row>
    <row r="1457" spans="1:9" x14ac:dyDescent="0.25">
      <c r="A1457">
        <v>1456</v>
      </c>
      <c r="B1457" s="1">
        <v>43454</v>
      </c>
      <c r="C1457" t="s">
        <v>1447</v>
      </c>
      <c r="D1457" s="2">
        <v>42000000</v>
      </c>
      <c r="E1457" s="2">
        <v>30568743</v>
      </c>
      <c r="F1457" s="2">
        <v>41926605</v>
      </c>
      <c r="I1457">
        <f t="shared" si="22"/>
        <v>2018</v>
      </c>
    </row>
    <row r="1458" spans="1:9" x14ac:dyDescent="0.25">
      <c r="A1458">
        <v>1457</v>
      </c>
      <c r="B1458" s="1">
        <v>40935</v>
      </c>
      <c r="C1458" t="s">
        <v>1448</v>
      </c>
      <c r="D1458" s="2">
        <v>42000000</v>
      </c>
      <c r="E1458" s="2">
        <v>26414527</v>
      </c>
      <c r="F1458" s="2">
        <v>36197221</v>
      </c>
      <c r="I1458">
        <f t="shared" si="22"/>
        <v>2012</v>
      </c>
    </row>
    <row r="1459" spans="1:9" x14ac:dyDescent="0.25">
      <c r="A1459">
        <v>1458</v>
      </c>
      <c r="B1459" s="1">
        <v>36959</v>
      </c>
      <c r="C1459" t="s">
        <v>1449</v>
      </c>
      <c r="D1459" s="2">
        <v>42000000</v>
      </c>
      <c r="E1459" s="2">
        <v>24375436</v>
      </c>
      <c r="F1459" s="2">
        <v>56331864</v>
      </c>
      <c r="I1459">
        <f t="shared" si="22"/>
        <v>2001</v>
      </c>
    </row>
    <row r="1460" spans="1:9" x14ac:dyDescent="0.25">
      <c r="A1460">
        <v>1459</v>
      </c>
      <c r="B1460" s="1">
        <v>38611</v>
      </c>
      <c r="C1460" t="s">
        <v>1450</v>
      </c>
      <c r="D1460" s="2">
        <v>42000000</v>
      </c>
      <c r="E1460" s="2">
        <v>24149632</v>
      </c>
      <c r="F1460" s="2">
        <v>60437727</v>
      </c>
      <c r="I1460">
        <f t="shared" si="22"/>
        <v>2005</v>
      </c>
    </row>
    <row r="1461" spans="1:9" x14ac:dyDescent="0.25">
      <c r="A1461">
        <v>1460</v>
      </c>
      <c r="B1461" s="1">
        <v>34117</v>
      </c>
      <c r="C1461" t="s">
        <v>1451</v>
      </c>
      <c r="D1461" s="2">
        <v>42000000</v>
      </c>
      <c r="E1461" s="2">
        <v>20844907</v>
      </c>
      <c r="F1461" s="2">
        <v>20844907</v>
      </c>
      <c r="I1461">
        <f t="shared" si="22"/>
        <v>1993</v>
      </c>
    </row>
    <row r="1462" spans="1:9" x14ac:dyDescent="0.25">
      <c r="A1462">
        <v>1461</v>
      </c>
      <c r="B1462" s="1">
        <v>33879</v>
      </c>
      <c r="C1462" t="s">
        <v>1452</v>
      </c>
      <c r="D1462" s="2">
        <v>42000000</v>
      </c>
      <c r="E1462" s="2">
        <v>19487173</v>
      </c>
      <c r="F1462" s="2">
        <v>66787173</v>
      </c>
      <c r="I1462">
        <f t="shared" si="22"/>
        <v>1992</v>
      </c>
    </row>
    <row r="1463" spans="1:9" x14ac:dyDescent="0.25">
      <c r="A1463">
        <v>1462</v>
      </c>
      <c r="B1463" s="1">
        <v>40935</v>
      </c>
      <c r="C1463" t="s">
        <v>1453</v>
      </c>
      <c r="D1463" s="2">
        <v>42000000</v>
      </c>
      <c r="E1463" s="2">
        <v>18620000</v>
      </c>
      <c r="F1463" s="2">
        <v>49621440</v>
      </c>
      <c r="I1463">
        <f t="shared" si="22"/>
        <v>2012</v>
      </c>
    </row>
    <row r="1464" spans="1:9" x14ac:dyDescent="0.25">
      <c r="A1464">
        <v>1463</v>
      </c>
      <c r="B1464" s="1">
        <v>40515</v>
      </c>
      <c r="C1464" t="s">
        <v>1454</v>
      </c>
      <c r="D1464" s="2">
        <v>42000000</v>
      </c>
      <c r="E1464" s="2">
        <v>5666340</v>
      </c>
      <c r="F1464" s="2">
        <v>8514325</v>
      </c>
      <c r="I1464">
        <f t="shared" si="22"/>
        <v>2010</v>
      </c>
    </row>
    <row r="1465" spans="1:9" x14ac:dyDescent="0.25">
      <c r="A1465">
        <v>1464</v>
      </c>
      <c r="B1465" s="1">
        <v>35538</v>
      </c>
      <c r="C1465" t="s">
        <v>1455</v>
      </c>
      <c r="D1465" s="2">
        <v>42000000</v>
      </c>
      <c r="E1465" s="2">
        <v>4408420</v>
      </c>
      <c r="F1465" s="2">
        <v>4408420</v>
      </c>
      <c r="I1465">
        <f t="shared" si="22"/>
        <v>1997</v>
      </c>
    </row>
    <row r="1466" spans="1:9" x14ac:dyDescent="0.25">
      <c r="A1466">
        <v>1465</v>
      </c>
      <c r="B1466" s="1">
        <v>40326</v>
      </c>
      <c r="C1466" t="s">
        <v>1456</v>
      </c>
      <c r="D1466" s="2">
        <v>42000000</v>
      </c>
      <c r="E1466" s="2">
        <v>1259693</v>
      </c>
      <c r="F1466" s="2">
        <v>18821576</v>
      </c>
      <c r="I1466">
        <f t="shared" si="22"/>
        <v>2010</v>
      </c>
    </row>
    <row r="1467" spans="1:9" x14ac:dyDescent="0.25">
      <c r="A1467">
        <v>1466</v>
      </c>
      <c r="B1467" t="s">
        <v>82</v>
      </c>
      <c r="C1467" t="s">
        <v>1457</v>
      </c>
      <c r="D1467" s="2">
        <v>42000000</v>
      </c>
      <c r="E1467">
        <v>0</v>
      </c>
      <c r="F1467" s="2">
        <v>83833602</v>
      </c>
      <c r="I1467" t="e">
        <f t="shared" si="22"/>
        <v>#VALUE!</v>
      </c>
    </row>
    <row r="1468" spans="1:9" x14ac:dyDescent="0.25">
      <c r="A1468">
        <v>1467</v>
      </c>
      <c r="B1468" s="1">
        <v>42104</v>
      </c>
      <c r="C1468" t="s">
        <v>1458</v>
      </c>
      <c r="D1468" s="2">
        <v>42000000</v>
      </c>
      <c r="E1468">
        <v>0</v>
      </c>
      <c r="F1468" s="2">
        <v>15451663</v>
      </c>
      <c r="I1468">
        <f t="shared" si="22"/>
        <v>2015</v>
      </c>
    </row>
    <row r="1469" spans="1:9" x14ac:dyDescent="0.25">
      <c r="A1469">
        <v>1468</v>
      </c>
      <c r="B1469" s="1">
        <v>37568</v>
      </c>
      <c r="C1469" t="s">
        <v>1459</v>
      </c>
      <c r="D1469" s="2">
        <v>41000000</v>
      </c>
      <c r="E1469" s="2">
        <v>116724075</v>
      </c>
      <c r="F1469" s="2">
        <v>245768384</v>
      </c>
      <c r="I1469">
        <f t="shared" si="22"/>
        <v>2002</v>
      </c>
    </row>
    <row r="1470" spans="1:9" x14ac:dyDescent="0.25">
      <c r="A1470">
        <v>1469</v>
      </c>
      <c r="B1470" s="1">
        <v>43609</v>
      </c>
      <c r="C1470" t="s">
        <v>1460</v>
      </c>
      <c r="D1470" s="2">
        <v>41000000</v>
      </c>
      <c r="E1470" s="2">
        <v>96368160</v>
      </c>
      <c r="F1470" s="2">
        <v>192137020</v>
      </c>
      <c r="I1470">
        <f t="shared" si="22"/>
        <v>2019</v>
      </c>
    </row>
    <row r="1471" spans="1:9" x14ac:dyDescent="0.25">
      <c r="A1471">
        <v>1470</v>
      </c>
      <c r="B1471" s="1">
        <v>37022</v>
      </c>
      <c r="C1471" t="s">
        <v>1461</v>
      </c>
      <c r="D1471" s="2">
        <v>41000000</v>
      </c>
      <c r="E1471" s="2">
        <v>56083966</v>
      </c>
      <c r="F1471" s="2">
        <v>100622586</v>
      </c>
      <c r="I1471">
        <f t="shared" si="22"/>
        <v>2001</v>
      </c>
    </row>
    <row r="1472" spans="1:9" x14ac:dyDescent="0.25">
      <c r="A1472">
        <v>1471</v>
      </c>
      <c r="B1472" s="1">
        <v>37855</v>
      </c>
      <c r="C1472" t="s">
        <v>1462</v>
      </c>
      <c r="D1472" s="2">
        <v>41000000</v>
      </c>
      <c r="E1472" s="2">
        <v>22108977</v>
      </c>
      <c r="F1472" s="2">
        <v>22108977</v>
      </c>
      <c r="I1472">
        <f t="shared" si="22"/>
        <v>2003</v>
      </c>
    </row>
    <row r="1473" spans="1:9" x14ac:dyDescent="0.25">
      <c r="A1473">
        <v>1472</v>
      </c>
      <c r="B1473" s="1">
        <v>40830</v>
      </c>
      <c r="C1473" t="s">
        <v>1463</v>
      </c>
      <c r="D1473" s="2">
        <v>41000000</v>
      </c>
      <c r="E1473" s="2">
        <v>7204138</v>
      </c>
      <c r="F1473" s="2">
        <v>7684524</v>
      </c>
      <c r="I1473">
        <f t="shared" si="22"/>
        <v>2011</v>
      </c>
    </row>
    <row r="1474" spans="1:9" x14ac:dyDescent="0.25">
      <c r="A1474">
        <v>1473</v>
      </c>
      <c r="B1474" s="1">
        <v>44582</v>
      </c>
      <c r="C1474" t="s">
        <v>1464</v>
      </c>
      <c r="D1474" s="2">
        <v>40500000</v>
      </c>
      <c r="E1474" s="2">
        <v>1747263</v>
      </c>
      <c r="F1474" s="2">
        <v>1747263</v>
      </c>
      <c r="I1474">
        <f t="shared" si="22"/>
        <v>2022</v>
      </c>
    </row>
    <row r="1475" spans="1:9" x14ac:dyDescent="0.25">
      <c r="A1475">
        <v>1474</v>
      </c>
      <c r="B1475" s="1">
        <v>36175</v>
      </c>
      <c r="C1475" t="s">
        <v>1465</v>
      </c>
      <c r="D1475" s="2">
        <v>40000000</v>
      </c>
      <c r="E1475" s="2">
        <v>293506292</v>
      </c>
      <c r="F1475" s="2">
        <v>672806292</v>
      </c>
      <c r="I1475">
        <f t="shared" ref="I1475:I1538" si="23">YEAR(B1475)</f>
        <v>1999</v>
      </c>
    </row>
    <row r="1476" spans="1:9" x14ac:dyDescent="0.25">
      <c r="A1476">
        <v>1475</v>
      </c>
      <c r="B1476" s="1">
        <v>38548</v>
      </c>
      <c r="C1476" t="s">
        <v>1466</v>
      </c>
      <c r="D1476" s="2">
        <v>40000000</v>
      </c>
      <c r="E1476" s="2">
        <v>209218368</v>
      </c>
      <c r="F1476" s="2">
        <v>283218368</v>
      </c>
      <c r="I1476">
        <f t="shared" si="23"/>
        <v>2005</v>
      </c>
    </row>
    <row r="1477" spans="1:9" x14ac:dyDescent="0.25">
      <c r="A1477">
        <v>1476</v>
      </c>
      <c r="B1477" s="1">
        <v>40340</v>
      </c>
      <c r="C1477" t="s">
        <v>1467</v>
      </c>
      <c r="D1477" s="2">
        <v>40000000</v>
      </c>
      <c r="E1477" s="2">
        <v>176591618</v>
      </c>
      <c r="F1477" s="2">
        <v>351774938</v>
      </c>
      <c r="I1477">
        <f t="shared" si="23"/>
        <v>2010</v>
      </c>
    </row>
    <row r="1478" spans="1:9" x14ac:dyDescent="0.25">
      <c r="A1478">
        <v>1477</v>
      </c>
      <c r="B1478" s="1">
        <v>43600</v>
      </c>
      <c r="C1478" t="s">
        <v>1468</v>
      </c>
      <c r="D1478" s="2">
        <v>40000000</v>
      </c>
      <c r="E1478" s="2">
        <v>171016727</v>
      </c>
      <c r="F1478" s="2">
        <v>325674995</v>
      </c>
      <c r="I1478">
        <f t="shared" si="23"/>
        <v>2019</v>
      </c>
    </row>
    <row r="1479" spans="1:9" x14ac:dyDescent="0.25">
      <c r="A1479">
        <v>1478</v>
      </c>
      <c r="B1479" s="1">
        <v>42046</v>
      </c>
      <c r="C1479" t="s">
        <v>1469</v>
      </c>
      <c r="D1479" s="2">
        <v>40000000</v>
      </c>
      <c r="E1479" s="2">
        <v>166167230</v>
      </c>
      <c r="F1479" s="2">
        <v>570794950</v>
      </c>
      <c r="I1479">
        <f t="shared" si="23"/>
        <v>2015</v>
      </c>
    </row>
    <row r="1480" spans="1:9" x14ac:dyDescent="0.25">
      <c r="A1480">
        <v>1479</v>
      </c>
      <c r="B1480" s="1">
        <v>43796</v>
      </c>
      <c r="C1480" t="s">
        <v>1470</v>
      </c>
      <c r="D1480" s="2">
        <v>40000000</v>
      </c>
      <c r="E1480" s="2">
        <v>165364060</v>
      </c>
      <c r="F1480" s="2">
        <v>312952178</v>
      </c>
      <c r="I1480">
        <f t="shared" si="23"/>
        <v>2019</v>
      </c>
    </row>
    <row r="1481" spans="1:9" x14ac:dyDescent="0.25">
      <c r="A1481">
        <v>1480</v>
      </c>
      <c r="B1481" s="1">
        <v>39983</v>
      </c>
      <c r="C1481" t="s">
        <v>1471</v>
      </c>
      <c r="D1481" s="2">
        <v>40000000</v>
      </c>
      <c r="E1481" s="2">
        <v>163958031</v>
      </c>
      <c r="F1481" s="2">
        <v>314709717</v>
      </c>
      <c r="I1481">
        <f t="shared" si="23"/>
        <v>2009</v>
      </c>
    </row>
    <row r="1482" spans="1:9" x14ac:dyDescent="0.25">
      <c r="A1482">
        <v>1481</v>
      </c>
      <c r="B1482" s="1">
        <v>41620</v>
      </c>
      <c r="C1482" t="s">
        <v>1472</v>
      </c>
      <c r="D1482" s="2">
        <v>40000000</v>
      </c>
      <c r="E1482" s="2">
        <v>150098456</v>
      </c>
      <c r="F1482" s="2">
        <v>257858943</v>
      </c>
      <c r="I1482">
        <f t="shared" si="23"/>
        <v>2013</v>
      </c>
    </row>
    <row r="1483" spans="1:9" x14ac:dyDescent="0.25">
      <c r="A1483">
        <v>1482</v>
      </c>
      <c r="B1483" s="1">
        <v>37980</v>
      </c>
      <c r="C1483" t="s">
        <v>1473</v>
      </c>
      <c r="D1483" s="2">
        <v>40000000</v>
      </c>
      <c r="E1483" s="2">
        <v>138614544</v>
      </c>
      <c r="F1483" s="2">
        <v>190212113</v>
      </c>
      <c r="I1483">
        <f t="shared" si="23"/>
        <v>2003</v>
      </c>
    </row>
    <row r="1484" spans="1:9" x14ac:dyDescent="0.25">
      <c r="A1484">
        <v>1483</v>
      </c>
      <c r="B1484" s="1">
        <v>41845</v>
      </c>
      <c r="C1484" t="s">
        <v>1474</v>
      </c>
      <c r="D1484" s="2">
        <v>40000000</v>
      </c>
      <c r="E1484" s="2">
        <v>126573960</v>
      </c>
      <c r="F1484" s="2">
        <v>457507776</v>
      </c>
      <c r="I1484">
        <f t="shared" si="23"/>
        <v>2014</v>
      </c>
    </row>
    <row r="1485" spans="1:9" x14ac:dyDescent="0.25">
      <c r="A1485">
        <v>1484</v>
      </c>
      <c r="B1485" s="1">
        <v>41633</v>
      </c>
      <c r="C1485" t="s">
        <v>1475</v>
      </c>
      <c r="D1485" s="2">
        <v>40000000</v>
      </c>
      <c r="E1485" s="2">
        <v>125095601</v>
      </c>
      <c r="F1485" s="2">
        <v>149804632</v>
      </c>
      <c r="I1485">
        <f t="shared" si="23"/>
        <v>2013</v>
      </c>
    </row>
    <row r="1486" spans="1:9" x14ac:dyDescent="0.25">
      <c r="A1486">
        <v>1485</v>
      </c>
      <c r="B1486" s="1">
        <v>32834</v>
      </c>
      <c r="C1486" t="s">
        <v>1476</v>
      </c>
      <c r="D1486" s="2">
        <v>40000000</v>
      </c>
      <c r="E1486" s="2">
        <v>118450002</v>
      </c>
      <c r="F1486" s="2">
        <v>331971881</v>
      </c>
      <c r="I1486">
        <f t="shared" si="23"/>
        <v>1989</v>
      </c>
    </row>
    <row r="1487" spans="1:9" x14ac:dyDescent="0.25">
      <c r="A1487">
        <v>1486</v>
      </c>
      <c r="B1487" s="1">
        <v>36427</v>
      </c>
      <c r="C1487" t="s">
        <v>1477</v>
      </c>
      <c r="D1487" s="2">
        <v>40000000</v>
      </c>
      <c r="E1487" s="2">
        <v>116735231</v>
      </c>
      <c r="F1487" s="2">
        <v>177835231</v>
      </c>
      <c r="I1487">
        <f t="shared" si="23"/>
        <v>1999</v>
      </c>
    </row>
    <row r="1488" spans="1:9" x14ac:dyDescent="0.25">
      <c r="A1488">
        <v>1487</v>
      </c>
      <c r="B1488" s="1">
        <v>37827</v>
      </c>
      <c r="C1488" t="s">
        <v>1478</v>
      </c>
      <c r="D1488" s="2">
        <v>40000000</v>
      </c>
      <c r="E1488" s="2">
        <v>111760631</v>
      </c>
      <c r="F1488" s="2">
        <v>167851995</v>
      </c>
      <c r="I1488">
        <f t="shared" si="23"/>
        <v>2003</v>
      </c>
    </row>
    <row r="1489" spans="1:9" x14ac:dyDescent="0.25">
      <c r="A1489">
        <v>1488</v>
      </c>
      <c r="B1489" s="1">
        <v>35270</v>
      </c>
      <c r="C1489" t="s">
        <v>1479</v>
      </c>
      <c r="D1489" s="2">
        <v>40000000</v>
      </c>
      <c r="E1489" s="2">
        <v>108766007</v>
      </c>
      <c r="F1489" s="2">
        <v>152266007</v>
      </c>
      <c r="I1489">
        <f t="shared" si="23"/>
        <v>1996</v>
      </c>
    </row>
    <row r="1490" spans="1:9" x14ac:dyDescent="0.25">
      <c r="A1490">
        <v>1489</v>
      </c>
      <c r="B1490" s="1">
        <v>33786</v>
      </c>
      <c r="C1490" t="s">
        <v>1480</v>
      </c>
      <c r="D1490" s="2">
        <v>40000000</v>
      </c>
      <c r="E1490" s="2">
        <v>107533925</v>
      </c>
      <c r="F1490" s="2">
        <v>132440066</v>
      </c>
      <c r="I1490">
        <f t="shared" si="23"/>
        <v>1992</v>
      </c>
    </row>
    <row r="1491" spans="1:9" x14ac:dyDescent="0.25">
      <c r="A1491">
        <v>1490</v>
      </c>
      <c r="B1491" s="1">
        <v>42530</v>
      </c>
      <c r="C1491" t="s">
        <v>1481</v>
      </c>
      <c r="D1491" s="2">
        <v>40000000</v>
      </c>
      <c r="E1491" s="2">
        <v>102470008</v>
      </c>
      <c r="F1491" s="2">
        <v>310201399</v>
      </c>
      <c r="I1491">
        <f t="shared" si="23"/>
        <v>2016</v>
      </c>
    </row>
    <row r="1492" spans="1:9" x14ac:dyDescent="0.25">
      <c r="A1492">
        <v>1491</v>
      </c>
      <c r="B1492" s="1">
        <v>40452</v>
      </c>
      <c r="C1492" t="s">
        <v>1482</v>
      </c>
      <c r="D1492" s="2">
        <v>40000000</v>
      </c>
      <c r="E1492" s="2">
        <v>96962694</v>
      </c>
      <c r="F1492" s="2">
        <v>224922135</v>
      </c>
      <c r="I1492">
        <f t="shared" si="23"/>
        <v>2010</v>
      </c>
    </row>
    <row r="1493" spans="1:9" x14ac:dyDescent="0.25">
      <c r="A1493">
        <v>1492</v>
      </c>
      <c r="B1493" s="1">
        <v>40032</v>
      </c>
      <c r="C1493" t="s">
        <v>1483</v>
      </c>
      <c r="D1493" s="2">
        <v>40000000</v>
      </c>
      <c r="E1493" s="2">
        <v>94125426</v>
      </c>
      <c r="F1493" s="2">
        <v>131516178</v>
      </c>
      <c r="I1493">
        <f t="shared" si="23"/>
        <v>2009</v>
      </c>
    </row>
    <row r="1494" spans="1:9" x14ac:dyDescent="0.25">
      <c r="A1494">
        <v>1493</v>
      </c>
      <c r="B1494" s="1">
        <v>39850</v>
      </c>
      <c r="C1494" t="s">
        <v>1484</v>
      </c>
      <c r="D1494" s="2">
        <v>40000000</v>
      </c>
      <c r="E1494" s="2">
        <v>93953653</v>
      </c>
      <c r="F1494" s="2">
        <v>181053657</v>
      </c>
      <c r="I1494">
        <f t="shared" si="23"/>
        <v>2009</v>
      </c>
    </row>
    <row r="1495" spans="1:9" x14ac:dyDescent="0.25">
      <c r="A1495">
        <v>1494</v>
      </c>
      <c r="B1495" s="1">
        <v>42775</v>
      </c>
      <c r="C1495" t="s">
        <v>1485</v>
      </c>
      <c r="D1495" s="2">
        <v>40000000</v>
      </c>
      <c r="E1495" s="2">
        <v>92029184</v>
      </c>
      <c r="F1495" s="2">
        <v>171317271</v>
      </c>
      <c r="I1495">
        <f t="shared" si="23"/>
        <v>2017</v>
      </c>
    </row>
    <row r="1496" spans="1:9" x14ac:dyDescent="0.25">
      <c r="A1496">
        <v>1495</v>
      </c>
      <c r="B1496" s="1">
        <v>42383</v>
      </c>
      <c r="C1496" t="s">
        <v>1486</v>
      </c>
      <c r="D1496" s="2">
        <v>40000000</v>
      </c>
      <c r="E1496" s="2">
        <v>90862685</v>
      </c>
      <c r="F1496" s="2">
        <v>124827316</v>
      </c>
      <c r="I1496">
        <f t="shared" si="23"/>
        <v>2016</v>
      </c>
    </row>
    <row r="1497" spans="1:9" x14ac:dyDescent="0.25">
      <c r="A1497">
        <v>1496</v>
      </c>
      <c r="B1497" s="1">
        <v>38821</v>
      </c>
      <c r="C1497" t="s">
        <v>1487</v>
      </c>
      <c r="D1497" s="2">
        <v>40000000</v>
      </c>
      <c r="E1497" s="2">
        <v>90710620</v>
      </c>
      <c r="F1497" s="2">
        <v>178710620</v>
      </c>
      <c r="I1497">
        <f t="shared" si="23"/>
        <v>2006</v>
      </c>
    </row>
    <row r="1498" spans="1:9" x14ac:dyDescent="0.25">
      <c r="A1498">
        <v>1497</v>
      </c>
      <c r="B1498" s="1">
        <v>42089</v>
      </c>
      <c r="C1498" t="s">
        <v>1488</v>
      </c>
      <c r="D1498" s="2">
        <v>40000000</v>
      </c>
      <c r="E1498" s="2">
        <v>90411453</v>
      </c>
      <c r="F1498" s="2">
        <v>111711453</v>
      </c>
      <c r="I1498">
        <f t="shared" si="23"/>
        <v>2015</v>
      </c>
    </row>
    <row r="1499" spans="1:9" x14ac:dyDescent="0.25">
      <c r="A1499">
        <v>1498</v>
      </c>
      <c r="B1499" s="1">
        <v>36560</v>
      </c>
      <c r="C1499" t="s">
        <v>1489</v>
      </c>
      <c r="D1499" s="2">
        <v>40000000</v>
      </c>
      <c r="E1499" s="2">
        <v>89138076</v>
      </c>
      <c r="F1499" s="2">
        <v>161838076</v>
      </c>
      <c r="I1499">
        <f t="shared" si="23"/>
        <v>2000</v>
      </c>
    </row>
    <row r="1500" spans="1:9" x14ac:dyDescent="0.25">
      <c r="A1500">
        <v>1499</v>
      </c>
      <c r="B1500" s="1">
        <v>33017</v>
      </c>
      <c r="C1500" t="s">
        <v>1490</v>
      </c>
      <c r="D1500" s="2">
        <v>40000000</v>
      </c>
      <c r="E1500" s="2">
        <v>88055283</v>
      </c>
      <c r="F1500" s="2">
        <v>244087268</v>
      </c>
      <c r="I1500">
        <f t="shared" si="23"/>
        <v>1990</v>
      </c>
    </row>
    <row r="1501" spans="1:9" x14ac:dyDescent="0.25">
      <c r="A1501">
        <v>1500</v>
      </c>
      <c r="B1501" s="1">
        <v>42654</v>
      </c>
      <c r="C1501" t="s">
        <v>1491</v>
      </c>
      <c r="D1501" s="2">
        <v>40000000</v>
      </c>
      <c r="E1501" s="2">
        <v>86260045</v>
      </c>
      <c r="F1501" s="2">
        <v>152962083</v>
      </c>
      <c r="I1501">
        <f t="shared" si="23"/>
        <v>2016</v>
      </c>
    </row>
    <row r="1502" spans="1:9" x14ac:dyDescent="0.25">
      <c r="A1502">
        <v>1501</v>
      </c>
      <c r="B1502" s="1">
        <v>41956</v>
      </c>
      <c r="C1502" t="s">
        <v>1492</v>
      </c>
      <c r="D1502" s="2">
        <v>40000000</v>
      </c>
      <c r="E1502" s="2">
        <v>86208010</v>
      </c>
      <c r="F1502" s="2">
        <v>156553592</v>
      </c>
      <c r="I1502">
        <f t="shared" si="23"/>
        <v>2014</v>
      </c>
    </row>
    <row r="1503" spans="1:9" x14ac:dyDescent="0.25">
      <c r="A1503">
        <v>1502</v>
      </c>
      <c r="B1503" s="1">
        <v>41752</v>
      </c>
      <c r="C1503" t="s">
        <v>1493</v>
      </c>
      <c r="D1503" s="2">
        <v>40000000</v>
      </c>
      <c r="E1503" s="2">
        <v>83911193</v>
      </c>
      <c r="F1503" s="2">
        <v>195111193</v>
      </c>
      <c r="I1503">
        <f t="shared" si="23"/>
        <v>2014</v>
      </c>
    </row>
    <row r="1504" spans="1:9" x14ac:dyDescent="0.25">
      <c r="A1504">
        <v>1503</v>
      </c>
      <c r="B1504" s="1">
        <v>33921</v>
      </c>
      <c r="C1504" t="s">
        <v>1494</v>
      </c>
      <c r="D1504" s="2">
        <v>40000000</v>
      </c>
      <c r="E1504" s="2">
        <v>82522790</v>
      </c>
      <c r="F1504" s="2">
        <v>215862692</v>
      </c>
      <c r="I1504">
        <f t="shared" si="23"/>
        <v>1992</v>
      </c>
    </row>
    <row r="1505" spans="1:9" x14ac:dyDescent="0.25">
      <c r="A1505">
        <v>1504</v>
      </c>
      <c r="B1505" s="1">
        <v>38765</v>
      </c>
      <c r="C1505" t="s">
        <v>1495</v>
      </c>
      <c r="D1505" s="2">
        <v>40000000</v>
      </c>
      <c r="E1505" s="2">
        <v>81612565</v>
      </c>
      <c r="F1505" s="2">
        <v>120455994</v>
      </c>
      <c r="I1505">
        <f t="shared" si="23"/>
        <v>2006</v>
      </c>
    </row>
    <row r="1506" spans="1:9" x14ac:dyDescent="0.25">
      <c r="A1506">
        <v>1505</v>
      </c>
      <c r="B1506" s="1">
        <v>36518</v>
      </c>
      <c r="C1506" t="s">
        <v>1496</v>
      </c>
      <c r="D1506" s="2">
        <v>40000000</v>
      </c>
      <c r="E1506" s="2">
        <v>81292135</v>
      </c>
      <c r="F1506" s="2">
        <v>128792135</v>
      </c>
      <c r="I1506">
        <f t="shared" si="23"/>
        <v>1999</v>
      </c>
    </row>
    <row r="1507" spans="1:9" x14ac:dyDescent="0.25">
      <c r="A1507">
        <v>1506</v>
      </c>
      <c r="B1507" s="1">
        <v>42271</v>
      </c>
      <c r="C1507" t="s">
        <v>1497</v>
      </c>
      <c r="D1507" s="2">
        <v>40000000</v>
      </c>
      <c r="E1507" s="2">
        <v>75764672</v>
      </c>
      <c r="F1507" s="2">
        <v>197115710</v>
      </c>
      <c r="I1507">
        <f t="shared" si="23"/>
        <v>2015</v>
      </c>
    </row>
    <row r="1508" spans="1:9" x14ac:dyDescent="0.25">
      <c r="A1508">
        <v>1507</v>
      </c>
      <c r="B1508" s="1">
        <v>33872</v>
      </c>
      <c r="C1508" t="s">
        <v>1498</v>
      </c>
      <c r="D1508" s="2">
        <v>40000000</v>
      </c>
      <c r="E1508" s="2">
        <v>75505856</v>
      </c>
      <c r="F1508" s="2">
        <v>75505856</v>
      </c>
      <c r="I1508">
        <f t="shared" si="23"/>
        <v>1992</v>
      </c>
    </row>
    <row r="1509" spans="1:9" x14ac:dyDescent="0.25">
      <c r="A1509">
        <v>1508</v>
      </c>
      <c r="B1509" s="1">
        <v>38289</v>
      </c>
      <c r="C1509" t="s">
        <v>1499</v>
      </c>
      <c r="D1509" s="2">
        <v>40000000</v>
      </c>
      <c r="E1509" s="2">
        <v>75305995</v>
      </c>
      <c r="F1509" s="2">
        <v>124823094</v>
      </c>
      <c r="I1509">
        <f t="shared" si="23"/>
        <v>2004</v>
      </c>
    </row>
    <row r="1510" spans="1:9" x14ac:dyDescent="0.25">
      <c r="A1510">
        <v>1509</v>
      </c>
      <c r="B1510" s="1">
        <v>38443</v>
      </c>
      <c r="C1510" t="s">
        <v>1500</v>
      </c>
      <c r="D1510" s="2">
        <v>40000000</v>
      </c>
      <c r="E1510" s="2">
        <v>74103820</v>
      </c>
      <c r="F1510" s="2">
        <v>158527918</v>
      </c>
      <c r="I1510">
        <f t="shared" si="23"/>
        <v>2005</v>
      </c>
    </row>
    <row r="1511" spans="1:9" x14ac:dyDescent="0.25">
      <c r="A1511">
        <v>1510</v>
      </c>
      <c r="B1511" s="1">
        <v>42291</v>
      </c>
      <c r="C1511" t="s">
        <v>1501</v>
      </c>
      <c r="D1511" s="2">
        <v>40000000</v>
      </c>
      <c r="E1511" s="2">
        <v>72313754</v>
      </c>
      <c r="F1511" s="2">
        <v>162498338</v>
      </c>
      <c r="I1511">
        <f t="shared" si="23"/>
        <v>2015</v>
      </c>
    </row>
    <row r="1512" spans="1:9" x14ac:dyDescent="0.25">
      <c r="A1512">
        <v>1511</v>
      </c>
      <c r="B1512" s="1">
        <v>39500</v>
      </c>
      <c r="C1512" t="s">
        <v>1502</v>
      </c>
      <c r="D1512" s="2">
        <v>40000000</v>
      </c>
      <c r="E1512" s="2">
        <v>72266306</v>
      </c>
      <c r="F1512" s="2">
        <v>150886329</v>
      </c>
      <c r="I1512">
        <f t="shared" si="23"/>
        <v>2008</v>
      </c>
    </row>
    <row r="1513" spans="1:9" x14ac:dyDescent="0.25">
      <c r="A1513">
        <v>1512</v>
      </c>
      <c r="B1513" s="1">
        <v>39892</v>
      </c>
      <c r="C1513" t="s">
        <v>1503</v>
      </c>
      <c r="D1513" s="2">
        <v>40000000</v>
      </c>
      <c r="E1513" s="2">
        <v>72013010</v>
      </c>
      <c r="F1513" s="2">
        <v>92302502</v>
      </c>
      <c r="I1513">
        <f t="shared" si="23"/>
        <v>2009</v>
      </c>
    </row>
    <row r="1514" spans="1:9" x14ac:dyDescent="0.25">
      <c r="A1514">
        <v>1513</v>
      </c>
      <c r="B1514" s="1">
        <v>37204</v>
      </c>
      <c r="C1514" t="s">
        <v>1504</v>
      </c>
      <c r="D1514" s="2">
        <v>40000000</v>
      </c>
      <c r="E1514" s="2">
        <v>70836296</v>
      </c>
      <c r="F1514" s="2">
        <v>70836296</v>
      </c>
      <c r="I1514">
        <f t="shared" si="23"/>
        <v>2001</v>
      </c>
    </row>
    <row r="1515" spans="1:9" x14ac:dyDescent="0.25">
      <c r="A1515">
        <v>1514</v>
      </c>
      <c r="B1515" s="1">
        <v>33592</v>
      </c>
      <c r="C1515" t="s">
        <v>1505</v>
      </c>
      <c r="D1515" s="2">
        <v>40000000</v>
      </c>
      <c r="E1515" s="2">
        <v>70405498</v>
      </c>
      <c r="F1515" s="2">
        <v>205400000</v>
      </c>
      <c r="I1515">
        <f t="shared" si="23"/>
        <v>1991</v>
      </c>
    </row>
    <row r="1516" spans="1:9" x14ac:dyDescent="0.25">
      <c r="A1516">
        <v>1515</v>
      </c>
      <c r="B1516" s="1">
        <v>38744</v>
      </c>
      <c r="C1516" t="s">
        <v>1506</v>
      </c>
      <c r="D1516" s="2">
        <v>40000000</v>
      </c>
      <c r="E1516" s="2">
        <v>70165972</v>
      </c>
      <c r="F1516" s="2">
        <v>137047376</v>
      </c>
      <c r="I1516">
        <f t="shared" si="23"/>
        <v>2006</v>
      </c>
    </row>
    <row r="1517" spans="1:9" x14ac:dyDescent="0.25">
      <c r="A1517">
        <v>1516</v>
      </c>
      <c r="B1517" s="1">
        <v>43699</v>
      </c>
      <c r="C1517" t="s">
        <v>1507</v>
      </c>
      <c r="D1517" s="2">
        <v>40000000</v>
      </c>
      <c r="E1517" s="2">
        <v>69030436</v>
      </c>
      <c r="F1517" s="2">
        <v>133365452</v>
      </c>
      <c r="I1517">
        <f t="shared" si="23"/>
        <v>2019</v>
      </c>
    </row>
    <row r="1518" spans="1:9" x14ac:dyDescent="0.25">
      <c r="A1518">
        <v>1517</v>
      </c>
      <c r="B1518" s="1">
        <v>43362</v>
      </c>
      <c r="C1518" t="s">
        <v>1508</v>
      </c>
      <c r="D1518" s="2">
        <v>40000000</v>
      </c>
      <c r="E1518" s="2">
        <v>68549695</v>
      </c>
      <c r="F1518" s="2">
        <v>131457147</v>
      </c>
      <c r="I1518">
        <f t="shared" si="23"/>
        <v>2018</v>
      </c>
    </row>
    <row r="1519" spans="1:9" x14ac:dyDescent="0.25">
      <c r="A1519">
        <v>1518</v>
      </c>
      <c r="B1519" s="1">
        <v>42677</v>
      </c>
      <c r="C1519" t="s">
        <v>1509</v>
      </c>
      <c r="D1519" s="2">
        <v>40000000</v>
      </c>
      <c r="E1519" s="2">
        <v>67209615</v>
      </c>
      <c r="F1519" s="2">
        <v>169023926</v>
      </c>
      <c r="I1519">
        <f t="shared" si="23"/>
        <v>2016</v>
      </c>
    </row>
    <row r="1520" spans="1:9" x14ac:dyDescent="0.25">
      <c r="A1520">
        <v>1519</v>
      </c>
      <c r="B1520" s="1">
        <v>36952</v>
      </c>
      <c r="C1520" t="s">
        <v>1510</v>
      </c>
      <c r="D1520" s="2">
        <v>40000000</v>
      </c>
      <c r="E1520" s="2">
        <v>66808615</v>
      </c>
      <c r="F1520" s="2">
        <v>145238250</v>
      </c>
      <c r="I1520">
        <f t="shared" si="23"/>
        <v>2001</v>
      </c>
    </row>
    <row r="1521" spans="1:9" x14ac:dyDescent="0.25">
      <c r="A1521">
        <v>1520</v>
      </c>
      <c r="B1521" s="1">
        <v>40053</v>
      </c>
      <c r="C1521" t="s">
        <v>1511</v>
      </c>
      <c r="D1521" s="2">
        <v>40000000</v>
      </c>
      <c r="E1521" s="2">
        <v>66477700</v>
      </c>
      <c r="F1521" s="2">
        <v>187384627</v>
      </c>
      <c r="I1521">
        <f t="shared" si="23"/>
        <v>2009</v>
      </c>
    </row>
    <row r="1522" spans="1:9" x14ac:dyDescent="0.25">
      <c r="A1522">
        <v>1521</v>
      </c>
      <c r="B1522" s="1">
        <v>44262</v>
      </c>
      <c r="C1522" t="s">
        <v>1512</v>
      </c>
      <c r="D1522" s="2">
        <v>40000000</v>
      </c>
      <c r="E1522" s="2">
        <v>65631050</v>
      </c>
      <c r="F1522" s="2">
        <v>200271845</v>
      </c>
      <c r="I1522">
        <f t="shared" si="23"/>
        <v>2021</v>
      </c>
    </row>
    <row r="1523" spans="1:9" x14ac:dyDescent="0.25">
      <c r="A1523">
        <v>1522</v>
      </c>
      <c r="B1523" s="1">
        <v>39920</v>
      </c>
      <c r="C1523" t="s">
        <v>1513</v>
      </c>
      <c r="D1523" s="2">
        <v>40000000</v>
      </c>
      <c r="E1523" s="2">
        <v>64167069</v>
      </c>
      <c r="F1523" s="2">
        <v>139474906</v>
      </c>
      <c r="I1523">
        <f t="shared" si="23"/>
        <v>2009</v>
      </c>
    </row>
    <row r="1524" spans="1:9" x14ac:dyDescent="0.25">
      <c r="A1524">
        <v>1523</v>
      </c>
      <c r="B1524" s="1">
        <v>40592</v>
      </c>
      <c r="C1524" t="s">
        <v>82</v>
      </c>
      <c r="D1524" s="2">
        <v>40000000</v>
      </c>
      <c r="E1524" s="2">
        <v>63686397</v>
      </c>
      <c r="F1524" s="2">
        <v>136123083</v>
      </c>
      <c r="I1524">
        <f t="shared" si="23"/>
        <v>2011</v>
      </c>
    </row>
    <row r="1525" spans="1:9" x14ac:dyDescent="0.25">
      <c r="A1525">
        <v>1524</v>
      </c>
      <c r="B1525" s="1">
        <v>40333</v>
      </c>
      <c r="C1525" t="s">
        <v>1514</v>
      </c>
      <c r="D1525" s="2">
        <v>40000000</v>
      </c>
      <c r="E1525" s="2">
        <v>61153526</v>
      </c>
      <c r="F1525" s="2">
        <v>92994927</v>
      </c>
      <c r="I1525">
        <f t="shared" si="23"/>
        <v>2010</v>
      </c>
    </row>
    <row r="1526" spans="1:9" x14ac:dyDescent="0.25">
      <c r="A1526">
        <v>1525</v>
      </c>
      <c r="B1526" s="1">
        <v>37946</v>
      </c>
      <c r="C1526" t="s">
        <v>1515</v>
      </c>
      <c r="D1526" s="2">
        <v>40000000</v>
      </c>
      <c r="E1526" s="2">
        <v>59588068</v>
      </c>
      <c r="F1526" s="2">
        <v>141484812</v>
      </c>
      <c r="I1526">
        <f t="shared" si="23"/>
        <v>2003</v>
      </c>
    </row>
    <row r="1527" spans="1:9" x14ac:dyDescent="0.25">
      <c r="A1527">
        <v>1526</v>
      </c>
      <c r="B1527" s="1">
        <v>37225</v>
      </c>
      <c r="C1527" t="s">
        <v>1516</v>
      </c>
      <c r="D1527" s="2">
        <v>40000000</v>
      </c>
      <c r="E1527" s="2">
        <v>58855732</v>
      </c>
      <c r="F1527" s="2">
        <v>58855732</v>
      </c>
      <c r="I1527">
        <f t="shared" si="23"/>
        <v>2001</v>
      </c>
    </row>
    <row r="1528" spans="1:9" x14ac:dyDescent="0.25">
      <c r="A1528">
        <v>1527</v>
      </c>
      <c r="B1528" s="1">
        <v>40620</v>
      </c>
      <c r="C1528" t="s">
        <v>1517</v>
      </c>
      <c r="D1528" s="2">
        <v>40000000</v>
      </c>
      <c r="E1528" s="2">
        <v>58009200</v>
      </c>
      <c r="F1528" s="2">
        <v>87145086</v>
      </c>
      <c r="I1528">
        <f t="shared" si="23"/>
        <v>2011</v>
      </c>
    </row>
    <row r="1529" spans="1:9" x14ac:dyDescent="0.25">
      <c r="A1529">
        <v>1528</v>
      </c>
      <c r="B1529" s="1">
        <v>38275</v>
      </c>
      <c r="C1529" t="s">
        <v>1518</v>
      </c>
      <c r="D1529" s="2">
        <v>40000000</v>
      </c>
      <c r="E1529" s="2">
        <v>57887882</v>
      </c>
      <c r="F1529" s="2">
        <v>118097882</v>
      </c>
      <c r="I1529">
        <f t="shared" si="23"/>
        <v>2004</v>
      </c>
    </row>
    <row r="1530" spans="1:9" x14ac:dyDescent="0.25">
      <c r="A1530">
        <v>1529</v>
      </c>
      <c r="B1530" s="1">
        <v>38954</v>
      </c>
      <c r="C1530" t="s">
        <v>1519</v>
      </c>
      <c r="D1530" s="2">
        <v>40000000</v>
      </c>
      <c r="E1530" s="2">
        <v>57806952</v>
      </c>
      <c r="F1530" s="2">
        <v>58501127</v>
      </c>
      <c r="I1530">
        <f t="shared" si="23"/>
        <v>2006</v>
      </c>
    </row>
    <row r="1531" spans="1:9" x14ac:dyDescent="0.25">
      <c r="A1531">
        <v>1530</v>
      </c>
      <c r="B1531" s="1">
        <v>41320</v>
      </c>
      <c r="C1531" t="s">
        <v>1520</v>
      </c>
      <c r="D1531" s="2">
        <v>40000000</v>
      </c>
      <c r="E1531" s="2">
        <v>57012977</v>
      </c>
      <c r="F1531" s="2">
        <v>74156610</v>
      </c>
      <c r="I1531">
        <f t="shared" si="23"/>
        <v>2013</v>
      </c>
    </row>
    <row r="1532" spans="1:9" x14ac:dyDescent="0.25">
      <c r="A1532">
        <v>1531</v>
      </c>
      <c r="B1532" s="1">
        <v>35986</v>
      </c>
      <c r="C1532" t="s">
        <v>1521</v>
      </c>
      <c r="D1532" s="2">
        <v>40000000</v>
      </c>
      <c r="E1532" s="2">
        <v>55143823</v>
      </c>
      <c r="F1532" s="2">
        <v>71743823</v>
      </c>
      <c r="I1532">
        <f t="shared" si="23"/>
        <v>1998</v>
      </c>
    </row>
    <row r="1533" spans="1:9" x14ac:dyDescent="0.25">
      <c r="A1533">
        <v>1532</v>
      </c>
      <c r="B1533" s="1">
        <v>35642</v>
      </c>
      <c r="C1533" t="s">
        <v>1522</v>
      </c>
      <c r="D1533" s="2">
        <v>40000000</v>
      </c>
      <c r="E1533" s="2">
        <v>54979992</v>
      </c>
      <c r="F1533" s="2">
        <v>87949859</v>
      </c>
      <c r="I1533">
        <f t="shared" si="23"/>
        <v>1997</v>
      </c>
    </row>
    <row r="1534" spans="1:9" x14ac:dyDescent="0.25">
      <c r="A1534">
        <v>1533</v>
      </c>
      <c r="B1534" s="1">
        <v>41969</v>
      </c>
      <c r="C1534" t="s">
        <v>1523</v>
      </c>
      <c r="D1534" s="2">
        <v>40000000</v>
      </c>
      <c r="E1534" s="2">
        <v>54445357</v>
      </c>
      <c r="F1534" s="2">
        <v>105945357</v>
      </c>
      <c r="I1534">
        <f t="shared" si="23"/>
        <v>2014</v>
      </c>
    </row>
    <row r="1535" spans="1:9" x14ac:dyDescent="0.25">
      <c r="A1535">
        <v>1534</v>
      </c>
      <c r="B1535" s="1">
        <v>37281</v>
      </c>
      <c r="C1535" t="s">
        <v>1524</v>
      </c>
      <c r="D1535" s="2">
        <v>40000000</v>
      </c>
      <c r="E1535" s="2">
        <v>54228104</v>
      </c>
      <c r="F1535" s="2">
        <v>75389090</v>
      </c>
      <c r="I1535">
        <f t="shared" si="23"/>
        <v>2002</v>
      </c>
    </row>
    <row r="1536" spans="1:9" x14ac:dyDescent="0.25">
      <c r="A1536">
        <v>1535</v>
      </c>
      <c r="B1536" s="1">
        <v>39010</v>
      </c>
      <c r="C1536" t="s">
        <v>1525</v>
      </c>
      <c r="D1536" s="2">
        <v>40000000</v>
      </c>
      <c r="E1536" s="2">
        <v>53089891</v>
      </c>
      <c r="F1536" s="2">
        <v>104407366</v>
      </c>
      <c r="I1536">
        <f t="shared" si="23"/>
        <v>2006</v>
      </c>
    </row>
    <row r="1537" spans="1:9" x14ac:dyDescent="0.25">
      <c r="A1537">
        <v>1536</v>
      </c>
      <c r="B1537" s="1">
        <v>38884</v>
      </c>
      <c r="C1537" t="s">
        <v>1526</v>
      </c>
      <c r="D1537" s="2">
        <v>40000000</v>
      </c>
      <c r="E1537" s="2">
        <v>52330111</v>
      </c>
      <c r="F1537" s="2">
        <v>114830111</v>
      </c>
      <c r="I1537">
        <f t="shared" si="23"/>
        <v>2006</v>
      </c>
    </row>
    <row r="1538" spans="1:9" x14ac:dyDescent="0.25">
      <c r="A1538">
        <v>1537</v>
      </c>
      <c r="B1538" s="1">
        <v>40368</v>
      </c>
      <c r="C1538" t="s">
        <v>1527</v>
      </c>
      <c r="D1538" s="2">
        <v>40000000</v>
      </c>
      <c r="E1538" s="2">
        <v>52000688</v>
      </c>
      <c r="F1538" s="2">
        <v>127234389</v>
      </c>
      <c r="I1538">
        <f t="shared" si="23"/>
        <v>2010</v>
      </c>
    </row>
    <row r="1539" spans="1:9" x14ac:dyDescent="0.25">
      <c r="A1539">
        <v>1538</v>
      </c>
      <c r="B1539" s="1">
        <v>41136</v>
      </c>
      <c r="C1539" t="s">
        <v>1528</v>
      </c>
      <c r="D1539" s="2">
        <v>40000000</v>
      </c>
      <c r="E1539" s="2">
        <v>51853450</v>
      </c>
      <c r="F1539" s="2">
        <v>55249159</v>
      </c>
      <c r="I1539">
        <f t="shared" ref="I1539:I1602" si="24">YEAR(B1539)</f>
        <v>2012</v>
      </c>
    </row>
    <row r="1540" spans="1:9" x14ac:dyDescent="0.25">
      <c r="A1540">
        <v>1539</v>
      </c>
      <c r="B1540" s="1">
        <v>31989</v>
      </c>
      <c r="C1540" t="s">
        <v>1529</v>
      </c>
      <c r="D1540" s="2">
        <v>40000000</v>
      </c>
      <c r="E1540" s="2">
        <v>51185000</v>
      </c>
      <c r="F1540" s="2">
        <v>191200000</v>
      </c>
      <c r="I1540">
        <f t="shared" si="24"/>
        <v>1987</v>
      </c>
    </row>
    <row r="1541" spans="1:9" x14ac:dyDescent="0.25">
      <c r="A1541">
        <v>1540</v>
      </c>
      <c r="B1541" s="1">
        <v>39059</v>
      </c>
      <c r="C1541" t="s">
        <v>1530</v>
      </c>
      <c r="D1541" s="2">
        <v>40000000</v>
      </c>
      <c r="E1541" s="2">
        <v>50866635</v>
      </c>
      <c r="F1541" s="2">
        <v>121032272</v>
      </c>
      <c r="I1541">
        <f t="shared" si="24"/>
        <v>2006</v>
      </c>
    </row>
    <row r="1542" spans="1:9" x14ac:dyDescent="0.25">
      <c r="A1542">
        <v>1541</v>
      </c>
      <c r="B1542" s="1">
        <v>39127</v>
      </c>
      <c r="C1542" t="s">
        <v>1531</v>
      </c>
      <c r="D1542" s="2">
        <v>40000000</v>
      </c>
      <c r="E1542" s="2">
        <v>50572589</v>
      </c>
      <c r="F1542" s="2">
        <v>146196885</v>
      </c>
      <c r="I1542">
        <f t="shared" si="24"/>
        <v>2007</v>
      </c>
    </row>
    <row r="1543" spans="1:9" x14ac:dyDescent="0.25">
      <c r="A1543">
        <v>1542</v>
      </c>
      <c r="B1543" s="1">
        <v>31581</v>
      </c>
      <c r="C1543" t="s">
        <v>1532</v>
      </c>
      <c r="D1543" s="2">
        <v>40000000</v>
      </c>
      <c r="E1543" s="2">
        <v>49851591</v>
      </c>
      <c r="F1543" s="2">
        <v>49851591</v>
      </c>
      <c r="I1543">
        <f t="shared" si="24"/>
        <v>1986</v>
      </c>
    </row>
    <row r="1544" spans="1:9" x14ac:dyDescent="0.25">
      <c r="A1544">
        <v>1543</v>
      </c>
      <c r="B1544" s="1">
        <v>38058</v>
      </c>
      <c r="C1544" t="s">
        <v>1533</v>
      </c>
      <c r="D1544" s="2">
        <v>40000000</v>
      </c>
      <c r="E1544" s="2">
        <v>47958031</v>
      </c>
      <c r="F1544" s="2">
        <v>92110539</v>
      </c>
      <c r="I1544">
        <f t="shared" si="24"/>
        <v>2004</v>
      </c>
    </row>
    <row r="1545" spans="1:9" x14ac:dyDescent="0.25">
      <c r="A1545">
        <v>1544</v>
      </c>
      <c r="B1545" s="1">
        <v>38576</v>
      </c>
      <c r="C1545" t="s">
        <v>1534</v>
      </c>
      <c r="D1545" s="2">
        <v>40000000</v>
      </c>
      <c r="E1545" s="2">
        <v>47907715</v>
      </c>
      <c r="F1545" s="2">
        <v>92256918</v>
      </c>
      <c r="I1545">
        <f t="shared" si="24"/>
        <v>2005</v>
      </c>
    </row>
    <row r="1546" spans="1:9" x14ac:dyDescent="0.25">
      <c r="A1546">
        <v>1545</v>
      </c>
      <c r="B1546" s="1">
        <v>41808</v>
      </c>
      <c r="C1546" t="s">
        <v>1535</v>
      </c>
      <c r="D1546" s="2">
        <v>40000000</v>
      </c>
      <c r="E1546" s="2">
        <v>47047013</v>
      </c>
      <c r="F1546" s="2">
        <v>65282732</v>
      </c>
      <c r="I1546">
        <f t="shared" si="24"/>
        <v>2014</v>
      </c>
    </row>
    <row r="1547" spans="1:9" x14ac:dyDescent="0.25">
      <c r="A1547">
        <v>1546</v>
      </c>
      <c r="B1547" s="1">
        <v>39570</v>
      </c>
      <c r="C1547" t="s">
        <v>1536</v>
      </c>
      <c r="D1547" s="2">
        <v>40000000</v>
      </c>
      <c r="E1547" s="2">
        <v>46012734</v>
      </c>
      <c r="F1547" s="2">
        <v>106548738</v>
      </c>
      <c r="I1547">
        <f t="shared" si="24"/>
        <v>2008</v>
      </c>
    </row>
    <row r="1548" spans="1:9" x14ac:dyDescent="0.25">
      <c r="A1548">
        <v>1547</v>
      </c>
      <c r="B1548" s="1">
        <v>35755</v>
      </c>
      <c r="C1548" t="s">
        <v>1537</v>
      </c>
      <c r="D1548" s="2">
        <v>40000000</v>
      </c>
      <c r="E1548" s="2">
        <v>45916769</v>
      </c>
      <c r="F1548" s="2">
        <v>45916769</v>
      </c>
      <c r="I1548">
        <f t="shared" si="24"/>
        <v>1997</v>
      </c>
    </row>
    <row r="1549" spans="1:9" x14ac:dyDescent="0.25">
      <c r="A1549">
        <v>1548</v>
      </c>
      <c r="B1549" s="1">
        <v>33641</v>
      </c>
      <c r="C1549" t="s">
        <v>1538</v>
      </c>
      <c r="D1549" s="2">
        <v>40000000</v>
      </c>
      <c r="E1549" s="2">
        <v>44948240</v>
      </c>
      <c r="F1549" s="2">
        <v>44948240</v>
      </c>
      <c r="I1549">
        <f t="shared" si="24"/>
        <v>1992</v>
      </c>
    </row>
    <row r="1550" spans="1:9" x14ac:dyDescent="0.25">
      <c r="A1550">
        <v>1549</v>
      </c>
      <c r="B1550" s="1">
        <v>35776</v>
      </c>
      <c r="C1550" t="s">
        <v>1539</v>
      </c>
      <c r="D1550" s="2">
        <v>40000000</v>
      </c>
      <c r="E1550" s="2">
        <v>44212592</v>
      </c>
      <c r="F1550" s="2">
        <v>58250151</v>
      </c>
      <c r="I1550">
        <f t="shared" si="24"/>
        <v>1997</v>
      </c>
    </row>
    <row r="1551" spans="1:9" x14ac:dyDescent="0.25">
      <c r="A1551">
        <v>1550</v>
      </c>
      <c r="B1551" s="1">
        <v>41787</v>
      </c>
      <c r="C1551" t="s">
        <v>1540</v>
      </c>
      <c r="D1551" s="2">
        <v>40000000</v>
      </c>
      <c r="E1551" s="2">
        <v>42720965</v>
      </c>
      <c r="F1551" s="2">
        <v>86778557</v>
      </c>
      <c r="I1551">
        <f t="shared" si="24"/>
        <v>2014</v>
      </c>
    </row>
    <row r="1552" spans="1:9" x14ac:dyDescent="0.25">
      <c r="A1552">
        <v>1551</v>
      </c>
      <c r="B1552" s="1">
        <v>40767</v>
      </c>
      <c r="C1552" t="s">
        <v>1541</v>
      </c>
      <c r="D1552" s="2">
        <v>40000000</v>
      </c>
      <c r="E1552" s="2">
        <v>42587643</v>
      </c>
      <c r="F1552" s="2">
        <v>155011165</v>
      </c>
      <c r="I1552">
        <f t="shared" si="24"/>
        <v>2011</v>
      </c>
    </row>
    <row r="1553" spans="1:9" x14ac:dyDescent="0.25">
      <c r="A1553">
        <v>1552</v>
      </c>
      <c r="B1553" s="1">
        <v>43413</v>
      </c>
      <c r="C1553" t="s">
        <v>1542</v>
      </c>
      <c r="D1553" s="2">
        <v>40000000</v>
      </c>
      <c r="E1553" s="2">
        <v>42402632</v>
      </c>
      <c r="F1553" s="2">
        <v>75984700</v>
      </c>
      <c r="I1553">
        <f t="shared" si="24"/>
        <v>2018</v>
      </c>
    </row>
    <row r="1554" spans="1:9" x14ac:dyDescent="0.25">
      <c r="A1554">
        <v>1553</v>
      </c>
      <c r="B1554" s="1">
        <v>38450</v>
      </c>
      <c r="C1554" t="s">
        <v>1543</v>
      </c>
      <c r="D1554" s="2">
        <v>40000000</v>
      </c>
      <c r="E1554" s="2">
        <v>42071069</v>
      </c>
      <c r="F1554" s="2">
        <v>50071069</v>
      </c>
      <c r="I1554">
        <f t="shared" si="24"/>
        <v>2005</v>
      </c>
    </row>
    <row r="1555" spans="1:9" x14ac:dyDescent="0.25">
      <c r="A1555">
        <v>1554</v>
      </c>
      <c r="B1555" s="1">
        <v>39441</v>
      </c>
      <c r="C1555" t="s">
        <v>1544</v>
      </c>
      <c r="D1555" s="2">
        <v>40000000</v>
      </c>
      <c r="E1555" s="2">
        <v>41797066</v>
      </c>
      <c r="F1555" s="2">
        <v>128884494</v>
      </c>
      <c r="I1555">
        <f t="shared" si="24"/>
        <v>2007</v>
      </c>
    </row>
    <row r="1556" spans="1:9" x14ac:dyDescent="0.25">
      <c r="A1556">
        <v>1555</v>
      </c>
      <c r="B1556" s="1">
        <v>39441</v>
      </c>
      <c r="C1556" t="s">
        <v>1545</v>
      </c>
      <c r="D1556" s="2">
        <v>40000000</v>
      </c>
      <c r="E1556" s="2">
        <v>40412817</v>
      </c>
      <c r="F1556" s="2">
        <v>103429755</v>
      </c>
      <c r="I1556">
        <f t="shared" si="24"/>
        <v>2007</v>
      </c>
    </row>
    <row r="1557" spans="1:9" x14ac:dyDescent="0.25">
      <c r="A1557">
        <v>1556</v>
      </c>
      <c r="B1557" s="1">
        <v>41836</v>
      </c>
      <c r="C1557" t="s">
        <v>1546</v>
      </c>
      <c r="D1557" s="2">
        <v>40000000</v>
      </c>
      <c r="E1557" s="2">
        <v>38543473</v>
      </c>
      <c r="F1557" s="2">
        <v>126069509</v>
      </c>
      <c r="I1557">
        <f t="shared" si="24"/>
        <v>2014</v>
      </c>
    </row>
    <row r="1558" spans="1:9" x14ac:dyDescent="0.25">
      <c r="A1558">
        <v>1557</v>
      </c>
      <c r="B1558" s="1">
        <v>40648</v>
      </c>
      <c r="C1558" t="s">
        <v>1547</v>
      </c>
      <c r="D1558" s="2">
        <v>40000000</v>
      </c>
      <c r="E1558" s="2">
        <v>38180928</v>
      </c>
      <c r="F1558" s="2">
        <v>95989590</v>
      </c>
      <c r="I1558">
        <f t="shared" si="24"/>
        <v>2011</v>
      </c>
    </row>
    <row r="1559" spans="1:9" x14ac:dyDescent="0.25">
      <c r="A1559">
        <v>1558</v>
      </c>
      <c r="B1559" s="1">
        <v>34689</v>
      </c>
      <c r="C1559" t="s">
        <v>1548</v>
      </c>
      <c r="D1559" s="2">
        <v>40000000</v>
      </c>
      <c r="E1559" s="2">
        <v>38087756</v>
      </c>
      <c r="F1559" s="2">
        <v>38087756</v>
      </c>
      <c r="I1559">
        <f t="shared" si="24"/>
        <v>1994</v>
      </c>
    </row>
    <row r="1560" spans="1:9" x14ac:dyDescent="0.25">
      <c r="A1560">
        <v>1559</v>
      </c>
      <c r="B1560" s="1">
        <v>36749</v>
      </c>
      <c r="C1560" t="s">
        <v>1549</v>
      </c>
      <c r="D1560" s="2">
        <v>40000000</v>
      </c>
      <c r="E1560" s="2">
        <v>37752931</v>
      </c>
      <c r="F1560" s="2">
        <v>90717684</v>
      </c>
      <c r="I1560">
        <f t="shared" si="24"/>
        <v>2000</v>
      </c>
    </row>
    <row r="1561" spans="1:9" x14ac:dyDescent="0.25">
      <c r="A1561">
        <v>1560</v>
      </c>
      <c r="B1561" s="1">
        <v>40620</v>
      </c>
      <c r="C1561" t="s">
        <v>1550</v>
      </c>
      <c r="D1561" s="2">
        <v>40000000</v>
      </c>
      <c r="E1561" s="2">
        <v>37412945</v>
      </c>
      <c r="F1561" s="2">
        <v>101162106</v>
      </c>
      <c r="I1561">
        <f t="shared" si="24"/>
        <v>2011</v>
      </c>
    </row>
    <row r="1562" spans="1:9" x14ac:dyDescent="0.25">
      <c r="A1562">
        <v>1561</v>
      </c>
      <c r="B1562" s="1">
        <v>41262</v>
      </c>
      <c r="C1562" t="s">
        <v>1551</v>
      </c>
      <c r="D1562" s="2">
        <v>40000000</v>
      </c>
      <c r="E1562" s="2">
        <v>37134215</v>
      </c>
      <c r="F1562" s="2">
        <v>41294674</v>
      </c>
      <c r="I1562">
        <f t="shared" si="24"/>
        <v>2012</v>
      </c>
    </row>
    <row r="1563" spans="1:9" x14ac:dyDescent="0.25">
      <c r="A1563">
        <v>1562</v>
      </c>
      <c r="B1563" s="1">
        <v>40781</v>
      </c>
      <c r="C1563" t="s">
        <v>1552</v>
      </c>
      <c r="D1563" s="2">
        <v>40000000</v>
      </c>
      <c r="E1563" s="2">
        <v>36665854</v>
      </c>
      <c r="F1563" s="2">
        <v>72295262</v>
      </c>
      <c r="I1563">
        <f t="shared" si="24"/>
        <v>2011</v>
      </c>
    </row>
    <row r="1564" spans="1:9" x14ac:dyDescent="0.25">
      <c r="A1564">
        <v>1563</v>
      </c>
      <c r="B1564" s="1">
        <v>36217</v>
      </c>
      <c r="C1564" t="s">
        <v>1553</v>
      </c>
      <c r="D1564" s="2">
        <v>40000000</v>
      </c>
      <c r="E1564" s="2">
        <v>36443442</v>
      </c>
      <c r="F1564" s="2">
        <v>96398826</v>
      </c>
      <c r="I1564">
        <f t="shared" si="24"/>
        <v>1999</v>
      </c>
    </row>
    <row r="1565" spans="1:9" x14ac:dyDescent="0.25">
      <c r="A1565">
        <v>1564</v>
      </c>
      <c r="B1565" s="1">
        <v>43111</v>
      </c>
      <c r="C1565" t="s">
        <v>1554</v>
      </c>
      <c r="D1565" s="2">
        <v>40000000</v>
      </c>
      <c r="E1565" s="2">
        <v>36343858</v>
      </c>
      <c r="F1565" s="2">
        <v>118509836</v>
      </c>
      <c r="I1565">
        <f t="shared" si="24"/>
        <v>2018</v>
      </c>
    </row>
    <row r="1566" spans="1:9" x14ac:dyDescent="0.25">
      <c r="A1566">
        <v>1565</v>
      </c>
      <c r="B1566" s="1">
        <v>36574</v>
      </c>
      <c r="C1566" t="s">
        <v>1555</v>
      </c>
      <c r="D1566" s="2">
        <v>40000000</v>
      </c>
      <c r="E1566" s="2">
        <v>36037909</v>
      </c>
      <c r="F1566" s="2">
        <v>51867723</v>
      </c>
      <c r="I1566">
        <f t="shared" si="24"/>
        <v>2000</v>
      </c>
    </row>
    <row r="1567" spans="1:9" x14ac:dyDescent="0.25">
      <c r="A1567">
        <v>1566</v>
      </c>
      <c r="B1567" s="1">
        <v>33298</v>
      </c>
      <c r="C1567" t="s">
        <v>1556</v>
      </c>
      <c r="D1567" s="2">
        <v>40000000</v>
      </c>
      <c r="E1567" s="2">
        <v>34416893</v>
      </c>
      <c r="F1567" s="2">
        <v>34420595</v>
      </c>
      <c r="I1567">
        <f t="shared" si="24"/>
        <v>1991</v>
      </c>
    </row>
    <row r="1568" spans="1:9" x14ac:dyDescent="0.25">
      <c r="A1568">
        <v>1567</v>
      </c>
      <c r="B1568" s="1">
        <v>36392</v>
      </c>
      <c r="C1568" t="s">
        <v>1557</v>
      </c>
      <c r="D1568" s="2">
        <v>40000000</v>
      </c>
      <c r="E1568" s="2">
        <v>33864342</v>
      </c>
      <c r="F1568" s="2">
        <v>53864342</v>
      </c>
      <c r="I1568">
        <f t="shared" si="24"/>
        <v>1999</v>
      </c>
    </row>
    <row r="1569" spans="1:9" x14ac:dyDescent="0.25">
      <c r="A1569">
        <v>1568</v>
      </c>
      <c r="B1569" s="1">
        <v>43313</v>
      </c>
      <c r="C1569" t="s">
        <v>1558</v>
      </c>
      <c r="D1569" s="2">
        <v>40000000</v>
      </c>
      <c r="E1569" s="2">
        <v>33562069</v>
      </c>
      <c r="F1569" s="2">
        <v>77303614</v>
      </c>
      <c r="I1569">
        <f t="shared" si="24"/>
        <v>2018</v>
      </c>
    </row>
    <row r="1570" spans="1:9" x14ac:dyDescent="0.25">
      <c r="A1570">
        <v>1569</v>
      </c>
      <c r="B1570" s="1">
        <v>36819</v>
      </c>
      <c r="C1570" t="s">
        <v>1559</v>
      </c>
      <c r="D1570" s="2">
        <v>40000000</v>
      </c>
      <c r="E1570" s="2">
        <v>33508922</v>
      </c>
      <c r="F1570" s="2">
        <v>55696705</v>
      </c>
      <c r="I1570">
        <f t="shared" si="24"/>
        <v>2000</v>
      </c>
    </row>
    <row r="1571" spans="1:9" x14ac:dyDescent="0.25">
      <c r="A1571">
        <v>1570</v>
      </c>
      <c r="B1571" s="1">
        <v>40641</v>
      </c>
      <c r="C1571" t="s">
        <v>1560</v>
      </c>
      <c r="D1571" s="2">
        <v>40000000</v>
      </c>
      <c r="E1571" s="2">
        <v>33035397</v>
      </c>
      <c r="F1571" s="2">
        <v>47787943</v>
      </c>
      <c r="I1571">
        <f t="shared" si="24"/>
        <v>2011</v>
      </c>
    </row>
    <row r="1572" spans="1:9" x14ac:dyDescent="0.25">
      <c r="A1572">
        <v>1571</v>
      </c>
      <c r="B1572" s="1">
        <v>39528</v>
      </c>
      <c r="C1572" t="s">
        <v>1561</v>
      </c>
      <c r="D1572" s="2">
        <v>40000000</v>
      </c>
      <c r="E1572" s="2">
        <v>32862104</v>
      </c>
      <c r="F1572" s="2">
        <v>49686263</v>
      </c>
      <c r="I1572">
        <f t="shared" si="24"/>
        <v>2008</v>
      </c>
    </row>
    <row r="1573" spans="1:9" x14ac:dyDescent="0.25">
      <c r="A1573">
        <v>1572</v>
      </c>
      <c r="B1573" s="1">
        <v>42725</v>
      </c>
      <c r="C1573" t="s">
        <v>1562</v>
      </c>
      <c r="D1573" s="2">
        <v>40000000</v>
      </c>
      <c r="E1573" s="2">
        <v>31886361</v>
      </c>
      <c r="F1573" s="2">
        <v>52837989</v>
      </c>
      <c r="I1573">
        <f t="shared" si="24"/>
        <v>2016</v>
      </c>
    </row>
    <row r="1574" spans="1:9" x14ac:dyDescent="0.25">
      <c r="A1574">
        <v>1573</v>
      </c>
      <c r="B1574" s="1">
        <v>40902</v>
      </c>
      <c r="C1574" t="s">
        <v>1563</v>
      </c>
      <c r="D1574" s="2">
        <v>40000000</v>
      </c>
      <c r="E1574" s="2">
        <v>31847881</v>
      </c>
      <c r="F1574" s="2">
        <v>55247881</v>
      </c>
      <c r="I1574">
        <f t="shared" si="24"/>
        <v>2011</v>
      </c>
    </row>
    <row r="1575" spans="1:9" x14ac:dyDescent="0.25">
      <c r="A1575">
        <v>1574</v>
      </c>
      <c r="B1575" s="1">
        <v>34516</v>
      </c>
      <c r="C1575" t="s">
        <v>1564</v>
      </c>
      <c r="D1575" s="2">
        <v>40000000</v>
      </c>
      <c r="E1575" s="2">
        <v>31835600</v>
      </c>
      <c r="F1575" s="2">
        <v>31835600</v>
      </c>
      <c r="I1575">
        <f t="shared" si="24"/>
        <v>1994</v>
      </c>
    </row>
    <row r="1576" spans="1:9" x14ac:dyDescent="0.25">
      <c r="A1576">
        <v>1575</v>
      </c>
      <c r="B1576" s="1">
        <v>39778</v>
      </c>
      <c r="C1576" t="s">
        <v>1565</v>
      </c>
      <c r="D1576" s="2">
        <v>40000000</v>
      </c>
      <c r="E1576" s="2">
        <v>31715062</v>
      </c>
      <c r="F1576" s="2">
        <v>112930957</v>
      </c>
      <c r="I1576">
        <f t="shared" si="24"/>
        <v>2008</v>
      </c>
    </row>
    <row r="1577" spans="1:9" x14ac:dyDescent="0.25">
      <c r="A1577">
        <v>1576</v>
      </c>
      <c r="B1577" s="1">
        <v>40492</v>
      </c>
      <c r="C1577" t="s">
        <v>1566</v>
      </c>
      <c r="D1577" s="2">
        <v>40000000</v>
      </c>
      <c r="E1577" s="2">
        <v>31011732</v>
      </c>
      <c r="F1577" s="2">
        <v>59795070</v>
      </c>
      <c r="I1577">
        <f t="shared" si="24"/>
        <v>2010</v>
      </c>
    </row>
    <row r="1578" spans="1:9" x14ac:dyDescent="0.25">
      <c r="A1578">
        <v>1577</v>
      </c>
      <c r="B1578" s="1">
        <v>38665</v>
      </c>
      <c r="C1578" t="s">
        <v>1567</v>
      </c>
      <c r="D1578" s="2">
        <v>40000000</v>
      </c>
      <c r="E1578" s="2">
        <v>30981850</v>
      </c>
      <c r="F1578" s="2">
        <v>46666955</v>
      </c>
      <c r="I1578">
        <f t="shared" si="24"/>
        <v>2005</v>
      </c>
    </row>
    <row r="1579" spans="1:9" x14ac:dyDescent="0.25">
      <c r="A1579">
        <v>1578</v>
      </c>
      <c r="B1579" s="1">
        <v>43586</v>
      </c>
      <c r="C1579" t="s">
        <v>1568</v>
      </c>
      <c r="D1579" s="2">
        <v>40000000</v>
      </c>
      <c r="E1579" s="2">
        <v>30316271</v>
      </c>
      <c r="F1579" s="2">
        <v>53624424</v>
      </c>
      <c r="I1579">
        <f t="shared" si="24"/>
        <v>2019</v>
      </c>
    </row>
    <row r="1580" spans="1:9" x14ac:dyDescent="0.25">
      <c r="A1580">
        <v>1579</v>
      </c>
      <c r="B1580" s="1">
        <v>36763</v>
      </c>
      <c r="C1580" t="s">
        <v>1569</v>
      </c>
      <c r="D1580" s="2">
        <v>40000000</v>
      </c>
      <c r="E1580" s="2">
        <v>30199105</v>
      </c>
      <c r="F1580" s="2">
        <v>40390931</v>
      </c>
      <c r="I1580">
        <f t="shared" si="24"/>
        <v>2000</v>
      </c>
    </row>
    <row r="1581" spans="1:9" x14ac:dyDescent="0.25">
      <c r="A1581">
        <v>1580</v>
      </c>
      <c r="B1581" s="1">
        <v>41633</v>
      </c>
      <c r="C1581" t="s">
        <v>1570</v>
      </c>
      <c r="D1581" s="2">
        <v>40000000</v>
      </c>
      <c r="E1581" s="2">
        <v>29817991</v>
      </c>
      <c r="F1581" s="2">
        <v>69817991</v>
      </c>
      <c r="I1581">
        <f t="shared" si="24"/>
        <v>2013</v>
      </c>
    </row>
    <row r="1582" spans="1:9" x14ac:dyDescent="0.25">
      <c r="A1582">
        <v>1581</v>
      </c>
      <c r="B1582" s="1">
        <v>36749</v>
      </c>
      <c r="C1582" t="s">
        <v>1571</v>
      </c>
      <c r="D1582" s="2">
        <v>40000000</v>
      </c>
      <c r="E1582" s="2">
        <v>29374178</v>
      </c>
      <c r="F1582" s="2">
        <v>40435694</v>
      </c>
      <c r="I1582">
        <f t="shared" si="24"/>
        <v>2000</v>
      </c>
    </row>
    <row r="1583" spans="1:9" x14ac:dyDescent="0.25">
      <c r="A1583">
        <v>1582</v>
      </c>
      <c r="B1583" s="1">
        <v>38679</v>
      </c>
      <c r="C1583" t="s">
        <v>1572</v>
      </c>
      <c r="D1583" s="2">
        <v>40000000</v>
      </c>
      <c r="E1583" s="2">
        <v>29077547</v>
      </c>
      <c r="F1583" s="2">
        <v>31670620</v>
      </c>
      <c r="I1583">
        <f t="shared" si="24"/>
        <v>2005</v>
      </c>
    </row>
    <row r="1584" spans="1:9" x14ac:dyDescent="0.25">
      <c r="A1584">
        <v>1583</v>
      </c>
      <c r="B1584" s="1">
        <v>36252</v>
      </c>
      <c r="C1584" t="s">
        <v>1573</v>
      </c>
      <c r="D1584" s="2">
        <v>40000000</v>
      </c>
      <c r="E1584" s="2">
        <v>28544120</v>
      </c>
      <c r="F1584" s="2">
        <v>28544120</v>
      </c>
      <c r="I1584">
        <f t="shared" si="24"/>
        <v>1999</v>
      </c>
    </row>
    <row r="1585" spans="1:9" x14ac:dyDescent="0.25">
      <c r="A1585">
        <v>1584</v>
      </c>
      <c r="B1585" s="1">
        <v>42958</v>
      </c>
      <c r="C1585" t="s">
        <v>1574</v>
      </c>
      <c r="D1585" s="2">
        <v>40000000</v>
      </c>
      <c r="E1585" s="2">
        <v>28370522</v>
      </c>
      <c r="F1585" s="2">
        <v>57424952</v>
      </c>
      <c r="I1585">
        <f t="shared" si="24"/>
        <v>2017</v>
      </c>
    </row>
    <row r="1586" spans="1:9" x14ac:dyDescent="0.25">
      <c r="A1586">
        <v>1585</v>
      </c>
      <c r="B1586" s="1">
        <v>35300</v>
      </c>
      <c r="C1586" t="s">
        <v>1575</v>
      </c>
      <c r="D1586" s="2">
        <v>40000000</v>
      </c>
      <c r="E1586" s="2">
        <v>27682712</v>
      </c>
      <c r="F1586" s="2">
        <v>27682712</v>
      </c>
      <c r="I1586">
        <f t="shared" si="24"/>
        <v>1996</v>
      </c>
    </row>
    <row r="1587" spans="1:9" x14ac:dyDescent="0.25">
      <c r="A1587">
        <v>1586</v>
      </c>
      <c r="B1587" s="1">
        <v>37141</v>
      </c>
      <c r="C1587" t="s">
        <v>1576</v>
      </c>
      <c r="D1587" s="2">
        <v>40000000</v>
      </c>
      <c r="E1587" s="2">
        <v>27053815</v>
      </c>
      <c r="F1587" s="2">
        <v>27053815</v>
      </c>
      <c r="I1587">
        <f t="shared" si="24"/>
        <v>2001</v>
      </c>
    </row>
    <row r="1588" spans="1:9" x14ac:dyDescent="0.25">
      <c r="A1588">
        <v>1587</v>
      </c>
      <c r="B1588" s="1">
        <v>42727</v>
      </c>
      <c r="C1588" t="s">
        <v>1577</v>
      </c>
      <c r="D1588" s="2">
        <v>40000000</v>
      </c>
      <c r="E1588" s="2">
        <v>26844692</v>
      </c>
      <c r="F1588" s="2">
        <v>314101190</v>
      </c>
      <c r="I1588">
        <f t="shared" si="24"/>
        <v>2016</v>
      </c>
    </row>
    <row r="1589" spans="1:9" x14ac:dyDescent="0.25">
      <c r="A1589">
        <v>1588</v>
      </c>
      <c r="B1589" s="1">
        <v>39507</v>
      </c>
      <c r="C1589" t="s">
        <v>1578</v>
      </c>
      <c r="D1589" s="2">
        <v>40000000</v>
      </c>
      <c r="E1589" s="2">
        <v>26814957</v>
      </c>
      <c r="F1589" s="2">
        <v>78269970</v>
      </c>
      <c r="I1589">
        <f t="shared" si="24"/>
        <v>2008</v>
      </c>
    </row>
    <row r="1590" spans="1:9" x14ac:dyDescent="0.25">
      <c r="A1590">
        <v>1589</v>
      </c>
      <c r="B1590" s="1">
        <v>42916</v>
      </c>
      <c r="C1590" t="s">
        <v>1579</v>
      </c>
      <c r="D1590" s="2">
        <v>40000000</v>
      </c>
      <c r="E1590" s="2">
        <v>25584504</v>
      </c>
      <c r="F1590" s="2">
        <v>31192425</v>
      </c>
      <c r="I1590">
        <f t="shared" si="24"/>
        <v>2017</v>
      </c>
    </row>
    <row r="1591" spans="1:9" x14ac:dyDescent="0.25">
      <c r="A1591">
        <v>1590</v>
      </c>
      <c r="B1591" s="1">
        <v>36938</v>
      </c>
      <c r="C1591" t="s">
        <v>1580</v>
      </c>
      <c r="D1591" s="2">
        <v>40000000</v>
      </c>
      <c r="E1591" s="2">
        <v>25288103</v>
      </c>
      <c r="F1591" s="2">
        <v>65754228</v>
      </c>
      <c r="I1591">
        <f t="shared" si="24"/>
        <v>2001</v>
      </c>
    </row>
    <row r="1592" spans="1:9" x14ac:dyDescent="0.25">
      <c r="A1592">
        <v>1591</v>
      </c>
      <c r="B1592" s="1">
        <v>39177</v>
      </c>
      <c r="C1592" t="s">
        <v>1581</v>
      </c>
      <c r="D1592" s="2">
        <v>40000000</v>
      </c>
      <c r="E1592" s="2">
        <v>25126214</v>
      </c>
      <c r="F1592" s="2">
        <v>62226214</v>
      </c>
      <c r="I1592">
        <f t="shared" si="24"/>
        <v>2007</v>
      </c>
    </row>
    <row r="1593" spans="1:9" x14ac:dyDescent="0.25">
      <c r="A1593">
        <v>1592</v>
      </c>
      <c r="B1593" s="1">
        <v>40550</v>
      </c>
      <c r="C1593" t="s">
        <v>1582</v>
      </c>
      <c r="D1593" s="2">
        <v>40000000</v>
      </c>
      <c r="E1593" s="2">
        <v>24827228</v>
      </c>
      <c r="F1593" s="2">
        <v>91126600</v>
      </c>
      <c r="I1593">
        <f t="shared" si="24"/>
        <v>2011</v>
      </c>
    </row>
    <row r="1594" spans="1:9" x14ac:dyDescent="0.25">
      <c r="A1594">
        <v>1593</v>
      </c>
      <c r="B1594" s="1">
        <v>34488</v>
      </c>
      <c r="C1594" t="s">
        <v>1583</v>
      </c>
      <c r="D1594" s="2">
        <v>40000000</v>
      </c>
      <c r="E1594" s="2">
        <v>24172899</v>
      </c>
      <c r="F1594" s="2">
        <v>24172899</v>
      </c>
      <c r="I1594">
        <f t="shared" si="24"/>
        <v>1994</v>
      </c>
    </row>
    <row r="1595" spans="1:9" x14ac:dyDescent="0.25">
      <c r="A1595">
        <v>1594</v>
      </c>
      <c r="B1595" s="1">
        <v>35930</v>
      </c>
      <c r="C1595" t="s">
        <v>1584</v>
      </c>
      <c r="D1595" s="2">
        <v>40000000</v>
      </c>
      <c r="E1595" s="2">
        <v>22772500</v>
      </c>
      <c r="F1595" s="2">
        <v>38172500</v>
      </c>
      <c r="I1595">
        <f t="shared" si="24"/>
        <v>1998</v>
      </c>
    </row>
    <row r="1596" spans="1:9" x14ac:dyDescent="0.25">
      <c r="A1596">
        <v>1595</v>
      </c>
      <c r="B1596" s="1">
        <v>37505</v>
      </c>
      <c r="C1596" t="s">
        <v>1585</v>
      </c>
      <c r="D1596" s="2">
        <v>40000000</v>
      </c>
      <c r="E1596" s="2">
        <v>22433915</v>
      </c>
      <c r="F1596" s="2">
        <v>22505932</v>
      </c>
      <c r="I1596">
        <f t="shared" si="24"/>
        <v>2002</v>
      </c>
    </row>
    <row r="1597" spans="1:9" x14ac:dyDescent="0.25">
      <c r="A1597">
        <v>1596</v>
      </c>
      <c r="B1597" s="1">
        <v>36175</v>
      </c>
      <c r="C1597" t="s">
        <v>1586</v>
      </c>
      <c r="D1597" s="2">
        <v>40000000</v>
      </c>
      <c r="E1597" s="2">
        <v>22365133</v>
      </c>
      <c r="F1597" s="2">
        <v>22365133</v>
      </c>
      <c r="I1597">
        <f t="shared" si="24"/>
        <v>1999</v>
      </c>
    </row>
    <row r="1598" spans="1:9" x14ac:dyDescent="0.25">
      <c r="A1598">
        <v>1597</v>
      </c>
      <c r="B1598" s="1">
        <v>42607</v>
      </c>
      <c r="C1598" t="s">
        <v>1587</v>
      </c>
      <c r="D1598" s="2">
        <v>40000000</v>
      </c>
      <c r="E1598" s="2">
        <v>21218403</v>
      </c>
      <c r="F1598" s="2">
        <v>125729635</v>
      </c>
      <c r="I1598">
        <f t="shared" si="24"/>
        <v>2016</v>
      </c>
    </row>
    <row r="1599" spans="1:9" x14ac:dyDescent="0.25">
      <c r="A1599">
        <v>1598</v>
      </c>
      <c r="B1599" s="1">
        <v>38002</v>
      </c>
      <c r="C1599" t="s">
        <v>1588</v>
      </c>
      <c r="D1599" s="2">
        <v>40000000</v>
      </c>
      <c r="E1599" s="2">
        <v>21176322</v>
      </c>
      <c r="F1599" s="2">
        <v>46176322</v>
      </c>
      <c r="I1599">
        <f t="shared" si="24"/>
        <v>2004</v>
      </c>
    </row>
    <row r="1600" spans="1:9" x14ac:dyDescent="0.25">
      <c r="A1600">
        <v>1599</v>
      </c>
      <c r="B1600" s="1">
        <v>40109</v>
      </c>
      <c r="C1600" t="s">
        <v>1589</v>
      </c>
      <c r="D1600" s="2">
        <v>40000000</v>
      </c>
      <c r="E1600" s="2">
        <v>21002919</v>
      </c>
      <c r="F1600" s="2">
        <v>47001091</v>
      </c>
      <c r="I1600">
        <f t="shared" si="24"/>
        <v>2009</v>
      </c>
    </row>
    <row r="1601" spans="1:9" x14ac:dyDescent="0.25">
      <c r="A1601">
        <v>1600</v>
      </c>
      <c r="B1601" s="1">
        <v>43336</v>
      </c>
      <c r="C1601" t="s">
        <v>1590</v>
      </c>
      <c r="D1601" s="2">
        <v>40000000</v>
      </c>
      <c r="E1601" s="2">
        <v>20706452</v>
      </c>
      <c r="F1601" s="2">
        <v>27506412</v>
      </c>
      <c r="I1601">
        <f t="shared" si="24"/>
        <v>2018</v>
      </c>
    </row>
    <row r="1602" spans="1:9" x14ac:dyDescent="0.25">
      <c r="A1602">
        <v>1601</v>
      </c>
      <c r="B1602" s="1">
        <v>34705</v>
      </c>
      <c r="C1602" t="s">
        <v>1591</v>
      </c>
      <c r="D1602" s="2">
        <v>40000000</v>
      </c>
      <c r="E1602" s="2">
        <v>20350754</v>
      </c>
      <c r="F1602" s="2">
        <v>37750754</v>
      </c>
      <c r="I1602">
        <f t="shared" si="24"/>
        <v>1995</v>
      </c>
    </row>
    <row r="1603" spans="1:9" x14ac:dyDescent="0.25">
      <c r="A1603">
        <v>1602</v>
      </c>
      <c r="B1603" s="1">
        <v>35111</v>
      </c>
      <c r="C1603" t="s">
        <v>1592</v>
      </c>
      <c r="D1603" s="2">
        <v>40000000</v>
      </c>
      <c r="E1603" s="2">
        <v>20278055</v>
      </c>
      <c r="F1603" s="2">
        <v>20278055</v>
      </c>
      <c r="I1603">
        <f t="shared" ref="I1603:I1666" si="25">YEAR(B1603)</f>
        <v>1996</v>
      </c>
    </row>
    <row r="1604" spans="1:9" x14ac:dyDescent="0.25">
      <c r="A1604">
        <v>1603</v>
      </c>
      <c r="B1604" s="1">
        <v>40942</v>
      </c>
      <c r="C1604" t="s">
        <v>1593</v>
      </c>
      <c r="D1604" s="2">
        <v>40000000</v>
      </c>
      <c r="E1604" s="2">
        <v>20157300</v>
      </c>
      <c r="F1604" s="2">
        <v>25268680</v>
      </c>
      <c r="I1604">
        <f t="shared" si="25"/>
        <v>2012</v>
      </c>
    </row>
    <row r="1605" spans="1:9" x14ac:dyDescent="0.25">
      <c r="A1605">
        <v>1604</v>
      </c>
      <c r="B1605" s="1">
        <v>41193</v>
      </c>
      <c r="C1605" t="s">
        <v>1594</v>
      </c>
      <c r="D1605" s="2">
        <v>40000000</v>
      </c>
      <c r="E1605" s="2">
        <v>19019882</v>
      </c>
      <c r="F1605" s="2">
        <v>169590606</v>
      </c>
      <c r="I1605">
        <f t="shared" si="25"/>
        <v>2012</v>
      </c>
    </row>
    <row r="1606" spans="1:9" x14ac:dyDescent="0.25">
      <c r="A1606">
        <v>1605</v>
      </c>
      <c r="B1606" s="1">
        <v>40977</v>
      </c>
      <c r="C1606" t="s">
        <v>1595</v>
      </c>
      <c r="D1606" s="2">
        <v>40000000</v>
      </c>
      <c r="E1606" s="2">
        <v>18450127</v>
      </c>
      <c r="F1606" s="2">
        <v>20790486</v>
      </c>
      <c r="I1606">
        <f t="shared" si="25"/>
        <v>2012</v>
      </c>
    </row>
    <row r="1607" spans="1:9" x14ac:dyDescent="0.25">
      <c r="A1607">
        <v>1606</v>
      </c>
      <c r="B1607" s="1">
        <v>42944</v>
      </c>
      <c r="C1607" t="s">
        <v>1596</v>
      </c>
      <c r="D1607" s="2">
        <v>40000000</v>
      </c>
      <c r="E1607" s="2">
        <v>16790139</v>
      </c>
      <c r="F1607" s="2">
        <v>26033563</v>
      </c>
      <c r="I1607">
        <f t="shared" si="25"/>
        <v>2017</v>
      </c>
    </row>
    <row r="1608" spans="1:9" x14ac:dyDescent="0.25">
      <c r="A1608">
        <v>1607</v>
      </c>
      <c r="B1608" s="1">
        <v>44526</v>
      </c>
      <c r="C1608" t="s">
        <v>1597</v>
      </c>
      <c r="D1608" s="2">
        <v>40000000</v>
      </c>
      <c r="E1608" s="2">
        <v>16154466</v>
      </c>
      <c r="F1608" s="2">
        <v>27045203</v>
      </c>
      <c r="I1608">
        <f t="shared" si="25"/>
        <v>2021</v>
      </c>
    </row>
    <row r="1609" spans="1:9" x14ac:dyDescent="0.25">
      <c r="A1609">
        <v>1608</v>
      </c>
      <c r="B1609" s="1">
        <v>39010</v>
      </c>
      <c r="C1609" t="s">
        <v>1598</v>
      </c>
      <c r="D1609" s="2">
        <v>40000000</v>
      </c>
      <c r="E1609" s="2">
        <v>15962471</v>
      </c>
      <c r="F1609" s="2">
        <v>60862471</v>
      </c>
      <c r="I1609">
        <f t="shared" si="25"/>
        <v>2006</v>
      </c>
    </row>
    <row r="1610" spans="1:9" x14ac:dyDescent="0.25">
      <c r="A1610">
        <v>1609</v>
      </c>
      <c r="B1610" s="1">
        <v>43392</v>
      </c>
      <c r="C1610" t="s">
        <v>1599</v>
      </c>
      <c r="D1610" s="2">
        <v>40000000</v>
      </c>
      <c r="E1610" s="2">
        <v>15767460</v>
      </c>
      <c r="F1610" s="2">
        <v>29312121</v>
      </c>
      <c r="I1610">
        <f t="shared" si="25"/>
        <v>2018</v>
      </c>
    </row>
    <row r="1611" spans="1:9" x14ac:dyDescent="0.25">
      <c r="A1611">
        <v>1610</v>
      </c>
      <c r="B1611" s="1">
        <v>36805</v>
      </c>
      <c r="C1611" t="s">
        <v>1600</v>
      </c>
      <c r="D1611" s="2">
        <v>40000000</v>
      </c>
      <c r="E1611" s="2">
        <v>14967182</v>
      </c>
      <c r="F1611" s="2">
        <v>19417182</v>
      </c>
      <c r="I1611">
        <f t="shared" si="25"/>
        <v>2000</v>
      </c>
    </row>
    <row r="1612" spans="1:9" x14ac:dyDescent="0.25">
      <c r="A1612">
        <v>1611</v>
      </c>
      <c r="B1612" s="1">
        <v>34810</v>
      </c>
      <c r="C1612" t="s">
        <v>1601</v>
      </c>
      <c r="D1612" s="2">
        <v>40000000</v>
      </c>
      <c r="E1612" s="2">
        <v>14942422</v>
      </c>
      <c r="F1612" s="2">
        <v>14942422</v>
      </c>
      <c r="I1612">
        <f t="shared" si="25"/>
        <v>1995</v>
      </c>
    </row>
    <row r="1613" spans="1:9" x14ac:dyDescent="0.25">
      <c r="A1613">
        <v>1612</v>
      </c>
      <c r="B1613" s="1">
        <v>42663</v>
      </c>
      <c r="C1613" t="s">
        <v>1602</v>
      </c>
      <c r="D1613" s="2">
        <v>40000000</v>
      </c>
      <c r="E1613" s="2">
        <v>14904426</v>
      </c>
      <c r="F1613" s="2">
        <v>28804426</v>
      </c>
      <c r="I1613">
        <f t="shared" si="25"/>
        <v>2016</v>
      </c>
    </row>
    <row r="1614" spans="1:9" x14ac:dyDescent="0.25">
      <c r="A1614">
        <v>1613</v>
      </c>
      <c r="B1614" s="1">
        <v>37372</v>
      </c>
      <c r="C1614" t="s">
        <v>1603</v>
      </c>
      <c r="D1614" s="2">
        <v>40000000</v>
      </c>
      <c r="E1614" s="2">
        <v>14448589</v>
      </c>
      <c r="F1614" s="2">
        <v>14448589</v>
      </c>
      <c r="I1614">
        <f t="shared" si="25"/>
        <v>2002</v>
      </c>
    </row>
    <row r="1615" spans="1:9" x14ac:dyDescent="0.25">
      <c r="A1615">
        <v>1614</v>
      </c>
      <c r="B1615" s="1">
        <v>31912</v>
      </c>
      <c r="C1615" t="s">
        <v>1604</v>
      </c>
      <c r="D1615" s="2">
        <v>40000000</v>
      </c>
      <c r="E1615" s="2">
        <v>14375181</v>
      </c>
      <c r="F1615" s="2">
        <v>14375181</v>
      </c>
      <c r="I1615">
        <f t="shared" si="25"/>
        <v>1987</v>
      </c>
    </row>
    <row r="1616" spans="1:9" x14ac:dyDescent="0.25">
      <c r="A1616">
        <v>1615</v>
      </c>
      <c r="B1616" s="1">
        <v>33662</v>
      </c>
      <c r="C1616" t="s">
        <v>1605</v>
      </c>
      <c r="D1616" s="2">
        <v>40000000</v>
      </c>
      <c r="E1616" s="2">
        <v>14358033</v>
      </c>
      <c r="F1616" s="2">
        <v>14358033</v>
      </c>
      <c r="I1616">
        <f t="shared" si="25"/>
        <v>1992</v>
      </c>
    </row>
    <row r="1617" spans="1:9" x14ac:dyDescent="0.25">
      <c r="A1617">
        <v>1616</v>
      </c>
      <c r="B1617" s="1">
        <v>40109</v>
      </c>
      <c r="C1617" t="s">
        <v>1606</v>
      </c>
      <c r="D1617" s="2">
        <v>40000000</v>
      </c>
      <c r="E1617" s="2">
        <v>14279575</v>
      </c>
      <c r="F1617" s="2">
        <v>19756077</v>
      </c>
      <c r="I1617">
        <f t="shared" si="25"/>
        <v>2009</v>
      </c>
    </row>
    <row r="1618" spans="1:9" x14ac:dyDescent="0.25">
      <c r="A1618">
        <v>1617</v>
      </c>
      <c r="B1618" s="1">
        <v>40109</v>
      </c>
      <c r="C1618" t="s">
        <v>1607</v>
      </c>
      <c r="D1618" s="2">
        <v>40000000</v>
      </c>
      <c r="E1618" s="2">
        <v>14046595</v>
      </c>
      <c r="F1618" s="2">
        <v>39753957</v>
      </c>
      <c r="I1618">
        <f t="shared" si="25"/>
        <v>2009</v>
      </c>
    </row>
    <row r="1619" spans="1:9" x14ac:dyDescent="0.25">
      <c r="A1619">
        <v>1618</v>
      </c>
      <c r="B1619" s="1">
        <v>38114</v>
      </c>
      <c r="C1619" t="s">
        <v>1608</v>
      </c>
      <c r="D1619" s="2">
        <v>40000000</v>
      </c>
      <c r="E1619" s="2">
        <v>14018364</v>
      </c>
      <c r="F1619" s="2">
        <v>21156715</v>
      </c>
      <c r="I1619">
        <f t="shared" si="25"/>
        <v>2004</v>
      </c>
    </row>
    <row r="1620" spans="1:9" x14ac:dyDescent="0.25">
      <c r="A1620">
        <v>1619</v>
      </c>
      <c r="B1620" s="1">
        <v>36231</v>
      </c>
      <c r="C1620" t="s">
        <v>1609</v>
      </c>
      <c r="D1620" s="2">
        <v>40000000</v>
      </c>
      <c r="E1620" s="2">
        <v>13508635</v>
      </c>
      <c r="F1620" s="2">
        <v>13508635</v>
      </c>
      <c r="I1620">
        <f t="shared" si="25"/>
        <v>1999</v>
      </c>
    </row>
    <row r="1621" spans="1:9" x14ac:dyDescent="0.25">
      <c r="A1621">
        <v>1620</v>
      </c>
      <c r="B1621" s="1">
        <v>38296</v>
      </c>
      <c r="C1621" t="s">
        <v>1610</v>
      </c>
      <c r="D1621" s="2">
        <v>40000000</v>
      </c>
      <c r="E1621" s="2">
        <v>13395939</v>
      </c>
      <c r="F1621" s="2">
        <v>35195939</v>
      </c>
      <c r="I1621">
        <f t="shared" si="25"/>
        <v>2004</v>
      </c>
    </row>
    <row r="1622" spans="1:9" x14ac:dyDescent="0.25">
      <c r="A1622">
        <v>1621</v>
      </c>
      <c r="B1622" s="1">
        <v>37498</v>
      </c>
      <c r="C1622" t="s">
        <v>1611</v>
      </c>
      <c r="D1622" s="2">
        <v>40000000</v>
      </c>
      <c r="E1622" s="2">
        <v>13208023</v>
      </c>
      <c r="F1622" s="2">
        <v>13289290</v>
      </c>
      <c r="I1622">
        <f t="shared" si="25"/>
        <v>2002</v>
      </c>
    </row>
    <row r="1623" spans="1:9" x14ac:dyDescent="0.25">
      <c r="A1623">
        <v>1622</v>
      </c>
      <c r="B1623" s="1">
        <v>39759</v>
      </c>
      <c r="C1623" t="s">
        <v>1612</v>
      </c>
      <c r="D1623" s="2">
        <v>40000000</v>
      </c>
      <c r="E1623" s="2">
        <v>12082391</v>
      </c>
      <c r="F1623" s="2">
        <v>12345883</v>
      </c>
      <c r="I1623">
        <f t="shared" si="25"/>
        <v>2008</v>
      </c>
    </row>
    <row r="1624" spans="1:9" x14ac:dyDescent="0.25">
      <c r="A1624">
        <v>1623</v>
      </c>
      <c r="B1624" s="1">
        <v>42054</v>
      </c>
      <c r="C1624" t="s">
        <v>1613</v>
      </c>
      <c r="D1624" s="2">
        <v>40000000</v>
      </c>
      <c r="E1624" s="2">
        <v>10664749</v>
      </c>
      <c r="F1624" s="2">
        <v>24478613</v>
      </c>
      <c r="I1624">
        <f t="shared" si="25"/>
        <v>2015</v>
      </c>
    </row>
    <row r="1625" spans="1:9" x14ac:dyDescent="0.25">
      <c r="A1625">
        <v>1624</v>
      </c>
      <c r="B1625" s="1">
        <v>36392</v>
      </c>
      <c r="C1625" t="s">
        <v>1614</v>
      </c>
      <c r="D1625" s="2">
        <v>40000000</v>
      </c>
      <c r="E1625" s="2">
        <v>10447421</v>
      </c>
      <c r="F1625" s="2">
        <v>10717421</v>
      </c>
      <c r="I1625">
        <f t="shared" si="25"/>
        <v>1999</v>
      </c>
    </row>
    <row r="1626" spans="1:9" x14ac:dyDescent="0.25">
      <c r="A1626">
        <v>1625</v>
      </c>
      <c r="B1626" s="1">
        <v>40081</v>
      </c>
      <c r="C1626" t="s">
        <v>1615</v>
      </c>
      <c r="D1626" s="2">
        <v>40000000</v>
      </c>
      <c r="E1626" s="2">
        <v>10330853</v>
      </c>
      <c r="F1626" s="2">
        <v>17033431</v>
      </c>
      <c r="I1626">
        <f t="shared" si="25"/>
        <v>2009</v>
      </c>
    </row>
    <row r="1627" spans="1:9" x14ac:dyDescent="0.25">
      <c r="A1627">
        <v>1626</v>
      </c>
      <c r="B1627" s="1">
        <v>37890</v>
      </c>
      <c r="C1627" t="s">
        <v>1616</v>
      </c>
      <c r="D1627" s="2">
        <v>40000000</v>
      </c>
      <c r="E1627" s="2">
        <v>9652000</v>
      </c>
      <c r="F1627" s="2">
        <v>10070651</v>
      </c>
      <c r="I1627">
        <f t="shared" si="25"/>
        <v>2003</v>
      </c>
    </row>
    <row r="1628" spans="1:9" x14ac:dyDescent="0.25">
      <c r="A1628">
        <v>1627</v>
      </c>
      <c r="B1628" s="1">
        <v>41502</v>
      </c>
      <c r="C1628" t="s">
        <v>1617</v>
      </c>
      <c r="D1628" s="2">
        <v>40000000</v>
      </c>
      <c r="E1628" s="2">
        <v>7388654</v>
      </c>
      <c r="F1628" s="2">
        <v>16340767</v>
      </c>
      <c r="I1628">
        <f t="shared" si="25"/>
        <v>2013</v>
      </c>
    </row>
    <row r="1629" spans="1:9" x14ac:dyDescent="0.25">
      <c r="A1629">
        <v>1628</v>
      </c>
      <c r="B1629" s="1">
        <v>29434</v>
      </c>
      <c r="C1629" t="s">
        <v>1618</v>
      </c>
      <c r="D1629" s="2">
        <v>40000000</v>
      </c>
      <c r="E1629" s="2">
        <v>7000000</v>
      </c>
      <c r="F1629" s="2">
        <v>7000000</v>
      </c>
      <c r="I1629">
        <f t="shared" si="25"/>
        <v>1980</v>
      </c>
    </row>
    <row r="1630" spans="1:9" x14ac:dyDescent="0.25">
      <c r="A1630">
        <v>1629</v>
      </c>
      <c r="B1630" s="1">
        <v>42194</v>
      </c>
      <c r="C1630" t="s">
        <v>1619</v>
      </c>
      <c r="D1630" s="2">
        <v>40000000</v>
      </c>
      <c r="E1630" s="2">
        <v>6738000</v>
      </c>
      <c r="F1630" s="2">
        <v>26736665</v>
      </c>
      <c r="I1630">
        <f t="shared" si="25"/>
        <v>2015</v>
      </c>
    </row>
    <row r="1631" spans="1:9" x14ac:dyDescent="0.25">
      <c r="A1631">
        <v>1630</v>
      </c>
      <c r="B1631" s="1">
        <v>43161</v>
      </c>
      <c r="C1631" t="s">
        <v>1620</v>
      </c>
      <c r="D1631" s="2">
        <v>40000000</v>
      </c>
      <c r="E1631" s="2">
        <v>6115824</v>
      </c>
      <c r="F1631" s="2">
        <v>33222314</v>
      </c>
      <c r="I1631">
        <f t="shared" si="25"/>
        <v>2018</v>
      </c>
    </row>
    <row r="1632" spans="1:9" x14ac:dyDescent="0.25">
      <c r="A1632">
        <v>1631</v>
      </c>
      <c r="B1632" s="1">
        <v>37260</v>
      </c>
      <c r="C1632" t="s">
        <v>1621</v>
      </c>
      <c r="D1632" s="2">
        <v>40000000</v>
      </c>
      <c r="E1632" s="2">
        <v>6114237</v>
      </c>
      <c r="F1632" s="2">
        <v>7974607</v>
      </c>
      <c r="I1632">
        <f t="shared" si="25"/>
        <v>2002</v>
      </c>
    </row>
    <row r="1633" spans="1:9" x14ac:dyDescent="0.25">
      <c r="A1633">
        <v>1632</v>
      </c>
      <c r="B1633" s="1">
        <v>42333</v>
      </c>
      <c r="C1633" t="s">
        <v>1622</v>
      </c>
      <c r="D1633" s="2">
        <v>40000000</v>
      </c>
      <c r="E1633" s="2">
        <v>5775076</v>
      </c>
      <c r="F1633" s="2">
        <v>31124367</v>
      </c>
      <c r="I1633">
        <f t="shared" si="25"/>
        <v>2015</v>
      </c>
    </row>
    <row r="1634" spans="1:9" x14ac:dyDescent="0.25">
      <c r="A1634">
        <v>1633</v>
      </c>
      <c r="B1634" s="1">
        <v>43720</v>
      </c>
      <c r="C1634" t="s">
        <v>1623</v>
      </c>
      <c r="D1634" s="2">
        <v>40000000</v>
      </c>
      <c r="E1634" s="2">
        <v>5332621</v>
      </c>
      <c r="F1634" s="2">
        <v>9430149</v>
      </c>
      <c r="I1634">
        <f t="shared" si="25"/>
        <v>2019</v>
      </c>
    </row>
    <row r="1635" spans="1:9" x14ac:dyDescent="0.25">
      <c r="A1635">
        <v>1634</v>
      </c>
      <c r="B1635" s="1">
        <v>37587</v>
      </c>
      <c r="C1635" t="s">
        <v>1624</v>
      </c>
      <c r="D1635" s="2">
        <v>40000000</v>
      </c>
      <c r="E1635" s="2">
        <v>4835968</v>
      </c>
      <c r="F1635" s="2">
        <v>12624471</v>
      </c>
      <c r="I1635">
        <f t="shared" si="25"/>
        <v>2002</v>
      </c>
    </row>
    <row r="1636" spans="1:9" x14ac:dyDescent="0.25">
      <c r="A1636">
        <v>1635</v>
      </c>
      <c r="B1636" s="1">
        <v>36987</v>
      </c>
      <c r="C1636" t="s">
        <v>1625</v>
      </c>
      <c r="D1636" s="2">
        <v>40000000</v>
      </c>
      <c r="E1636" s="2">
        <v>4777007</v>
      </c>
      <c r="F1636" s="2">
        <v>16172200</v>
      </c>
      <c r="I1636">
        <f t="shared" si="25"/>
        <v>2001</v>
      </c>
    </row>
    <row r="1637" spans="1:9" x14ac:dyDescent="0.25">
      <c r="A1637">
        <v>1636</v>
      </c>
      <c r="B1637" s="1">
        <v>41487</v>
      </c>
      <c r="C1637" t="s">
        <v>1626</v>
      </c>
      <c r="D1637" s="2">
        <v>40000000</v>
      </c>
      <c r="E1637" s="2">
        <v>4563029</v>
      </c>
      <c r="F1637" s="2">
        <v>86808205</v>
      </c>
      <c r="I1637">
        <f t="shared" si="25"/>
        <v>2013</v>
      </c>
    </row>
    <row r="1638" spans="1:9" x14ac:dyDescent="0.25">
      <c r="A1638">
        <v>1637</v>
      </c>
      <c r="B1638" s="1">
        <v>39184</v>
      </c>
      <c r="C1638" t="s">
        <v>1627</v>
      </c>
      <c r="D1638" s="2">
        <v>40000000</v>
      </c>
      <c r="E1638" s="2">
        <v>3688560</v>
      </c>
      <c r="F1638" s="2">
        <v>32030610</v>
      </c>
      <c r="I1638">
        <f t="shared" si="25"/>
        <v>2007</v>
      </c>
    </row>
    <row r="1639" spans="1:9" x14ac:dyDescent="0.25">
      <c r="A1639">
        <v>1638</v>
      </c>
      <c r="B1639" s="1">
        <v>34404</v>
      </c>
      <c r="C1639" t="s">
        <v>1628</v>
      </c>
      <c r="D1639" s="2">
        <v>40000000</v>
      </c>
      <c r="E1639" s="2">
        <v>2816518</v>
      </c>
      <c r="F1639" s="2">
        <v>14938149</v>
      </c>
      <c r="I1639">
        <f t="shared" si="25"/>
        <v>1994</v>
      </c>
    </row>
    <row r="1640" spans="1:9" x14ac:dyDescent="0.25">
      <c r="A1640">
        <v>1639</v>
      </c>
      <c r="B1640" s="1">
        <v>42683</v>
      </c>
      <c r="C1640" t="s">
        <v>1629</v>
      </c>
      <c r="D1640" s="2">
        <v>40000000</v>
      </c>
      <c r="E1640" s="2">
        <v>1738477</v>
      </c>
      <c r="F1640" s="2">
        <v>30230402</v>
      </c>
      <c r="I1640">
        <f t="shared" si="25"/>
        <v>2016</v>
      </c>
    </row>
    <row r="1641" spans="1:9" x14ac:dyDescent="0.25">
      <c r="A1641">
        <v>1640</v>
      </c>
      <c r="B1641" s="1">
        <v>31594</v>
      </c>
      <c r="C1641" t="s">
        <v>1630</v>
      </c>
      <c r="D1641" s="2">
        <v>40000000</v>
      </c>
      <c r="E1641" s="2">
        <v>1641825</v>
      </c>
      <c r="F1641" s="2">
        <v>6341825</v>
      </c>
      <c r="I1641">
        <f t="shared" si="25"/>
        <v>1986</v>
      </c>
    </row>
    <row r="1642" spans="1:9" x14ac:dyDescent="0.25">
      <c r="A1642">
        <v>1641</v>
      </c>
      <c r="B1642" s="1">
        <v>39794</v>
      </c>
      <c r="C1642" t="s">
        <v>1631</v>
      </c>
      <c r="D1642" s="2">
        <v>40000000</v>
      </c>
      <c r="E1642" s="2">
        <v>915840</v>
      </c>
      <c r="F1642" s="2">
        <v>915840</v>
      </c>
      <c r="I1642">
        <f t="shared" si="25"/>
        <v>2008</v>
      </c>
    </row>
    <row r="1643" spans="1:9" x14ac:dyDescent="0.25">
      <c r="A1643">
        <v>1642</v>
      </c>
      <c r="B1643" s="1">
        <v>39332</v>
      </c>
      <c r="C1643" t="s">
        <v>1632</v>
      </c>
      <c r="D1643" s="2">
        <v>40000000</v>
      </c>
      <c r="E1643" s="2">
        <v>876671</v>
      </c>
      <c r="F1643" s="2">
        <v>7729552</v>
      </c>
      <c r="I1643">
        <f t="shared" si="25"/>
        <v>2007</v>
      </c>
    </row>
    <row r="1644" spans="1:9" x14ac:dyDescent="0.25">
      <c r="A1644">
        <v>1643</v>
      </c>
      <c r="B1644" s="1">
        <v>39003</v>
      </c>
      <c r="C1644" t="s">
        <v>1633</v>
      </c>
      <c r="D1644" s="2">
        <v>40000000</v>
      </c>
      <c r="E1644" s="2">
        <v>659210</v>
      </c>
      <c r="F1644" s="2">
        <v>20722450</v>
      </c>
      <c r="I1644">
        <f t="shared" si="25"/>
        <v>2006</v>
      </c>
    </row>
    <row r="1645" spans="1:9" x14ac:dyDescent="0.25">
      <c r="A1645">
        <v>1644</v>
      </c>
      <c r="B1645" s="1">
        <v>40137</v>
      </c>
      <c r="C1645" t="s">
        <v>1634</v>
      </c>
      <c r="D1645" s="2">
        <v>40000000</v>
      </c>
      <c r="E1645" s="2">
        <v>627047</v>
      </c>
      <c r="F1645" s="2">
        <v>119627047</v>
      </c>
      <c r="I1645">
        <f t="shared" si="25"/>
        <v>2009</v>
      </c>
    </row>
    <row r="1646" spans="1:9" x14ac:dyDescent="0.25">
      <c r="A1646">
        <v>1645</v>
      </c>
      <c r="B1646" s="1">
        <v>38254</v>
      </c>
      <c r="C1646" t="s">
        <v>1635</v>
      </c>
      <c r="D1646" s="2">
        <v>40000000</v>
      </c>
      <c r="E1646" s="2">
        <v>463730</v>
      </c>
      <c r="F1646" s="2">
        <v>463730</v>
      </c>
      <c r="I1646">
        <f t="shared" si="25"/>
        <v>2004</v>
      </c>
    </row>
    <row r="1647" spans="1:9" x14ac:dyDescent="0.25">
      <c r="A1647">
        <v>1646</v>
      </c>
      <c r="B1647" s="1">
        <v>39157</v>
      </c>
      <c r="C1647" t="s">
        <v>1636</v>
      </c>
      <c r="D1647" s="2">
        <v>40000000</v>
      </c>
      <c r="E1647" s="2">
        <v>79123</v>
      </c>
      <c r="F1647" s="2">
        <v>79123</v>
      </c>
      <c r="I1647">
        <f t="shared" si="25"/>
        <v>2007</v>
      </c>
    </row>
    <row r="1648" spans="1:9" x14ac:dyDescent="0.25">
      <c r="A1648">
        <v>1647</v>
      </c>
      <c r="B1648" s="1">
        <v>41380</v>
      </c>
      <c r="C1648" t="s">
        <v>1637</v>
      </c>
      <c r="D1648" s="2">
        <v>40000000</v>
      </c>
      <c r="E1648">
        <v>0</v>
      </c>
      <c r="F1648" s="2">
        <v>27000381</v>
      </c>
      <c r="I1648">
        <f t="shared" si="25"/>
        <v>2013</v>
      </c>
    </row>
    <row r="1649" spans="1:9" x14ac:dyDescent="0.25">
      <c r="A1649">
        <v>1648</v>
      </c>
      <c r="B1649" s="1">
        <v>41180</v>
      </c>
      <c r="C1649" t="s">
        <v>1638</v>
      </c>
      <c r="D1649" s="2">
        <v>40000000</v>
      </c>
      <c r="E1649">
        <v>0</v>
      </c>
      <c r="F1649" s="2">
        <v>22024849</v>
      </c>
      <c r="I1649">
        <f t="shared" si="25"/>
        <v>2012</v>
      </c>
    </row>
    <row r="1650" spans="1:9" x14ac:dyDescent="0.25">
      <c r="A1650">
        <v>1649</v>
      </c>
      <c r="B1650" s="1">
        <v>43413</v>
      </c>
      <c r="C1650" t="s">
        <v>1639</v>
      </c>
      <c r="D1650" s="2">
        <v>40000000</v>
      </c>
      <c r="E1650">
        <v>0</v>
      </c>
      <c r="F1650" s="2">
        <v>5578259</v>
      </c>
      <c r="I1650">
        <f t="shared" si="25"/>
        <v>2018</v>
      </c>
    </row>
    <row r="1651" spans="1:9" x14ac:dyDescent="0.25">
      <c r="A1651">
        <v>1650</v>
      </c>
      <c r="B1651" s="1">
        <v>42636</v>
      </c>
      <c r="C1651" t="s">
        <v>1640</v>
      </c>
      <c r="D1651" s="2">
        <v>40000000</v>
      </c>
      <c r="E1651">
        <v>0</v>
      </c>
      <c r="F1651" s="2">
        <v>1663785</v>
      </c>
      <c r="I1651">
        <f t="shared" si="25"/>
        <v>2016</v>
      </c>
    </row>
    <row r="1652" spans="1:9" x14ac:dyDescent="0.25">
      <c r="A1652">
        <v>1651</v>
      </c>
      <c r="B1652" s="1">
        <v>42104</v>
      </c>
      <c r="C1652" t="s">
        <v>1641</v>
      </c>
      <c r="D1652" s="2">
        <v>40000000</v>
      </c>
      <c r="E1652">
        <v>0</v>
      </c>
      <c r="F1652" s="2">
        <v>734423</v>
      </c>
      <c r="I1652">
        <f t="shared" si="25"/>
        <v>2015</v>
      </c>
    </row>
    <row r="1653" spans="1:9" x14ac:dyDescent="0.25">
      <c r="A1653">
        <v>1652</v>
      </c>
      <c r="B1653" s="1">
        <v>43777</v>
      </c>
      <c r="C1653" t="s">
        <v>1642</v>
      </c>
      <c r="D1653" s="2">
        <v>40000000</v>
      </c>
      <c r="E1653">
        <v>0</v>
      </c>
      <c r="F1653">
        <v>0</v>
      </c>
      <c r="I1653">
        <f t="shared" si="25"/>
        <v>2019</v>
      </c>
    </row>
    <row r="1654" spans="1:9" x14ac:dyDescent="0.25">
      <c r="A1654">
        <v>1653</v>
      </c>
      <c r="B1654" s="1">
        <v>42972</v>
      </c>
      <c r="C1654" t="s">
        <v>1643</v>
      </c>
      <c r="D1654" s="2">
        <v>40000000</v>
      </c>
      <c r="E1654">
        <v>0</v>
      </c>
      <c r="F1654">
        <v>0</v>
      </c>
      <c r="I1654">
        <f t="shared" si="25"/>
        <v>2017</v>
      </c>
    </row>
    <row r="1655" spans="1:9" x14ac:dyDescent="0.25">
      <c r="A1655">
        <v>1654</v>
      </c>
      <c r="B1655" t="s">
        <v>82</v>
      </c>
      <c r="C1655" t="s">
        <v>1644</v>
      </c>
      <c r="D1655" s="2">
        <v>40000000</v>
      </c>
      <c r="E1655">
        <v>0</v>
      </c>
      <c r="F1655">
        <v>0</v>
      </c>
      <c r="I1655" t="e">
        <f t="shared" si="25"/>
        <v>#VALUE!</v>
      </c>
    </row>
    <row r="1656" spans="1:9" x14ac:dyDescent="0.25">
      <c r="A1656">
        <v>1655</v>
      </c>
      <c r="B1656" s="1">
        <v>43868</v>
      </c>
      <c r="C1656" t="s">
        <v>1645</v>
      </c>
      <c r="D1656" s="2">
        <v>40000000</v>
      </c>
      <c r="E1656">
        <v>0</v>
      </c>
      <c r="F1656">
        <v>0</v>
      </c>
      <c r="I1656">
        <f t="shared" si="25"/>
        <v>2020</v>
      </c>
    </row>
    <row r="1657" spans="1:9" x14ac:dyDescent="0.25">
      <c r="A1657">
        <v>1656</v>
      </c>
      <c r="B1657" s="1">
        <v>44911</v>
      </c>
      <c r="C1657" t="s">
        <v>1646</v>
      </c>
      <c r="D1657" s="2">
        <v>40000000</v>
      </c>
      <c r="E1657">
        <v>0</v>
      </c>
      <c r="F1657">
        <v>0</v>
      </c>
      <c r="I1657">
        <f t="shared" si="25"/>
        <v>2022</v>
      </c>
    </row>
    <row r="1658" spans="1:9" x14ac:dyDescent="0.25">
      <c r="A1658">
        <v>1657</v>
      </c>
      <c r="B1658" s="1">
        <v>40039</v>
      </c>
      <c r="C1658" t="s">
        <v>1647</v>
      </c>
      <c r="D1658" s="2">
        <v>39000000</v>
      </c>
      <c r="E1658" s="2">
        <v>63414846</v>
      </c>
      <c r="F1658" s="2">
        <v>102332135</v>
      </c>
      <c r="I1658">
        <f t="shared" si="25"/>
        <v>2009</v>
      </c>
    </row>
    <row r="1659" spans="1:9" x14ac:dyDescent="0.25">
      <c r="A1659">
        <v>1658</v>
      </c>
      <c r="B1659" s="1">
        <v>30484</v>
      </c>
      <c r="C1659" t="s">
        <v>1648</v>
      </c>
      <c r="D1659" s="2">
        <v>39000000</v>
      </c>
      <c r="E1659" s="2">
        <v>59950623</v>
      </c>
      <c r="F1659" s="2">
        <v>80200000</v>
      </c>
      <c r="I1659">
        <f t="shared" si="25"/>
        <v>1983</v>
      </c>
    </row>
    <row r="1660" spans="1:9" x14ac:dyDescent="0.25">
      <c r="A1660">
        <v>1659</v>
      </c>
      <c r="B1660" s="1">
        <v>39115</v>
      </c>
      <c r="C1660" t="s">
        <v>1649</v>
      </c>
      <c r="D1660" s="2">
        <v>39000000</v>
      </c>
      <c r="E1660" s="2">
        <v>42674040</v>
      </c>
      <c r="F1660" s="2">
        <v>69538833</v>
      </c>
      <c r="I1660">
        <f t="shared" si="25"/>
        <v>2007</v>
      </c>
    </row>
    <row r="1661" spans="1:9" x14ac:dyDescent="0.25">
      <c r="A1661">
        <v>1660</v>
      </c>
      <c r="B1661" s="1">
        <v>41186</v>
      </c>
      <c r="C1661" t="s">
        <v>1650</v>
      </c>
      <c r="D1661" s="2">
        <v>39000000</v>
      </c>
      <c r="E1661" s="2">
        <v>35287788</v>
      </c>
      <c r="F1661" s="2">
        <v>81150788</v>
      </c>
      <c r="I1661">
        <f t="shared" si="25"/>
        <v>2012</v>
      </c>
    </row>
    <row r="1662" spans="1:9" x14ac:dyDescent="0.25">
      <c r="A1662">
        <v>1661</v>
      </c>
      <c r="B1662" s="1">
        <v>35153</v>
      </c>
      <c r="C1662" t="s">
        <v>1651</v>
      </c>
      <c r="D1662" s="2">
        <v>39000000</v>
      </c>
      <c r="E1662" s="2">
        <v>30356589</v>
      </c>
      <c r="F1662" s="2">
        <v>37956589</v>
      </c>
      <c r="I1662">
        <f t="shared" si="25"/>
        <v>1996</v>
      </c>
    </row>
    <row r="1663" spans="1:9" x14ac:dyDescent="0.25">
      <c r="A1663">
        <v>1662</v>
      </c>
      <c r="B1663" s="1">
        <v>38625</v>
      </c>
      <c r="C1663" t="s">
        <v>1652</v>
      </c>
      <c r="D1663" s="2">
        <v>39000000</v>
      </c>
      <c r="E1663" s="2">
        <v>25514517</v>
      </c>
      <c r="F1663" s="2">
        <v>40319440</v>
      </c>
      <c r="I1663">
        <f t="shared" si="25"/>
        <v>2005</v>
      </c>
    </row>
    <row r="1664" spans="1:9" x14ac:dyDescent="0.25">
      <c r="A1664">
        <v>1663</v>
      </c>
      <c r="B1664" s="1">
        <v>39332</v>
      </c>
      <c r="C1664" t="s">
        <v>1653</v>
      </c>
      <c r="D1664" s="2">
        <v>39000000</v>
      </c>
      <c r="E1664" s="2">
        <v>12796824</v>
      </c>
      <c r="F1664" s="2">
        <v>26796824</v>
      </c>
      <c r="I1664">
        <f t="shared" si="25"/>
        <v>2007</v>
      </c>
    </row>
    <row r="1665" spans="1:9" x14ac:dyDescent="0.25">
      <c r="A1665">
        <v>1664</v>
      </c>
      <c r="B1665" s="1">
        <v>38037</v>
      </c>
      <c r="C1665" t="s">
        <v>1654</v>
      </c>
      <c r="D1665" s="2">
        <v>39000000</v>
      </c>
      <c r="E1665" s="2">
        <v>5881504</v>
      </c>
      <c r="F1665" s="2">
        <v>6429865</v>
      </c>
      <c r="I1665">
        <f t="shared" si="25"/>
        <v>2004</v>
      </c>
    </row>
    <row r="1666" spans="1:9" x14ac:dyDescent="0.25">
      <c r="A1666">
        <v>1665</v>
      </c>
      <c r="B1666" s="1">
        <v>41282</v>
      </c>
      <c r="C1666" t="s">
        <v>1655</v>
      </c>
      <c r="D1666" s="2">
        <v>38600000</v>
      </c>
      <c r="E1666" s="2">
        <v>6594959</v>
      </c>
      <c r="F1666" s="2">
        <v>57986745</v>
      </c>
      <c r="I1666">
        <f t="shared" si="25"/>
        <v>2013</v>
      </c>
    </row>
    <row r="1667" spans="1:9" x14ac:dyDescent="0.25">
      <c r="A1667">
        <v>1666</v>
      </c>
      <c r="B1667" s="1">
        <v>37064</v>
      </c>
      <c r="C1667" t="s">
        <v>1656</v>
      </c>
      <c r="D1667" s="2">
        <v>38000000</v>
      </c>
      <c r="E1667" s="2">
        <v>144512310</v>
      </c>
      <c r="F1667" s="2">
        <v>206458372</v>
      </c>
      <c r="I1667">
        <f t="shared" ref="I1667:I1730" si="26">YEAR(B1667)</f>
        <v>2001</v>
      </c>
    </row>
    <row r="1668" spans="1:9" x14ac:dyDescent="0.25">
      <c r="A1668">
        <v>1667</v>
      </c>
      <c r="B1668" s="1">
        <v>37526</v>
      </c>
      <c r="C1668" t="s">
        <v>1657</v>
      </c>
      <c r="D1668" s="2">
        <v>38000000</v>
      </c>
      <c r="E1668" s="2">
        <v>127214072</v>
      </c>
      <c r="F1668" s="2">
        <v>182365114</v>
      </c>
      <c r="I1668">
        <f t="shared" si="26"/>
        <v>2002</v>
      </c>
    </row>
    <row r="1669" spans="1:9" x14ac:dyDescent="0.25">
      <c r="A1669">
        <v>1668</v>
      </c>
      <c r="B1669" s="1">
        <v>40018</v>
      </c>
      <c r="C1669" t="s">
        <v>1658</v>
      </c>
      <c r="D1669" s="2">
        <v>38000000</v>
      </c>
      <c r="E1669" s="2">
        <v>88915214</v>
      </c>
      <c r="F1669" s="2">
        <v>205298907</v>
      </c>
      <c r="I1669">
        <f t="shared" si="26"/>
        <v>2009</v>
      </c>
    </row>
    <row r="1670" spans="1:9" x14ac:dyDescent="0.25">
      <c r="A1670">
        <v>1669</v>
      </c>
      <c r="B1670" s="1">
        <v>37475</v>
      </c>
      <c r="C1670" t="s">
        <v>1659</v>
      </c>
      <c r="D1670" s="2">
        <v>38000000</v>
      </c>
      <c r="E1670" s="2">
        <v>85846296</v>
      </c>
      <c r="F1670" s="2">
        <v>119721296</v>
      </c>
      <c r="I1670">
        <f t="shared" si="26"/>
        <v>2002</v>
      </c>
    </row>
    <row r="1671" spans="1:9" x14ac:dyDescent="0.25">
      <c r="A1671">
        <v>1670</v>
      </c>
      <c r="B1671" s="1">
        <v>34656</v>
      </c>
      <c r="C1671" t="s">
        <v>1660</v>
      </c>
      <c r="D1671" s="2">
        <v>38000000</v>
      </c>
      <c r="E1671" s="2">
        <v>75671262</v>
      </c>
      <c r="F1671" s="2">
        <v>120000000</v>
      </c>
      <c r="I1671">
        <f t="shared" si="26"/>
        <v>1994</v>
      </c>
    </row>
    <row r="1672" spans="1:9" x14ac:dyDescent="0.25">
      <c r="A1672">
        <v>1671</v>
      </c>
      <c r="B1672" s="1">
        <v>42888</v>
      </c>
      <c r="C1672" t="s">
        <v>1661</v>
      </c>
      <c r="D1672" s="2">
        <v>38000000</v>
      </c>
      <c r="E1672" s="2">
        <v>73921000</v>
      </c>
      <c r="F1672" s="2">
        <v>126422949</v>
      </c>
      <c r="I1672">
        <f t="shared" si="26"/>
        <v>2017</v>
      </c>
    </row>
    <row r="1673" spans="1:9" x14ac:dyDescent="0.25">
      <c r="A1673">
        <v>1672</v>
      </c>
      <c r="B1673" s="1">
        <v>42104</v>
      </c>
      <c r="C1673" t="s">
        <v>1662</v>
      </c>
      <c r="D1673" s="2">
        <v>38000000</v>
      </c>
      <c r="E1673" s="2">
        <v>71091594</v>
      </c>
      <c r="F1673" s="2">
        <v>107453907</v>
      </c>
      <c r="I1673">
        <f t="shared" si="26"/>
        <v>2015</v>
      </c>
    </row>
    <row r="1674" spans="1:9" x14ac:dyDescent="0.25">
      <c r="A1674">
        <v>1673</v>
      </c>
      <c r="B1674" s="1">
        <v>35783</v>
      </c>
      <c r="C1674" t="s">
        <v>1663</v>
      </c>
      <c r="D1674" s="2">
        <v>38000000</v>
      </c>
      <c r="E1674" s="2">
        <v>61894591</v>
      </c>
      <c r="F1674" s="2">
        <v>61894591</v>
      </c>
      <c r="I1674">
        <f t="shared" si="26"/>
        <v>1997</v>
      </c>
    </row>
    <row r="1675" spans="1:9" x14ac:dyDescent="0.25">
      <c r="A1675">
        <v>1674</v>
      </c>
      <c r="B1675" s="1">
        <v>42725</v>
      </c>
      <c r="C1675" t="s">
        <v>1664</v>
      </c>
      <c r="D1675" s="2">
        <v>38000000</v>
      </c>
      <c r="E1675" s="2">
        <v>60323786</v>
      </c>
      <c r="F1675" s="2">
        <v>117425156</v>
      </c>
      <c r="I1675">
        <f t="shared" si="26"/>
        <v>2016</v>
      </c>
    </row>
    <row r="1676" spans="1:9" x14ac:dyDescent="0.25">
      <c r="A1676">
        <v>1675</v>
      </c>
      <c r="B1676" s="1">
        <v>40655</v>
      </c>
      <c r="C1676" t="s">
        <v>1665</v>
      </c>
      <c r="D1676" s="2">
        <v>38000000</v>
      </c>
      <c r="E1676" s="2">
        <v>58709717</v>
      </c>
      <c r="F1676" s="2">
        <v>116809717</v>
      </c>
      <c r="I1676">
        <f t="shared" si="26"/>
        <v>2011</v>
      </c>
    </row>
    <row r="1677" spans="1:9" x14ac:dyDescent="0.25">
      <c r="A1677">
        <v>1676</v>
      </c>
      <c r="B1677" s="1">
        <v>40459</v>
      </c>
      <c r="C1677" t="s">
        <v>1666</v>
      </c>
      <c r="D1677" s="2">
        <v>38000000</v>
      </c>
      <c r="E1677" s="2">
        <v>53374681</v>
      </c>
      <c r="F1677" s="2">
        <v>105887837</v>
      </c>
      <c r="I1677">
        <f t="shared" si="26"/>
        <v>2010</v>
      </c>
    </row>
    <row r="1678" spans="1:9" x14ac:dyDescent="0.25">
      <c r="A1678">
        <v>1677</v>
      </c>
      <c r="B1678" s="1">
        <v>36523</v>
      </c>
      <c r="C1678" t="s">
        <v>1667</v>
      </c>
      <c r="D1678" s="2">
        <v>38000000</v>
      </c>
      <c r="E1678" s="2">
        <v>50699241</v>
      </c>
      <c r="F1678" s="2">
        <v>73956241</v>
      </c>
      <c r="I1678">
        <f t="shared" si="26"/>
        <v>1999</v>
      </c>
    </row>
    <row r="1679" spans="1:9" x14ac:dyDescent="0.25">
      <c r="A1679">
        <v>1678</v>
      </c>
      <c r="B1679" s="1">
        <v>41522</v>
      </c>
      <c r="C1679" t="s">
        <v>1668</v>
      </c>
      <c r="D1679" s="2">
        <v>38000000</v>
      </c>
      <c r="E1679" s="2">
        <v>42025135</v>
      </c>
      <c r="F1679" s="2">
        <v>94763758</v>
      </c>
      <c r="I1679">
        <f t="shared" si="26"/>
        <v>2013</v>
      </c>
    </row>
    <row r="1680" spans="1:9" x14ac:dyDescent="0.25">
      <c r="A1680">
        <v>1679</v>
      </c>
      <c r="B1680" s="1">
        <v>36973</v>
      </c>
      <c r="C1680" t="s">
        <v>1669</v>
      </c>
      <c r="D1680" s="2">
        <v>38000000</v>
      </c>
      <c r="E1680" s="2">
        <v>40334024</v>
      </c>
      <c r="F1680" s="2">
        <v>57753825</v>
      </c>
      <c r="I1680">
        <f t="shared" si="26"/>
        <v>2001</v>
      </c>
    </row>
    <row r="1681" spans="1:9" x14ac:dyDescent="0.25">
      <c r="A1681">
        <v>1680</v>
      </c>
      <c r="B1681" s="1">
        <v>37400</v>
      </c>
      <c r="C1681" t="s">
        <v>1670</v>
      </c>
      <c r="D1681" s="2">
        <v>38000000</v>
      </c>
      <c r="E1681" s="2">
        <v>39177215</v>
      </c>
      <c r="F1681" s="2">
        <v>50970660</v>
      </c>
      <c r="I1681">
        <f t="shared" si="26"/>
        <v>2002</v>
      </c>
    </row>
    <row r="1682" spans="1:9" x14ac:dyDescent="0.25">
      <c r="A1682">
        <v>1681</v>
      </c>
      <c r="B1682" s="1">
        <v>42383</v>
      </c>
      <c r="C1682" t="s">
        <v>1671</v>
      </c>
      <c r="D1682" s="2">
        <v>38000000</v>
      </c>
      <c r="E1682" s="2">
        <v>34912982</v>
      </c>
      <c r="F1682" s="2">
        <v>111336398</v>
      </c>
      <c r="I1682">
        <f t="shared" si="26"/>
        <v>2016</v>
      </c>
    </row>
    <row r="1683" spans="1:9" x14ac:dyDescent="0.25">
      <c r="A1683">
        <v>1682</v>
      </c>
      <c r="B1683" s="1">
        <v>39850</v>
      </c>
      <c r="C1683" t="s">
        <v>1672</v>
      </c>
      <c r="D1683" s="2">
        <v>38000000</v>
      </c>
      <c r="E1683" s="2">
        <v>31811527</v>
      </c>
      <c r="F1683" s="2">
        <v>49678401</v>
      </c>
      <c r="I1683">
        <f t="shared" si="26"/>
        <v>2009</v>
      </c>
    </row>
    <row r="1684" spans="1:9" x14ac:dyDescent="0.25">
      <c r="A1684">
        <v>1683</v>
      </c>
      <c r="B1684" s="1">
        <v>41530</v>
      </c>
      <c r="C1684" t="s">
        <v>1673</v>
      </c>
      <c r="D1684" s="2">
        <v>38000000</v>
      </c>
      <c r="E1684" s="2">
        <v>26947624</v>
      </c>
      <c r="F1684" s="2">
        <v>98230839</v>
      </c>
      <c r="I1684">
        <f t="shared" si="26"/>
        <v>2013</v>
      </c>
    </row>
    <row r="1685" spans="1:9" x14ac:dyDescent="0.25">
      <c r="A1685">
        <v>1684</v>
      </c>
      <c r="B1685" s="1">
        <v>37029</v>
      </c>
      <c r="C1685" t="s">
        <v>1674</v>
      </c>
      <c r="D1685" s="2">
        <v>38000000</v>
      </c>
      <c r="E1685" s="2">
        <v>24044532</v>
      </c>
      <c r="F1685" s="2">
        <v>29544532</v>
      </c>
      <c r="I1685">
        <f t="shared" si="26"/>
        <v>2001</v>
      </c>
    </row>
    <row r="1686" spans="1:9" x14ac:dyDescent="0.25">
      <c r="A1686">
        <v>1685</v>
      </c>
      <c r="B1686" s="1">
        <v>37246</v>
      </c>
      <c r="C1686" t="s">
        <v>1675</v>
      </c>
      <c r="D1686" s="2">
        <v>38000000</v>
      </c>
      <c r="E1686" s="2">
        <v>22770864</v>
      </c>
      <c r="F1686" s="2">
        <v>24515990</v>
      </c>
      <c r="I1686">
        <f t="shared" si="26"/>
        <v>2001</v>
      </c>
    </row>
    <row r="1687" spans="1:9" x14ac:dyDescent="0.25">
      <c r="A1687">
        <v>1686</v>
      </c>
      <c r="B1687" s="1">
        <v>43407</v>
      </c>
      <c r="C1687" t="s">
        <v>1676</v>
      </c>
      <c r="D1687" s="2">
        <v>38000000</v>
      </c>
      <c r="E1687" s="2">
        <v>21704844</v>
      </c>
      <c r="F1687" s="2">
        <v>39178189</v>
      </c>
      <c r="I1687">
        <f t="shared" si="26"/>
        <v>2018</v>
      </c>
    </row>
    <row r="1688" spans="1:9" x14ac:dyDescent="0.25">
      <c r="A1688">
        <v>1687</v>
      </c>
      <c r="B1688" s="1">
        <v>44071</v>
      </c>
      <c r="C1688" t="s">
        <v>1677</v>
      </c>
      <c r="D1688" s="2">
        <v>38000000</v>
      </c>
      <c r="E1688" s="2">
        <v>21277892</v>
      </c>
      <c r="F1688" s="2">
        <v>40229719</v>
      </c>
      <c r="I1688">
        <f t="shared" si="26"/>
        <v>2020</v>
      </c>
    </row>
    <row r="1689" spans="1:9" x14ac:dyDescent="0.25">
      <c r="A1689">
        <v>1688</v>
      </c>
      <c r="B1689" s="1">
        <v>36595</v>
      </c>
      <c r="C1689" t="s">
        <v>1678</v>
      </c>
      <c r="D1689" s="2">
        <v>38000000</v>
      </c>
      <c r="E1689" s="2">
        <v>18653746</v>
      </c>
      <c r="F1689" s="2">
        <v>58394308</v>
      </c>
      <c r="I1689">
        <f t="shared" si="26"/>
        <v>2000</v>
      </c>
    </row>
    <row r="1690" spans="1:9" x14ac:dyDescent="0.25">
      <c r="A1690">
        <v>1689</v>
      </c>
      <c r="B1690" s="1">
        <v>43028</v>
      </c>
      <c r="C1690" t="s">
        <v>1679</v>
      </c>
      <c r="D1690" s="2">
        <v>38000000</v>
      </c>
      <c r="E1690" s="2">
        <v>18340051</v>
      </c>
      <c r="F1690" s="2">
        <v>24555177</v>
      </c>
      <c r="I1690">
        <f t="shared" si="26"/>
        <v>2017</v>
      </c>
    </row>
    <row r="1691" spans="1:9" x14ac:dyDescent="0.25">
      <c r="A1691">
        <v>1690</v>
      </c>
      <c r="B1691" s="1">
        <v>35335</v>
      </c>
      <c r="C1691" t="s">
        <v>1680</v>
      </c>
      <c r="D1691" s="2">
        <v>38000000</v>
      </c>
      <c r="E1691" s="2">
        <v>17378193</v>
      </c>
      <c r="F1691" s="2">
        <v>17378193</v>
      </c>
      <c r="I1691">
        <f t="shared" si="26"/>
        <v>1996</v>
      </c>
    </row>
    <row r="1692" spans="1:9" x14ac:dyDescent="0.25">
      <c r="A1692">
        <v>1691</v>
      </c>
      <c r="B1692" s="1">
        <v>40830</v>
      </c>
      <c r="C1692" t="s">
        <v>1681</v>
      </c>
      <c r="D1692" s="2">
        <v>38000000</v>
      </c>
      <c r="E1692" s="2">
        <v>16999934</v>
      </c>
      <c r="F1692" s="2">
        <v>27573078</v>
      </c>
      <c r="I1692">
        <f t="shared" si="26"/>
        <v>2011</v>
      </c>
    </row>
    <row r="1693" spans="1:9" x14ac:dyDescent="0.25">
      <c r="A1693">
        <v>1692</v>
      </c>
      <c r="B1693" s="1">
        <v>37141</v>
      </c>
      <c r="C1693" t="s">
        <v>1682</v>
      </c>
      <c r="D1693" s="2">
        <v>38000000</v>
      </c>
      <c r="E1693" s="2">
        <v>16991902</v>
      </c>
      <c r="F1693" s="2">
        <v>19317765</v>
      </c>
      <c r="I1693">
        <f t="shared" si="26"/>
        <v>2001</v>
      </c>
    </row>
    <row r="1694" spans="1:9" x14ac:dyDescent="0.25">
      <c r="A1694">
        <v>1693</v>
      </c>
      <c r="B1694" s="1">
        <v>44190</v>
      </c>
      <c r="C1694" t="s">
        <v>1683</v>
      </c>
      <c r="D1694" s="2">
        <v>38000000</v>
      </c>
      <c r="E1694" s="2">
        <v>12668325</v>
      </c>
      <c r="F1694" s="2">
        <v>12668325</v>
      </c>
      <c r="I1694">
        <f t="shared" si="26"/>
        <v>2020</v>
      </c>
    </row>
    <row r="1695" spans="1:9" x14ac:dyDescent="0.25">
      <c r="A1695">
        <v>1694</v>
      </c>
      <c r="B1695" s="1">
        <v>43686</v>
      </c>
      <c r="C1695" t="s">
        <v>1684</v>
      </c>
      <c r="D1695" s="2">
        <v>38000000</v>
      </c>
      <c r="E1695" s="2">
        <v>12180032</v>
      </c>
      <c r="F1695" s="2">
        <v>15779653</v>
      </c>
      <c r="I1695">
        <f t="shared" si="26"/>
        <v>2019</v>
      </c>
    </row>
    <row r="1696" spans="1:9" x14ac:dyDescent="0.25">
      <c r="A1696">
        <v>1695</v>
      </c>
      <c r="B1696" s="1">
        <v>35097</v>
      </c>
      <c r="C1696" t="s">
        <v>1685</v>
      </c>
      <c r="D1696" s="2">
        <v>38000000</v>
      </c>
      <c r="E1696" s="2">
        <v>10229300</v>
      </c>
      <c r="F1696" s="2">
        <v>10229300</v>
      </c>
      <c r="I1696">
        <f t="shared" si="26"/>
        <v>1996</v>
      </c>
    </row>
    <row r="1697" spans="1:9" x14ac:dyDescent="0.25">
      <c r="A1697">
        <v>1696</v>
      </c>
      <c r="B1697" s="1">
        <v>39731</v>
      </c>
      <c r="C1697" t="s">
        <v>1686</v>
      </c>
      <c r="D1697" s="2">
        <v>38000000</v>
      </c>
      <c r="E1697" s="2">
        <v>7873007</v>
      </c>
      <c r="F1697" s="2">
        <v>17831558</v>
      </c>
      <c r="I1697">
        <f t="shared" si="26"/>
        <v>2008</v>
      </c>
    </row>
    <row r="1698" spans="1:9" x14ac:dyDescent="0.25">
      <c r="A1698">
        <v>1697</v>
      </c>
      <c r="B1698" s="1">
        <v>35734</v>
      </c>
      <c r="C1698" t="s">
        <v>1687</v>
      </c>
      <c r="D1698" s="2">
        <v>38000000</v>
      </c>
      <c r="E1698" s="2">
        <v>6504442</v>
      </c>
      <c r="F1698" s="2">
        <v>6504442</v>
      </c>
      <c r="I1698">
        <f t="shared" si="26"/>
        <v>1997</v>
      </c>
    </row>
    <row r="1699" spans="1:9" x14ac:dyDescent="0.25">
      <c r="A1699">
        <v>1698</v>
      </c>
      <c r="B1699" s="1">
        <v>43364</v>
      </c>
      <c r="C1699" t="s">
        <v>1688</v>
      </c>
      <c r="D1699" s="2">
        <v>38000000</v>
      </c>
      <c r="E1699" s="2">
        <v>3143056</v>
      </c>
      <c r="F1699" s="2">
        <v>14636067</v>
      </c>
      <c r="I1699">
        <f t="shared" si="26"/>
        <v>2018</v>
      </c>
    </row>
    <row r="1700" spans="1:9" x14ac:dyDescent="0.25">
      <c r="A1700">
        <v>1699</v>
      </c>
      <c r="B1700" s="1">
        <v>37225</v>
      </c>
      <c r="C1700" t="s">
        <v>1689</v>
      </c>
      <c r="D1700" s="2">
        <v>38000000</v>
      </c>
      <c r="E1700" s="2">
        <v>623374</v>
      </c>
      <c r="F1700" s="2">
        <v>623374</v>
      </c>
      <c r="I1700">
        <f t="shared" si="26"/>
        <v>2001</v>
      </c>
    </row>
    <row r="1701" spans="1:9" x14ac:dyDescent="0.25">
      <c r="A1701">
        <v>1700</v>
      </c>
      <c r="B1701" s="1">
        <v>39686</v>
      </c>
      <c r="C1701" t="s">
        <v>1690</v>
      </c>
      <c r="D1701" s="2">
        <v>38000000</v>
      </c>
      <c r="E1701">
        <v>0</v>
      </c>
      <c r="F1701" s="2">
        <v>5473041</v>
      </c>
      <c r="I1701">
        <f t="shared" si="26"/>
        <v>2008</v>
      </c>
    </row>
    <row r="1702" spans="1:9" x14ac:dyDescent="0.25">
      <c r="A1702">
        <v>1701</v>
      </c>
      <c r="B1702" s="1">
        <v>43475</v>
      </c>
      <c r="C1702" t="s">
        <v>1691</v>
      </c>
      <c r="D1702" s="2">
        <v>37500000</v>
      </c>
      <c r="E1702" s="2">
        <v>108235497</v>
      </c>
      <c r="F1702" s="2">
        <v>125818440</v>
      </c>
      <c r="I1702">
        <f t="shared" si="26"/>
        <v>2019</v>
      </c>
    </row>
    <row r="1703" spans="1:9" x14ac:dyDescent="0.25">
      <c r="A1703">
        <v>1702</v>
      </c>
      <c r="B1703" s="1">
        <v>41046</v>
      </c>
      <c r="C1703" t="s">
        <v>1692</v>
      </c>
      <c r="D1703" s="2">
        <v>37500000</v>
      </c>
      <c r="E1703" s="2">
        <v>41152203</v>
      </c>
      <c r="F1703" s="2">
        <v>88473016</v>
      </c>
      <c r="I1703">
        <f t="shared" si="26"/>
        <v>2012</v>
      </c>
    </row>
    <row r="1704" spans="1:9" x14ac:dyDescent="0.25">
      <c r="A1704">
        <v>1703</v>
      </c>
      <c r="B1704" s="1">
        <v>41166</v>
      </c>
      <c r="C1704" t="s">
        <v>1693</v>
      </c>
      <c r="D1704" s="2">
        <v>37500000</v>
      </c>
      <c r="E1704" s="2">
        <v>16247159</v>
      </c>
      <c r="F1704" s="2">
        <v>50879131</v>
      </c>
      <c r="I1704">
        <f t="shared" si="26"/>
        <v>2012</v>
      </c>
    </row>
    <row r="1705" spans="1:9" x14ac:dyDescent="0.25">
      <c r="A1705">
        <v>1704</v>
      </c>
      <c r="B1705" s="1">
        <v>39731</v>
      </c>
      <c r="C1705" t="s">
        <v>1694</v>
      </c>
      <c r="D1705" s="2">
        <v>37500000</v>
      </c>
      <c r="E1705" s="2">
        <v>9793406</v>
      </c>
      <c r="F1705" s="2">
        <v>9813309</v>
      </c>
      <c r="I1705">
        <f t="shared" si="26"/>
        <v>2008</v>
      </c>
    </row>
    <row r="1706" spans="1:9" x14ac:dyDescent="0.25">
      <c r="A1706">
        <v>1705</v>
      </c>
      <c r="B1706" s="1">
        <v>39773</v>
      </c>
      <c r="C1706" t="s">
        <v>1695</v>
      </c>
      <c r="D1706" s="2">
        <v>37000000</v>
      </c>
      <c r="E1706" s="2">
        <v>192769854</v>
      </c>
      <c r="F1706" s="2">
        <v>402280159</v>
      </c>
      <c r="I1706">
        <f t="shared" si="26"/>
        <v>2008</v>
      </c>
    </row>
    <row r="1707" spans="1:9" x14ac:dyDescent="0.25">
      <c r="A1707">
        <v>1706</v>
      </c>
      <c r="B1707" s="1">
        <v>41493</v>
      </c>
      <c r="C1707" t="s">
        <v>1696</v>
      </c>
      <c r="D1707" s="2">
        <v>37000000</v>
      </c>
      <c r="E1707" s="2">
        <v>150394119</v>
      </c>
      <c r="F1707" s="2">
        <v>267816276</v>
      </c>
      <c r="I1707">
        <f t="shared" si="26"/>
        <v>2013</v>
      </c>
    </row>
    <row r="1708" spans="1:9" x14ac:dyDescent="0.25">
      <c r="A1708">
        <v>1707</v>
      </c>
      <c r="B1708" s="1">
        <v>42333</v>
      </c>
      <c r="C1708" t="s">
        <v>1697</v>
      </c>
      <c r="D1708" s="2">
        <v>37000000</v>
      </c>
      <c r="E1708" s="2">
        <v>109767581</v>
      </c>
      <c r="F1708" s="2">
        <v>173567581</v>
      </c>
      <c r="I1708">
        <f t="shared" si="26"/>
        <v>2015</v>
      </c>
    </row>
    <row r="1709" spans="1:9" x14ac:dyDescent="0.25">
      <c r="A1709">
        <v>1708</v>
      </c>
      <c r="B1709" s="1">
        <v>40438</v>
      </c>
      <c r="C1709" t="s">
        <v>1698</v>
      </c>
      <c r="D1709" s="2">
        <v>37000000</v>
      </c>
      <c r="E1709" s="2">
        <v>92186262</v>
      </c>
      <c r="F1709" s="2">
        <v>152566881</v>
      </c>
      <c r="I1709">
        <f t="shared" si="26"/>
        <v>2010</v>
      </c>
    </row>
    <row r="1710" spans="1:9" x14ac:dyDescent="0.25">
      <c r="A1710">
        <v>1709</v>
      </c>
      <c r="B1710" s="1">
        <v>40809</v>
      </c>
      <c r="C1710" t="s">
        <v>1699</v>
      </c>
      <c r="D1710" s="2">
        <v>37000000</v>
      </c>
      <c r="E1710" s="2">
        <v>72286779</v>
      </c>
      <c r="F1710" s="2">
        <v>96068724</v>
      </c>
      <c r="I1710">
        <f t="shared" si="26"/>
        <v>2011</v>
      </c>
    </row>
    <row r="1711" spans="1:9" x14ac:dyDescent="0.25">
      <c r="A1711">
        <v>1710</v>
      </c>
      <c r="B1711" s="1">
        <v>43154</v>
      </c>
      <c r="C1711" t="s">
        <v>1700</v>
      </c>
      <c r="D1711" s="2">
        <v>37000000</v>
      </c>
      <c r="E1711" s="2">
        <v>69179066</v>
      </c>
      <c r="F1711" s="2">
        <v>117378084</v>
      </c>
      <c r="I1711">
        <f t="shared" si="26"/>
        <v>2018</v>
      </c>
    </row>
    <row r="1712" spans="1:9" x14ac:dyDescent="0.25">
      <c r="A1712">
        <v>1711</v>
      </c>
      <c r="B1712" s="1">
        <v>39703</v>
      </c>
      <c r="C1712" t="s">
        <v>1701</v>
      </c>
      <c r="D1712" s="2">
        <v>37000000</v>
      </c>
      <c r="E1712" s="2">
        <v>60355347</v>
      </c>
      <c r="F1712" s="2">
        <v>168167798</v>
      </c>
      <c r="I1712">
        <f t="shared" si="26"/>
        <v>2008</v>
      </c>
    </row>
    <row r="1713" spans="1:9" x14ac:dyDescent="0.25">
      <c r="A1713">
        <v>1712</v>
      </c>
      <c r="B1713" s="1">
        <v>38100</v>
      </c>
      <c r="C1713" t="s">
        <v>1702</v>
      </c>
      <c r="D1713" s="2">
        <v>37000000</v>
      </c>
      <c r="E1713" s="2">
        <v>57139723</v>
      </c>
      <c r="F1713" s="2">
        <v>97658712</v>
      </c>
      <c r="I1713">
        <f t="shared" si="26"/>
        <v>2004</v>
      </c>
    </row>
    <row r="1714" spans="1:9" x14ac:dyDescent="0.25">
      <c r="A1714">
        <v>1713</v>
      </c>
      <c r="B1714" s="1">
        <v>41362</v>
      </c>
      <c r="C1714" t="s">
        <v>1703</v>
      </c>
      <c r="D1714" s="2">
        <v>37000000</v>
      </c>
      <c r="E1714" s="2">
        <v>51975354</v>
      </c>
      <c r="F1714" s="2">
        <v>53143144</v>
      </c>
      <c r="I1714">
        <f t="shared" si="26"/>
        <v>2013</v>
      </c>
    </row>
    <row r="1715" spans="1:9" x14ac:dyDescent="0.25">
      <c r="A1715">
        <v>1714</v>
      </c>
      <c r="B1715" s="1">
        <v>39542</v>
      </c>
      <c r="C1715" t="s">
        <v>1704</v>
      </c>
      <c r="D1715" s="2">
        <v>37000000</v>
      </c>
      <c r="E1715" s="2">
        <v>48006762</v>
      </c>
      <c r="F1715" s="2">
        <v>101857425</v>
      </c>
      <c r="I1715">
        <f t="shared" si="26"/>
        <v>2008</v>
      </c>
    </row>
    <row r="1716" spans="1:9" x14ac:dyDescent="0.25">
      <c r="A1716">
        <v>1715</v>
      </c>
      <c r="B1716" s="1">
        <v>42408</v>
      </c>
      <c r="C1716" t="s">
        <v>1705</v>
      </c>
      <c r="D1716" s="2">
        <v>37000000</v>
      </c>
      <c r="E1716" s="2">
        <v>46843513</v>
      </c>
      <c r="F1716" s="2">
        <v>100003780</v>
      </c>
      <c r="I1716">
        <f t="shared" si="26"/>
        <v>2016</v>
      </c>
    </row>
    <row r="1717" spans="1:9" x14ac:dyDescent="0.25">
      <c r="A1717">
        <v>1716</v>
      </c>
      <c r="B1717" s="1">
        <v>40235</v>
      </c>
      <c r="C1717" t="s">
        <v>1706</v>
      </c>
      <c r="D1717" s="2">
        <v>37000000</v>
      </c>
      <c r="E1717" s="2">
        <v>44875481</v>
      </c>
      <c r="F1717" s="2">
        <v>55909910</v>
      </c>
      <c r="I1717">
        <f t="shared" si="26"/>
        <v>2010</v>
      </c>
    </row>
    <row r="1718" spans="1:9" x14ac:dyDescent="0.25">
      <c r="A1718">
        <v>1717</v>
      </c>
      <c r="B1718" s="1">
        <v>40571</v>
      </c>
      <c r="C1718" t="s">
        <v>1707</v>
      </c>
      <c r="D1718" s="2">
        <v>37000000</v>
      </c>
      <c r="E1718" s="2">
        <v>33047633</v>
      </c>
      <c r="F1718" s="2">
        <v>97143987</v>
      </c>
      <c r="I1718">
        <f t="shared" si="26"/>
        <v>2011</v>
      </c>
    </row>
    <row r="1719" spans="1:9" x14ac:dyDescent="0.25">
      <c r="A1719">
        <v>1718</v>
      </c>
      <c r="B1719" s="1">
        <v>39647</v>
      </c>
      <c r="C1719" t="s">
        <v>1708</v>
      </c>
      <c r="D1719" s="2">
        <v>37000000</v>
      </c>
      <c r="E1719" s="2">
        <v>30105968</v>
      </c>
      <c r="F1719" s="2">
        <v>67029956</v>
      </c>
      <c r="I1719">
        <f t="shared" si="26"/>
        <v>2008</v>
      </c>
    </row>
    <row r="1720" spans="1:9" x14ac:dyDescent="0.25">
      <c r="A1720">
        <v>1719</v>
      </c>
      <c r="B1720" s="1">
        <v>36511</v>
      </c>
      <c r="C1720" t="s">
        <v>1709</v>
      </c>
      <c r="D1720" s="2">
        <v>37000000</v>
      </c>
      <c r="E1720" s="2">
        <v>22450975</v>
      </c>
      <c r="F1720" s="2">
        <v>48446802</v>
      </c>
      <c r="I1720">
        <f t="shared" si="26"/>
        <v>1999</v>
      </c>
    </row>
    <row r="1721" spans="1:9" x14ac:dyDescent="0.25">
      <c r="A1721">
        <v>1720</v>
      </c>
      <c r="B1721" s="1">
        <v>42151</v>
      </c>
      <c r="C1721" t="s">
        <v>1710</v>
      </c>
      <c r="D1721" s="2">
        <v>37000000</v>
      </c>
      <c r="E1721" s="2">
        <v>21052030</v>
      </c>
      <c r="F1721" s="2">
        <v>25387091</v>
      </c>
      <c r="I1721">
        <f t="shared" si="26"/>
        <v>2015</v>
      </c>
    </row>
    <row r="1722" spans="1:9" x14ac:dyDescent="0.25">
      <c r="A1722">
        <v>1721</v>
      </c>
      <c r="B1722" t="s">
        <v>82</v>
      </c>
      <c r="C1722" t="s">
        <v>1711</v>
      </c>
      <c r="D1722" s="2">
        <v>36500000</v>
      </c>
      <c r="E1722">
        <v>0</v>
      </c>
      <c r="F1722" s="2">
        <v>15000000</v>
      </c>
      <c r="I1722" t="e">
        <f t="shared" si="26"/>
        <v>#VALUE!</v>
      </c>
    </row>
    <row r="1723" spans="1:9" x14ac:dyDescent="0.25">
      <c r="A1723">
        <v>1722</v>
      </c>
      <c r="B1723" s="1">
        <v>43378</v>
      </c>
      <c r="C1723" t="s">
        <v>1712</v>
      </c>
      <c r="D1723" s="2">
        <v>36000000</v>
      </c>
      <c r="E1723" s="2">
        <v>215288866</v>
      </c>
      <c r="F1723" s="2">
        <v>431870523</v>
      </c>
      <c r="I1723">
        <f t="shared" si="26"/>
        <v>2018</v>
      </c>
    </row>
    <row r="1724" spans="1:9" x14ac:dyDescent="0.25">
      <c r="A1724">
        <v>1723</v>
      </c>
      <c r="B1724" s="1">
        <v>40585</v>
      </c>
      <c r="C1724" t="s">
        <v>1713</v>
      </c>
      <c r="D1724" s="2">
        <v>36000000</v>
      </c>
      <c r="E1724" s="2">
        <v>99967670</v>
      </c>
      <c r="F1724" s="2">
        <v>193737977</v>
      </c>
      <c r="I1724">
        <f t="shared" si="26"/>
        <v>2011</v>
      </c>
    </row>
    <row r="1725" spans="1:9" x14ac:dyDescent="0.25">
      <c r="A1725">
        <v>1724</v>
      </c>
      <c r="B1725" s="1">
        <v>37302</v>
      </c>
      <c r="C1725" t="s">
        <v>1714</v>
      </c>
      <c r="D1725" s="2">
        <v>36000000</v>
      </c>
      <c r="E1725" s="2">
        <v>71026631</v>
      </c>
      <c r="F1725" s="2">
        <v>102226631</v>
      </c>
      <c r="I1725">
        <f t="shared" si="26"/>
        <v>2002</v>
      </c>
    </row>
    <row r="1726" spans="1:9" x14ac:dyDescent="0.25">
      <c r="A1726">
        <v>1725</v>
      </c>
      <c r="B1726" s="1">
        <v>36420</v>
      </c>
      <c r="C1726" t="s">
        <v>1715</v>
      </c>
      <c r="D1726" s="2">
        <v>36000000</v>
      </c>
      <c r="E1726" s="2">
        <v>68208190</v>
      </c>
      <c r="F1726" s="2">
        <v>117448157</v>
      </c>
      <c r="I1726">
        <f t="shared" si="26"/>
        <v>1999</v>
      </c>
    </row>
    <row r="1727" spans="1:9" x14ac:dyDescent="0.25">
      <c r="A1727">
        <v>1726</v>
      </c>
      <c r="B1727" s="1">
        <v>30596</v>
      </c>
      <c r="C1727" t="s">
        <v>1716</v>
      </c>
      <c r="D1727" s="2">
        <v>36000000</v>
      </c>
      <c r="E1727" s="2">
        <v>55500000</v>
      </c>
      <c r="F1727" s="2">
        <v>160000000</v>
      </c>
      <c r="I1727">
        <f t="shared" si="26"/>
        <v>1983</v>
      </c>
    </row>
    <row r="1728" spans="1:9" x14ac:dyDescent="0.25">
      <c r="A1728">
        <v>1727</v>
      </c>
      <c r="B1728" s="1">
        <v>40263</v>
      </c>
      <c r="C1728" t="s">
        <v>1717</v>
      </c>
      <c r="D1728" s="2">
        <v>36000000</v>
      </c>
      <c r="E1728" s="2">
        <v>50269859</v>
      </c>
      <c r="F1728" s="2">
        <v>65967750</v>
      </c>
      <c r="I1728">
        <f t="shared" si="26"/>
        <v>2010</v>
      </c>
    </row>
    <row r="1729" spans="1:9" x14ac:dyDescent="0.25">
      <c r="A1729">
        <v>1728</v>
      </c>
      <c r="B1729" s="1">
        <v>35552</v>
      </c>
      <c r="C1729" t="s">
        <v>1718</v>
      </c>
      <c r="D1729" s="2">
        <v>36000000</v>
      </c>
      <c r="E1729" s="2">
        <v>50159144</v>
      </c>
      <c r="F1729" s="2">
        <v>50159144</v>
      </c>
      <c r="I1729">
        <f t="shared" si="26"/>
        <v>1997</v>
      </c>
    </row>
    <row r="1730" spans="1:9" x14ac:dyDescent="0.25">
      <c r="A1730">
        <v>1729</v>
      </c>
      <c r="B1730" s="1">
        <v>41894</v>
      </c>
      <c r="C1730" t="s">
        <v>1719</v>
      </c>
      <c r="D1730" s="2">
        <v>36000000</v>
      </c>
      <c r="E1730" s="2">
        <v>42024533</v>
      </c>
      <c r="F1730" s="2">
        <v>57824533</v>
      </c>
      <c r="I1730">
        <f t="shared" si="26"/>
        <v>2014</v>
      </c>
    </row>
    <row r="1731" spans="1:9" x14ac:dyDescent="0.25">
      <c r="A1731">
        <v>1730</v>
      </c>
      <c r="B1731" s="1">
        <v>42720</v>
      </c>
      <c r="C1731" t="s">
        <v>1720</v>
      </c>
      <c r="D1731" s="2">
        <v>36000000</v>
      </c>
      <c r="E1731" s="2">
        <v>31016021</v>
      </c>
      <c r="F1731" s="2">
        <v>85309093</v>
      </c>
      <c r="I1731">
        <f t="shared" ref="I1731:I1794" si="27">YEAR(B1731)</f>
        <v>2016</v>
      </c>
    </row>
    <row r="1732" spans="1:9" x14ac:dyDescent="0.25">
      <c r="A1732">
        <v>1731</v>
      </c>
      <c r="B1732" s="1">
        <v>37715</v>
      </c>
      <c r="C1732" t="s">
        <v>1721</v>
      </c>
      <c r="D1732" s="2">
        <v>36000000</v>
      </c>
      <c r="E1732" s="2">
        <v>26500000</v>
      </c>
      <c r="F1732" s="2">
        <v>43797731</v>
      </c>
      <c r="I1732">
        <f t="shared" si="27"/>
        <v>2003</v>
      </c>
    </row>
    <row r="1733" spans="1:9" x14ac:dyDescent="0.25">
      <c r="A1733">
        <v>1732</v>
      </c>
      <c r="B1733" s="1">
        <v>36581</v>
      </c>
      <c r="C1733" t="s">
        <v>1722</v>
      </c>
      <c r="D1733" s="2">
        <v>36000000</v>
      </c>
      <c r="E1733" s="2">
        <v>23360779</v>
      </c>
      <c r="F1733" s="2">
        <v>23360779</v>
      </c>
      <c r="I1733">
        <f t="shared" si="27"/>
        <v>2000</v>
      </c>
    </row>
    <row r="1734" spans="1:9" x14ac:dyDescent="0.25">
      <c r="A1734">
        <v>1733</v>
      </c>
      <c r="B1734" s="1">
        <v>36518</v>
      </c>
      <c r="C1734" t="s">
        <v>1723</v>
      </c>
      <c r="D1734" s="2">
        <v>36000000</v>
      </c>
      <c r="E1734" s="2">
        <v>14378353</v>
      </c>
      <c r="F1734" s="2">
        <v>14378353</v>
      </c>
      <c r="I1734">
        <f t="shared" si="27"/>
        <v>1999</v>
      </c>
    </row>
    <row r="1735" spans="1:9" x14ac:dyDescent="0.25">
      <c r="A1735">
        <v>1734</v>
      </c>
      <c r="B1735" s="1">
        <v>35419</v>
      </c>
      <c r="C1735" t="s">
        <v>1724</v>
      </c>
      <c r="D1735" s="2">
        <v>36000000</v>
      </c>
      <c r="E1735" s="2">
        <v>13052741</v>
      </c>
      <c r="F1735" s="2">
        <v>13052741</v>
      </c>
      <c r="I1735">
        <f t="shared" si="27"/>
        <v>1996</v>
      </c>
    </row>
    <row r="1736" spans="1:9" x14ac:dyDescent="0.25">
      <c r="A1736">
        <v>1735</v>
      </c>
      <c r="B1736" s="1">
        <v>35727</v>
      </c>
      <c r="C1736" t="s">
        <v>1725</v>
      </c>
      <c r="D1736" s="2">
        <v>36000000</v>
      </c>
      <c r="E1736" s="2">
        <v>12532777</v>
      </c>
      <c r="F1736" s="2">
        <v>12532777</v>
      </c>
      <c r="I1736">
        <f t="shared" si="27"/>
        <v>1997</v>
      </c>
    </row>
    <row r="1737" spans="1:9" x14ac:dyDescent="0.25">
      <c r="A1737">
        <v>1736</v>
      </c>
      <c r="B1737" s="1">
        <v>36553</v>
      </c>
      <c r="C1737" t="s">
        <v>1726</v>
      </c>
      <c r="D1737" s="2">
        <v>36000000</v>
      </c>
      <c r="E1737" s="2">
        <v>2954405</v>
      </c>
      <c r="F1737" s="2">
        <v>2954405</v>
      </c>
      <c r="I1737">
        <f t="shared" si="27"/>
        <v>2000</v>
      </c>
    </row>
    <row r="1738" spans="1:9" x14ac:dyDescent="0.25">
      <c r="A1738">
        <v>1737</v>
      </c>
      <c r="B1738" s="1">
        <v>42362</v>
      </c>
      <c r="C1738" t="s">
        <v>1727</v>
      </c>
      <c r="D1738" s="2">
        <v>36000000</v>
      </c>
      <c r="E1738" s="2">
        <v>2679437</v>
      </c>
      <c r="F1738" s="2">
        <v>157300954</v>
      </c>
      <c r="I1738">
        <f t="shared" si="27"/>
        <v>2015</v>
      </c>
    </row>
    <row r="1739" spans="1:9" x14ac:dyDescent="0.25">
      <c r="A1739">
        <v>1738</v>
      </c>
      <c r="B1739" s="1">
        <v>40669</v>
      </c>
      <c r="C1739" t="s">
        <v>1728</v>
      </c>
      <c r="D1739" s="2">
        <v>36000000</v>
      </c>
      <c r="E1739" s="2">
        <v>1069334</v>
      </c>
      <c r="F1739" s="2">
        <v>4020990</v>
      </c>
      <c r="I1739">
        <f t="shared" si="27"/>
        <v>2011</v>
      </c>
    </row>
    <row r="1740" spans="1:9" x14ac:dyDescent="0.25">
      <c r="A1740">
        <v>1739</v>
      </c>
      <c r="B1740" s="1">
        <v>42250</v>
      </c>
      <c r="C1740" t="s">
        <v>1729</v>
      </c>
      <c r="D1740" s="2">
        <v>36000000</v>
      </c>
      <c r="E1740">
        <v>0</v>
      </c>
      <c r="F1740" s="2">
        <v>1578543</v>
      </c>
      <c r="I1740">
        <f t="shared" si="27"/>
        <v>2015</v>
      </c>
    </row>
    <row r="1741" spans="1:9" x14ac:dyDescent="0.25">
      <c r="A1741">
        <v>1740</v>
      </c>
      <c r="B1741" s="1">
        <v>37708</v>
      </c>
      <c r="C1741" t="s">
        <v>1730</v>
      </c>
      <c r="D1741" s="2">
        <v>35200000</v>
      </c>
      <c r="E1741" s="2">
        <v>37788228</v>
      </c>
      <c r="F1741" s="2">
        <v>38283765</v>
      </c>
      <c r="I1741">
        <f t="shared" si="27"/>
        <v>2003</v>
      </c>
    </row>
    <row r="1742" spans="1:9" x14ac:dyDescent="0.25">
      <c r="A1742">
        <v>1741</v>
      </c>
      <c r="B1742" s="1">
        <v>42978</v>
      </c>
      <c r="C1742" t="s">
        <v>1731</v>
      </c>
      <c r="D1742" s="2">
        <v>35000000</v>
      </c>
      <c r="E1742" s="2">
        <v>328828874</v>
      </c>
      <c r="F1742" s="2">
        <v>701083042</v>
      </c>
      <c r="I1742">
        <f t="shared" si="27"/>
        <v>2017</v>
      </c>
    </row>
    <row r="1743" spans="1:9" x14ac:dyDescent="0.25">
      <c r="A1743">
        <v>1742</v>
      </c>
      <c r="B1743" s="1">
        <v>39969</v>
      </c>
      <c r="C1743" t="s">
        <v>1732</v>
      </c>
      <c r="D1743" s="2">
        <v>35000000</v>
      </c>
      <c r="E1743" s="2">
        <v>277322503</v>
      </c>
      <c r="F1743" s="2">
        <v>465487583</v>
      </c>
      <c r="I1743">
        <f t="shared" si="27"/>
        <v>2009</v>
      </c>
    </row>
    <row r="1744" spans="1:9" x14ac:dyDescent="0.25">
      <c r="A1744">
        <v>1743</v>
      </c>
      <c r="B1744" s="1">
        <v>40137</v>
      </c>
      <c r="C1744" t="s">
        <v>1733</v>
      </c>
      <c r="D1744" s="2">
        <v>35000000</v>
      </c>
      <c r="E1744" s="2">
        <v>255959475</v>
      </c>
      <c r="F1744" s="2">
        <v>305705794</v>
      </c>
      <c r="I1744">
        <f t="shared" si="27"/>
        <v>2009</v>
      </c>
    </row>
    <row r="1745" spans="1:9" x14ac:dyDescent="0.25">
      <c r="A1745">
        <v>1744</v>
      </c>
      <c r="B1745" s="1">
        <v>32682</v>
      </c>
      <c r="C1745" t="s">
        <v>1734</v>
      </c>
      <c r="D1745" s="2">
        <v>35000000</v>
      </c>
      <c r="E1745" s="2">
        <v>251188924</v>
      </c>
      <c r="F1745" s="2">
        <v>411348924</v>
      </c>
      <c r="I1745">
        <f t="shared" si="27"/>
        <v>1989</v>
      </c>
    </row>
    <row r="1746" spans="1:9" x14ac:dyDescent="0.25">
      <c r="A1746">
        <v>1745</v>
      </c>
      <c r="B1746" s="1">
        <v>36321</v>
      </c>
      <c r="C1746" t="s">
        <v>1735</v>
      </c>
      <c r="D1746" s="2">
        <v>35000000</v>
      </c>
      <c r="E1746" s="2">
        <v>206040085</v>
      </c>
      <c r="F1746" s="2">
        <v>312383487</v>
      </c>
      <c r="I1746">
        <f t="shared" si="27"/>
        <v>1999</v>
      </c>
    </row>
    <row r="1747" spans="1:9" x14ac:dyDescent="0.25">
      <c r="A1747">
        <v>1746</v>
      </c>
      <c r="B1747" s="1">
        <v>40534</v>
      </c>
      <c r="C1747" t="s">
        <v>1736</v>
      </c>
      <c r="D1747" s="2">
        <v>35000000</v>
      </c>
      <c r="E1747" s="2">
        <v>171243005</v>
      </c>
      <c r="F1747" s="2">
        <v>252276928</v>
      </c>
      <c r="I1747">
        <f t="shared" si="27"/>
        <v>2010</v>
      </c>
    </row>
    <row r="1748" spans="1:9" x14ac:dyDescent="0.25">
      <c r="A1748">
        <v>1747</v>
      </c>
      <c r="B1748" s="1">
        <v>33739</v>
      </c>
      <c r="C1748" t="s">
        <v>1737</v>
      </c>
      <c r="D1748" s="2">
        <v>35000000</v>
      </c>
      <c r="E1748" s="2">
        <v>144731527</v>
      </c>
      <c r="F1748" s="2">
        <v>319700000</v>
      </c>
      <c r="I1748">
        <f t="shared" si="27"/>
        <v>1992</v>
      </c>
    </row>
    <row r="1749" spans="1:9" x14ac:dyDescent="0.25">
      <c r="A1749">
        <v>1748</v>
      </c>
      <c r="B1749" s="1">
        <v>36056</v>
      </c>
      <c r="C1749" t="s">
        <v>1738</v>
      </c>
      <c r="D1749" s="2">
        <v>35000000</v>
      </c>
      <c r="E1749" s="2">
        <v>141186864</v>
      </c>
      <c r="F1749" s="2">
        <v>245300000</v>
      </c>
      <c r="I1749">
        <f t="shared" si="27"/>
        <v>1998</v>
      </c>
    </row>
    <row r="1750" spans="1:9" x14ac:dyDescent="0.25">
      <c r="A1750">
        <v>1749</v>
      </c>
      <c r="B1750" s="1">
        <v>41312</v>
      </c>
      <c r="C1750" t="s">
        <v>1739</v>
      </c>
      <c r="D1750" s="2">
        <v>35000000</v>
      </c>
      <c r="E1750" s="2">
        <v>134506920</v>
      </c>
      <c r="F1750" s="2">
        <v>175361578</v>
      </c>
      <c r="I1750">
        <f t="shared" si="27"/>
        <v>2013</v>
      </c>
    </row>
    <row r="1751" spans="1:9" x14ac:dyDescent="0.25">
      <c r="A1751">
        <v>1750</v>
      </c>
      <c r="B1751" s="1">
        <v>38898</v>
      </c>
      <c r="C1751" t="s">
        <v>1740</v>
      </c>
      <c r="D1751" s="2">
        <v>35000000</v>
      </c>
      <c r="E1751" s="2">
        <v>124740460</v>
      </c>
      <c r="F1751" s="2">
        <v>326073155</v>
      </c>
      <c r="I1751">
        <f t="shared" si="27"/>
        <v>2006</v>
      </c>
    </row>
    <row r="1752" spans="1:9" x14ac:dyDescent="0.25">
      <c r="A1752">
        <v>1751</v>
      </c>
      <c r="B1752" s="1">
        <v>40732</v>
      </c>
      <c r="C1752" t="s">
        <v>1741</v>
      </c>
      <c r="D1752" s="2">
        <v>35000000</v>
      </c>
      <c r="E1752" s="2">
        <v>117538559</v>
      </c>
      <c r="F1752" s="2">
        <v>212417601</v>
      </c>
      <c r="I1752">
        <f t="shared" si="27"/>
        <v>2011</v>
      </c>
    </row>
    <row r="1753" spans="1:9" x14ac:dyDescent="0.25">
      <c r="A1753">
        <v>1752</v>
      </c>
      <c r="B1753" s="1">
        <v>36980</v>
      </c>
      <c r="C1753" t="s">
        <v>1742</v>
      </c>
      <c r="D1753" s="2">
        <v>35000000</v>
      </c>
      <c r="E1753" s="2">
        <v>112692062</v>
      </c>
      <c r="F1753" s="2">
        <v>197692062</v>
      </c>
      <c r="I1753">
        <f t="shared" si="27"/>
        <v>2001</v>
      </c>
    </row>
    <row r="1754" spans="1:9" x14ac:dyDescent="0.25">
      <c r="A1754">
        <v>1753</v>
      </c>
      <c r="B1754" s="1">
        <v>42202</v>
      </c>
      <c r="C1754" t="s">
        <v>1743</v>
      </c>
      <c r="D1754" s="2">
        <v>35000000</v>
      </c>
      <c r="E1754" s="2">
        <v>110212700</v>
      </c>
      <c r="F1754" s="2">
        <v>141123897</v>
      </c>
      <c r="I1754">
        <f t="shared" si="27"/>
        <v>2015</v>
      </c>
    </row>
    <row r="1755" spans="1:9" x14ac:dyDescent="0.25">
      <c r="A1755">
        <v>1754</v>
      </c>
      <c r="B1755" s="1">
        <v>41607</v>
      </c>
      <c r="C1755" t="s">
        <v>1744</v>
      </c>
      <c r="D1755" s="2">
        <v>35000000</v>
      </c>
      <c r="E1755" s="2">
        <v>83299761</v>
      </c>
      <c r="F1755" s="2">
        <v>114962525</v>
      </c>
      <c r="I1755">
        <f t="shared" si="27"/>
        <v>2013</v>
      </c>
    </row>
    <row r="1756" spans="1:9" x14ac:dyDescent="0.25">
      <c r="A1756">
        <v>1755</v>
      </c>
      <c r="B1756" s="1">
        <v>29196</v>
      </c>
      <c r="C1756" t="s">
        <v>1745</v>
      </c>
      <c r="D1756" s="2">
        <v>35000000</v>
      </c>
      <c r="E1756" s="2">
        <v>82258456</v>
      </c>
      <c r="F1756" s="2">
        <v>139000000</v>
      </c>
      <c r="I1756">
        <f t="shared" si="27"/>
        <v>1979</v>
      </c>
    </row>
    <row r="1757" spans="1:9" x14ac:dyDescent="0.25">
      <c r="A1757">
        <v>1756</v>
      </c>
      <c r="B1757" s="1">
        <v>39535</v>
      </c>
      <c r="C1757">
        <v>21</v>
      </c>
      <c r="D1757" s="2">
        <v>35000000</v>
      </c>
      <c r="E1757" s="2">
        <v>81159365</v>
      </c>
      <c r="F1757" s="2">
        <v>159846429</v>
      </c>
      <c r="I1757">
        <f t="shared" si="27"/>
        <v>2008</v>
      </c>
    </row>
    <row r="1758" spans="1:9" x14ac:dyDescent="0.25">
      <c r="A1758">
        <v>1757</v>
      </c>
      <c r="B1758" s="1">
        <v>39577</v>
      </c>
      <c r="C1758" t="s">
        <v>1746</v>
      </c>
      <c r="D1758" s="2">
        <v>35000000</v>
      </c>
      <c r="E1758" s="2">
        <v>80277646</v>
      </c>
      <c r="F1758" s="2">
        <v>218535708</v>
      </c>
      <c r="I1758">
        <f t="shared" si="27"/>
        <v>2008</v>
      </c>
    </row>
    <row r="1759" spans="1:9" x14ac:dyDescent="0.25">
      <c r="A1759">
        <v>1758</v>
      </c>
      <c r="B1759" s="1">
        <v>33557</v>
      </c>
      <c r="C1759" t="s">
        <v>1747</v>
      </c>
      <c r="D1759" s="2">
        <v>35000000</v>
      </c>
      <c r="E1759" s="2">
        <v>79091969</v>
      </c>
      <c r="F1759" s="2">
        <v>182291969</v>
      </c>
      <c r="I1759">
        <f t="shared" si="27"/>
        <v>1991</v>
      </c>
    </row>
    <row r="1760" spans="1:9" x14ac:dyDescent="0.25">
      <c r="A1760">
        <v>1759</v>
      </c>
      <c r="B1760" s="1">
        <v>35384</v>
      </c>
      <c r="C1760" t="s">
        <v>1748</v>
      </c>
      <c r="D1760" s="2">
        <v>35000000</v>
      </c>
      <c r="E1760" s="2">
        <v>78716374</v>
      </c>
      <c r="F1760" s="2">
        <v>231710008</v>
      </c>
      <c r="I1760">
        <f t="shared" si="27"/>
        <v>1996</v>
      </c>
    </row>
    <row r="1761" spans="1:9" x14ac:dyDescent="0.25">
      <c r="A1761">
        <v>1760</v>
      </c>
      <c r="B1761" s="1">
        <v>39829</v>
      </c>
      <c r="C1761" t="s">
        <v>1749</v>
      </c>
      <c r="D1761" s="2">
        <v>35000000</v>
      </c>
      <c r="E1761" s="2">
        <v>73178547</v>
      </c>
      <c r="F1761" s="2">
        <v>122357172</v>
      </c>
      <c r="I1761">
        <f t="shared" si="27"/>
        <v>2009</v>
      </c>
    </row>
    <row r="1762" spans="1:9" x14ac:dyDescent="0.25">
      <c r="A1762">
        <v>1761</v>
      </c>
      <c r="B1762" s="1">
        <v>38436</v>
      </c>
      <c r="C1762" t="s">
        <v>1750</v>
      </c>
      <c r="D1762" s="2">
        <v>35000000</v>
      </c>
      <c r="E1762" s="2">
        <v>68915888</v>
      </c>
      <c r="F1762" s="2">
        <v>102115888</v>
      </c>
      <c r="I1762">
        <f t="shared" si="27"/>
        <v>2005</v>
      </c>
    </row>
    <row r="1763" spans="1:9" x14ac:dyDescent="0.25">
      <c r="A1763">
        <v>1762</v>
      </c>
      <c r="B1763" s="1">
        <v>41263</v>
      </c>
      <c r="C1763" t="s">
        <v>1751</v>
      </c>
      <c r="D1763" s="2">
        <v>35000000</v>
      </c>
      <c r="E1763" s="2">
        <v>67544505</v>
      </c>
      <c r="F1763" s="2">
        <v>90221182</v>
      </c>
      <c r="I1763">
        <f t="shared" si="27"/>
        <v>2012</v>
      </c>
    </row>
    <row r="1764" spans="1:9" x14ac:dyDescent="0.25">
      <c r="A1764">
        <v>1763</v>
      </c>
      <c r="B1764" s="1">
        <v>35692</v>
      </c>
      <c r="C1764" t="s">
        <v>1752</v>
      </c>
      <c r="D1764" s="2">
        <v>35000000</v>
      </c>
      <c r="E1764" s="2">
        <v>64604977</v>
      </c>
      <c r="F1764" s="2">
        <v>126204977</v>
      </c>
      <c r="I1764">
        <f t="shared" si="27"/>
        <v>1997</v>
      </c>
    </row>
    <row r="1765" spans="1:9" x14ac:dyDescent="0.25">
      <c r="A1765">
        <v>1764</v>
      </c>
      <c r="B1765" s="1">
        <v>38562</v>
      </c>
      <c r="C1765" t="s">
        <v>1753</v>
      </c>
      <c r="D1765" s="2">
        <v>35000000</v>
      </c>
      <c r="E1765" s="2">
        <v>63939454</v>
      </c>
      <c r="F1765" s="2">
        <v>83109359</v>
      </c>
      <c r="I1765">
        <f t="shared" si="27"/>
        <v>2005</v>
      </c>
    </row>
    <row r="1766" spans="1:9" x14ac:dyDescent="0.25">
      <c r="A1766">
        <v>1765</v>
      </c>
      <c r="B1766" s="1">
        <v>35692</v>
      </c>
      <c r="C1766" t="s">
        <v>1754</v>
      </c>
      <c r="D1766" s="2">
        <v>35000000</v>
      </c>
      <c r="E1766" s="2">
        <v>63826569</v>
      </c>
      <c r="F1766" s="2">
        <v>83226569</v>
      </c>
      <c r="I1766">
        <f t="shared" si="27"/>
        <v>1997</v>
      </c>
    </row>
    <row r="1767" spans="1:9" x14ac:dyDescent="0.25">
      <c r="A1767">
        <v>1766</v>
      </c>
      <c r="B1767" s="1">
        <v>40298</v>
      </c>
      <c r="C1767" t="s">
        <v>1755</v>
      </c>
      <c r="D1767" s="2">
        <v>35000000</v>
      </c>
      <c r="E1767" s="2">
        <v>63075011</v>
      </c>
      <c r="F1767" s="2">
        <v>117729621</v>
      </c>
      <c r="I1767">
        <f t="shared" si="27"/>
        <v>2010</v>
      </c>
    </row>
    <row r="1768" spans="1:9" x14ac:dyDescent="0.25">
      <c r="A1768">
        <v>1767</v>
      </c>
      <c r="B1768" s="1">
        <v>36756</v>
      </c>
      <c r="C1768" t="s">
        <v>1756</v>
      </c>
      <c r="D1768" s="2">
        <v>35000000</v>
      </c>
      <c r="E1768" s="2">
        <v>61280963</v>
      </c>
      <c r="F1768" s="2">
        <v>85911226</v>
      </c>
      <c r="I1768">
        <f t="shared" si="27"/>
        <v>2000</v>
      </c>
    </row>
    <row r="1769" spans="1:9" x14ac:dyDescent="0.25">
      <c r="A1769">
        <v>1768</v>
      </c>
      <c r="B1769" s="1">
        <v>34887</v>
      </c>
      <c r="C1769" t="s">
        <v>1757</v>
      </c>
      <c r="D1769" s="2">
        <v>35000000</v>
      </c>
      <c r="E1769" s="2">
        <v>60054449</v>
      </c>
      <c r="F1769" s="2">
        <v>113354449</v>
      </c>
      <c r="I1769">
        <f t="shared" si="27"/>
        <v>1995</v>
      </c>
    </row>
    <row r="1770" spans="1:9" x14ac:dyDescent="0.25">
      <c r="A1770">
        <v>1769</v>
      </c>
      <c r="B1770" s="1">
        <v>38814</v>
      </c>
      <c r="C1770" t="s">
        <v>1758</v>
      </c>
      <c r="D1770" s="2">
        <v>35000000</v>
      </c>
      <c r="E1770" s="2">
        <v>59843754</v>
      </c>
      <c r="F1770" s="2">
        <v>65063726</v>
      </c>
      <c r="I1770">
        <f t="shared" si="27"/>
        <v>2006</v>
      </c>
    </row>
    <row r="1771" spans="1:9" x14ac:dyDescent="0.25">
      <c r="A1771">
        <v>1770</v>
      </c>
      <c r="B1771" s="1">
        <v>40459</v>
      </c>
      <c r="C1771" t="s">
        <v>1759</v>
      </c>
      <c r="D1771" s="2">
        <v>35000000</v>
      </c>
      <c r="E1771" s="2">
        <v>59699513</v>
      </c>
      <c r="F1771" s="2">
        <v>60376247</v>
      </c>
      <c r="I1771">
        <f t="shared" si="27"/>
        <v>2010</v>
      </c>
    </row>
    <row r="1772" spans="1:9" x14ac:dyDescent="0.25">
      <c r="A1772">
        <v>1771</v>
      </c>
      <c r="B1772" s="1">
        <v>35867</v>
      </c>
      <c r="C1772" t="s">
        <v>1760</v>
      </c>
      <c r="D1772" s="2">
        <v>35000000</v>
      </c>
      <c r="E1772" s="2">
        <v>56968169</v>
      </c>
      <c r="F1772" s="2">
        <v>56968169</v>
      </c>
      <c r="I1772">
        <f t="shared" si="27"/>
        <v>1998</v>
      </c>
    </row>
    <row r="1773" spans="1:9" x14ac:dyDescent="0.25">
      <c r="A1773">
        <v>1772</v>
      </c>
      <c r="B1773" s="1">
        <v>40746</v>
      </c>
      <c r="C1773" t="s">
        <v>1761</v>
      </c>
      <c r="D1773" s="2">
        <v>35000000</v>
      </c>
      <c r="E1773" s="2">
        <v>55802754</v>
      </c>
      <c r="F1773" s="2">
        <v>146595891</v>
      </c>
      <c r="I1773">
        <f t="shared" si="27"/>
        <v>2011</v>
      </c>
    </row>
    <row r="1774" spans="1:9" x14ac:dyDescent="0.25">
      <c r="A1774">
        <v>1773</v>
      </c>
      <c r="B1774" s="1">
        <v>42495</v>
      </c>
      <c r="C1774" t="s">
        <v>1762</v>
      </c>
      <c r="D1774" s="2">
        <v>35000000</v>
      </c>
      <c r="E1774" s="2">
        <v>55340730</v>
      </c>
      <c r="F1774" s="2">
        <v>108757621</v>
      </c>
      <c r="I1774">
        <f t="shared" si="27"/>
        <v>2016</v>
      </c>
    </row>
    <row r="1775" spans="1:9" x14ac:dyDescent="0.25">
      <c r="A1775">
        <v>1774</v>
      </c>
      <c r="B1775" s="1">
        <v>39164</v>
      </c>
      <c r="C1775" t="s">
        <v>1763</v>
      </c>
      <c r="D1775" s="2">
        <v>35000000</v>
      </c>
      <c r="E1775" s="2">
        <v>54149098</v>
      </c>
      <c r="F1775" s="2">
        <v>96096018</v>
      </c>
      <c r="I1775">
        <f t="shared" si="27"/>
        <v>2007</v>
      </c>
    </row>
    <row r="1776" spans="1:9" x14ac:dyDescent="0.25">
      <c r="A1776">
        <v>1775</v>
      </c>
      <c r="B1776" s="1">
        <v>37918</v>
      </c>
      <c r="C1776" t="s">
        <v>1764</v>
      </c>
      <c r="D1776" s="2">
        <v>35000000</v>
      </c>
      <c r="E1776" s="2">
        <v>52333738</v>
      </c>
      <c r="F1776" s="2">
        <v>53293628</v>
      </c>
      <c r="I1776">
        <f t="shared" si="27"/>
        <v>2003</v>
      </c>
    </row>
    <row r="1777" spans="1:9" x14ac:dyDescent="0.25">
      <c r="A1777">
        <v>1776</v>
      </c>
      <c r="B1777" s="1">
        <v>43276</v>
      </c>
      <c r="C1777" t="s">
        <v>1765</v>
      </c>
      <c r="D1777" s="2">
        <v>35000000</v>
      </c>
      <c r="E1777" s="2">
        <v>50065850</v>
      </c>
      <c r="F1777" s="2">
        <v>76346094</v>
      </c>
      <c r="I1777">
        <f t="shared" si="27"/>
        <v>2018</v>
      </c>
    </row>
    <row r="1778" spans="1:9" x14ac:dyDescent="0.25">
      <c r="A1778">
        <v>1777</v>
      </c>
      <c r="B1778" s="1">
        <v>40142</v>
      </c>
      <c r="C1778" t="s">
        <v>1766</v>
      </c>
      <c r="D1778" s="2">
        <v>35000000</v>
      </c>
      <c r="E1778" s="2">
        <v>49492060</v>
      </c>
      <c r="F1778" s="2">
        <v>95104304</v>
      </c>
      <c r="I1778">
        <f t="shared" si="27"/>
        <v>2009</v>
      </c>
    </row>
    <row r="1779" spans="1:9" x14ac:dyDescent="0.25">
      <c r="A1779">
        <v>1778</v>
      </c>
      <c r="B1779" s="1">
        <v>33926</v>
      </c>
      <c r="C1779" t="s">
        <v>1767</v>
      </c>
      <c r="D1779" s="2">
        <v>35000000</v>
      </c>
      <c r="E1779" s="2">
        <v>48169910</v>
      </c>
      <c r="F1779" s="2">
        <v>48169910</v>
      </c>
      <c r="I1779">
        <f t="shared" si="27"/>
        <v>1992</v>
      </c>
    </row>
    <row r="1780" spans="1:9" x14ac:dyDescent="0.25">
      <c r="A1780">
        <v>1779</v>
      </c>
      <c r="B1780" s="1">
        <v>42144</v>
      </c>
      <c r="C1780" t="s">
        <v>1768</v>
      </c>
      <c r="D1780" s="2">
        <v>35000000</v>
      </c>
      <c r="E1780" s="2">
        <v>47425125</v>
      </c>
      <c r="F1780" s="2">
        <v>95713069</v>
      </c>
      <c r="I1780">
        <f t="shared" si="27"/>
        <v>2015</v>
      </c>
    </row>
    <row r="1781" spans="1:9" x14ac:dyDescent="0.25">
      <c r="A1781">
        <v>1780</v>
      </c>
      <c r="B1781" s="1">
        <v>43383</v>
      </c>
      <c r="C1781" t="s">
        <v>1769</v>
      </c>
      <c r="D1781" s="2">
        <v>35000000</v>
      </c>
      <c r="E1781" s="2">
        <v>46697321</v>
      </c>
      <c r="F1781" s="2">
        <v>93291478</v>
      </c>
      <c r="I1781">
        <f t="shared" si="27"/>
        <v>2018</v>
      </c>
    </row>
    <row r="1782" spans="1:9" x14ac:dyDescent="0.25">
      <c r="A1782">
        <v>1781</v>
      </c>
      <c r="B1782" s="1">
        <v>43116</v>
      </c>
      <c r="C1782" t="s">
        <v>1770</v>
      </c>
      <c r="D1782" s="2">
        <v>35000000</v>
      </c>
      <c r="E1782" s="2">
        <v>45819713</v>
      </c>
      <c r="F1782" s="2">
        <v>71118378</v>
      </c>
      <c r="I1782">
        <f t="shared" si="27"/>
        <v>2018</v>
      </c>
    </row>
    <row r="1783" spans="1:9" x14ac:dyDescent="0.25">
      <c r="A1783">
        <v>1782</v>
      </c>
      <c r="B1783" s="1">
        <v>39836</v>
      </c>
      <c r="C1783" t="s">
        <v>1771</v>
      </c>
      <c r="D1783" s="2">
        <v>35000000</v>
      </c>
      <c r="E1783" s="2">
        <v>45802315</v>
      </c>
      <c r="F1783" s="2">
        <v>89102315</v>
      </c>
      <c r="I1783">
        <f t="shared" si="27"/>
        <v>2009</v>
      </c>
    </row>
    <row r="1784" spans="1:9" x14ac:dyDescent="0.25">
      <c r="A1784">
        <v>1783</v>
      </c>
      <c r="B1784" s="1">
        <v>38562</v>
      </c>
      <c r="C1784" t="s">
        <v>1772</v>
      </c>
      <c r="D1784" s="2">
        <v>35000000</v>
      </c>
      <c r="E1784" s="2">
        <v>43894863</v>
      </c>
      <c r="F1784" s="2">
        <v>58405313</v>
      </c>
      <c r="I1784">
        <f t="shared" si="27"/>
        <v>2005</v>
      </c>
    </row>
    <row r="1785" spans="1:9" x14ac:dyDescent="0.25">
      <c r="A1785">
        <v>1784</v>
      </c>
      <c r="B1785" s="1">
        <v>39266</v>
      </c>
      <c r="C1785" t="s">
        <v>1773</v>
      </c>
      <c r="D1785" s="2">
        <v>35000000</v>
      </c>
      <c r="E1785" s="2">
        <v>43799818</v>
      </c>
      <c r="F1785" s="2">
        <v>70187088</v>
      </c>
      <c r="I1785">
        <f t="shared" si="27"/>
        <v>2007</v>
      </c>
    </row>
    <row r="1786" spans="1:9" x14ac:dyDescent="0.25">
      <c r="A1786">
        <v>1785</v>
      </c>
      <c r="B1786" s="1">
        <v>35489</v>
      </c>
      <c r="C1786" t="s">
        <v>1774</v>
      </c>
      <c r="D1786" s="2">
        <v>35000000</v>
      </c>
      <c r="E1786" s="2">
        <v>41954997</v>
      </c>
      <c r="F1786" s="2">
        <v>65303052</v>
      </c>
      <c r="I1786">
        <f t="shared" si="27"/>
        <v>1997</v>
      </c>
    </row>
    <row r="1787" spans="1:9" x14ac:dyDescent="0.25">
      <c r="A1787">
        <v>1786</v>
      </c>
      <c r="B1787" s="1">
        <v>39738</v>
      </c>
      <c r="C1787" t="s">
        <v>1775</v>
      </c>
      <c r="D1787" s="2">
        <v>35000000</v>
      </c>
      <c r="E1787" s="2">
        <v>40689393</v>
      </c>
      <c r="F1787" s="2">
        <v>87775050</v>
      </c>
      <c r="I1787">
        <f t="shared" si="27"/>
        <v>2008</v>
      </c>
    </row>
    <row r="1788" spans="1:9" x14ac:dyDescent="0.25">
      <c r="A1788">
        <v>1787</v>
      </c>
      <c r="B1788" s="1">
        <v>37330</v>
      </c>
      <c r="C1788" t="s">
        <v>1776</v>
      </c>
      <c r="D1788" s="2">
        <v>35000000</v>
      </c>
      <c r="E1788" s="2">
        <v>40119709</v>
      </c>
      <c r="F1788" s="2">
        <v>103787401</v>
      </c>
      <c r="I1788">
        <f t="shared" si="27"/>
        <v>2002</v>
      </c>
    </row>
    <row r="1789" spans="1:9" x14ac:dyDescent="0.25">
      <c r="A1789">
        <v>1788</v>
      </c>
      <c r="B1789" s="1">
        <v>38072</v>
      </c>
      <c r="C1789" t="s">
        <v>1777</v>
      </c>
      <c r="D1789" s="2">
        <v>35000000</v>
      </c>
      <c r="E1789" s="2">
        <v>39692139</v>
      </c>
      <c r="F1789" s="2">
        <v>77392139</v>
      </c>
      <c r="I1789">
        <f t="shared" si="27"/>
        <v>2004</v>
      </c>
    </row>
    <row r="1790" spans="1:9" x14ac:dyDescent="0.25">
      <c r="A1790">
        <v>1789</v>
      </c>
      <c r="B1790" s="1">
        <v>40669</v>
      </c>
      <c r="C1790" t="s">
        <v>1778</v>
      </c>
      <c r="D1790" s="2">
        <v>35000000</v>
      </c>
      <c r="E1790" s="2">
        <v>39046489</v>
      </c>
      <c r="F1790" s="2">
        <v>65084116</v>
      </c>
      <c r="I1790">
        <f t="shared" si="27"/>
        <v>2011</v>
      </c>
    </row>
    <row r="1791" spans="1:9" x14ac:dyDescent="0.25">
      <c r="A1791">
        <v>1790</v>
      </c>
      <c r="B1791" s="1">
        <v>39052</v>
      </c>
      <c r="C1791" t="s">
        <v>1779</v>
      </c>
      <c r="D1791" s="2">
        <v>35000000</v>
      </c>
      <c r="E1791" s="2">
        <v>37629831</v>
      </c>
      <c r="F1791" s="2">
        <v>46309644</v>
      </c>
      <c r="I1791">
        <f t="shared" si="27"/>
        <v>2006</v>
      </c>
    </row>
    <row r="1792" spans="1:9" x14ac:dyDescent="0.25">
      <c r="A1792">
        <v>1791</v>
      </c>
      <c r="B1792" s="1">
        <v>40844</v>
      </c>
      <c r="C1792" t="s">
        <v>1780</v>
      </c>
      <c r="D1792" s="2">
        <v>35000000</v>
      </c>
      <c r="E1792" s="2">
        <v>37553932</v>
      </c>
      <c r="F1792" s="2">
        <v>165103952</v>
      </c>
      <c r="I1792">
        <f t="shared" si="27"/>
        <v>2011</v>
      </c>
    </row>
    <row r="1793" spans="1:9" x14ac:dyDescent="0.25">
      <c r="A1793">
        <v>1792</v>
      </c>
      <c r="B1793" s="1">
        <v>40291</v>
      </c>
      <c r="C1793" t="s">
        <v>1781</v>
      </c>
      <c r="D1793" s="2">
        <v>35000000</v>
      </c>
      <c r="E1793" s="2">
        <v>37490007</v>
      </c>
      <c r="F1793" s="2">
        <v>75281179</v>
      </c>
      <c r="I1793">
        <f t="shared" si="27"/>
        <v>2010</v>
      </c>
    </row>
    <row r="1794" spans="1:9" x14ac:dyDescent="0.25">
      <c r="A1794">
        <v>1793</v>
      </c>
      <c r="B1794" s="1">
        <v>40856</v>
      </c>
      <c r="C1794" t="s">
        <v>1782</v>
      </c>
      <c r="D1794" s="2">
        <v>35000000</v>
      </c>
      <c r="E1794" s="2">
        <v>37306030</v>
      </c>
      <c r="F1794" s="2">
        <v>84606030</v>
      </c>
      <c r="I1794">
        <f t="shared" si="27"/>
        <v>2011</v>
      </c>
    </row>
    <row r="1795" spans="1:9" x14ac:dyDescent="0.25">
      <c r="A1795">
        <v>1794</v>
      </c>
      <c r="B1795" s="1">
        <v>36847</v>
      </c>
      <c r="C1795" t="s">
        <v>1783</v>
      </c>
      <c r="D1795" s="2">
        <v>35000000</v>
      </c>
      <c r="E1795" s="2">
        <v>36805288</v>
      </c>
      <c r="F1795" s="2">
        <v>53425292</v>
      </c>
      <c r="I1795">
        <f t="shared" ref="I1795:I1858" si="28">YEAR(B1795)</f>
        <v>2000</v>
      </c>
    </row>
    <row r="1796" spans="1:9" x14ac:dyDescent="0.25">
      <c r="A1796">
        <v>1795</v>
      </c>
      <c r="B1796" s="1">
        <v>43329</v>
      </c>
      <c r="C1796" t="s">
        <v>1784</v>
      </c>
      <c r="D1796" s="2">
        <v>35000000</v>
      </c>
      <c r="E1796" s="2">
        <v>36108758</v>
      </c>
      <c r="F1796" s="2">
        <v>66295121</v>
      </c>
      <c r="I1796">
        <f t="shared" si="28"/>
        <v>2018</v>
      </c>
    </row>
    <row r="1797" spans="1:9" x14ac:dyDescent="0.25">
      <c r="A1797">
        <v>1796</v>
      </c>
      <c r="B1797" s="1">
        <v>42132</v>
      </c>
      <c r="C1797" t="s">
        <v>1785</v>
      </c>
      <c r="D1797" s="2">
        <v>35000000</v>
      </c>
      <c r="E1797" s="2">
        <v>34580201</v>
      </c>
      <c r="F1797" s="2">
        <v>45671512</v>
      </c>
      <c r="I1797">
        <f t="shared" si="28"/>
        <v>2015</v>
      </c>
    </row>
    <row r="1798" spans="1:9" x14ac:dyDescent="0.25">
      <c r="A1798">
        <v>1797</v>
      </c>
      <c r="B1798" s="1">
        <v>42362</v>
      </c>
      <c r="C1798" t="s">
        <v>1786</v>
      </c>
      <c r="D1798" s="2">
        <v>35000000</v>
      </c>
      <c r="E1798" s="2">
        <v>34531832</v>
      </c>
      <c r="F1798" s="2">
        <v>50363790</v>
      </c>
      <c r="I1798">
        <f t="shared" si="28"/>
        <v>2015</v>
      </c>
    </row>
    <row r="1799" spans="1:9" x14ac:dyDescent="0.25">
      <c r="A1799">
        <v>1798</v>
      </c>
      <c r="B1799" s="1">
        <v>43007</v>
      </c>
      <c r="C1799" t="s">
        <v>1787</v>
      </c>
      <c r="D1799" s="2">
        <v>35000000</v>
      </c>
      <c r="E1799" s="2">
        <v>34393507</v>
      </c>
      <c r="F1799" s="2">
        <v>145374099</v>
      </c>
      <c r="I1799">
        <f t="shared" si="28"/>
        <v>2017</v>
      </c>
    </row>
    <row r="1800" spans="1:9" x14ac:dyDescent="0.25">
      <c r="A1800">
        <v>1799</v>
      </c>
      <c r="B1800" s="1">
        <v>38324</v>
      </c>
      <c r="C1800" t="s">
        <v>1788</v>
      </c>
      <c r="D1800" s="2">
        <v>35000000</v>
      </c>
      <c r="E1800" s="2">
        <v>33987757</v>
      </c>
      <c r="F1800" s="2">
        <v>116148537</v>
      </c>
      <c r="I1800">
        <f t="shared" si="28"/>
        <v>2004</v>
      </c>
    </row>
    <row r="1801" spans="1:9" x14ac:dyDescent="0.25">
      <c r="A1801">
        <v>1800</v>
      </c>
      <c r="B1801" s="1">
        <v>34691</v>
      </c>
      <c r="C1801" t="s">
        <v>1789</v>
      </c>
      <c r="D1801" s="2">
        <v>35000000</v>
      </c>
      <c r="E1801" s="2">
        <v>33423000</v>
      </c>
      <c r="F1801" s="2">
        <v>99423000</v>
      </c>
      <c r="I1801">
        <f t="shared" si="28"/>
        <v>1994</v>
      </c>
    </row>
    <row r="1802" spans="1:9" x14ac:dyDescent="0.25">
      <c r="A1802">
        <v>1801</v>
      </c>
      <c r="B1802" s="1">
        <v>37216</v>
      </c>
      <c r="C1802" t="s">
        <v>1790</v>
      </c>
      <c r="D1802" s="2">
        <v>35000000</v>
      </c>
      <c r="E1802" s="2">
        <v>33422806</v>
      </c>
      <c r="F1802" s="2">
        <v>33422806</v>
      </c>
      <c r="I1802">
        <f t="shared" si="28"/>
        <v>2001</v>
      </c>
    </row>
    <row r="1803" spans="1:9" x14ac:dyDescent="0.25">
      <c r="A1803">
        <v>1802</v>
      </c>
      <c r="B1803" s="1">
        <v>38555</v>
      </c>
      <c r="C1803" t="s">
        <v>1791</v>
      </c>
      <c r="D1803" s="2">
        <v>35000000</v>
      </c>
      <c r="E1803" s="2">
        <v>32868349</v>
      </c>
      <c r="F1803" s="2">
        <v>33500620</v>
      </c>
      <c r="I1803">
        <f t="shared" si="28"/>
        <v>2005</v>
      </c>
    </row>
    <row r="1804" spans="1:9" x14ac:dyDescent="0.25">
      <c r="A1804">
        <v>1803</v>
      </c>
      <c r="B1804" s="1">
        <v>37617</v>
      </c>
      <c r="C1804" t="s">
        <v>1792</v>
      </c>
      <c r="D1804" s="2">
        <v>35000000</v>
      </c>
      <c r="E1804" s="2">
        <v>32519322</v>
      </c>
      <c r="F1804" s="2">
        <v>111854182</v>
      </c>
      <c r="I1804">
        <f t="shared" si="28"/>
        <v>2002</v>
      </c>
    </row>
    <row r="1805" spans="1:9" x14ac:dyDescent="0.25">
      <c r="A1805">
        <v>1804</v>
      </c>
      <c r="B1805" s="1">
        <v>38478</v>
      </c>
      <c r="C1805" t="s">
        <v>1793</v>
      </c>
      <c r="D1805" s="2">
        <v>35000000</v>
      </c>
      <c r="E1805" s="2">
        <v>32064800</v>
      </c>
      <c r="F1805" s="2">
        <v>70064800</v>
      </c>
      <c r="I1805">
        <f t="shared" si="28"/>
        <v>2005</v>
      </c>
    </row>
    <row r="1806" spans="1:9" x14ac:dyDescent="0.25">
      <c r="A1806">
        <v>1805</v>
      </c>
      <c r="B1806" s="1">
        <v>37183</v>
      </c>
      <c r="C1806" t="s">
        <v>1794</v>
      </c>
      <c r="D1806" s="2">
        <v>35000000</v>
      </c>
      <c r="E1806" s="2">
        <v>31598308</v>
      </c>
      <c r="F1806" s="2">
        <v>68712365</v>
      </c>
      <c r="I1806">
        <f t="shared" si="28"/>
        <v>2001</v>
      </c>
    </row>
    <row r="1807" spans="1:9" x14ac:dyDescent="0.25">
      <c r="A1807">
        <v>1806</v>
      </c>
      <c r="B1807" s="1">
        <v>43252</v>
      </c>
      <c r="C1807" t="s">
        <v>1795</v>
      </c>
      <c r="D1807" s="2">
        <v>35000000</v>
      </c>
      <c r="E1807" s="2">
        <v>31445011</v>
      </c>
      <c r="F1807" s="2">
        <v>57897191</v>
      </c>
      <c r="I1807">
        <f t="shared" si="28"/>
        <v>2018</v>
      </c>
    </row>
    <row r="1808" spans="1:9" x14ac:dyDescent="0.25">
      <c r="A1808">
        <v>1807</v>
      </c>
      <c r="B1808" s="1">
        <v>39675</v>
      </c>
      <c r="C1808" t="s">
        <v>1796</v>
      </c>
      <c r="D1808" s="2">
        <v>35000000</v>
      </c>
      <c r="E1808" s="2">
        <v>30691439</v>
      </c>
      <c r="F1808" s="2">
        <v>77220596</v>
      </c>
      <c r="I1808">
        <f t="shared" si="28"/>
        <v>2008</v>
      </c>
    </row>
    <row r="1809" spans="1:9" x14ac:dyDescent="0.25">
      <c r="A1809">
        <v>1808</v>
      </c>
      <c r="B1809" s="1">
        <v>42699</v>
      </c>
      <c r="C1809" t="s">
        <v>1797</v>
      </c>
      <c r="D1809" s="2">
        <v>35000000</v>
      </c>
      <c r="E1809" s="2">
        <v>30353973</v>
      </c>
      <c r="F1809" s="2">
        <v>81209222</v>
      </c>
      <c r="I1809">
        <f t="shared" si="28"/>
        <v>2016</v>
      </c>
    </row>
    <row r="1810" spans="1:9" x14ac:dyDescent="0.25">
      <c r="A1810">
        <v>1809</v>
      </c>
      <c r="B1810" s="1">
        <v>37309</v>
      </c>
      <c r="C1810" t="s">
        <v>1798</v>
      </c>
      <c r="D1810" s="2">
        <v>35000000</v>
      </c>
      <c r="E1810" s="2">
        <v>30307804</v>
      </c>
      <c r="F1810" s="2">
        <v>30307804</v>
      </c>
      <c r="I1810">
        <f t="shared" si="28"/>
        <v>2002</v>
      </c>
    </row>
    <row r="1811" spans="1:9" x14ac:dyDescent="0.25">
      <c r="A1811">
        <v>1810</v>
      </c>
      <c r="B1811" s="1">
        <v>40410</v>
      </c>
      <c r="C1811" t="s">
        <v>1799</v>
      </c>
      <c r="D1811" s="2">
        <v>35000000</v>
      </c>
      <c r="E1811" s="2">
        <v>29197642</v>
      </c>
      <c r="F1811" s="2">
        <v>97799865</v>
      </c>
      <c r="I1811">
        <f t="shared" si="28"/>
        <v>2010</v>
      </c>
    </row>
    <row r="1812" spans="1:9" x14ac:dyDescent="0.25">
      <c r="A1812">
        <v>1811</v>
      </c>
      <c r="B1812" s="1">
        <v>39472</v>
      </c>
      <c r="C1812" t="s">
        <v>1800</v>
      </c>
      <c r="D1812" s="2">
        <v>35000000</v>
      </c>
      <c r="E1812" s="2">
        <v>28687835</v>
      </c>
      <c r="F1812" s="2">
        <v>52649951</v>
      </c>
      <c r="I1812">
        <f t="shared" si="28"/>
        <v>2008</v>
      </c>
    </row>
    <row r="1813" spans="1:9" x14ac:dyDescent="0.25">
      <c r="A1813">
        <v>1812</v>
      </c>
      <c r="B1813" s="1">
        <v>33198</v>
      </c>
      <c r="C1813" t="s">
        <v>1801</v>
      </c>
      <c r="D1813" s="2">
        <v>35000000</v>
      </c>
      <c r="E1813" s="2">
        <v>28317513</v>
      </c>
      <c r="F1813" s="2">
        <v>54768418</v>
      </c>
      <c r="I1813">
        <f t="shared" si="28"/>
        <v>1990</v>
      </c>
    </row>
    <row r="1814" spans="1:9" x14ac:dyDescent="0.25">
      <c r="A1814">
        <v>1813</v>
      </c>
      <c r="B1814" s="1">
        <v>40809</v>
      </c>
      <c r="C1814" t="s">
        <v>1802</v>
      </c>
      <c r="D1814" s="2">
        <v>35000000</v>
      </c>
      <c r="E1814" s="2">
        <v>28087155</v>
      </c>
      <c r="F1814" s="2">
        <v>86648359</v>
      </c>
      <c r="I1814">
        <f t="shared" si="28"/>
        <v>2011</v>
      </c>
    </row>
    <row r="1815" spans="1:9" x14ac:dyDescent="0.25">
      <c r="A1815">
        <v>1814</v>
      </c>
      <c r="B1815" s="1">
        <v>29560</v>
      </c>
      <c r="C1815" t="s">
        <v>1803</v>
      </c>
      <c r="D1815" s="2">
        <v>35000000</v>
      </c>
      <c r="E1815" s="2">
        <v>27107960</v>
      </c>
      <c r="F1815" s="2">
        <v>27181521</v>
      </c>
      <c r="I1815">
        <f t="shared" si="28"/>
        <v>1980</v>
      </c>
    </row>
    <row r="1816" spans="1:9" x14ac:dyDescent="0.25">
      <c r="A1816">
        <v>1815</v>
      </c>
      <c r="B1816" s="1">
        <v>39535</v>
      </c>
      <c r="C1816" t="s">
        <v>1804</v>
      </c>
      <c r="D1816" s="2">
        <v>35000000</v>
      </c>
      <c r="E1816" s="2">
        <v>26638520</v>
      </c>
      <c r="F1816" s="2">
        <v>73026302</v>
      </c>
      <c r="I1816">
        <f t="shared" si="28"/>
        <v>2008</v>
      </c>
    </row>
    <row r="1817" spans="1:9" x14ac:dyDescent="0.25">
      <c r="A1817">
        <v>1816</v>
      </c>
      <c r="B1817" s="1">
        <v>36203</v>
      </c>
      <c r="C1817" t="s">
        <v>1805</v>
      </c>
      <c r="D1817" s="2">
        <v>35000000</v>
      </c>
      <c r="E1817" s="2">
        <v>26613620</v>
      </c>
      <c r="F1817" s="2">
        <v>26613620</v>
      </c>
      <c r="I1817">
        <f t="shared" si="28"/>
        <v>1999</v>
      </c>
    </row>
    <row r="1818" spans="1:9" x14ac:dyDescent="0.25">
      <c r="A1818">
        <v>1817</v>
      </c>
      <c r="B1818" s="1">
        <v>41199</v>
      </c>
      <c r="C1818" t="s">
        <v>1806</v>
      </c>
      <c r="D1818" s="2">
        <v>35000000</v>
      </c>
      <c r="E1818" s="2">
        <v>25888412</v>
      </c>
      <c r="F1818" s="2">
        <v>35426759</v>
      </c>
      <c r="I1818">
        <f t="shared" si="28"/>
        <v>2012</v>
      </c>
    </row>
    <row r="1819" spans="1:9" x14ac:dyDescent="0.25">
      <c r="A1819">
        <v>1818</v>
      </c>
      <c r="B1819" s="1">
        <v>38072</v>
      </c>
      <c r="C1819" t="s">
        <v>1807</v>
      </c>
      <c r="D1819" s="2">
        <v>35000000</v>
      </c>
      <c r="E1819" s="2">
        <v>25266129</v>
      </c>
      <c r="F1819" s="2">
        <v>37066129</v>
      </c>
      <c r="I1819">
        <f t="shared" si="28"/>
        <v>2004</v>
      </c>
    </row>
    <row r="1820" spans="1:9" x14ac:dyDescent="0.25">
      <c r="A1820">
        <v>1819</v>
      </c>
      <c r="B1820" s="1">
        <v>35755</v>
      </c>
      <c r="C1820" t="s">
        <v>1808</v>
      </c>
      <c r="D1820" s="2">
        <v>35000000</v>
      </c>
      <c r="E1820" s="2">
        <v>25078937</v>
      </c>
      <c r="F1820" s="2">
        <v>25078937</v>
      </c>
      <c r="I1820">
        <f t="shared" si="28"/>
        <v>1997</v>
      </c>
    </row>
    <row r="1821" spans="1:9" x14ac:dyDescent="0.25">
      <c r="A1821">
        <v>1820</v>
      </c>
      <c r="B1821" s="1">
        <v>42619</v>
      </c>
      <c r="C1821" t="s">
        <v>1809</v>
      </c>
      <c r="D1821" s="2">
        <v>35000000</v>
      </c>
      <c r="E1821" s="2">
        <v>24139805</v>
      </c>
      <c r="F1821" s="2">
        <v>207298383</v>
      </c>
      <c r="I1821">
        <f t="shared" si="28"/>
        <v>2016</v>
      </c>
    </row>
    <row r="1822" spans="1:9" x14ac:dyDescent="0.25">
      <c r="A1822">
        <v>1821</v>
      </c>
      <c r="B1822" s="1">
        <v>37204</v>
      </c>
      <c r="C1822" t="s">
        <v>1810</v>
      </c>
      <c r="D1822" s="2">
        <v>35000000</v>
      </c>
      <c r="E1822" s="2">
        <v>23483357</v>
      </c>
      <c r="F1822" s="2">
        <v>28906817</v>
      </c>
      <c r="I1822">
        <f t="shared" si="28"/>
        <v>2001</v>
      </c>
    </row>
    <row r="1823" spans="1:9" x14ac:dyDescent="0.25">
      <c r="A1823">
        <v>1822</v>
      </c>
      <c r="B1823" s="1">
        <v>33963</v>
      </c>
      <c r="C1823" t="s">
        <v>1811</v>
      </c>
      <c r="D1823" s="2">
        <v>35000000</v>
      </c>
      <c r="E1823" s="2">
        <v>23365858</v>
      </c>
      <c r="F1823" s="2">
        <v>28391473</v>
      </c>
      <c r="I1823">
        <f t="shared" si="28"/>
        <v>1992</v>
      </c>
    </row>
    <row r="1824" spans="1:9" x14ac:dyDescent="0.25">
      <c r="A1824">
        <v>1823</v>
      </c>
      <c r="B1824" s="1">
        <v>42433</v>
      </c>
      <c r="C1824" t="s">
        <v>1812</v>
      </c>
      <c r="D1824" s="2">
        <v>35000000</v>
      </c>
      <c r="E1824" s="2">
        <v>23083334</v>
      </c>
      <c r="F1824" s="2">
        <v>25350747</v>
      </c>
      <c r="I1824">
        <f t="shared" si="28"/>
        <v>2016</v>
      </c>
    </row>
    <row r="1825" spans="1:9" x14ac:dyDescent="0.25">
      <c r="A1825">
        <v>1824</v>
      </c>
      <c r="B1825" s="1">
        <v>38086</v>
      </c>
      <c r="C1825" t="s">
        <v>1813</v>
      </c>
      <c r="D1825" s="2">
        <v>35000000</v>
      </c>
      <c r="E1825" s="2">
        <v>22913677</v>
      </c>
      <c r="F1825" s="2">
        <v>24200318</v>
      </c>
      <c r="I1825">
        <f t="shared" si="28"/>
        <v>2004</v>
      </c>
    </row>
    <row r="1826" spans="1:9" x14ac:dyDescent="0.25">
      <c r="A1826">
        <v>1825</v>
      </c>
      <c r="B1826" s="1">
        <v>42235</v>
      </c>
      <c r="C1826" t="s">
        <v>1814</v>
      </c>
      <c r="D1826" s="2">
        <v>35000000</v>
      </c>
      <c r="E1826" s="2">
        <v>22467450</v>
      </c>
      <c r="F1826" s="2">
        <v>82182803</v>
      </c>
      <c r="I1826">
        <f t="shared" si="28"/>
        <v>2015</v>
      </c>
    </row>
    <row r="1827" spans="1:9" x14ac:dyDescent="0.25">
      <c r="A1827">
        <v>1826</v>
      </c>
      <c r="B1827" s="1">
        <v>43094</v>
      </c>
      <c r="C1827" t="s">
        <v>1815</v>
      </c>
      <c r="D1827" s="2">
        <v>35000000</v>
      </c>
      <c r="E1827" s="2">
        <v>21198205</v>
      </c>
      <c r="F1827" s="2">
        <v>47812199</v>
      </c>
      <c r="I1827">
        <f t="shared" si="28"/>
        <v>2017</v>
      </c>
    </row>
    <row r="1828" spans="1:9" x14ac:dyDescent="0.25">
      <c r="A1828">
        <v>1827</v>
      </c>
      <c r="B1828" s="1">
        <v>39654</v>
      </c>
      <c r="C1828" t="s">
        <v>1816</v>
      </c>
      <c r="D1828" s="2">
        <v>35000000</v>
      </c>
      <c r="E1828" s="2">
        <v>20982478</v>
      </c>
      <c r="F1828" s="2">
        <v>68170792</v>
      </c>
      <c r="I1828">
        <f t="shared" si="28"/>
        <v>2008</v>
      </c>
    </row>
    <row r="1829" spans="1:9" x14ac:dyDescent="0.25">
      <c r="A1829">
        <v>1828</v>
      </c>
      <c r="B1829" s="1">
        <v>41144</v>
      </c>
      <c r="C1829" t="s">
        <v>1817</v>
      </c>
      <c r="D1829" s="2">
        <v>35000000</v>
      </c>
      <c r="E1829" s="2">
        <v>20275446</v>
      </c>
      <c r="F1829" s="2">
        <v>31393201</v>
      </c>
      <c r="I1829">
        <f t="shared" si="28"/>
        <v>2012</v>
      </c>
    </row>
    <row r="1830" spans="1:9" x14ac:dyDescent="0.25">
      <c r="A1830">
        <v>1829</v>
      </c>
      <c r="B1830" s="1">
        <v>41292</v>
      </c>
      <c r="C1830" t="s">
        <v>1818</v>
      </c>
      <c r="D1830" s="2">
        <v>35000000</v>
      </c>
      <c r="E1830" s="2">
        <v>19701164</v>
      </c>
      <c r="F1830" s="2">
        <v>37114977</v>
      </c>
      <c r="I1830">
        <f t="shared" si="28"/>
        <v>2013</v>
      </c>
    </row>
    <row r="1831" spans="1:9" x14ac:dyDescent="0.25">
      <c r="A1831">
        <v>1830</v>
      </c>
      <c r="B1831" s="1">
        <v>38583</v>
      </c>
      <c r="C1831" t="s">
        <v>1819</v>
      </c>
      <c r="D1831" s="2">
        <v>35000000</v>
      </c>
      <c r="E1831" s="2">
        <v>19478106</v>
      </c>
      <c r="F1831" s="2">
        <v>64188387</v>
      </c>
      <c r="I1831">
        <f t="shared" si="28"/>
        <v>2005</v>
      </c>
    </row>
    <row r="1832" spans="1:9" x14ac:dyDescent="0.25">
      <c r="A1832">
        <v>1831</v>
      </c>
      <c r="B1832" s="1">
        <v>36579</v>
      </c>
      <c r="C1832" t="s">
        <v>1820</v>
      </c>
      <c r="D1832" s="2">
        <v>35000000</v>
      </c>
      <c r="E1832" s="2">
        <v>19389454</v>
      </c>
      <c r="F1832" s="2">
        <v>33422485</v>
      </c>
      <c r="I1832">
        <f t="shared" si="28"/>
        <v>2000</v>
      </c>
    </row>
    <row r="1833" spans="1:9" x14ac:dyDescent="0.25">
      <c r="A1833">
        <v>1832</v>
      </c>
      <c r="B1833" s="1">
        <v>38408</v>
      </c>
      <c r="C1833" t="s">
        <v>1821</v>
      </c>
      <c r="D1833" s="2">
        <v>35000000</v>
      </c>
      <c r="E1833" s="2">
        <v>19294901</v>
      </c>
      <c r="F1833" s="2">
        <v>25114901</v>
      </c>
      <c r="I1833">
        <f t="shared" si="28"/>
        <v>2005</v>
      </c>
    </row>
    <row r="1834" spans="1:9" x14ac:dyDescent="0.25">
      <c r="A1834">
        <v>1833</v>
      </c>
      <c r="B1834" s="1">
        <v>39437</v>
      </c>
      <c r="C1834" t="s">
        <v>1822</v>
      </c>
      <c r="D1834" s="2">
        <v>35000000</v>
      </c>
      <c r="E1834" s="2">
        <v>18317151</v>
      </c>
      <c r="F1834" s="2">
        <v>20606053</v>
      </c>
      <c r="I1834">
        <f t="shared" si="28"/>
        <v>2007</v>
      </c>
    </row>
    <row r="1835" spans="1:9" x14ac:dyDescent="0.25">
      <c r="A1835">
        <v>1834</v>
      </c>
      <c r="B1835" s="1">
        <v>37519</v>
      </c>
      <c r="C1835" t="s">
        <v>1823</v>
      </c>
      <c r="D1835" s="2">
        <v>35000000</v>
      </c>
      <c r="E1835" s="2">
        <v>18306166</v>
      </c>
      <c r="F1835" s="2">
        <v>29882645</v>
      </c>
      <c r="I1835">
        <f t="shared" si="28"/>
        <v>2002</v>
      </c>
    </row>
    <row r="1836" spans="1:9" x14ac:dyDescent="0.25">
      <c r="A1836">
        <v>1835</v>
      </c>
      <c r="B1836" s="1">
        <v>40298</v>
      </c>
      <c r="C1836" t="s">
        <v>1824</v>
      </c>
      <c r="D1836" s="2">
        <v>35000000</v>
      </c>
      <c r="E1836" s="2">
        <v>17630465</v>
      </c>
      <c r="F1836" s="2">
        <v>39340177</v>
      </c>
      <c r="I1836">
        <f t="shared" si="28"/>
        <v>2010</v>
      </c>
    </row>
    <row r="1837" spans="1:9" x14ac:dyDescent="0.25">
      <c r="A1837">
        <v>1836</v>
      </c>
      <c r="B1837" s="1">
        <v>41298</v>
      </c>
      <c r="C1837" t="s">
        <v>1825</v>
      </c>
      <c r="D1837" s="2">
        <v>35000000</v>
      </c>
      <c r="E1837" s="2">
        <v>17616641</v>
      </c>
      <c r="F1837" s="2">
        <v>48543388</v>
      </c>
      <c r="I1837">
        <f t="shared" si="28"/>
        <v>2013</v>
      </c>
    </row>
    <row r="1838" spans="1:9" x14ac:dyDescent="0.25">
      <c r="A1838">
        <v>1837</v>
      </c>
      <c r="B1838" s="1">
        <v>38247</v>
      </c>
      <c r="C1838" t="s">
        <v>1826</v>
      </c>
      <c r="D1838" s="2">
        <v>35000000</v>
      </c>
      <c r="E1838" s="2">
        <v>16862585</v>
      </c>
      <c r="F1838" s="2">
        <v>41666476</v>
      </c>
      <c r="I1838">
        <f t="shared" si="28"/>
        <v>2004</v>
      </c>
    </row>
    <row r="1839" spans="1:9" x14ac:dyDescent="0.25">
      <c r="A1839">
        <v>1838</v>
      </c>
      <c r="B1839" s="1">
        <v>36784</v>
      </c>
      <c r="C1839" t="s">
        <v>1827</v>
      </c>
      <c r="D1839" s="2">
        <v>35000000</v>
      </c>
      <c r="E1839" s="2">
        <v>15325127</v>
      </c>
      <c r="F1839" s="2">
        <v>15471969</v>
      </c>
      <c r="I1839">
        <f t="shared" si="28"/>
        <v>2000</v>
      </c>
    </row>
    <row r="1840" spans="1:9" x14ac:dyDescent="0.25">
      <c r="A1840">
        <v>1839</v>
      </c>
      <c r="B1840" s="1">
        <v>36868</v>
      </c>
      <c r="C1840" t="s">
        <v>1828</v>
      </c>
      <c r="D1840" s="2">
        <v>35000000</v>
      </c>
      <c r="E1840" s="2">
        <v>15185241</v>
      </c>
      <c r="F1840" s="2">
        <v>33771965</v>
      </c>
      <c r="I1840">
        <f t="shared" si="28"/>
        <v>2000</v>
      </c>
    </row>
    <row r="1841" spans="1:9" x14ac:dyDescent="0.25">
      <c r="A1841">
        <v>1840</v>
      </c>
      <c r="B1841" s="1">
        <v>39395</v>
      </c>
      <c r="C1841" t="s">
        <v>1829</v>
      </c>
      <c r="D1841" s="2">
        <v>35000000</v>
      </c>
      <c r="E1841" s="2">
        <v>14998070</v>
      </c>
      <c r="F1841" s="2">
        <v>63211088</v>
      </c>
      <c r="I1841">
        <f t="shared" si="28"/>
        <v>2007</v>
      </c>
    </row>
    <row r="1842" spans="1:9" x14ac:dyDescent="0.25">
      <c r="A1842">
        <v>1841</v>
      </c>
      <c r="B1842" s="1">
        <v>33256</v>
      </c>
      <c r="C1842" t="s">
        <v>1830</v>
      </c>
      <c r="D1842" s="2">
        <v>35000000</v>
      </c>
      <c r="E1842" s="2">
        <v>14471440</v>
      </c>
      <c r="F1842" s="2">
        <v>14471440</v>
      </c>
      <c r="I1842">
        <f t="shared" si="28"/>
        <v>1991</v>
      </c>
    </row>
    <row r="1843" spans="1:9" x14ac:dyDescent="0.25">
      <c r="A1843">
        <v>1842</v>
      </c>
      <c r="B1843" s="1">
        <v>40690</v>
      </c>
      <c r="C1843" t="s">
        <v>1831</v>
      </c>
      <c r="D1843" s="2">
        <v>35000000</v>
      </c>
      <c r="E1843" s="2">
        <v>13305665</v>
      </c>
      <c r="F1843" s="2">
        <v>61721826</v>
      </c>
      <c r="I1843">
        <f t="shared" si="28"/>
        <v>2011</v>
      </c>
    </row>
    <row r="1844" spans="1:9" x14ac:dyDescent="0.25">
      <c r="A1844">
        <v>1843</v>
      </c>
      <c r="B1844" s="1">
        <v>37120</v>
      </c>
      <c r="C1844" t="s">
        <v>1832</v>
      </c>
      <c r="D1844" s="2">
        <v>35000000</v>
      </c>
      <c r="E1844" s="2">
        <v>13264986</v>
      </c>
      <c r="F1844" s="2">
        <v>13601109</v>
      </c>
      <c r="I1844">
        <f t="shared" si="28"/>
        <v>2001</v>
      </c>
    </row>
    <row r="1845" spans="1:9" x14ac:dyDescent="0.25">
      <c r="A1845">
        <v>1844</v>
      </c>
      <c r="B1845" s="1">
        <v>41250</v>
      </c>
      <c r="C1845" t="s">
        <v>1833</v>
      </c>
      <c r="D1845" s="2">
        <v>35000000</v>
      </c>
      <c r="E1845" s="2">
        <v>13103272</v>
      </c>
      <c r="F1845" s="2">
        <v>27805632</v>
      </c>
      <c r="I1845">
        <f t="shared" si="28"/>
        <v>2012</v>
      </c>
    </row>
    <row r="1846" spans="1:9" x14ac:dyDescent="0.25">
      <c r="A1846">
        <v>1845</v>
      </c>
      <c r="B1846" s="1">
        <v>38940</v>
      </c>
      <c r="C1846" t="s">
        <v>1834</v>
      </c>
      <c r="D1846" s="2">
        <v>35000000</v>
      </c>
      <c r="E1846" s="2">
        <v>11989328</v>
      </c>
      <c r="F1846" s="2">
        <v>12506188</v>
      </c>
      <c r="I1846">
        <f t="shared" si="28"/>
        <v>2006</v>
      </c>
    </row>
    <row r="1847" spans="1:9" x14ac:dyDescent="0.25">
      <c r="A1847">
        <v>1846</v>
      </c>
      <c r="B1847" s="1">
        <v>37250</v>
      </c>
      <c r="C1847" t="s">
        <v>1835</v>
      </c>
      <c r="D1847" s="2">
        <v>35000000</v>
      </c>
      <c r="E1847" s="2">
        <v>11405825</v>
      </c>
      <c r="F1847" s="2">
        <v>24405825</v>
      </c>
      <c r="I1847">
        <f t="shared" si="28"/>
        <v>2001</v>
      </c>
    </row>
    <row r="1848" spans="1:9" x14ac:dyDescent="0.25">
      <c r="A1848">
        <v>1847</v>
      </c>
      <c r="B1848" s="1">
        <v>40165</v>
      </c>
      <c r="C1848" t="s">
        <v>1836</v>
      </c>
      <c r="D1848" s="2">
        <v>35000000</v>
      </c>
      <c r="E1848" s="2">
        <v>11001272</v>
      </c>
      <c r="F1848" s="2">
        <v>31878891</v>
      </c>
      <c r="I1848">
        <f t="shared" si="28"/>
        <v>2009</v>
      </c>
    </row>
    <row r="1849" spans="1:9" x14ac:dyDescent="0.25">
      <c r="A1849">
        <v>1848</v>
      </c>
      <c r="B1849" s="1">
        <v>41726</v>
      </c>
      <c r="C1849" t="s">
        <v>1837</v>
      </c>
      <c r="D1849" s="2">
        <v>35000000</v>
      </c>
      <c r="E1849" s="2">
        <v>10508518</v>
      </c>
      <c r="F1849" s="2">
        <v>18376443</v>
      </c>
      <c r="I1849">
        <f t="shared" si="28"/>
        <v>2014</v>
      </c>
    </row>
    <row r="1850" spans="1:9" x14ac:dyDescent="0.25">
      <c r="A1850">
        <v>1849</v>
      </c>
      <c r="B1850" s="1">
        <v>36042</v>
      </c>
      <c r="C1850" t="s">
        <v>1838</v>
      </c>
      <c r="D1850" s="2">
        <v>35000000</v>
      </c>
      <c r="E1850" s="2">
        <v>10319915</v>
      </c>
      <c r="F1850" s="2">
        <v>10319915</v>
      </c>
      <c r="I1850">
        <f t="shared" si="28"/>
        <v>1998</v>
      </c>
    </row>
    <row r="1851" spans="1:9" x14ac:dyDescent="0.25">
      <c r="A1851">
        <v>1850</v>
      </c>
      <c r="B1851" s="1">
        <v>40067</v>
      </c>
      <c r="C1851" t="s">
        <v>1839</v>
      </c>
      <c r="D1851" s="2">
        <v>35000000</v>
      </c>
      <c r="E1851" s="2">
        <v>10275638</v>
      </c>
      <c r="F1851" s="2">
        <v>12254746</v>
      </c>
      <c r="I1851">
        <f t="shared" si="28"/>
        <v>2009</v>
      </c>
    </row>
    <row r="1852" spans="1:9" x14ac:dyDescent="0.25">
      <c r="A1852">
        <v>1851</v>
      </c>
      <c r="B1852" s="1">
        <v>42068</v>
      </c>
      <c r="C1852" t="s">
        <v>1840</v>
      </c>
      <c r="D1852" s="2">
        <v>35000000</v>
      </c>
      <c r="E1852" s="2">
        <v>10219501</v>
      </c>
      <c r="F1852" s="2">
        <v>13214051</v>
      </c>
      <c r="I1852">
        <f t="shared" si="28"/>
        <v>2015</v>
      </c>
    </row>
    <row r="1853" spans="1:9" x14ac:dyDescent="0.25">
      <c r="A1853">
        <v>1852</v>
      </c>
      <c r="B1853" s="1">
        <v>42277</v>
      </c>
      <c r="C1853" t="s">
        <v>1841</v>
      </c>
      <c r="D1853" s="2">
        <v>35000000</v>
      </c>
      <c r="E1853" s="2">
        <v>10161183</v>
      </c>
      <c r="F1853" s="2">
        <v>61492104</v>
      </c>
      <c r="I1853">
        <f t="shared" si="28"/>
        <v>2015</v>
      </c>
    </row>
    <row r="1854" spans="1:9" x14ac:dyDescent="0.25">
      <c r="A1854">
        <v>1853</v>
      </c>
      <c r="B1854" s="1">
        <v>39043</v>
      </c>
      <c r="C1854" t="s">
        <v>1842</v>
      </c>
      <c r="D1854" s="2">
        <v>35000000</v>
      </c>
      <c r="E1854" s="2">
        <v>10144010</v>
      </c>
      <c r="F1854" s="2">
        <v>15461638</v>
      </c>
      <c r="I1854">
        <f t="shared" si="28"/>
        <v>2006</v>
      </c>
    </row>
    <row r="1855" spans="1:9" x14ac:dyDescent="0.25">
      <c r="A1855">
        <v>1854</v>
      </c>
      <c r="B1855" s="1">
        <v>41606</v>
      </c>
      <c r="C1855" t="s">
        <v>1843</v>
      </c>
      <c r="D1855" s="2">
        <v>35000000</v>
      </c>
      <c r="E1855" s="2">
        <v>8323085</v>
      </c>
      <c r="F1855" s="2">
        <v>29890402</v>
      </c>
      <c r="I1855">
        <f t="shared" si="28"/>
        <v>2013</v>
      </c>
    </row>
    <row r="1856" spans="1:9" x14ac:dyDescent="0.25">
      <c r="A1856">
        <v>1855</v>
      </c>
      <c r="B1856" s="1">
        <v>39787</v>
      </c>
      <c r="C1856" t="s">
        <v>1844</v>
      </c>
      <c r="D1856" s="2">
        <v>35000000</v>
      </c>
      <c r="E1856" s="2">
        <v>8050977</v>
      </c>
      <c r="F1856" s="2">
        <v>10157534</v>
      </c>
      <c r="I1856">
        <f t="shared" si="28"/>
        <v>2008</v>
      </c>
    </row>
    <row r="1857" spans="1:9" x14ac:dyDescent="0.25">
      <c r="A1857">
        <v>1856</v>
      </c>
      <c r="B1857" s="1">
        <v>37869</v>
      </c>
      <c r="C1857" t="s">
        <v>1845</v>
      </c>
      <c r="D1857" s="2">
        <v>35000000</v>
      </c>
      <c r="E1857" s="2">
        <v>7659747</v>
      </c>
      <c r="F1857" s="2">
        <v>11559747</v>
      </c>
      <c r="I1857">
        <f t="shared" si="28"/>
        <v>2003</v>
      </c>
    </row>
    <row r="1858" spans="1:9" x14ac:dyDescent="0.25">
      <c r="A1858">
        <v>1857</v>
      </c>
      <c r="B1858" s="1">
        <v>39031</v>
      </c>
      <c r="C1858" t="s">
        <v>1846</v>
      </c>
      <c r="D1858" s="2">
        <v>35000000</v>
      </c>
      <c r="E1858" s="2">
        <v>7459300</v>
      </c>
      <c r="F1858" s="2">
        <v>42064105</v>
      </c>
      <c r="I1858">
        <f t="shared" si="28"/>
        <v>2006</v>
      </c>
    </row>
    <row r="1859" spans="1:9" x14ac:dyDescent="0.25">
      <c r="A1859">
        <v>1858</v>
      </c>
      <c r="B1859" s="1">
        <v>42424</v>
      </c>
      <c r="C1859" t="s">
        <v>1847</v>
      </c>
      <c r="D1859" s="2">
        <v>35000000</v>
      </c>
      <c r="E1859" s="2">
        <v>6864016</v>
      </c>
      <c r="F1859" s="2">
        <v>28720470</v>
      </c>
      <c r="I1859">
        <f t="shared" ref="I1859:I1922" si="29">YEAR(B1859)</f>
        <v>2016</v>
      </c>
    </row>
    <row r="1860" spans="1:9" x14ac:dyDescent="0.25">
      <c r="A1860">
        <v>1859</v>
      </c>
      <c r="B1860" s="1">
        <v>43019</v>
      </c>
      <c r="C1860" t="s">
        <v>1848</v>
      </c>
      <c r="D1860" s="2">
        <v>35000000</v>
      </c>
      <c r="E1860" s="2">
        <v>6670765</v>
      </c>
      <c r="F1860" s="2">
        <v>43164679</v>
      </c>
      <c r="I1860">
        <f t="shared" si="29"/>
        <v>2017</v>
      </c>
    </row>
    <row r="1861" spans="1:9" x14ac:dyDescent="0.25">
      <c r="A1861">
        <v>1860</v>
      </c>
      <c r="B1861" s="1">
        <v>37566</v>
      </c>
      <c r="C1861" t="s">
        <v>1849</v>
      </c>
      <c r="D1861" s="2">
        <v>35000000</v>
      </c>
      <c r="E1861" s="2">
        <v>6630252</v>
      </c>
      <c r="F1861" s="2">
        <v>16830252</v>
      </c>
      <c r="I1861">
        <f t="shared" si="29"/>
        <v>2002</v>
      </c>
    </row>
    <row r="1862" spans="1:9" x14ac:dyDescent="0.25">
      <c r="A1862">
        <v>1861</v>
      </c>
      <c r="B1862" s="1">
        <v>35552</v>
      </c>
      <c r="C1862" t="s">
        <v>1850</v>
      </c>
      <c r="D1862" s="2">
        <v>35000000</v>
      </c>
      <c r="E1862" s="2">
        <v>6448817</v>
      </c>
      <c r="F1862" s="2">
        <v>6448817</v>
      </c>
      <c r="I1862">
        <f t="shared" si="29"/>
        <v>1997</v>
      </c>
    </row>
    <row r="1863" spans="1:9" x14ac:dyDescent="0.25">
      <c r="A1863">
        <v>1862</v>
      </c>
      <c r="B1863" s="1">
        <v>37890</v>
      </c>
      <c r="C1863" t="s">
        <v>1851</v>
      </c>
      <c r="D1863" s="2">
        <v>35000000</v>
      </c>
      <c r="E1863" s="2">
        <v>5781086</v>
      </c>
      <c r="F1863" s="2">
        <v>32717063</v>
      </c>
      <c r="I1863">
        <f t="shared" si="29"/>
        <v>2003</v>
      </c>
    </row>
    <row r="1864" spans="1:9" x14ac:dyDescent="0.25">
      <c r="A1864">
        <v>1863</v>
      </c>
      <c r="B1864" s="1">
        <v>40571</v>
      </c>
      <c r="C1864" t="s">
        <v>1852</v>
      </c>
      <c r="D1864" s="2">
        <v>35000000</v>
      </c>
      <c r="E1864" s="2">
        <v>5101237</v>
      </c>
      <c r="F1864" s="2">
        <v>24687524</v>
      </c>
      <c r="I1864">
        <f t="shared" si="29"/>
        <v>2011</v>
      </c>
    </row>
    <row r="1865" spans="1:9" x14ac:dyDescent="0.25">
      <c r="A1865">
        <v>1864</v>
      </c>
      <c r="B1865" s="1">
        <v>33655</v>
      </c>
      <c r="C1865" t="s">
        <v>1853</v>
      </c>
      <c r="D1865" s="2">
        <v>35000000</v>
      </c>
      <c r="E1865" s="2">
        <v>4651977</v>
      </c>
      <c r="F1865" s="2">
        <v>4651977</v>
      </c>
      <c r="I1865">
        <f t="shared" si="29"/>
        <v>1992</v>
      </c>
    </row>
    <row r="1866" spans="1:9" x14ac:dyDescent="0.25">
      <c r="A1866">
        <v>1865</v>
      </c>
      <c r="B1866" s="1">
        <v>34075</v>
      </c>
      <c r="C1866" t="s">
        <v>1854</v>
      </c>
      <c r="D1866" s="2">
        <v>35000000</v>
      </c>
      <c r="E1866" s="2">
        <v>4496583</v>
      </c>
      <c r="F1866" s="2">
        <v>4496583</v>
      </c>
      <c r="I1866">
        <f t="shared" si="29"/>
        <v>1993</v>
      </c>
    </row>
    <row r="1867" spans="1:9" x14ac:dyDescent="0.25">
      <c r="A1867">
        <v>1866</v>
      </c>
      <c r="B1867" s="1">
        <v>42482</v>
      </c>
      <c r="C1867" t="s">
        <v>1855</v>
      </c>
      <c r="D1867" s="2">
        <v>35000000</v>
      </c>
      <c r="E1867" s="2">
        <v>4212494</v>
      </c>
      <c r="F1867" s="2">
        <v>11846010</v>
      </c>
      <c r="I1867">
        <f t="shared" si="29"/>
        <v>2016</v>
      </c>
    </row>
    <row r="1868" spans="1:9" x14ac:dyDescent="0.25">
      <c r="A1868">
        <v>1867</v>
      </c>
      <c r="B1868" s="1">
        <v>35489</v>
      </c>
      <c r="C1868" t="s">
        <v>1856</v>
      </c>
      <c r="D1868" s="2">
        <v>35000000</v>
      </c>
      <c r="E1868" s="2">
        <v>2221994</v>
      </c>
      <c r="F1868" s="2">
        <v>2221994</v>
      </c>
      <c r="I1868">
        <f t="shared" si="29"/>
        <v>1997</v>
      </c>
    </row>
    <row r="1869" spans="1:9" x14ac:dyDescent="0.25">
      <c r="A1869">
        <v>1868</v>
      </c>
      <c r="B1869" s="1">
        <v>31688</v>
      </c>
      <c r="C1869" t="s">
        <v>1833</v>
      </c>
      <c r="D1869" s="2">
        <v>35000000</v>
      </c>
      <c r="E1869" s="2">
        <v>2000000</v>
      </c>
      <c r="F1869" s="2">
        <v>2000000</v>
      </c>
      <c r="I1869">
        <f t="shared" si="29"/>
        <v>1986</v>
      </c>
    </row>
    <row r="1870" spans="1:9" x14ac:dyDescent="0.25">
      <c r="A1870">
        <v>1869</v>
      </c>
      <c r="B1870" s="1">
        <v>1980</v>
      </c>
      <c r="C1870" t="s">
        <v>1857</v>
      </c>
      <c r="D1870" s="2">
        <v>35000000</v>
      </c>
      <c r="E1870" s="2">
        <v>1500000</v>
      </c>
      <c r="F1870" s="2">
        <v>1502136</v>
      </c>
      <c r="I1870">
        <f t="shared" si="29"/>
        <v>1905</v>
      </c>
    </row>
    <row r="1871" spans="1:9" x14ac:dyDescent="0.25">
      <c r="A1871">
        <v>1870</v>
      </c>
      <c r="B1871" s="1">
        <v>35174</v>
      </c>
      <c r="C1871" t="s">
        <v>1858</v>
      </c>
      <c r="D1871" s="2">
        <v>35000000</v>
      </c>
      <c r="E1871" s="2">
        <v>1320043</v>
      </c>
      <c r="F1871" s="2">
        <v>1320043</v>
      </c>
      <c r="I1871">
        <f t="shared" si="29"/>
        <v>1996</v>
      </c>
    </row>
    <row r="1872" spans="1:9" x14ac:dyDescent="0.25">
      <c r="A1872">
        <v>1871</v>
      </c>
      <c r="B1872" s="1">
        <v>36488</v>
      </c>
      <c r="C1872" t="s">
        <v>1859</v>
      </c>
      <c r="D1872" s="2">
        <v>35000000</v>
      </c>
      <c r="E1872" s="2">
        <v>630779</v>
      </c>
      <c r="F1872" s="2">
        <v>630779</v>
      </c>
      <c r="I1872">
        <f t="shared" si="29"/>
        <v>1999</v>
      </c>
    </row>
    <row r="1873" spans="1:9" x14ac:dyDescent="0.25">
      <c r="A1873">
        <v>1872</v>
      </c>
      <c r="B1873" s="1">
        <v>41166</v>
      </c>
      <c r="C1873" t="s">
        <v>1860</v>
      </c>
      <c r="D1873" s="2">
        <v>35000000</v>
      </c>
      <c r="E1873" s="2">
        <v>289773</v>
      </c>
      <c r="F1873" s="2">
        <v>17967746</v>
      </c>
      <c r="I1873">
        <f t="shared" si="29"/>
        <v>2012</v>
      </c>
    </row>
    <row r="1874" spans="1:9" x14ac:dyDescent="0.25">
      <c r="A1874">
        <v>1873</v>
      </c>
      <c r="B1874" s="1">
        <v>40830</v>
      </c>
      <c r="C1874" t="s">
        <v>1861</v>
      </c>
      <c r="D1874" s="2">
        <v>35000000</v>
      </c>
      <c r="E1874" s="2">
        <v>16816</v>
      </c>
      <c r="F1874" s="2">
        <v>786532</v>
      </c>
      <c r="I1874">
        <f t="shared" si="29"/>
        <v>2011</v>
      </c>
    </row>
    <row r="1875" spans="1:9" x14ac:dyDescent="0.25">
      <c r="A1875">
        <v>1874</v>
      </c>
      <c r="B1875" s="1">
        <v>38982</v>
      </c>
      <c r="C1875" t="s">
        <v>1862</v>
      </c>
      <c r="D1875" s="2">
        <v>35000000</v>
      </c>
      <c r="E1875">
        <v>0</v>
      </c>
      <c r="F1875" s="2">
        <v>19282590</v>
      </c>
      <c r="I1875">
        <f t="shared" si="29"/>
        <v>2006</v>
      </c>
    </row>
    <row r="1876" spans="1:9" x14ac:dyDescent="0.25">
      <c r="A1876">
        <v>1875</v>
      </c>
      <c r="B1876" s="1">
        <v>44106</v>
      </c>
      <c r="C1876" t="s">
        <v>1863</v>
      </c>
      <c r="D1876" s="2">
        <v>35000000</v>
      </c>
      <c r="E1876">
        <v>0</v>
      </c>
      <c r="F1876" s="2">
        <v>115709</v>
      </c>
      <c r="I1876">
        <f t="shared" si="29"/>
        <v>2020</v>
      </c>
    </row>
    <row r="1877" spans="1:9" x14ac:dyDescent="0.25">
      <c r="A1877">
        <v>1876</v>
      </c>
      <c r="B1877" s="1">
        <v>42076</v>
      </c>
      <c r="C1877" t="s">
        <v>1864</v>
      </c>
      <c r="D1877" s="2">
        <v>35000000</v>
      </c>
      <c r="E1877">
        <v>0</v>
      </c>
      <c r="F1877" s="2">
        <v>53899</v>
      </c>
      <c r="I1877">
        <f t="shared" si="29"/>
        <v>2015</v>
      </c>
    </row>
    <row r="1878" spans="1:9" x14ac:dyDescent="0.25">
      <c r="A1878">
        <v>1877</v>
      </c>
      <c r="B1878" t="s">
        <v>82</v>
      </c>
      <c r="C1878" t="s">
        <v>1865</v>
      </c>
      <c r="D1878" s="2">
        <v>35000000</v>
      </c>
      <c r="E1878">
        <v>0</v>
      </c>
      <c r="F1878">
        <v>0</v>
      </c>
      <c r="I1878" t="e">
        <f t="shared" si="29"/>
        <v>#VALUE!</v>
      </c>
    </row>
    <row r="1879" spans="1:9" x14ac:dyDescent="0.25">
      <c r="A1879">
        <v>1878</v>
      </c>
      <c r="B1879" s="1">
        <v>40902</v>
      </c>
      <c r="C1879" t="s">
        <v>1866</v>
      </c>
      <c r="D1879" s="2">
        <v>34800000</v>
      </c>
      <c r="E1879" s="2">
        <v>21443494</v>
      </c>
      <c r="F1879" s="2">
        <v>62831715</v>
      </c>
      <c r="I1879">
        <f t="shared" si="29"/>
        <v>2011</v>
      </c>
    </row>
    <row r="1880" spans="1:9" x14ac:dyDescent="0.25">
      <c r="A1880">
        <v>1879</v>
      </c>
      <c r="B1880" s="1">
        <v>42914</v>
      </c>
      <c r="C1880" t="s">
        <v>1867</v>
      </c>
      <c r="D1880" s="2">
        <v>34000000</v>
      </c>
      <c r="E1880" s="2">
        <v>107825862</v>
      </c>
      <c r="F1880" s="2">
        <v>227250102</v>
      </c>
      <c r="I1880">
        <f t="shared" si="29"/>
        <v>2017</v>
      </c>
    </row>
    <row r="1881" spans="1:9" x14ac:dyDescent="0.25">
      <c r="A1881">
        <v>1880</v>
      </c>
      <c r="B1881" s="1">
        <v>41893</v>
      </c>
      <c r="C1881" t="s">
        <v>1868</v>
      </c>
      <c r="D1881" s="2">
        <v>34000000</v>
      </c>
      <c r="E1881" s="2">
        <v>102427862</v>
      </c>
      <c r="F1881" s="2">
        <v>348319861</v>
      </c>
      <c r="I1881">
        <f t="shared" si="29"/>
        <v>2014</v>
      </c>
    </row>
    <row r="1882" spans="1:9" x14ac:dyDescent="0.25">
      <c r="A1882">
        <v>1881</v>
      </c>
      <c r="B1882" s="1">
        <v>42103</v>
      </c>
      <c r="C1882" t="s">
        <v>1869</v>
      </c>
      <c r="D1882" s="2">
        <v>34000000</v>
      </c>
      <c r="E1882" s="2">
        <v>37446117</v>
      </c>
      <c r="F1882" s="2">
        <v>63802928</v>
      </c>
      <c r="I1882">
        <f t="shared" si="29"/>
        <v>2015</v>
      </c>
    </row>
    <row r="1883" spans="1:9" x14ac:dyDescent="0.25">
      <c r="A1883">
        <v>1882</v>
      </c>
      <c r="B1883" s="1">
        <v>34229</v>
      </c>
      <c r="C1883" t="s">
        <v>1870</v>
      </c>
      <c r="D1883" s="2">
        <v>34000000</v>
      </c>
      <c r="E1883" s="2">
        <v>32014993</v>
      </c>
      <c r="F1883" s="2">
        <v>32014993</v>
      </c>
      <c r="I1883">
        <f t="shared" si="29"/>
        <v>1993</v>
      </c>
    </row>
    <row r="1884" spans="1:9" x14ac:dyDescent="0.25">
      <c r="A1884">
        <v>1883</v>
      </c>
      <c r="B1884" s="1">
        <v>40039</v>
      </c>
      <c r="C1884" t="s">
        <v>1871</v>
      </c>
      <c r="D1884" s="2">
        <v>34000000</v>
      </c>
      <c r="E1884" s="2">
        <v>15090399</v>
      </c>
      <c r="F1884" s="2">
        <v>205162666</v>
      </c>
      <c r="I1884">
        <f t="shared" si="29"/>
        <v>2009</v>
      </c>
    </row>
    <row r="1885" spans="1:9" x14ac:dyDescent="0.25">
      <c r="A1885">
        <v>1884</v>
      </c>
      <c r="B1885" s="1">
        <v>43315</v>
      </c>
      <c r="C1885" t="s">
        <v>1872</v>
      </c>
      <c r="D1885" s="2">
        <v>34000000</v>
      </c>
      <c r="E1885" s="2">
        <v>12695691</v>
      </c>
      <c r="F1885" s="2">
        <v>38361428</v>
      </c>
      <c r="I1885">
        <f t="shared" si="29"/>
        <v>2018</v>
      </c>
    </row>
    <row r="1886" spans="1:9" x14ac:dyDescent="0.25">
      <c r="A1886">
        <v>1885</v>
      </c>
      <c r="B1886" s="1">
        <v>36404</v>
      </c>
      <c r="C1886" t="s">
        <v>1873</v>
      </c>
      <c r="D1886" s="2">
        <v>34000000</v>
      </c>
      <c r="E1886" s="2">
        <v>11263966</v>
      </c>
      <c r="F1886" s="2">
        <v>11263966</v>
      </c>
      <c r="I1886">
        <f t="shared" si="29"/>
        <v>1999</v>
      </c>
    </row>
    <row r="1887" spans="1:9" x14ac:dyDescent="0.25">
      <c r="A1887">
        <v>1886</v>
      </c>
      <c r="B1887" s="1">
        <v>36399</v>
      </c>
      <c r="C1887" t="s">
        <v>1874</v>
      </c>
      <c r="D1887" s="2">
        <v>34000000</v>
      </c>
      <c r="E1887" s="2">
        <v>10672566</v>
      </c>
      <c r="F1887" s="2">
        <v>10672566</v>
      </c>
      <c r="I1887">
        <f t="shared" si="29"/>
        <v>1999</v>
      </c>
    </row>
    <row r="1888" spans="1:9" x14ac:dyDescent="0.25">
      <c r="A1888">
        <v>1887</v>
      </c>
      <c r="B1888" s="1">
        <v>36651</v>
      </c>
      <c r="C1888" t="s">
        <v>1875</v>
      </c>
      <c r="D1888" s="2">
        <v>34000000</v>
      </c>
      <c r="E1888" s="2">
        <v>6543194</v>
      </c>
      <c r="F1888" s="2">
        <v>14291999</v>
      </c>
      <c r="I1888">
        <f t="shared" si="29"/>
        <v>2000</v>
      </c>
    </row>
    <row r="1889" spans="1:9" x14ac:dyDescent="0.25">
      <c r="A1889">
        <v>1888</v>
      </c>
      <c r="B1889" s="1">
        <v>41781</v>
      </c>
      <c r="C1889" t="s">
        <v>1876</v>
      </c>
      <c r="D1889" s="2">
        <v>34000000</v>
      </c>
      <c r="E1889" s="2">
        <v>4091</v>
      </c>
      <c r="F1889" s="2">
        <v>62582520</v>
      </c>
      <c r="I1889">
        <f t="shared" si="29"/>
        <v>2014</v>
      </c>
    </row>
    <row r="1890" spans="1:9" x14ac:dyDescent="0.25">
      <c r="A1890">
        <v>1889</v>
      </c>
      <c r="B1890" s="1">
        <v>44043</v>
      </c>
      <c r="C1890" t="s">
        <v>1877</v>
      </c>
      <c r="D1890" s="2">
        <v>34000000</v>
      </c>
      <c r="E1890">
        <v>0</v>
      </c>
      <c r="F1890" s="2">
        <v>40610111</v>
      </c>
      <c r="I1890">
        <f t="shared" si="29"/>
        <v>2020</v>
      </c>
    </row>
    <row r="1891" spans="1:9" x14ac:dyDescent="0.25">
      <c r="A1891">
        <v>1890</v>
      </c>
      <c r="B1891" s="1">
        <v>29924</v>
      </c>
      <c r="C1891" t="s">
        <v>1878</v>
      </c>
      <c r="D1891" s="2">
        <v>33500000</v>
      </c>
      <c r="E1891" s="2">
        <v>50000000</v>
      </c>
      <c r="F1891" s="2">
        <v>50000000</v>
      </c>
      <c r="I1891">
        <f t="shared" si="29"/>
        <v>1981</v>
      </c>
    </row>
    <row r="1892" spans="1:9" x14ac:dyDescent="0.25">
      <c r="A1892">
        <v>1891</v>
      </c>
      <c r="B1892" s="1">
        <v>33949</v>
      </c>
      <c r="C1892" t="s">
        <v>1879</v>
      </c>
      <c r="D1892" s="2">
        <v>33000000</v>
      </c>
      <c r="E1892" s="2">
        <v>141340178</v>
      </c>
      <c r="F1892" s="2">
        <v>236500000</v>
      </c>
      <c r="I1892">
        <f t="shared" si="29"/>
        <v>1992</v>
      </c>
    </row>
    <row r="1893" spans="1:9" x14ac:dyDescent="0.25">
      <c r="A1893">
        <v>1892</v>
      </c>
      <c r="B1893" s="1">
        <v>36679</v>
      </c>
      <c r="C1893" t="s">
        <v>1880</v>
      </c>
      <c r="D1893" s="2">
        <v>33000000</v>
      </c>
      <c r="E1893" s="2">
        <v>117559438</v>
      </c>
      <c r="F1893" s="2">
        <v>173559438</v>
      </c>
      <c r="I1893">
        <f t="shared" si="29"/>
        <v>2000</v>
      </c>
    </row>
    <row r="1894" spans="1:9" x14ac:dyDescent="0.25">
      <c r="A1894">
        <v>1893</v>
      </c>
      <c r="B1894" s="1">
        <v>36966</v>
      </c>
      <c r="C1894" t="s">
        <v>1881</v>
      </c>
      <c r="D1894" s="2">
        <v>33000000</v>
      </c>
      <c r="E1894" s="2">
        <v>51758599</v>
      </c>
      <c r="F1894" s="2">
        <v>79958599</v>
      </c>
      <c r="I1894">
        <f t="shared" si="29"/>
        <v>2001</v>
      </c>
    </row>
    <row r="1895" spans="1:9" x14ac:dyDescent="0.25">
      <c r="A1895">
        <v>1894</v>
      </c>
      <c r="B1895" s="1">
        <v>42558</v>
      </c>
      <c r="C1895" t="s">
        <v>1882</v>
      </c>
      <c r="D1895" s="2">
        <v>33000000</v>
      </c>
      <c r="E1895" s="2">
        <v>46009673</v>
      </c>
      <c r="F1895" s="2">
        <v>75898100</v>
      </c>
      <c r="I1895">
        <f t="shared" si="29"/>
        <v>2016</v>
      </c>
    </row>
    <row r="1896" spans="1:9" x14ac:dyDescent="0.25">
      <c r="A1896">
        <v>1895</v>
      </c>
      <c r="B1896" s="1">
        <v>41116</v>
      </c>
      <c r="C1896" t="s">
        <v>1883</v>
      </c>
      <c r="D1896" s="2">
        <v>33000000</v>
      </c>
      <c r="E1896" s="2">
        <v>35074677</v>
      </c>
      <c r="F1896" s="2">
        <v>165552290</v>
      </c>
      <c r="I1896">
        <f t="shared" si="29"/>
        <v>2012</v>
      </c>
    </row>
    <row r="1897" spans="1:9" x14ac:dyDescent="0.25">
      <c r="A1897">
        <v>1896</v>
      </c>
      <c r="B1897" s="1">
        <v>38947</v>
      </c>
      <c r="C1897" t="s">
        <v>1884</v>
      </c>
      <c r="D1897" s="2">
        <v>33000000</v>
      </c>
      <c r="E1897" s="2">
        <v>34020814</v>
      </c>
      <c r="F1897" s="2">
        <v>62020814</v>
      </c>
      <c r="I1897">
        <f t="shared" si="29"/>
        <v>2006</v>
      </c>
    </row>
    <row r="1898" spans="1:9" x14ac:dyDescent="0.25">
      <c r="A1898">
        <v>1897</v>
      </c>
      <c r="B1898" s="1">
        <v>38093</v>
      </c>
      <c r="C1898" t="s">
        <v>1885</v>
      </c>
      <c r="D1898" s="2">
        <v>33000000</v>
      </c>
      <c r="E1898" s="2">
        <v>33664370</v>
      </c>
      <c r="F1898" s="2">
        <v>54533774</v>
      </c>
      <c r="I1898">
        <f t="shared" si="29"/>
        <v>2004</v>
      </c>
    </row>
    <row r="1899" spans="1:9" x14ac:dyDescent="0.25">
      <c r="A1899">
        <v>1898</v>
      </c>
      <c r="B1899" s="1">
        <v>36777</v>
      </c>
      <c r="C1899" t="s">
        <v>1886</v>
      </c>
      <c r="D1899" s="2">
        <v>33000000</v>
      </c>
      <c r="E1899" s="2">
        <v>28946615</v>
      </c>
      <c r="F1899" s="2">
        <v>47267829</v>
      </c>
      <c r="I1899">
        <f t="shared" si="29"/>
        <v>2000</v>
      </c>
    </row>
    <row r="1900" spans="1:9" x14ac:dyDescent="0.25">
      <c r="A1900">
        <v>1899</v>
      </c>
      <c r="B1900" s="1">
        <v>43791</v>
      </c>
      <c r="C1900" t="s">
        <v>1887</v>
      </c>
      <c r="D1900" s="2">
        <v>33000000</v>
      </c>
      <c r="E1900" s="2">
        <v>28539757</v>
      </c>
      <c r="F1900" s="2">
        <v>42663460</v>
      </c>
      <c r="I1900">
        <f t="shared" si="29"/>
        <v>2019</v>
      </c>
    </row>
    <row r="1901" spans="1:9" x14ac:dyDescent="0.25">
      <c r="A1901">
        <v>1900</v>
      </c>
      <c r="B1901" s="1">
        <v>44028</v>
      </c>
      <c r="C1901" t="s">
        <v>1888</v>
      </c>
      <c r="D1901" s="2">
        <v>33000000</v>
      </c>
      <c r="E1901" s="2">
        <v>20831465</v>
      </c>
      <c r="F1901" s="2">
        <v>37321536</v>
      </c>
      <c r="I1901">
        <f t="shared" si="29"/>
        <v>2020</v>
      </c>
    </row>
    <row r="1902" spans="1:9" x14ac:dyDescent="0.25">
      <c r="A1902">
        <v>1901</v>
      </c>
      <c r="B1902" s="1">
        <v>41026</v>
      </c>
      <c r="C1902" t="s">
        <v>1889</v>
      </c>
      <c r="D1902" s="2">
        <v>33000000</v>
      </c>
      <c r="E1902" s="2">
        <v>17142080</v>
      </c>
      <c r="F1902" s="2">
        <v>41495213</v>
      </c>
      <c r="I1902">
        <f t="shared" si="29"/>
        <v>2012</v>
      </c>
    </row>
    <row r="1903" spans="1:9" x14ac:dyDescent="0.25">
      <c r="A1903">
        <v>1902</v>
      </c>
      <c r="B1903" s="1">
        <v>39521</v>
      </c>
      <c r="C1903" t="s">
        <v>1890</v>
      </c>
      <c r="D1903" s="2">
        <v>33000000</v>
      </c>
      <c r="E1903" s="2">
        <v>11008770</v>
      </c>
      <c r="F1903" s="2">
        <v>21621188</v>
      </c>
      <c r="I1903">
        <f t="shared" si="29"/>
        <v>2008</v>
      </c>
    </row>
    <row r="1904" spans="1:9" x14ac:dyDescent="0.25">
      <c r="A1904">
        <v>1903</v>
      </c>
      <c r="B1904" s="1">
        <v>36273</v>
      </c>
      <c r="C1904" t="s">
        <v>1891</v>
      </c>
      <c r="D1904" s="2">
        <v>33000000</v>
      </c>
      <c r="E1904" s="2">
        <v>8408835</v>
      </c>
      <c r="F1904" s="2">
        <v>8408835</v>
      </c>
      <c r="I1904">
        <f t="shared" si="29"/>
        <v>1999</v>
      </c>
    </row>
    <row r="1905" spans="1:9" x14ac:dyDescent="0.25">
      <c r="A1905">
        <v>1904</v>
      </c>
      <c r="B1905" s="1">
        <v>38849</v>
      </c>
      <c r="C1905" t="s">
        <v>1892</v>
      </c>
      <c r="D1905" s="2">
        <v>33000000</v>
      </c>
      <c r="E1905" s="2">
        <v>4283255</v>
      </c>
      <c r="F1905" s="2">
        <v>27610873</v>
      </c>
      <c r="I1905">
        <f t="shared" si="29"/>
        <v>2006</v>
      </c>
    </row>
    <row r="1906" spans="1:9" x14ac:dyDescent="0.25">
      <c r="A1906">
        <v>1905</v>
      </c>
      <c r="B1906" s="1">
        <v>42194</v>
      </c>
      <c r="C1906" t="s">
        <v>1893</v>
      </c>
      <c r="D1906" s="2">
        <v>33000000</v>
      </c>
      <c r="E1906" s="2">
        <v>176847</v>
      </c>
      <c r="F1906" s="2">
        <v>357687</v>
      </c>
      <c r="I1906">
        <f t="shared" si="29"/>
        <v>2015</v>
      </c>
    </row>
    <row r="1907" spans="1:9" x14ac:dyDescent="0.25">
      <c r="A1907">
        <v>1906</v>
      </c>
      <c r="B1907" s="1">
        <v>42307</v>
      </c>
      <c r="C1907" t="s">
        <v>1894</v>
      </c>
      <c r="D1907" s="2">
        <v>33000000</v>
      </c>
      <c r="E1907" s="2">
        <v>70958</v>
      </c>
      <c r="F1907" s="2">
        <v>70958</v>
      </c>
      <c r="I1907">
        <f t="shared" si="29"/>
        <v>2015</v>
      </c>
    </row>
    <row r="1908" spans="1:9" x14ac:dyDescent="0.25">
      <c r="A1908">
        <v>1907</v>
      </c>
      <c r="B1908" s="1">
        <v>30461</v>
      </c>
      <c r="C1908" t="s">
        <v>1895</v>
      </c>
      <c r="D1908" s="2">
        <v>32500000</v>
      </c>
      <c r="E1908" s="2">
        <v>309205079</v>
      </c>
      <c r="F1908" s="2">
        <v>475106177</v>
      </c>
      <c r="I1908">
        <f t="shared" si="29"/>
        <v>1983</v>
      </c>
    </row>
    <row r="1909" spans="1:9" x14ac:dyDescent="0.25">
      <c r="A1909">
        <v>1908</v>
      </c>
      <c r="B1909" s="1">
        <v>40676</v>
      </c>
      <c r="C1909" t="s">
        <v>1896</v>
      </c>
      <c r="D1909" s="2">
        <v>32500000</v>
      </c>
      <c r="E1909" s="2">
        <v>169211718</v>
      </c>
      <c r="F1909" s="2">
        <v>289632023</v>
      </c>
      <c r="I1909">
        <f t="shared" si="29"/>
        <v>2011</v>
      </c>
    </row>
    <row r="1910" spans="1:9" x14ac:dyDescent="0.25">
      <c r="A1910">
        <v>1909</v>
      </c>
      <c r="B1910" s="1">
        <v>39792</v>
      </c>
      <c r="C1910" t="s">
        <v>1897</v>
      </c>
      <c r="D1910" s="2">
        <v>32500000</v>
      </c>
      <c r="E1910" s="2">
        <v>34194407</v>
      </c>
      <c r="F1910" s="2">
        <v>112964875</v>
      </c>
      <c r="I1910">
        <f t="shared" si="29"/>
        <v>2008</v>
      </c>
    </row>
    <row r="1911" spans="1:9" x14ac:dyDescent="0.25">
      <c r="A1911">
        <v>1910</v>
      </c>
      <c r="B1911" s="1">
        <v>41389</v>
      </c>
      <c r="C1911" t="s">
        <v>1898</v>
      </c>
      <c r="D1911" s="2">
        <v>32500000</v>
      </c>
      <c r="E1911" s="2">
        <v>21819348</v>
      </c>
      <c r="F1911" s="2">
        <v>48425971</v>
      </c>
      <c r="I1911">
        <f t="shared" si="29"/>
        <v>2013</v>
      </c>
    </row>
    <row r="1912" spans="1:9" x14ac:dyDescent="0.25">
      <c r="A1912">
        <v>1911</v>
      </c>
      <c r="B1912" s="1">
        <v>40963</v>
      </c>
      <c r="C1912" t="s">
        <v>1899</v>
      </c>
      <c r="D1912" s="2">
        <v>32500000</v>
      </c>
      <c r="E1912" s="2">
        <v>17288155</v>
      </c>
      <c r="F1912" s="2">
        <v>24159934</v>
      </c>
      <c r="I1912">
        <f t="shared" si="29"/>
        <v>2012</v>
      </c>
    </row>
    <row r="1913" spans="1:9" x14ac:dyDescent="0.25">
      <c r="A1913">
        <v>1912</v>
      </c>
      <c r="B1913" s="1">
        <v>37932</v>
      </c>
      <c r="C1913" t="s">
        <v>1900</v>
      </c>
      <c r="D1913" s="2">
        <v>32000000</v>
      </c>
      <c r="E1913" s="2">
        <v>175531840</v>
      </c>
      <c r="F1913" s="2">
        <v>222344688</v>
      </c>
      <c r="I1913">
        <f t="shared" si="29"/>
        <v>2003</v>
      </c>
    </row>
    <row r="1914" spans="1:9" x14ac:dyDescent="0.25">
      <c r="A1914">
        <v>1913</v>
      </c>
      <c r="B1914" s="1">
        <v>35251</v>
      </c>
      <c r="C1914" t="s">
        <v>1901</v>
      </c>
      <c r="D1914" s="2">
        <v>32000000</v>
      </c>
      <c r="E1914" s="2">
        <v>104636382</v>
      </c>
      <c r="F1914" s="2">
        <v>152036382</v>
      </c>
      <c r="I1914">
        <f t="shared" si="29"/>
        <v>1996</v>
      </c>
    </row>
    <row r="1915" spans="1:9" x14ac:dyDescent="0.25">
      <c r="A1915">
        <v>1914</v>
      </c>
      <c r="B1915" s="1">
        <v>41437</v>
      </c>
      <c r="C1915" t="s">
        <v>1902</v>
      </c>
      <c r="D1915" s="2">
        <v>32000000</v>
      </c>
      <c r="E1915" s="2">
        <v>101470202</v>
      </c>
      <c r="F1915" s="2">
        <v>126539117</v>
      </c>
      <c r="I1915">
        <f t="shared" si="29"/>
        <v>2013</v>
      </c>
    </row>
    <row r="1916" spans="1:9" x14ac:dyDescent="0.25">
      <c r="A1916">
        <v>1915</v>
      </c>
      <c r="B1916" s="1">
        <v>37274</v>
      </c>
      <c r="C1916" t="s">
        <v>1903</v>
      </c>
      <c r="D1916" s="2">
        <v>32000000</v>
      </c>
      <c r="E1916" s="2">
        <v>81150692</v>
      </c>
      <c r="F1916" s="2">
        <v>116898028</v>
      </c>
      <c r="I1916">
        <f t="shared" si="29"/>
        <v>2002</v>
      </c>
    </row>
    <row r="1917" spans="1:9" x14ac:dyDescent="0.25">
      <c r="A1917">
        <v>1916</v>
      </c>
      <c r="B1917" s="1">
        <v>38884</v>
      </c>
      <c r="C1917" t="s">
        <v>1904</v>
      </c>
      <c r="D1917" s="2">
        <v>32000000</v>
      </c>
      <c r="E1917" s="2">
        <v>80197993</v>
      </c>
      <c r="F1917" s="2">
        <v>99296462</v>
      </c>
      <c r="I1917">
        <f t="shared" si="29"/>
        <v>2006</v>
      </c>
    </row>
    <row r="1918" spans="1:9" x14ac:dyDescent="0.25">
      <c r="A1918">
        <v>1917</v>
      </c>
      <c r="B1918" s="1">
        <v>32470</v>
      </c>
      <c r="C1918" t="s">
        <v>1905</v>
      </c>
      <c r="D1918" s="2">
        <v>32000000</v>
      </c>
      <c r="E1918" s="2">
        <v>59450353</v>
      </c>
      <c r="F1918" s="2">
        <v>59450796</v>
      </c>
      <c r="I1918">
        <f t="shared" si="29"/>
        <v>1988</v>
      </c>
    </row>
    <row r="1919" spans="1:9" x14ac:dyDescent="0.25">
      <c r="A1919">
        <v>1918</v>
      </c>
      <c r="B1919" s="1">
        <v>40417</v>
      </c>
      <c r="C1919" t="s">
        <v>1906</v>
      </c>
      <c r="D1919" s="2">
        <v>32000000</v>
      </c>
      <c r="E1919" s="2">
        <v>57744720</v>
      </c>
      <c r="F1919" s="2">
        <v>70587268</v>
      </c>
      <c r="I1919">
        <f t="shared" si="29"/>
        <v>2010</v>
      </c>
    </row>
    <row r="1920" spans="1:9" x14ac:dyDescent="0.25">
      <c r="A1920">
        <v>1919</v>
      </c>
      <c r="B1920" s="1">
        <v>40634</v>
      </c>
      <c r="C1920" t="s">
        <v>1907</v>
      </c>
      <c r="D1920" s="2">
        <v>32000000</v>
      </c>
      <c r="E1920" s="2">
        <v>54712227</v>
      </c>
      <c r="F1920" s="2">
        <v>140428499</v>
      </c>
      <c r="I1920">
        <f t="shared" si="29"/>
        <v>2011</v>
      </c>
    </row>
    <row r="1921" spans="1:9" x14ac:dyDescent="0.25">
      <c r="A1921">
        <v>1920</v>
      </c>
      <c r="B1921" s="1">
        <v>36413</v>
      </c>
      <c r="C1921" t="s">
        <v>1908</v>
      </c>
      <c r="D1921" s="2">
        <v>32000000</v>
      </c>
      <c r="E1921" s="2">
        <v>50041732</v>
      </c>
      <c r="F1921" s="2">
        <v>89441732</v>
      </c>
      <c r="I1921">
        <f t="shared" si="29"/>
        <v>1999</v>
      </c>
    </row>
    <row r="1922" spans="1:9" x14ac:dyDescent="0.25">
      <c r="A1922">
        <v>1921</v>
      </c>
      <c r="B1922" s="1">
        <v>36840</v>
      </c>
      <c r="C1922" t="s">
        <v>1909</v>
      </c>
      <c r="D1922" s="2">
        <v>32000000</v>
      </c>
      <c r="E1922" s="2">
        <v>48814909</v>
      </c>
      <c r="F1922" s="2">
        <v>82339483</v>
      </c>
      <c r="I1922">
        <f t="shared" si="29"/>
        <v>2000</v>
      </c>
    </row>
    <row r="1923" spans="1:9" x14ac:dyDescent="0.25">
      <c r="A1923">
        <v>1922</v>
      </c>
      <c r="B1923" s="1">
        <v>43210</v>
      </c>
      <c r="C1923" t="s">
        <v>1910</v>
      </c>
      <c r="D1923" s="2">
        <v>32000000</v>
      </c>
      <c r="E1923" s="2">
        <v>48795601</v>
      </c>
      <c r="F1923" s="2">
        <v>91444095</v>
      </c>
      <c r="I1923">
        <f t="shared" ref="I1923:I1986" si="30">YEAR(B1923)</f>
        <v>2018</v>
      </c>
    </row>
    <row r="1924" spans="1:9" x14ac:dyDescent="0.25">
      <c r="A1924">
        <v>1923</v>
      </c>
      <c r="B1924" s="1">
        <v>38597</v>
      </c>
      <c r="C1924" t="s">
        <v>1911</v>
      </c>
      <c r="D1924" s="2">
        <v>32000000</v>
      </c>
      <c r="E1924" s="2">
        <v>43095856</v>
      </c>
      <c r="F1924" s="2">
        <v>88978458</v>
      </c>
      <c r="I1924">
        <f t="shared" si="30"/>
        <v>2005</v>
      </c>
    </row>
    <row r="1925" spans="1:9" x14ac:dyDescent="0.25">
      <c r="A1925">
        <v>1924</v>
      </c>
      <c r="B1925" s="1">
        <v>40592</v>
      </c>
      <c r="C1925" t="s">
        <v>1912</v>
      </c>
      <c r="D1925" s="2">
        <v>32000000</v>
      </c>
      <c r="E1925" s="2">
        <v>37915414</v>
      </c>
      <c r="F1925" s="2">
        <v>82332450</v>
      </c>
      <c r="I1925">
        <f t="shared" si="30"/>
        <v>2011</v>
      </c>
    </row>
    <row r="1926" spans="1:9" x14ac:dyDescent="0.25">
      <c r="A1926">
        <v>1925</v>
      </c>
      <c r="B1926" s="1">
        <v>33984</v>
      </c>
      <c r="C1926" t="s">
        <v>1913</v>
      </c>
      <c r="D1926" s="2">
        <v>32000000</v>
      </c>
      <c r="E1926" s="2">
        <v>36299670</v>
      </c>
      <c r="F1926" s="2">
        <v>36299670</v>
      </c>
      <c r="I1926">
        <f t="shared" si="30"/>
        <v>1993</v>
      </c>
    </row>
    <row r="1927" spans="1:9" x14ac:dyDescent="0.25">
      <c r="A1927">
        <v>1926</v>
      </c>
      <c r="B1927" s="1">
        <v>39136</v>
      </c>
      <c r="C1927" t="s">
        <v>1914</v>
      </c>
      <c r="D1927" s="2">
        <v>32000000</v>
      </c>
      <c r="E1927" s="2">
        <v>35193167</v>
      </c>
      <c r="F1927" s="2">
        <v>77593167</v>
      </c>
      <c r="I1927">
        <f t="shared" si="30"/>
        <v>2007</v>
      </c>
    </row>
    <row r="1928" spans="1:9" x14ac:dyDescent="0.25">
      <c r="A1928">
        <v>1927</v>
      </c>
      <c r="B1928" s="1">
        <v>29203</v>
      </c>
      <c r="C1928">
        <v>1941</v>
      </c>
      <c r="D1928" s="2">
        <v>32000000</v>
      </c>
      <c r="E1928" s="2">
        <v>34175000</v>
      </c>
      <c r="F1928" s="2">
        <v>94875000</v>
      </c>
      <c r="I1928">
        <f t="shared" si="30"/>
        <v>1979</v>
      </c>
    </row>
    <row r="1929" spans="1:9" x14ac:dyDescent="0.25">
      <c r="A1929">
        <v>1928</v>
      </c>
      <c r="B1929" s="1">
        <v>38646</v>
      </c>
      <c r="C1929" t="s">
        <v>1915</v>
      </c>
      <c r="D1929" s="2">
        <v>32000000</v>
      </c>
      <c r="E1929" s="2">
        <v>33022286</v>
      </c>
      <c r="F1929" s="2">
        <v>39498360</v>
      </c>
      <c r="I1929">
        <f t="shared" si="30"/>
        <v>2005</v>
      </c>
    </row>
    <row r="1930" spans="1:9" x14ac:dyDescent="0.25">
      <c r="A1930">
        <v>1929</v>
      </c>
      <c r="B1930" s="1">
        <v>43812</v>
      </c>
      <c r="C1930" t="s">
        <v>1916</v>
      </c>
      <c r="D1930" s="2">
        <v>32000000</v>
      </c>
      <c r="E1930" s="2">
        <v>31762808</v>
      </c>
      <c r="F1930" s="2">
        <v>61404394</v>
      </c>
      <c r="I1930">
        <f t="shared" si="30"/>
        <v>2019</v>
      </c>
    </row>
    <row r="1931" spans="1:9" x14ac:dyDescent="0.25">
      <c r="A1931">
        <v>1930</v>
      </c>
      <c r="B1931" s="1">
        <v>38618</v>
      </c>
      <c r="C1931" t="s">
        <v>1917</v>
      </c>
      <c r="D1931" s="2">
        <v>32000000</v>
      </c>
      <c r="E1931" s="2">
        <v>31493782</v>
      </c>
      <c r="F1931" s="2">
        <v>61477797</v>
      </c>
      <c r="I1931">
        <f t="shared" si="30"/>
        <v>2005</v>
      </c>
    </row>
    <row r="1932" spans="1:9" x14ac:dyDescent="0.25">
      <c r="A1932">
        <v>1931</v>
      </c>
      <c r="B1932" s="1">
        <v>41347</v>
      </c>
      <c r="C1932" t="s">
        <v>1918</v>
      </c>
      <c r="D1932" s="2">
        <v>32000000</v>
      </c>
      <c r="E1932" s="2">
        <v>22537881</v>
      </c>
      <c r="F1932" s="2">
        <v>27392609</v>
      </c>
      <c r="I1932">
        <f t="shared" si="30"/>
        <v>2013</v>
      </c>
    </row>
    <row r="1933" spans="1:9" x14ac:dyDescent="0.25">
      <c r="A1933">
        <v>1932</v>
      </c>
      <c r="B1933" s="1">
        <v>34740</v>
      </c>
      <c r="C1933" t="s">
        <v>1919</v>
      </c>
      <c r="D1933" s="2">
        <v>32000000</v>
      </c>
      <c r="E1933" s="2">
        <v>18552460</v>
      </c>
      <c r="F1933" s="2">
        <v>18552460</v>
      </c>
      <c r="I1933">
        <f t="shared" si="30"/>
        <v>1995</v>
      </c>
    </row>
    <row r="1934" spans="1:9" x14ac:dyDescent="0.25">
      <c r="A1934">
        <v>1933</v>
      </c>
      <c r="B1934" s="1">
        <v>38107</v>
      </c>
      <c r="C1934" t="s">
        <v>1920</v>
      </c>
      <c r="D1934" s="2">
        <v>32000000</v>
      </c>
      <c r="E1934" s="2">
        <v>17848322</v>
      </c>
      <c r="F1934" s="2">
        <v>29939591</v>
      </c>
      <c r="I1934">
        <f t="shared" si="30"/>
        <v>2004</v>
      </c>
    </row>
    <row r="1935" spans="1:9" x14ac:dyDescent="0.25">
      <c r="A1935">
        <v>1934</v>
      </c>
      <c r="B1935" s="1">
        <v>43370</v>
      </c>
      <c r="C1935" t="s">
        <v>1921</v>
      </c>
      <c r="D1935" s="2">
        <v>32000000</v>
      </c>
      <c r="E1935" s="2">
        <v>17839115</v>
      </c>
      <c r="F1935" s="2">
        <v>31178942</v>
      </c>
      <c r="I1935">
        <f t="shared" si="30"/>
        <v>2018</v>
      </c>
    </row>
    <row r="1936" spans="1:9" x14ac:dyDescent="0.25">
      <c r="A1936">
        <v>1935</v>
      </c>
      <c r="B1936" s="1">
        <v>40424</v>
      </c>
      <c r="C1936" t="s">
        <v>1922</v>
      </c>
      <c r="D1936" s="2">
        <v>32000000</v>
      </c>
      <c r="E1936" s="2">
        <v>17804299</v>
      </c>
      <c r="F1936" s="2">
        <v>43603990</v>
      </c>
      <c r="I1936">
        <f t="shared" si="30"/>
        <v>2010</v>
      </c>
    </row>
    <row r="1937" spans="1:9" x14ac:dyDescent="0.25">
      <c r="A1937">
        <v>1936</v>
      </c>
      <c r="B1937" s="1">
        <v>36455</v>
      </c>
      <c r="C1937" t="s">
        <v>1923</v>
      </c>
      <c r="D1937" s="2">
        <v>32000000</v>
      </c>
      <c r="E1937" s="2">
        <v>16640210</v>
      </c>
      <c r="F1937" s="2">
        <v>16640210</v>
      </c>
      <c r="I1937">
        <f t="shared" si="30"/>
        <v>1999</v>
      </c>
    </row>
    <row r="1938" spans="1:9" x14ac:dyDescent="0.25">
      <c r="A1938">
        <v>1937</v>
      </c>
      <c r="B1938" s="1">
        <v>40256</v>
      </c>
      <c r="C1938" t="s">
        <v>1924</v>
      </c>
      <c r="D1938" s="2">
        <v>32000000</v>
      </c>
      <c r="E1938" s="2">
        <v>13942007</v>
      </c>
      <c r="F1938" s="2">
        <v>18195238</v>
      </c>
      <c r="I1938">
        <f t="shared" si="30"/>
        <v>2010</v>
      </c>
    </row>
    <row r="1939" spans="1:9" x14ac:dyDescent="0.25">
      <c r="A1939">
        <v>1938</v>
      </c>
      <c r="B1939" s="1">
        <v>39339</v>
      </c>
      <c r="C1939" t="s">
        <v>1925</v>
      </c>
      <c r="D1939" s="2">
        <v>32000000</v>
      </c>
      <c r="E1939" s="2">
        <v>10977721</v>
      </c>
      <c r="F1939" s="2">
        <v>79915361</v>
      </c>
      <c r="I1939">
        <f t="shared" si="30"/>
        <v>2007</v>
      </c>
    </row>
    <row r="1940" spans="1:9" x14ac:dyDescent="0.25">
      <c r="A1940">
        <v>1939</v>
      </c>
      <c r="B1940" s="1">
        <v>35314</v>
      </c>
      <c r="C1940" t="s">
        <v>1926</v>
      </c>
      <c r="D1940" s="2">
        <v>32000000</v>
      </c>
      <c r="E1940" s="2">
        <v>4357406</v>
      </c>
      <c r="F1940" s="2">
        <v>4357406</v>
      </c>
      <c r="I1940">
        <f t="shared" si="30"/>
        <v>1996</v>
      </c>
    </row>
    <row r="1941" spans="1:9" x14ac:dyDescent="0.25">
      <c r="A1941">
        <v>1940</v>
      </c>
      <c r="B1941" s="1">
        <v>35515</v>
      </c>
      <c r="C1941" t="s">
        <v>1927</v>
      </c>
      <c r="D1941" s="2">
        <v>32000000</v>
      </c>
      <c r="E1941" s="2">
        <v>3588602</v>
      </c>
      <c r="F1941" s="2">
        <v>3588602</v>
      </c>
      <c r="I1941">
        <f t="shared" si="30"/>
        <v>1997</v>
      </c>
    </row>
    <row r="1942" spans="1:9" x14ac:dyDescent="0.25">
      <c r="A1942">
        <v>1941</v>
      </c>
      <c r="B1942" s="1">
        <v>36502</v>
      </c>
      <c r="C1942" t="s">
        <v>1928</v>
      </c>
      <c r="D1942" s="2">
        <v>32000000</v>
      </c>
      <c r="E1942" s="2">
        <v>2899970</v>
      </c>
      <c r="F1942" s="2">
        <v>2899970</v>
      </c>
      <c r="I1942">
        <f t="shared" si="30"/>
        <v>1999</v>
      </c>
    </row>
    <row r="1943" spans="1:9" x14ac:dyDescent="0.25">
      <c r="A1943">
        <v>1942</v>
      </c>
      <c r="B1943" s="1">
        <v>39066</v>
      </c>
      <c r="C1943" t="s">
        <v>1929</v>
      </c>
      <c r="D1943" s="2">
        <v>32000000</v>
      </c>
      <c r="E1943" s="2">
        <v>1308696</v>
      </c>
      <c r="F1943" s="2">
        <v>6678033</v>
      </c>
      <c r="I1943">
        <f t="shared" si="30"/>
        <v>2006</v>
      </c>
    </row>
    <row r="1944" spans="1:9" x14ac:dyDescent="0.25">
      <c r="A1944">
        <v>1943</v>
      </c>
      <c r="B1944" t="s">
        <v>82</v>
      </c>
      <c r="C1944" t="s">
        <v>1930</v>
      </c>
      <c r="D1944" s="2">
        <v>32000000</v>
      </c>
      <c r="E1944">
        <v>0</v>
      </c>
      <c r="F1944">
        <v>0</v>
      </c>
      <c r="I1944" t="e">
        <f t="shared" si="30"/>
        <v>#VALUE!</v>
      </c>
    </row>
    <row r="1945" spans="1:9" x14ac:dyDescent="0.25">
      <c r="A1945">
        <v>1944</v>
      </c>
      <c r="B1945" s="1">
        <v>29082</v>
      </c>
      <c r="C1945" t="s">
        <v>1931</v>
      </c>
      <c r="D1945" s="2">
        <v>31500000</v>
      </c>
      <c r="E1945" s="2">
        <v>83471511</v>
      </c>
      <c r="F1945" s="2">
        <v>85908699</v>
      </c>
      <c r="I1945">
        <f t="shared" si="30"/>
        <v>1979</v>
      </c>
    </row>
    <row r="1946" spans="1:9" x14ac:dyDescent="0.25">
      <c r="A1946">
        <v>1945</v>
      </c>
      <c r="B1946" s="1">
        <v>42237</v>
      </c>
      <c r="C1946" t="s">
        <v>1932</v>
      </c>
      <c r="D1946" s="2">
        <v>31500000</v>
      </c>
      <c r="E1946" s="2">
        <v>14708696</v>
      </c>
      <c r="F1946" s="2">
        <v>38771262</v>
      </c>
      <c r="I1946">
        <f t="shared" si="30"/>
        <v>2015</v>
      </c>
    </row>
    <row r="1947" spans="1:9" x14ac:dyDescent="0.25">
      <c r="A1947">
        <v>1946</v>
      </c>
      <c r="B1947" s="1">
        <v>43161</v>
      </c>
      <c r="C1947" t="s">
        <v>1933</v>
      </c>
      <c r="D1947" s="2">
        <v>31400000</v>
      </c>
      <c r="E1947">
        <v>0</v>
      </c>
      <c r="F1947" s="2">
        <v>55613061</v>
      </c>
      <c r="I1947">
        <f t="shared" si="30"/>
        <v>2018</v>
      </c>
    </row>
    <row r="1948" spans="1:9" x14ac:dyDescent="0.25">
      <c r="A1948">
        <v>1947</v>
      </c>
      <c r="B1948" s="1">
        <v>41376</v>
      </c>
      <c r="C1948">
        <v>42</v>
      </c>
      <c r="D1948" s="2">
        <v>31000000</v>
      </c>
      <c r="E1948" s="2">
        <v>95020213</v>
      </c>
      <c r="F1948" s="2">
        <v>97470701</v>
      </c>
      <c r="I1948">
        <f t="shared" si="30"/>
        <v>2013</v>
      </c>
    </row>
    <row r="1949" spans="1:9" x14ac:dyDescent="0.25">
      <c r="A1949">
        <v>1948</v>
      </c>
      <c r="B1949" s="1">
        <v>41215</v>
      </c>
      <c r="C1949" t="s">
        <v>1934</v>
      </c>
      <c r="D1949" s="2">
        <v>31000000</v>
      </c>
      <c r="E1949" s="2">
        <v>93772375</v>
      </c>
      <c r="F1949" s="2">
        <v>160558438</v>
      </c>
      <c r="I1949">
        <f t="shared" si="30"/>
        <v>2012</v>
      </c>
    </row>
    <row r="1950" spans="1:9" x14ac:dyDescent="0.25">
      <c r="A1950">
        <v>1949</v>
      </c>
      <c r="B1950" s="1">
        <v>35062</v>
      </c>
      <c r="C1950" t="s">
        <v>1935</v>
      </c>
      <c r="D1950" s="2">
        <v>31000000</v>
      </c>
      <c r="E1950" s="2">
        <v>82582604</v>
      </c>
      <c r="F1950" s="2">
        <v>106282604</v>
      </c>
      <c r="I1950">
        <f t="shared" si="30"/>
        <v>1995</v>
      </c>
    </row>
    <row r="1951" spans="1:9" x14ac:dyDescent="0.25">
      <c r="A1951">
        <v>1950</v>
      </c>
      <c r="B1951" s="1">
        <v>29035</v>
      </c>
      <c r="C1951" t="s">
        <v>1936</v>
      </c>
      <c r="D1951" s="2">
        <v>31000000</v>
      </c>
      <c r="E1951" s="2">
        <v>70300000</v>
      </c>
      <c r="F1951" s="2">
        <v>210300000</v>
      </c>
      <c r="I1951">
        <f t="shared" si="30"/>
        <v>1979</v>
      </c>
    </row>
    <row r="1952" spans="1:9" x14ac:dyDescent="0.25">
      <c r="A1952">
        <v>1951</v>
      </c>
      <c r="B1952" s="1">
        <v>41703</v>
      </c>
      <c r="C1952" t="s">
        <v>1937</v>
      </c>
      <c r="D1952" s="2">
        <v>31000000</v>
      </c>
      <c r="E1952" s="2">
        <v>59076019</v>
      </c>
      <c r="F1952" s="2">
        <v>163503514</v>
      </c>
      <c r="I1952">
        <f t="shared" si="30"/>
        <v>2014</v>
      </c>
    </row>
    <row r="1953" spans="1:9" x14ac:dyDescent="0.25">
      <c r="A1953">
        <v>1952</v>
      </c>
      <c r="B1953" s="1">
        <v>42214</v>
      </c>
      <c r="C1953" t="s">
        <v>1938</v>
      </c>
      <c r="D1953" s="2">
        <v>31000000</v>
      </c>
      <c r="E1953" s="2">
        <v>58884188</v>
      </c>
      <c r="F1953" s="2">
        <v>102306500</v>
      </c>
      <c r="I1953">
        <f t="shared" si="30"/>
        <v>2015</v>
      </c>
    </row>
    <row r="1954" spans="1:9" x14ac:dyDescent="0.25">
      <c r="A1954">
        <v>1953</v>
      </c>
      <c r="B1954" s="1">
        <v>33072</v>
      </c>
      <c r="C1954" t="s">
        <v>1939</v>
      </c>
      <c r="D1954" s="2">
        <v>31000000</v>
      </c>
      <c r="E1954" s="2">
        <v>53208180</v>
      </c>
      <c r="F1954" s="2">
        <v>53208180</v>
      </c>
      <c r="I1954">
        <f t="shared" si="30"/>
        <v>1990</v>
      </c>
    </row>
    <row r="1955" spans="1:9" x14ac:dyDescent="0.25">
      <c r="A1955">
        <v>1954</v>
      </c>
      <c r="B1955" s="1">
        <v>43509</v>
      </c>
      <c r="C1955" t="s">
        <v>1940</v>
      </c>
      <c r="D1955" s="2">
        <v>31000000</v>
      </c>
      <c r="E1955" s="2">
        <v>48791187</v>
      </c>
      <c r="F1955" s="2">
        <v>48791187</v>
      </c>
      <c r="I1955">
        <f t="shared" si="30"/>
        <v>2019</v>
      </c>
    </row>
    <row r="1956" spans="1:9" x14ac:dyDescent="0.25">
      <c r="A1956">
        <v>1955</v>
      </c>
      <c r="B1956" s="1">
        <v>36644</v>
      </c>
      <c r="C1956" t="s">
        <v>1941</v>
      </c>
      <c r="D1956" s="2">
        <v>31000000</v>
      </c>
      <c r="E1956" s="2">
        <v>44983704</v>
      </c>
      <c r="F1956" s="2">
        <v>68079671</v>
      </c>
      <c r="I1956">
        <f t="shared" si="30"/>
        <v>2000</v>
      </c>
    </row>
    <row r="1957" spans="1:9" x14ac:dyDescent="0.25">
      <c r="A1957">
        <v>1956</v>
      </c>
      <c r="B1957" s="1">
        <v>37162</v>
      </c>
      <c r="C1957" t="s">
        <v>1942</v>
      </c>
      <c r="D1957" s="2">
        <v>31000000</v>
      </c>
      <c r="E1957" s="2">
        <v>24185781</v>
      </c>
      <c r="F1957" s="2">
        <v>30885781</v>
      </c>
      <c r="I1957">
        <f t="shared" si="30"/>
        <v>2001</v>
      </c>
    </row>
    <row r="1958" spans="1:9" x14ac:dyDescent="0.25">
      <c r="A1958">
        <v>1957</v>
      </c>
      <c r="B1958" s="1">
        <v>40200</v>
      </c>
      <c r="C1958" t="s">
        <v>1943</v>
      </c>
      <c r="D1958" s="2">
        <v>31000000</v>
      </c>
      <c r="E1958" s="2">
        <v>12482741</v>
      </c>
      <c r="F1958" s="2">
        <v>15826984</v>
      </c>
      <c r="I1958">
        <f t="shared" si="30"/>
        <v>2010</v>
      </c>
    </row>
    <row r="1959" spans="1:9" x14ac:dyDescent="0.25">
      <c r="A1959">
        <v>1958</v>
      </c>
      <c r="B1959" s="1">
        <v>42972</v>
      </c>
      <c r="C1959" t="s">
        <v>1944</v>
      </c>
      <c r="D1959" s="2">
        <v>31000000</v>
      </c>
      <c r="E1959" s="2">
        <v>6901965</v>
      </c>
      <c r="F1959" s="2">
        <v>7220490</v>
      </c>
      <c r="I1959">
        <f t="shared" si="30"/>
        <v>2017</v>
      </c>
    </row>
    <row r="1960" spans="1:9" x14ac:dyDescent="0.25">
      <c r="A1960">
        <v>1959</v>
      </c>
      <c r="B1960" s="1">
        <v>34992</v>
      </c>
      <c r="C1960" t="s">
        <v>1945</v>
      </c>
      <c r="D1960" s="2">
        <v>30250000</v>
      </c>
      <c r="E1960" s="2">
        <v>72021008</v>
      </c>
      <c r="F1960" s="2">
        <v>115021008</v>
      </c>
      <c r="I1960">
        <f t="shared" si="30"/>
        <v>1995</v>
      </c>
    </row>
    <row r="1961" spans="1:9" x14ac:dyDescent="0.25">
      <c r="A1961">
        <v>1960</v>
      </c>
      <c r="B1961" s="1">
        <v>30841</v>
      </c>
      <c r="C1961" t="s">
        <v>238</v>
      </c>
      <c r="D1961" s="2">
        <v>30000000</v>
      </c>
      <c r="E1961" s="2">
        <v>242604185</v>
      </c>
      <c r="F1961" s="2">
        <v>295596327</v>
      </c>
      <c r="I1961">
        <f t="shared" si="30"/>
        <v>1984</v>
      </c>
    </row>
    <row r="1962" spans="1:9" x14ac:dyDescent="0.25">
      <c r="A1962">
        <v>1961</v>
      </c>
      <c r="B1962" s="1">
        <v>35025</v>
      </c>
      <c r="C1962" t="s">
        <v>1946</v>
      </c>
      <c r="D1962" s="2">
        <v>30000000</v>
      </c>
      <c r="E1962" s="2">
        <v>192523233</v>
      </c>
      <c r="F1962" s="2">
        <v>365270951</v>
      </c>
      <c r="I1962">
        <f t="shared" si="30"/>
        <v>1995</v>
      </c>
    </row>
    <row r="1963" spans="1:9" x14ac:dyDescent="0.25">
      <c r="A1963">
        <v>1962</v>
      </c>
      <c r="B1963" s="1">
        <v>43327</v>
      </c>
      <c r="C1963" t="s">
        <v>1947</v>
      </c>
      <c r="D1963" s="2">
        <v>30000000</v>
      </c>
      <c r="E1963" s="2">
        <v>174532921</v>
      </c>
      <c r="F1963" s="2">
        <v>238099711</v>
      </c>
      <c r="I1963">
        <f t="shared" si="30"/>
        <v>2018</v>
      </c>
    </row>
    <row r="1964" spans="1:9" x14ac:dyDescent="0.25">
      <c r="A1964">
        <v>1963</v>
      </c>
      <c r="B1964" s="1">
        <v>37617</v>
      </c>
      <c r="C1964" t="s">
        <v>1948</v>
      </c>
      <c r="D1964" s="2">
        <v>30000000</v>
      </c>
      <c r="E1964" s="2">
        <v>170687518</v>
      </c>
      <c r="F1964" s="2">
        <v>306770545</v>
      </c>
      <c r="I1964">
        <f t="shared" si="30"/>
        <v>2002</v>
      </c>
    </row>
    <row r="1965" spans="1:9" x14ac:dyDescent="0.25">
      <c r="A1965">
        <v>1964</v>
      </c>
      <c r="B1965" s="1">
        <v>36336</v>
      </c>
      <c r="C1965" t="s">
        <v>1949</v>
      </c>
      <c r="D1965" s="2">
        <v>30000000</v>
      </c>
      <c r="E1965" s="2">
        <v>163479795</v>
      </c>
      <c r="F1965" s="2">
        <v>228641283</v>
      </c>
      <c r="I1965">
        <f t="shared" si="30"/>
        <v>1999</v>
      </c>
    </row>
    <row r="1966" spans="1:9" x14ac:dyDescent="0.25">
      <c r="A1966">
        <v>1965</v>
      </c>
      <c r="B1966" s="1">
        <v>37113</v>
      </c>
      <c r="C1966" t="s">
        <v>1950</v>
      </c>
      <c r="D1966" s="2">
        <v>30000000</v>
      </c>
      <c r="E1966" s="2">
        <v>145096820</v>
      </c>
      <c r="F1966" s="2">
        <v>286500000</v>
      </c>
      <c r="I1966">
        <f t="shared" si="30"/>
        <v>2001</v>
      </c>
    </row>
    <row r="1967" spans="1:9" x14ac:dyDescent="0.25">
      <c r="A1967">
        <v>1966</v>
      </c>
      <c r="B1967" s="1">
        <v>40948</v>
      </c>
      <c r="C1967" t="s">
        <v>1951</v>
      </c>
      <c r="D1967" s="2">
        <v>30000000</v>
      </c>
      <c r="E1967" s="2">
        <v>125014030</v>
      </c>
      <c r="F1967" s="2">
        <v>197618160</v>
      </c>
      <c r="I1967">
        <f t="shared" si="30"/>
        <v>2012</v>
      </c>
    </row>
    <row r="1968" spans="1:9" x14ac:dyDescent="0.25">
      <c r="A1968">
        <v>1967</v>
      </c>
      <c r="B1968" s="1">
        <v>34495</v>
      </c>
      <c r="C1968" t="s">
        <v>1952</v>
      </c>
      <c r="D1968" s="2">
        <v>30000000</v>
      </c>
      <c r="E1968" s="2">
        <v>121248145</v>
      </c>
      <c r="F1968" s="2">
        <v>283200000</v>
      </c>
      <c r="I1968">
        <f t="shared" si="30"/>
        <v>1994</v>
      </c>
    </row>
    <row r="1969" spans="1:9" x14ac:dyDescent="0.25">
      <c r="A1969">
        <v>1968</v>
      </c>
      <c r="B1969" s="1">
        <v>32934</v>
      </c>
      <c r="C1969" t="s">
        <v>1953</v>
      </c>
      <c r="D1969" s="2">
        <v>30000000</v>
      </c>
      <c r="E1969" s="2">
        <v>120709866</v>
      </c>
      <c r="F1969" s="2">
        <v>200500000</v>
      </c>
      <c r="I1969">
        <f t="shared" si="30"/>
        <v>1990</v>
      </c>
    </row>
    <row r="1970" spans="1:9" x14ac:dyDescent="0.25">
      <c r="A1970">
        <v>1969</v>
      </c>
      <c r="B1970" s="1">
        <v>41502</v>
      </c>
      <c r="C1970" t="s">
        <v>1954</v>
      </c>
      <c r="D1970" s="2">
        <v>30000000</v>
      </c>
      <c r="E1970" s="2">
        <v>116632095</v>
      </c>
      <c r="F1970" s="2">
        <v>177025498</v>
      </c>
      <c r="I1970">
        <f t="shared" si="30"/>
        <v>2013</v>
      </c>
    </row>
    <row r="1971" spans="1:9" x14ac:dyDescent="0.25">
      <c r="A1971">
        <v>1970</v>
      </c>
      <c r="B1971" s="1">
        <v>36798</v>
      </c>
      <c r="C1971" t="s">
        <v>1955</v>
      </c>
      <c r="D1971" s="2">
        <v>30000000</v>
      </c>
      <c r="E1971" s="2">
        <v>115719751</v>
      </c>
      <c r="F1971" s="2">
        <v>136771683</v>
      </c>
      <c r="I1971">
        <f t="shared" si="30"/>
        <v>2000</v>
      </c>
    </row>
    <row r="1972" spans="1:9" x14ac:dyDescent="0.25">
      <c r="A1972">
        <v>1971</v>
      </c>
      <c r="B1972" s="1">
        <v>40039</v>
      </c>
      <c r="C1972" t="s">
        <v>1956</v>
      </c>
      <c r="D1972" s="2">
        <v>30000000</v>
      </c>
      <c r="E1972" s="2">
        <v>115646235</v>
      </c>
      <c r="F1972" s="2">
        <v>212453431</v>
      </c>
      <c r="I1972">
        <f t="shared" si="30"/>
        <v>2009</v>
      </c>
    </row>
    <row r="1973" spans="1:9" x14ac:dyDescent="0.25">
      <c r="A1973">
        <v>1972</v>
      </c>
      <c r="B1973" s="1">
        <v>38156</v>
      </c>
      <c r="C1973" t="s">
        <v>1957</v>
      </c>
      <c r="D1973" s="2">
        <v>30000000</v>
      </c>
      <c r="E1973" s="2">
        <v>114326736</v>
      </c>
      <c r="F1973" s="2">
        <v>167791704</v>
      </c>
      <c r="I1973">
        <f t="shared" si="30"/>
        <v>2004</v>
      </c>
    </row>
    <row r="1974" spans="1:9" x14ac:dyDescent="0.25">
      <c r="A1974">
        <v>1973</v>
      </c>
      <c r="B1974" s="1">
        <v>33564</v>
      </c>
      <c r="C1974" t="s">
        <v>1958</v>
      </c>
      <c r="D1974" s="2">
        <v>30000000</v>
      </c>
      <c r="E1974" s="2">
        <v>113502246</v>
      </c>
      <c r="F1974" s="2">
        <v>191502246</v>
      </c>
      <c r="I1974">
        <f t="shared" si="30"/>
        <v>1991</v>
      </c>
    </row>
    <row r="1975" spans="1:9" x14ac:dyDescent="0.25">
      <c r="A1975">
        <v>1974</v>
      </c>
      <c r="B1975" s="1">
        <v>35013</v>
      </c>
      <c r="C1975" t="s">
        <v>1959</v>
      </c>
      <c r="D1975" s="2">
        <v>30000000</v>
      </c>
      <c r="E1975" s="2">
        <v>108360063</v>
      </c>
      <c r="F1975" s="2">
        <v>212400000</v>
      </c>
      <c r="I1975">
        <f t="shared" si="30"/>
        <v>1995</v>
      </c>
    </row>
    <row r="1976" spans="1:9" x14ac:dyDescent="0.25">
      <c r="A1976">
        <v>1975</v>
      </c>
      <c r="B1976" s="1">
        <v>37106</v>
      </c>
      <c r="C1976" t="s">
        <v>1960</v>
      </c>
      <c r="D1976" s="2">
        <v>30000000</v>
      </c>
      <c r="E1976" s="2">
        <v>108244774</v>
      </c>
      <c r="F1976" s="2">
        <v>165334774</v>
      </c>
      <c r="I1976">
        <f t="shared" si="30"/>
        <v>2001</v>
      </c>
    </row>
    <row r="1977" spans="1:9" x14ac:dyDescent="0.25">
      <c r="A1977">
        <v>1976</v>
      </c>
      <c r="B1977" s="1">
        <v>36224</v>
      </c>
      <c r="C1977" t="s">
        <v>1961</v>
      </c>
      <c r="D1977" s="2">
        <v>30000000</v>
      </c>
      <c r="E1977" s="2">
        <v>106885658</v>
      </c>
      <c r="F1977" s="2">
        <v>176885658</v>
      </c>
      <c r="I1977">
        <f t="shared" si="30"/>
        <v>1999</v>
      </c>
    </row>
    <row r="1978" spans="1:9" x14ac:dyDescent="0.25">
      <c r="A1978">
        <v>1977</v>
      </c>
      <c r="B1978" s="1">
        <v>35328</v>
      </c>
      <c r="C1978" t="s">
        <v>1962</v>
      </c>
      <c r="D1978" s="2">
        <v>30000000</v>
      </c>
      <c r="E1978" s="2">
        <v>105489203</v>
      </c>
      <c r="F1978" s="2">
        <v>181489203</v>
      </c>
      <c r="I1978">
        <f t="shared" si="30"/>
        <v>1996</v>
      </c>
    </row>
    <row r="1979" spans="1:9" x14ac:dyDescent="0.25">
      <c r="A1979">
        <v>1978</v>
      </c>
      <c r="B1979" s="1">
        <v>38336</v>
      </c>
      <c r="C1979" t="s">
        <v>1963</v>
      </c>
      <c r="D1979" s="2">
        <v>30000000</v>
      </c>
      <c r="E1979" s="2">
        <v>100492203</v>
      </c>
      <c r="F1979" s="2">
        <v>231928227</v>
      </c>
      <c r="I1979">
        <f t="shared" si="30"/>
        <v>2004</v>
      </c>
    </row>
    <row r="1980" spans="1:9" x14ac:dyDescent="0.25">
      <c r="A1980">
        <v>1979</v>
      </c>
      <c r="B1980" s="1">
        <v>34964</v>
      </c>
      <c r="C1980" t="s">
        <v>1964</v>
      </c>
      <c r="D1980" s="2">
        <v>30000000</v>
      </c>
      <c r="E1980" s="2">
        <v>100125643</v>
      </c>
      <c r="F1980" s="2">
        <v>328125643</v>
      </c>
      <c r="I1980">
        <f t="shared" si="30"/>
        <v>1995</v>
      </c>
    </row>
    <row r="1981" spans="1:9" x14ac:dyDescent="0.25">
      <c r="A1981">
        <v>1980</v>
      </c>
      <c r="B1981" s="1">
        <v>37902</v>
      </c>
      <c r="C1981" t="s">
        <v>1965</v>
      </c>
      <c r="D1981" s="2">
        <v>30000000</v>
      </c>
      <c r="E1981" s="2">
        <v>90135191</v>
      </c>
      <c r="F1981" s="2">
        <v>156822020</v>
      </c>
      <c r="I1981">
        <f t="shared" si="30"/>
        <v>2003</v>
      </c>
    </row>
    <row r="1982" spans="1:9" x14ac:dyDescent="0.25">
      <c r="A1982">
        <v>1981</v>
      </c>
      <c r="B1982" s="1">
        <v>42356</v>
      </c>
      <c r="C1982" t="s">
        <v>1966</v>
      </c>
      <c r="D1982" s="2">
        <v>30000000</v>
      </c>
      <c r="E1982" s="2">
        <v>87044645</v>
      </c>
      <c r="F1982" s="2">
        <v>106030660</v>
      </c>
      <c r="I1982">
        <f t="shared" si="30"/>
        <v>2015</v>
      </c>
    </row>
    <row r="1983" spans="1:9" x14ac:dyDescent="0.25">
      <c r="A1983">
        <v>1982</v>
      </c>
      <c r="B1983" s="1">
        <v>36474</v>
      </c>
      <c r="C1983" t="s">
        <v>1967</v>
      </c>
      <c r="D1983" s="2">
        <v>30000000</v>
      </c>
      <c r="E1983" s="2">
        <v>85744662</v>
      </c>
      <c r="F1983" s="2">
        <v>163644662</v>
      </c>
      <c r="I1983">
        <f t="shared" si="30"/>
        <v>1999</v>
      </c>
    </row>
    <row r="1984" spans="1:9" x14ac:dyDescent="0.25">
      <c r="A1984">
        <v>1983</v>
      </c>
      <c r="B1984" s="1">
        <v>38310</v>
      </c>
      <c r="C1984" t="s">
        <v>1968</v>
      </c>
      <c r="D1984" s="2">
        <v>30000000</v>
      </c>
      <c r="E1984" s="2">
        <v>85416609</v>
      </c>
      <c r="F1984" s="2">
        <v>142051255</v>
      </c>
      <c r="I1984">
        <f t="shared" si="30"/>
        <v>2004</v>
      </c>
    </row>
    <row r="1985" spans="1:9" x14ac:dyDescent="0.25">
      <c r="A1985">
        <v>1984</v>
      </c>
      <c r="B1985" s="1">
        <v>38163</v>
      </c>
      <c r="C1985" t="s">
        <v>1969</v>
      </c>
      <c r="D1985" s="2">
        <v>30000000</v>
      </c>
      <c r="E1985" s="2">
        <v>81001787</v>
      </c>
      <c r="F1985" s="2">
        <v>115937163</v>
      </c>
      <c r="I1985">
        <f t="shared" si="30"/>
        <v>2004</v>
      </c>
    </row>
    <row r="1986" spans="1:9" x14ac:dyDescent="0.25">
      <c r="A1986">
        <v>1985</v>
      </c>
      <c r="B1986" s="1">
        <v>39913</v>
      </c>
      <c r="C1986" t="s">
        <v>1970</v>
      </c>
      <c r="D1986" s="2">
        <v>30000000</v>
      </c>
      <c r="E1986" s="2">
        <v>79576189</v>
      </c>
      <c r="F1986" s="2">
        <v>169173206</v>
      </c>
      <c r="I1986">
        <f t="shared" si="30"/>
        <v>2009</v>
      </c>
    </row>
    <row r="1987" spans="1:9" x14ac:dyDescent="0.25">
      <c r="A1987">
        <v>1986</v>
      </c>
      <c r="B1987" s="1">
        <v>39465</v>
      </c>
      <c r="C1987" t="s">
        <v>1971</v>
      </c>
      <c r="D1987" s="2">
        <v>30000000</v>
      </c>
      <c r="E1987" s="2">
        <v>76808654</v>
      </c>
      <c r="F1987" s="2">
        <v>160247805</v>
      </c>
      <c r="I1987">
        <f t="shared" ref="I1987:I2050" si="31">YEAR(B1987)</f>
        <v>2008</v>
      </c>
    </row>
    <row r="1988" spans="1:9" x14ac:dyDescent="0.25">
      <c r="A1988">
        <v>1987</v>
      </c>
      <c r="B1988" s="1">
        <v>36847</v>
      </c>
      <c r="C1988" t="s">
        <v>1972</v>
      </c>
      <c r="D1988" s="2">
        <v>30000000</v>
      </c>
      <c r="E1988" s="2">
        <v>76501438</v>
      </c>
      <c r="F1988" s="2">
        <v>103284813</v>
      </c>
      <c r="I1988">
        <f t="shared" si="31"/>
        <v>2000</v>
      </c>
    </row>
    <row r="1989" spans="1:9" x14ac:dyDescent="0.25">
      <c r="A1989">
        <v>1988</v>
      </c>
      <c r="B1989" s="1">
        <v>42965</v>
      </c>
      <c r="C1989" t="s">
        <v>1973</v>
      </c>
      <c r="D1989" s="2">
        <v>30000000</v>
      </c>
      <c r="E1989" s="2">
        <v>75468583</v>
      </c>
      <c r="F1989" s="2">
        <v>183415183</v>
      </c>
      <c r="I1989">
        <f t="shared" si="31"/>
        <v>2017</v>
      </c>
    </row>
    <row r="1990" spans="1:9" x14ac:dyDescent="0.25">
      <c r="A1990">
        <v>1989</v>
      </c>
      <c r="B1990" s="1">
        <v>33597</v>
      </c>
      <c r="C1990" t="s">
        <v>1974</v>
      </c>
      <c r="D1990" s="2">
        <v>30000000</v>
      </c>
      <c r="E1990" s="2">
        <v>74787599</v>
      </c>
      <c r="F1990" s="2">
        <v>74787599</v>
      </c>
      <c r="I1990">
        <f t="shared" si="31"/>
        <v>1991</v>
      </c>
    </row>
    <row r="1991" spans="1:9" x14ac:dyDescent="0.25">
      <c r="A1991">
        <v>1990</v>
      </c>
      <c r="B1991" s="1">
        <v>38576</v>
      </c>
      <c r="C1991" t="s">
        <v>1975</v>
      </c>
      <c r="D1991" s="2">
        <v>30000000</v>
      </c>
      <c r="E1991" s="2">
        <v>74494381</v>
      </c>
      <c r="F1991" s="2">
        <v>92494381</v>
      </c>
      <c r="I1991">
        <f t="shared" si="31"/>
        <v>2005</v>
      </c>
    </row>
    <row r="1992" spans="1:9" x14ac:dyDescent="0.25">
      <c r="A1992">
        <v>1991</v>
      </c>
      <c r="B1992" s="1">
        <v>34691</v>
      </c>
      <c r="C1992" t="s">
        <v>1976</v>
      </c>
      <c r="D1992" s="2">
        <v>30000000</v>
      </c>
      <c r="E1992" s="2">
        <v>66502573</v>
      </c>
      <c r="F1992" s="2">
        <v>160502573</v>
      </c>
      <c r="I1992">
        <f t="shared" si="31"/>
        <v>1994</v>
      </c>
    </row>
    <row r="1993" spans="1:9" x14ac:dyDescent="0.25">
      <c r="A1993">
        <v>1992</v>
      </c>
      <c r="B1993" s="1">
        <v>41179</v>
      </c>
      <c r="C1993" t="s">
        <v>1977</v>
      </c>
      <c r="D1993" s="2">
        <v>30000000</v>
      </c>
      <c r="E1993" s="2">
        <v>66486205</v>
      </c>
      <c r="F1993" s="2">
        <v>170466405</v>
      </c>
      <c r="I1993">
        <f t="shared" si="31"/>
        <v>2012</v>
      </c>
    </row>
    <row r="1994" spans="1:9" x14ac:dyDescent="0.25">
      <c r="A1994">
        <v>1993</v>
      </c>
      <c r="B1994" s="1">
        <v>41305</v>
      </c>
      <c r="C1994" t="s">
        <v>1978</v>
      </c>
      <c r="D1994" s="2">
        <v>30000000</v>
      </c>
      <c r="E1994" s="2">
        <v>66380662</v>
      </c>
      <c r="F1994" s="2">
        <v>114834312</v>
      </c>
      <c r="I1994">
        <f t="shared" si="31"/>
        <v>2013</v>
      </c>
    </row>
    <row r="1995" spans="1:9" x14ac:dyDescent="0.25">
      <c r="A1995">
        <v>1994</v>
      </c>
      <c r="B1995" s="1">
        <v>37603</v>
      </c>
      <c r="C1995" t="s">
        <v>1979</v>
      </c>
      <c r="D1995" s="2">
        <v>30000000</v>
      </c>
      <c r="E1995" s="2">
        <v>65005217</v>
      </c>
      <c r="F1995" s="2">
        <v>107054484</v>
      </c>
      <c r="I1995">
        <f t="shared" si="31"/>
        <v>2002</v>
      </c>
    </row>
    <row r="1996" spans="1:9" x14ac:dyDescent="0.25">
      <c r="A1996">
        <v>1995</v>
      </c>
      <c r="B1996" s="1">
        <v>41656</v>
      </c>
      <c r="C1996" t="s">
        <v>1980</v>
      </c>
      <c r="D1996" s="2">
        <v>30000000</v>
      </c>
      <c r="E1996" s="2">
        <v>64251538</v>
      </c>
      <c r="F1996" s="2">
        <v>122529966</v>
      </c>
      <c r="I1996">
        <f t="shared" si="31"/>
        <v>2014</v>
      </c>
    </row>
    <row r="1997" spans="1:9" x14ac:dyDescent="0.25">
      <c r="A1997">
        <v>1996</v>
      </c>
      <c r="B1997" s="1">
        <v>36938</v>
      </c>
      <c r="C1997" t="s">
        <v>1981</v>
      </c>
      <c r="D1997" s="2">
        <v>30000000</v>
      </c>
      <c r="E1997" s="2">
        <v>64172251</v>
      </c>
      <c r="F1997" s="2">
        <v>71172251</v>
      </c>
      <c r="I1997">
        <f t="shared" si="31"/>
        <v>2001</v>
      </c>
    </row>
    <row r="1998" spans="1:9" x14ac:dyDescent="0.25">
      <c r="A1998">
        <v>1997</v>
      </c>
      <c r="B1998" s="1">
        <v>34915</v>
      </c>
      <c r="C1998" t="s">
        <v>1982</v>
      </c>
      <c r="D1998" s="2">
        <v>30000000</v>
      </c>
      <c r="E1998" s="2">
        <v>63658910</v>
      </c>
      <c r="F1998" s="2">
        <v>246100000</v>
      </c>
      <c r="I1998">
        <f t="shared" si="31"/>
        <v>1995</v>
      </c>
    </row>
    <row r="1999" spans="1:9" x14ac:dyDescent="0.25">
      <c r="A1999">
        <v>1998</v>
      </c>
      <c r="B1999" s="1">
        <v>41129</v>
      </c>
      <c r="C1999" t="s">
        <v>1983</v>
      </c>
      <c r="D1999" s="2">
        <v>30000000</v>
      </c>
      <c r="E1999" s="2">
        <v>63536011</v>
      </c>
      <c r="F1999" s="2">
        <v>133085295</v>
      </c>
      <c r="I1999">
        <f t="shared" si="31"/>
        <v>2012</v>
      </c>
    </row>
    <row r="2000" spans="1:9" x14ac:dyDescent="0.25">
      <c r="A2000">
        <v>1999</v>
      </c>
      <c r="B2000" s="1">
        <v>39556</v>
      </c>
      <c r="C2000" t="s">
        <v>1984</v>
      </c>
      <c r="D2000" s="2">
        <v>30000000</v>
      </c>
      <c r="E2000" s="2">
        <v>63172463</v>
      </c>
      <c r="F2000" s="2">
        <v>105475310</v>
      </c>
      <c r="I2000">
        <f t="shared" si="31"/>
        <v>2008</v>
      </c>
    </row>
    <row r="2001" spans="1:9" x14ac:dyDescent="0.25">
      <c r="A2001">
        <v>2000</v>
      </c>
      <c r="B2001" s="1">
        <v>38268</v>
      </c>
      <c r="C2001" t="s">
        <v>1985</v>
      </c>
      <c r="D2001" s="2">
        <v>30000000</v>
      </c>
      <c r="E2001" s="2">
        <v>61255921</v>
      </c>
      <c r="F2001" s="2">
        <v>61950770</v>
      </c>
      <c r="I2001">
        <f t="shared" si="31"/>
        <v>2004</v>
      </c>
    </row>
    <row r="2002" spans="1:9" x14ac:dyDescent="0.25">
      <c r="A2002">
        <v>2001</v>
      </c>
      <c r="B2002" s="1">
        <v>32829</v>
      </c>
      <c r="C2002" t="s">
        <v>1986</v>
      </c>
      <c r="D2002" s="2">
        <v>30000000</v>
      </c>
      <c r="E2002" s="2">
        <v>60857262</v>
      </c>
      <c r="F2002" s="2">
        <v>95857262</v>
      </c>
      <c r="I2002">
        <f t="shared" si="31"/>
        <v>1989</v>
      </c>
    </row>
    <row r="2003" spans="1:9" x14ac:dyDescent="0.25">
      <c r="A2003">
        <v>2002</v>
      </c>
      <c r="B2003" s="1">
        <v>39563</v>
      </c>
      <c r="C2003" t="s">
        <v>1987</v>
      </c>
      <c r="D2003" s="2">
        <v>30000000</v>
      </c>
      <c r="E2003" s="2">
        <v>60494212</v>
      </c>
      <c r="F2003" s="2">
        <v>64170447</v>
      </c>
      <c r="I2003">
        <f t="shared" si="31"/>
        <v>2008</v>
      </c>
    </row>
    <row r="2004" spans="1:9" x14ac:dyDescent="0.25">
      <c r="A2004">
        <v>2003</v>
      </c>
      <c r="B2004" s="1">
        <v>35944</v>
      </c>
      <c r="C2004" t="s">
        <v>1988</v>
      </c>
      <c r="D2004" s="2">
        <v>30000000</v>
      </c>
      <c r="E2004" s="2">
        <v>60110313</v>
      </c>
      <c r="F2004" s="2">
        <v>81529000</v>
      </c>
      <c r="I2004">
        <f t="shared" si="31"/>
        <v>1998</v>
      </c>
    </row>
    <row r="2005" spans="1:9" x14ac:dyDescent="0.25">
      <c r="A2005">
        <v>2004</v>
      </c>
      <c r="B2005" s="1">
        <v>39822</v>
      </c>
      <c r="C2005" t="s">
        <v>1989</v>
      </c>
      <c r="D2005" s="2">
        <v>30000000</v>
      </c>
      <c r="E2005" s="2">
        <v>58715510</v>
      </c>
      <c r="F2005" s="2">
        <v>115150424</v>
      </c>
      <c r="I2005">
        <f t="shared" si="31"/>
        <v>2009</v>
      </c>
    </row>
    <row r="2006" spans="1:9" x14ac:dyDescent="0.25">
      <c r="A2006">
        <v>2005</v>
      </c>
      <c r="B2006" s="1">
        <v>38219</v>
      </c>
      <c r="C2006" t="s">
        <v>1990</v>
      </c>
      <c r="D2006" s="2">
        <v>30000000</v>
      </c>
      <c r="E2006" s="2">
        <v>58156435</v>
      </c>
      <c r="F2006" s="2">
        <v>65121280</v>
      </c>
      <c r="I2006">
        <f t="shared" si="31"/>
        <v>2004</v>
      </c>
    </row>
    <row r="2007" spans="1:9" x14ac:dyDescent="0.25">
      <c r="A2007">
        <v>2006</v>
      </c>
      <c r="B2007" s="1">
        <v>40683</v>
      </c>
      <c r="C2007" t="s">
        <v>1991</v>
      </c>
      <c r="D2007" s="2">
        <v>30000000</v>
      </c>
      <c r="E2007" s="2">
        <v>56816662</v>
      </c>
      <c r="F2007" s="2">
        <v>162275213</v>
      </c>
      <c r="I2007">
        <f t="shared" si="31"/>
        <v>2011</v>
      </c>
    </row>
    <row r="2008" spans="1:9" x14ac:dyDescent="0.25">
      <c r="A2008">
        <v>2007</v>
      </c>
      <c r="B2008" s="1">
        <v>43061</v>
      </c>
      <c r="C2008" t="s">
        <v>1992</v>
      </c>
      <c r="D2008" s="2">
        <v>30000000</v>
      </c>
      <c r="E2008" s="2">
        <v>56443120</v>
      </c>
      <c r="F2008" s="2">
        <v>150832086</v>
      </c>
      <c r="I2008">
        <f t="shared" si="31"/>
        <v>2017</v>
      </c>
    </row>
    <row r="2009" spans="1:9" x14ac:dyDescent="0.25">
      <c r="A2009">
        <v>2008</v>
      </c>
      <c r="B2009" s="1">
        <v>38630</v>
      </c>
      <c r="C2009" t="s">
        <v>1993</v>
      </c>
      <c r="D2009" s="2">
        <v>30000000</v>
      </c>
      <c r="E2009" s="2">
        <v>56068547</v>
      </c>
      <c r="F2009" s="2">
        <v>197593152</v>
      </c>
      <c r="I2009">
        <f t="shared" si="31"/>
        <v>2005</v>
      </c>
    </row>
    <row r="2010" spans="1:9" x14ac:dyDescent="0.25">
      <c r="A2010">
        <v>2009</v>
      </c>
      <c r="B2010" s="1">
        <v>39437</v>
      </c>
      <c r="C2010" t="s">
        <v>1994</v>
      </c>
      <c r="D2010" s="2">
        <v>30000000</v>
      </c>
      <c r="E2010" s="2">
        <v>53695808</v>
      </c>
      <c r="F2010" s="2">
        <v>155769678</v>
      </c>
      <c r="I2010">
        <f t="shared" si="31"/>
        <v>2007</v>
      </c>
    </row>
    <row r="2011" spans="1:9" x14ac:dyDescent="0.25">
      <c r="A2011">
        <v>2010</v>
      </c>
      <c r="B2011" s="1">
        <v>38618</v>
      </c>
      <c r="C2011" t="s">
        <v>1995</v>
      </c>
      <c r="D2011" s="2">
        <v>30000000</v>
      </c>
      <c r="E2011" s="2">
        <v>53359111</v>
      </c>
      <c r="F2011" s="2">
        <v>114770654</v>
      </c>
      <c r="I2011">
        <f t="shared" si="31"/>
        <v>2005</v>
      </c>
    </row>
    <row r="2012" spans="1:9" x14ac:dyDescent="0.25">
      <c r="A2012">
        <v>2011</v>
      </c>
      <c r="B2012" s="1">
        <v>43230</v>
      </c>
      <c r="C2012" t="s">
        <v>1996</v>
      </c>
      <c r="D2012" s="2">
        <v>30000000</v>
      </c>
      <c r="E2012" s="2">
        <v>53059911</v>
      </c>
      <c r="F2012" s="2">
        <v>65859911</v>
      </c>
      <c r="I2012">
        <f t="shared" si="31"/>
        <v>2018</v>
      </c>
    </row>
    <row r="2013" spans="1:9" x14ac:dyDescent="0.25">
      <c r="A2013">
        <v>2012</v>
      </c>
      <c r="B2013" s="1">
        <v>40312</v>
      </c>
      <c r="C2013" t="s">
        <v>1997</v>
      </c>
      <c r="D2013" s="2">
        <v>30000000</v>
      </c>
      <c r="E2013" s="2">
        <v>53032453</v>
      </c>
      <c r="F2013" s="2">
        <v>82148538</v>
      </c>
      <c r="I2013">
        <f t="shared" si="31"/>
        <v>2010</v>
      </c>
    </row>
    <row r="2014" spans="1:9" x14ac:dyDescent="0.25">
      <c r="A2014">
        <v>2013</v>
      </c>
      <c r="B2014" s="1">
        <v>36987</v>
      </c>
      <c r="C2014" t="s">
        <v>1998</v>
      </c>
      <c r="D2014" s="2">
        <v>30000000</v>
      </c>
      <c r="E2014" s="2">
        <v>52990775</v>
      </c>
      <c r="F2014" s="2">
        <v>83282296</v>
      </c>
      <c r="I2014">
        <f t="shared" si="31"/>
        <v>2001</v>
      </c>
    </row>
    <row r="2015" spans="1:9" x14ac:dyDescent="0.25">
      <c r="A2015">
        <v>2014</v>
      </c>
      <c r="B2015" s="1">
        <v>36203</v>
      </c>
      <c r="C2015" t="s">
        <v>1999</v>
      </c>
      <c r="D2015" s="2">
        <v>30000000</v>
      </c>
      <c r="E2015" s="2">
        <v>52880016</v>
      </c>
      <c r="F2015" s="2">
        <v>52880016</v>
      </c>
      <c r="I2015">
        <f t="shared" si="31"/>
        <v>1999</v>
      </c>
    </row>
    <row r="2016" spans="1:9" x14ac:dyDescent="0.25">
      <c r="A2016">
        <v>2015</v>
      </c>
      <c r="B2016" s="1">
        <v>42207</v>
      </c>
      <c r="C2016" t="s">
        <v>2000</v>
      </c>
      <c r="D2016" s="2">
        <v>30000000</v>
      </c>
      <c r="E2016" s="2">
        <v>52421953</v>
      </c>
      <c r="F2016" s="2">
        <v>94156456</v>
      </c>
      <c r="I2016">
        <f t="shared" si="31"/>
        <v>2015</v>
      </c>
    </row>
    <row r="2017" spans="1:9" x14ac:dyDescent="0.25">
      <c r="A2017">
        <v>2016</v>
      </c>
      <c r="B2017" s="1">
        <v>32668</v>
      </c>
      <c r="C2017" t="s">
        <v>2001</v>
      </c>
      <c r="D2017" s="2">
        <v>30000000</v>
      </c>
      <c r="E2017" s="2">
        <v>52210049</v>
      </c>
      <c r="F2017" s="2">
        <v>70200000</v>
      </c>
      <c r="I2017">
        <f t="shared" si="31"/>
        <v>1989</v>
      </c>
    </row>
    <row r="2018" spans="1:9" x14ac:dyDescent="0.25">
      <c r="A2018">
        <v>2017</v>
      </c>
      <c r="B2018" s="1">
        <v>42943</v>
      </c>
      <c r="C2018" t="s">
        <v>2002</v>
      </c>
      <c r="D2018" s="2">
        <v>30000000</v>
      </c>
      <c r="E2018" s="2">
        <v>51573925</v>
      </c>
      <c r="F2018" s="2">
        <v>98345423</v>
      </c>
      <c r="I2018">
        <f t="shared" si="31"/>
        <v>2017</v>
      </c>
    </row>
    <row r="2019" spans="1:9" x14ac:dyDescent="0.25">
      <c r="A2019">
        <v>2018</v>
      </c>
      <c r="B2019" s="1">
        <v>37440</v>
      </c>
      <c r="C2019" t="s">
        <v>2003</v>
      </c>
      <c r="D2019" s="2">
        <v>30000000</v>
      </c>
      <c r="E2019" s="2">
        <v>51432423</v>
      </c>
      <c r="F2019" s="2">
        <v>62432423</v>
      </c>
      <c r="I2019">
        <f t="shared" si="31"/>
        <v>2002</v>
      </c>
    </row>
    <row r="2020" spans="1:9" x14ac:dyDescent="0.25">
      <c r="A2020">
        <v>2019</v>
      </c>
      <c r="B2020" s="1">
        <v>34411</v>
      </c>
      <c r="C2020" t="s">
        <v>2004</v>
      </c>
      <c r="D2020" s="2">
        <v>30000000</v>
      </c>
      <c r="E2020" s="2">
        <v>51041856</v>
      </c>
      <c r="F2020" s="2">
        <v>51041856</v>
      </c>
      <c r="I2020">
        <f t="shared" si="31"/>
        <v>1994</v>
      </c>
    </row>
    <row r="2021" spans="1:9" x14ac:dyDescent="0.25">
      <c r="A2021">
        <v>2020</v>
      </c>
      <c r="B2021" s="1">
        <v>39423</v>
      </c>
      <c r="C2021" t="s">
        <v>2005</v>
      </c>
      <c r="D2021" s="2">
        <v>30000000</v>
      </c>
      <c r="E2021" s="2">
        <v>50980159</v>
      </c>
      <c r="F2021" s="2">
        <v>129779728</v>
      </c>
      <c r="I2021">
        <f t="shared" si="31"/>
        <v>2007</v>
      </c>
    </row>
    <row r="2022" spans="1:9" x14ac:dyDescent="0.25">
      <c r="A2022">
        <v>2021</v>
      </c>
      <c r="B2022" s="1">
        <v>31191</v>
      </c>
      <c r="C2022" t="s">
        <v>2006</v>
      </c>
      <c r="D2022" s="2">
        <v>30000000</v>
      </c>
      <c r="E2022" s="2">
        <v>50327960</v>
      </c>
      <c r="F2022" s="2">
        <v>152627960</v>
      </c>
      <c r="I2022">
        <f t="shared" si="31"/>
        <v>1985</v>
      </c>
    </row>
    <row r="2023" spans="1:9" x14ac:dyDescent="0.25">
      <c r="A2023">
        <v>2022</v>
      </c>
      <c r="B2023" s="1">
        <v>34005</v>
      </c>
      <c r="C2023" t="s">
        <v>2007</v>
      </c>
      <c r="D2023" s="2">
        <v>30000000</v>
      </c>
      <c r="E2023" s="2">
        <v>50081992</v>
      </c>
      <c r="F2023" s="2">
        <v>140081992</v>
      </c>
      <c r="I2023">
        <f t="shared" si="31"/>
        <v>1993</v>
      </c>
    </row>
    <row r="2024" spans="1:9" x14ac:dyDescent="0.25">
      <c r="A2024">
        <v>2023</v>
      </c>
      <c r="B2024" s="1">
        <v>38359</v>
      </c>
      <c r="C2024" t="s">
        <v>2008</v>
      </c>
      <c r="D2024" s="2">
        <v>30000000</v>
      </c>
      <c r="E2024" s="2">
        <v>49772522</v>
      </c>
      <c r="F2024" s="2">
        <v>89809433</v>
      </c>
      <c r="I2024">
        <f t="shared" si="31"/>
        <v>2005</v>
      </c>
    </row>
    <row r="2025" spans="1:9" x14ac:dyDescent="0.25">
      <c r="A2025">
        <v>2024</v>
      </c>
      <c r="B2025" s="1">
        <v>42264</v>
      </c>
      <c r="C2025" t="s">
        <v>2009</v>
      </c>
      <c r="D2025" s="2">
        <v>30000000</v>
      </c>
      <c r="E2025" s="2">
        <v>46889293</v>
      </c>
      <c r="F2025" s="2">
        <v>84335703</v>
      </c>
      <c r="I2025">
        <f t="shared" si="31"/>
        <v>2015</v>
      </c>
    </row>
    <row r="2026" spans="1:9" x14ac:dyDescent="0.25">
      <c r="A2026">
        <v>2025</v>
      </c>
      <c r="B2026" s="1">
        <v>32773</v>
      </c>
      <c r="C2026" t="s">
        <v>2010</v>
      </c>
      <c r="D2026" s="2">
        <v>30000000</v>
      </c>
      <c r="E2026" s="2">
        <v>45892212</v>
      </c>
      <c r="F2026" s="2">
        <v>133892212</v>
      </c>
      <c r="I2026">
        <f t="shared" si="31"/>
        <v>1989</v>
      </c>
    </row>
    <row r="2027" spans="1:9" x14ac:dyDescent="0.25">
      <c r="A2027">
        <v>2026</v>
      </c>
      <c r="B2027" s="1">
        <v>31954</v>
      </c>
      <c r="C2027" t="s">
        <v>2011</v>
      </c>
      <c r="D2027" s="2">
        <v>30000000</v>
      </c>
      <c r="E2027" s="2">
        <v>45015999</v>
      </c>
      <c r="F2027" s="2">
        <v>45015999</v>
      </c>
      <c r="I2027">
        <f t="shared" si="31"/>
        <v>1987</v>
      </c>
    </row>
    <row r="2028" spans="1:9" x14ac:dyDescent="0.25">
      <c r="A2028">
        <v>2027</v>
      </c>
      <c r="B2028" s="1">
        <v>43119</v>
      </c>
      <c r="C2028" t="s">
        <v>2012</v>
      </c>
      <c r="D2028" s="2">
        <v>30000000</v>
      </c>
      <c r="E2028" s="2">
        <v>44947622</v>
      </c>
      <c r="F2028" s="2">
        <v>80147166</v>
      </c>
      <c r="I2028">
        <f t="shared" si="31"/>
        <v>2018</v>
      </c>
    </row>
    <row r="2029" spans="1:9" x14ac:dyDescent="0.25">
      <c r="A2029">
        <v>2028</v>
      </c>
      <c r="B2029" s="1">
        <v>41012</v>
      </c>
      <c r="C2029" t="s">
        <v>2013</v>
      </c>
      <c r="D2029" s="2">
        <v>30000000</v>
      </c>
      <c r="E2029" s="2">
        <v>44338224</v>
      </c>
      <c r="F2029" s="2">
        <v>54052249</v>
      </c>
      <c r="I2029">
        <f t="shared" si="31"/>
        <v>2012</v>
      </c>
    </row>
    <row r="2030" spans="1:9" x14ac:dyDescent="0.25">
      <c r="A2030">
        <v>2029</v>
      </c>
      <c r="B2030" s="1">
        <v>36728</v>
      </c>
      <c r="C2030" t="s">
        <v>2014</v>
      </c>
      <c r="D2030" s="2">
        <v>30000000</v>
      </c>
      <c r="E2030" s="2">
        <v>43746923</v>
      </c>
      <c r="F2030" s="2">
        <v>133946923</v>
      </c>
      <c r="I2030">
        <f t="shared" si="31"/>
        <v>2000</v>
      </c>
    </row>
    <row r="2031" spans="1:9" x14ac:dyDescent="0.25">
      <c r="A2031">
        <v>2030</v>
      </c>
      <c r="B2031" s="1">
        <v>41936</v>
      </c>
      <c r="C2031" t="s">
        <v>2015</v>
      </c>
      <c r="D2031" s="2">
        <v>30000000</v>
      </c>
      <c r="E2031" s="2">
        <v>43037835</v>
      </c>
      <c r="F2031" s="2">
        <v>76010510</v>
      </c>
      <c r="I2031">
        <f t="shared" si="31"/>
        <v>2014</v>
      </c>
    </row>
    <row r="2032" spans="1:9" x14ac:dyDescent="0.25">
      <c r="A2032">
        <v>2031</v>
      </c>
      <c r="B2032" s="1">
        <v>38730</v>
      </c>
      <c r="C2032" t="s">
        <v>2016</v>
      </c>
      <c r="D2032" s="2">
        <v>30000000</v>
      </c>
      <c r="E2032" s="2">
        <v>42647449</v>
      </c>
      <c r="F2032" s="2">
        <v>42799060</v>
      </c>
      <c r="I2032">
        <f t="shared" si="31"/>
        <v>2006</v>
      </c>
    </row>
    <row r="2033" spans="1:9" x14ac:dyDescent="0.25">
      <c r="A2033">
        <v>2032</v>
      </c>
      <c r="B2033" s="1">
        <v>42110</v>
      </c>
      <c r="C2033" t="s">
        <v>2017</v>
      </c>
      <c r="D2033" s="2">
        <v>30000000</v>
      </c>
      <c r="E2033" s="2">
        <v>42629776</v>
      </c>
      <c r="F2033" s="2">
        <v>68984536</v>
      </c>
      <c r="I2033">
        <f t="shared" si="31"/>
        <v>2015</v>
      </c>
    </row>
    <row r="2034" spans="1:9" x14ac:dyDescent="0.25">
      <c r="A2034">
        <v>2033</v>
      </c>
      <c r="B2034" s="1">
        <v>40396</v>
      </c>
      <c r="C2034" t="s">
        <v>2018</v>
      </c>
      <c r="D2034" s="2">
        <v>30000000</v>
      </c>
      <c r="E2034" s="2">
        <v>42400223</v>
      </c>
      <c r="F2034" s="2">
        <v>165889117</v>
      </c>
      <c r="I2034">
        <f t="shared" si="31"/>
        <v>2010</v>
      </c>
    </row>
    <row r="2035" spans="1:9" x14ac:dyDescent="0.25">
      <c r="A2035">
        <v>2034</v>
      </c>
      <c r="B2035" s="1">
        <v>39962</v>
      </c>
      <c r="C2035" t="s">
        <v>2019</v>
      </c>
      <c r="D2035" s="2">
        <v>30000000</v>
      </c>
      <c r="E2035" s="2">
        <v>42100625</v>
      </c>
      <c r="F2035" s="2">
        <v>91388487</v>
      </c>
      <c r="I2035">
        <f t="shared" si="31"/>
        <v>2009</v>
      </c>
    </row>
    <row r="2036" spans="1:9" x14ac:dyDescent="0.25">
      <c r="A2036">
        <v>2035</v>
      </c>
      <c r="B2036" s="1">
        <v>41012</v>
      </c>
      <c r="C2036" t="s">
        <v>2020</v>
      </c>
      <c r="D2036" s="2">
        <v>30000000</v>
      </c>
      <c r="E2036" s="2">
        <v>42073277</v>
      </c>
      <c r="F2036" s="2">
        <v>70683134</v>
      </c>
      <c r="I2036">
        <f t="shared" si="31"/>
        <v>2012</v>
      </c>
    </row>
    <row r="2037" spans="1:9" x14ac:dyDescent="0.25">
      <c r="A2037">
        <v>2036</v>
      </c>
      <c r="B2037" s="1">
        <v>37883</v>
      </c>
      <c r="C2037" t="s">
        <v>2021</v>
      </c>
      <c r="D2037" s="2">
        <v>30000000</v>
      </c>
      <c r="E2037" s="2">
        <v>42070939</v>
      </c>
      <c r="F2037" s="2">
        <v>47902566</v>
      </c>
      <c r="I2037">
        <f t="shared" si="31"/>
        <v>2003</v>
      </c>
    </row>
    <row r="2038" spans="1:9" x14ac:dyDescent="0.25">
      <c r="A2038">
        <v>2037</v>
      </c>
      <c r="B2038" s="1">
        <v>39031</v>
      </c>
      <c r="C2038" t="s">
        <v>2022</v>
      </c>
      <c r="D2038" s="2">
        <v>30000000</v>
      </c>
      <c r="E2038" s="2">
        <v>40435190</v>
      </c>
      <c r="F2038" s="2">
        <v>53572822</v>
      </c>
      <c r="I2038">
        <f t="shared" si="31"/>
        <v>2006</v>
      </c>
    </row>
    <row r="2039" spans="1:9" x14ac:dyDescent="0.25">
      <c r="A2039">
        <v>2038</v>
      </c>
      <c r="B2039" s="1">
        <v>40641</v>
      </c>
      <c r="C2039" t="s">
        <v>2023</v>
      </c>
      <c r="D2039" s="2">
        <v>30000000</v>
      </c>
      <c r="E2039" s="2">
        <v>40259119</v>
      </c>
      <c r="F2039" s="2">
        <v>65343694</v>
      </c>
      <c r="I2039">
        <f t="shared" si="31"/>
        <v>2011</v>
      </c>
    </row>
    <row r="2040" spans="1:9" x14ac:dyDescent="0.25">
      <c r="A2040">
        <v>2039</v>
      </c>
      <c r="B2040" s="1">
        <v>37484</v>
      </c>
      <c r="C2040" t="s">
        <v>2024</v>
      </c>
      <c r="D2040" s="2">
        <v>30000000</v>
      </c>
      <c r="E2040" s="2">
        <v>40118420</v>
      </c>
      <c r="F2040" s="2">
        <v>51618420</v>
      </c>
      <c r="I2040">
        <f t="shared" si="31"/>
        <v>2002</v>
      </c>
    </row>
    <row r="2041" spans="1:9" x14ac:dyDescent="0.25">
      <c r="A2041">
        <v>2040</v>
      </c>
      <c r="B2041" s="1">
        <v>39374</v>
      </c>
      <c r="C2041" t="s">
        <v>2025</v>
      </c>
      <c r="D2041" s="2">
        <v>30000000</v>
      </c>
      <c r="E2041" s="2">
        <v>39568996</v>
      </c>
      <c r="F2041" s="2">
        <v>80276156</v>
      </c>
      <c r="I2041">
        <f t="shared" si="31"/>
        <v>2007</v>
      </c>
    </row>
    <row r="2042" spans="1:9" x14ac:dyDescent="0.25">
      <c r="A2042">
        <v>2041</v>
      </c>
      <c r="B2042" s="1">
        <v>31765</v>
      </c>
      <c r="C2042" t="s">
        <v>2026</v>
      </c>
      <c r="D2042" s="2">
        <v>30000000</v>
      </c>
      <c r="E2042" s="2">
        <v>38747385</v>
      </c>
      <c r="F2042" s="2">
        <v>38747385</v>
      </c>
      <c r="I2042">
        <f t="shared" si="31"/>
        <v>1986</v>
      </c>
    </row>
    <row r="2043" spans="1:9" x14ac:dyDescent="0.25">
      <c r="A2043">
        <v>2042</v>
      </c>
      <c r="B2043" s="1">
        <v>38975</v>
      </c>
      <c r="C2043" t="s">
        <v>2027</v>
      </c>
      <c r="D2043" s="2">
        <v>30000000</v>
      </c>
      <c r="E2043" s="2">
        <v>38432823</v>
      </c>
      <c r="F2043" s="2">
        <v>41457834</v>
      </c>
      <c r="I2043">
        <f t="shared" si="31"/>
        <v>2006</v>
      </c>
    </row>
    <row r="2044" spans="1:9" x14ac:dyDescent="0.25">
      <c r="A2044">
        <v>2043</v>
      </c>
      <c r="B2044" s="1">
        <v>32344</v>
      </c>
      <c r="C2044" t="s">
        <v>2028</v>
      </c>
      <c r="D2044" s="2">
        <v>30000000</v>
      </c>
      <c r="E2044" s="2">
        <v>38413606</v>
      </c>
      <c r="F2044" s="2">
        <v>81613606</v>
      </c>
      <c r="I2044">
        <f t="shared" si="31"/>
        <v>1988</v>
      </c>
    </row>
    <row r="2045" spans="1:9" x14ac:dyDescent="0.25">
      <c r="A2045">
        <v>2044</v>
      </c>
      <c r="B2045" s="1">
        <v>39472</v>
      </c>
      <c r="C2045" t="s">
        <v>2029</v>
      </c>
      <c r="D2045" s="2">
        <v>30000000</v>
      </c>
      <c r="E2045" s="2">
        <v>38233676</v>
      </c>
      <c r="F2045" s="2">
        <v>84646831</v>
      </c>
      <c r="I2045">
        <f t="shared" si="31"/>
        <v>2008</v>
      </c>
    </row>
    <row r="2046" spans="1:9" x14ac:dyDescent="0.25">
      <c r="A2046">
        <v>2045</v>
      </c>
      <c r="B2046" s="1">
        <v>32094</v>
      </c>
      <c r="C2046" t="s">
        <v>2030</v>
      </c>
      <c r="D2046" s="2">
        <v>30000000</v>
      </c>
      <c r="E2046" s="2">
        <v>38122000</v>
      </c>
      <c r="F2046" s="2">
        <v>38122000</v>
      </c>
      <c r="I2046">
        <f t="shared" si="31"/>
        <v>1987</v>
      </c>
    </row>
    <row r="2047" spans="1:9" x14ac:dyDescent="0.25">
      <c r="A2047">
        <v>2046</v>
      </c>
      <c r="B2047" s="1">
        <v>41530</v>
      </c>
      <c r="C2047" t="s">
        <v>2031</v>
      </c>
      <c r="D2047" s="2">
        <v>30000000</v>
      </c>
      <c r="E2047" s="2">
        <v>36918811</v>
      </c>
      <c r="F2047" s="2">
        <v>80588942</v>
      </c>
      <c r="I2047">
        <f t="shared" si="31"/>
        <v>2013</v>
      </c>
    </row>
    <row r="2048" spans="1:9" x14ac:dyDescent="0.25">
      <c r="A2048">
        <v>2047</v>
      </c>
      <c r="B2048" s="1">
        <v>43140</v>
      </c>
      <c r="C2048" t="s">
        <v>2032</v>
      </c>
      <c r="D2048" s="2">
        <v>30000000</v>
      </c>
      <c r="E2048" s="2">
        <v>36276286</v>
      </c>
      <c r="F2048" s="2">
        <v>56096200</v>
      </c>
      <c r="I2048">
        <f t="shared" si="31"/>
        <v>2018</v>
      </c>
    </row>
    <row r="2049" spans="1:9" x14ac:dyDescent="0.25">
      <c r="A2049">
        <v>2048</v>
      </c>
      <c r="B2049" s="1">
        <v>35755</v>
      </c>
      <c r="C2049" t="s">
        <v>2033</v>
      </c>
      <c r="D2049" s="2">
        <v>30000000</v>
      </c>
      <c r="E2049" s="2">
        <v>35927406</v>
      </c>
      <c r="F2049" s="2">
        <v>51327406</v>
      </c>
      <c r="I2049">
        <f t="shared" si="31"/>
        <v>1997</v>
      </c>
    </row>
    <row r="2050" spans="1:9" x14ac:dyDescent="0.25">
      <c r="A2050">
        <v>2049</v>
      </c>
      <c r="B2050" s="1">
        <v>40725</v>
      </c>
      <c r="C2050" t="s">
        <v>2034</v>
      </c>
      <c r="D2050" s="2">
        <v>30000000</v>
      </c>
      <c r="E2050" s="2">
        <v>35608245</v>
      </c>
      <c r="F2050" s="2">
        <v>61449135</v>
      </c>
      <c r="I2050">
        <f t="shared" si="31"/>
        <v>2011</v>
      </c>
    </row>
    <row r="2051" spans="1:9" x14ac:dyDescent="0.25">
      <c r="A2051">
        <v>2050</v>
      </c>
      <c r="B2051" s="1">
        <v>41565</v>
      </c>
      <c r="C2051" t="s">
        <v>2035</v>
      </c>
      <c r="D2051" s="2">
        <v>30000000</v>
      </c>
      <c r="E2051" s="2">
        <v>35266619</v>
      </c>
      <c r="F2051" s="2">
        <v>82409520</v>
      </c>
      <c r="I2051">
        <f t="shared" ref="I2051:I2114" si="32">YEAR(B2051)</f>
        <v>2013</v>
      </c>
    </row>
    <row r="2052" spans="1:9" x14ac:dyDescent="0.25">
      <c r="A2052">
        <v>2051</v>
      </c>
      <c r="B2052" s="1">
        <v>43776</v>
      </c>
      <c r="C2052" t="s">
        <v>2036</v>
      </c>
      <c r="D2052" s="2">
        <v>30000000</v>
      </c>
      <c r="E2052" s="2">
        <v>35150750</v>
      </c>
      <c r="F2052" s="2">
        <v>123446172</v>
      </c>
      <c r="I2052">
        <f t="shared" si="32"/>
        <v>2019</v>
      </c>
    </row>
    <row r="2053" spans="1:9" x14ac:dyDescent="0.25">
      <c r="A2053">
        <v>2052</v>
      </c>
      <c r="B2053" s="1">
        <v>38814</v>
      </c>
      <c r="C2053" t="s">
        <v>2037</v>
      </c>
      <c r="D2053" s="2">
        <v>30000000</v>
      </c>
      <c r="E2053" s="2">
        <v>34742066</v>
      </c>
      <c r="F2053" s="2">
        <v>65390493</v>
      </c>
      <c r="I2053">
        <f t="shared" si="32"/>
        <v>2006</v>
      </c>
    </row>
    <row r="2054" spans="1:9" x14ac:dyDescent="0.25">
      <c r="A2054">
        <v>2053</v>
      </c>
      <c r="B2054" s="1">
        <v>43161</v>
      </c>
      <c r="C2054" t="s">
        <v>2038</v>
      </c>
      <c r="D2054" s="2">
        <v>30000000</v>
      </c>
      <c r="E2054" s="2">
        <v>34017028</v>
      </c>
      <c r="F2054" s="2">
        <v>48575965</v>
      </c>
      <c r="I2054">
        <f t="shared" si="32"/>
        <v>2018</v>
      </c>
    </row>
    <row r="2055" spans="1:9" x14ac:dyDescent="0.25">
      <c r="A2055">
        <v>2054</v>
      </c>
      <c r="B2055" s="1">
        <v>40506</v>
      </c>
      <c r="C2055" t="s">
        <v>2039</v>
      </c>
      <c r="D2055" s="2">
        <v>30000000</v>
      </c>
      <c r="E2055" s="2">
        <v>32367005</v>
      </c>
      <c r="F2055" s="2">
        <v>102716321</v>
      </c>
      <c r="I2055">
        <f t="shared" si="32"/>
        <v>2010</v>
      </c>
    </row>
    <row r="2056" spans="1:9" x14ac:dyDescent="0.25">
      <c r="A2056">
        <v>2055</v>
      </c>
      <c r="B2056" s="1">
        <v>42158</v>
      </c>
      <c r="C2056" t="s">
        <v>2040</v>
      </c>
      <c r="D2056" s="2">
        <v>30000000</v>
      </c>
      <c r="E2056" s="2">
        <v>32363404</v>
      </c>
      <c r="F2056" s="2">
        <v>46438538</v>
      </c>
      <c r="I2056">
        <f t="shared" si="32"/>
        <v>2015</v>
      </c>
    </row>
    <row r="2057" spans="1:9" x14ac:dyDescent="0.25">
      <c r="A2057">
        <v>2056</v>
      </c>
      <c r="B2057" s="1">
        <v>37043</v>
      </c>
      <c r="C2057" t="s">
        <v>2041</v>
      </c>
      <c r="D2057" s="2">
        <v>30000000</v>
      </c>
      <c r="E2057" s="2">
        <v>32267774</v>
      </c>
      <c r="F2057" s="2">
        <v>38462071</v>
      </c>
      <c r="I2057">
        <f t="shared" si="32"/>
        <v>2001</v>
      </c>
    </row>
    <row r="2058" spans="1:9" x14ac:dyDescent="0.25">
      <c r="A2058">
        <v>2057</v>
      </c>
      <c r="B2058" s="1">
        <v>41313</v>
      </c>
      <c r="C2058" t="s">
        <v>2042</v>
      </c>
      <c r="D2058" s="2">
        <v>30000000</v>
      </c>
      <c r="E2058" s="2">
        <v>32172757</v>
      </c>
      <c r="F2058" s="2">
        <v>66742138</v>
      </c>
      <c r="I2058">
        <f t="shared" si="32"/>
        <v>2013</v>
      </c>
    </row>
    <row r="2059" spans="1:9" x14ac:dyDescent="0.25">
      <c r="A2059">
        <v>2058</v>
      </c>
      <c r="B2059" s="1">
        <v>40065</v>
      </c>
      <c r="C2059">
        <v>9</v>
      </c>
      <c r="D2059" s="2">
        <v>30000000</v>
      </c>
      <c r="E2059" s="2">
        <v>31749894</v>
      </c>
      <c r="F2059" s="2">
        <v>48559999</v>
      </c>
      <c r="I2059">
        <f t="shared" si="32"/>
        <v>2009</v>
      </c>
    </row>
    <row r="2060" spans="1:9" x14ac:dyDescent="0.25">
      <c r="A2060">
        <v>2059</v>
      </c>
      <c r="B2060" s="1">
        <v>41822</v>
      </c>
      <c r="C2060" t="s">
        <v>2043</v>
      </c>
      <c r="D2060" s="2">
        <v>30000000</v>
      </c>
      <c r="E2060" s="2">
        <v>30577122</v>
      </c>
      <c r="F2060" s="2">
        <v>87956618</v>
      </c>
      <c r="I2060">
        <f t="shared" si="32"/>
        <v>2014</v>
      </c>
    </row>
    <row r="2061" spans="1:9" x14ac:dyDescent="0.25">
      <c r="A2061">
        <v>2060</v>
      </c>
      <c r="B2061" s="1">
        <v>41852</v>
      </c>
      <c r="C2061" t="s">
        <v>2044</v>
      </c>
      <c r="D2061" s="2">
        <v>30000000</v>
      </c>
      <c r="E2061" s="2">
        <v>30569935</v>
      </c>
      <c r="F2061" s="2">
        <v>33339868</v>
      </c>
      <c r="I2061">
        <f t="shared" si="32"/>
        <v>2014</v>
      </c>
    </row>
    <row r="2062" spans="1:9" x14ac:dyDescent="0.25">
      <c r="A2062">
        <v>2061</v>
      </c>
      <c r="B2062" s="1">
        <v>43091</v>
      </c>
      <c r="C2062" t="s">
        <v>2045</v>
      </c>
      <c r="D2062" s="2">
        <v>30000000</v>
      </c>
      <c r="E2062" s="2">
        <v>28780744</v>
      </c>
      <c r="F2062" s="2">
        <v>53296424</v>
      </c>
      <c r="I2062">
        <f t="shared" si="32"/>
        <v>2017</v>
      </c>
    </row>
    <row r="2063" spans="1:9" x14ac:dyDescent="0.25">
      <c r="A2063">
        <v>2062</v>
      </c>
      <c r="B2063" s="1">
        <v>41026</v>
      </c>
      <c r="C2063" t="s">
        <v>2046</v>
      </c>
      <c r="D2063" s="2">
        <v>30000000</v>
      </c>
      <c r="E2063" s="2">
        <v>28700285</v>
      </c>
      <c r="F2063" s="2">
        <v>61623819</v>
      </c>
      <c r="I2063">
        <f t="shared" si="32"/>
        <v>2012</v>
      </c>
    </row>
    <row r="2064" spans="1:9" x14ac:dyDescent="0.25">
      <c r="A2064">
        <v>2063</v>
      </c>
      <c r="B2064" s="1">
        <v>38079</v>
      </c>
      <c r="C2064" t="s">
        <v>2047</v>
      </c>
      <c r="D2064" s="2">
        <v>30000000</v>
      </c>
      <c r="E2064" s="2">
        <v>28165882</v>
      </c>
      <c r="F2064" s="2">
        <v>30089110</v>
      </c>
      <c r="I2064">
        <f t="shared" si="32"/>
        <v>2004</v>
      </c>
    </row>
    <row r="2065" spans="1:9" x14ac:dyDescent="0.25">
      <c r="A2065">
        <v>2064</v>
      </c>
      <c r="B2065" s="1">
        <v>40648</v>
      </c>
      <c r="C2065" t="s">
        <v>2048</v>
      </c>
      <c r="D2065" s="2">
        <v>30000000</v>
      </c>
      <c r="E2065" s="2">
        <v>26692846</v>
      </c>
      <c r="F2065" s="2">
        <v>50145607</v>
      </c>
      <c r="I2065">
        <f t="shared" si="32"/>
        <v>2011</v>
      </c>
    </row>
    <row r="2066" spans="1:9" x14ac:dyDescent="0.25">
      <c r="A2066">
        <v>2065</v>
      </c>
      <c r="B2066" s="1">
        <v>35930</v>
      </c>
      <c r="C2066" t="s">
        <v>2049</v>
      </c>
      <c r="D2066" s="2">
        <v>30000000</v>
      </c>
      <c r="E2066" s="2">
        <v>26528684</v>
      </c>
      <c r="F2066" s="2">
        <v>29203383</v>
      </c>
      <c r="I2066">
        <f t="shared" si="32"/>
        <v>1998</v>
      </c>
    </row>
    <row r="2067" spans="1:9" x14ac:dyDescent="0.25">
      <c r="A2067">
        <v>2066</v>
      </c>
      <c r="B2067" s="1">
        <v>37785</v>
      </c>
      <c r="C2067" t="s">
        <v>2050</v>
      </c>
      <c r="D2067" s="2">
        <v>30000000</v>
      </c>
      <c r="E2067" s="2">
        <v>26214846</v>
      </c>
      <c r="F2067" s="2">
        <v>28986358</v>
      </c>
      <c r="I2067">
        <f t="shared" si="32"/>
        <v>2003</v>
      </c>
    </row>
    <row r="2068" spans="1:9" x14ac:dyDescent="0.25">
      <c r="A2068">
        <v>2067</v>
      </c>
      <c r="B2068" s="1">
        <v>43357</v>
      </c>
      <c r="C2068" t="s">
        <v>2051</v>
      </c>
      <c r="D2068" s="2">
        <v>30000000</v>
      </c>
      <c r="E2068" s="2">
        <v>24004833</v>
      </c>
      <c r="F2068" s="2">
        <v>25947983</v>
      </c>
      <c r="I2068">
        <f t="shared" si="32"/>
        <v>2018</v>
      </c>
    </row>
    <row r="2069" spans="1:9" x14ac:dyDescent="0.25">
      <c r="A2069">
        <v>2068</v>
      </c>
      <c r="B2069" s="1">
        <v>34915</v>
      </c>
      <c r="C2069" t="s">
        <v>2052</v>
      </c>
      <c r="D2069" s="2">
        <v>30000000</v>
      </c>
      <c r="E2069" s="2">
        <v>23998226</v>
      </c>
      <c r="F2069" s="2">
        <v>23998226</v>
      </c>
      <c r="I2069">
        <f t="shared" si="32"/>
        <v>1995</v>
      </c>
    </row>
    <row r="2070" spans="1:9" x14ac:dyDescent="0.25">
      <c r="A2070">
        <v>2069</v>
      </c>
      <c r="B2070" s="1">
        <v>36056</v>
      </c>
      <c r="C2070" t="s">
        <v>2053</v>
      </c>
      <c r="D2070" s="2">
        <v>30000000</v>
      </c>
      <c r="E2070" s="2">
        <v>23337196</v>
      </c>
      <c r="F2070" s="2">
        <v>26708196</v>
      </c>
      <c r="I2070">
        <f t="shared" si="32"/>
        <v>1998</v>
      </c>
    </row>
    <row r="2071" spans="1:9" x14ac:dyDescent="0.25">
      <c r="A2071">
        <v>2070</v>
      </c>
      <c r="B2071" s="1">
        <v>40578</v>
      </c>
      <c r="C2071" t="s">
        <v>2054</v>
      </c>
      <c r="D2071" s="2">
        <v>30000000</v>
      </c>
      <c r="E2071" s="2">
        <v>23209310</v>
      </c>
      <c r="F2071" s="2">
        <v>108957098</v>
      </c>
      <c r="I2071">
        <f t="shared" si="32"/>
        <v>2011</v>
      </c>
    </row>
    <row r="2072" spans="1:9" x14ac:dyDescent="0.25">
      <c r="A2072">
        <v>2071</v>
      </c>
      <c r="B2072" s="1">
        <v>38919</v>
      </c>
      <c r="C2072" t="s">
        <v>2055</v>
      </c>
      <c r="D2072" s="2">
        <v>30000000</v>
      </c>
      <c r="E2072" s="2">
        <v>22530295</v>
      </c>
      <c r="F2072" s="2">
        <v>60772856</v>
      </c>
      <c r="I2072">
        <f t="shared" si="32"/>
        <v>2006</v>
      </c>
    </row>
    <row r="2073" spans="1:9" x14ac:dyDescent="0.25">
      <c r="A2073">
        <v>2072</v>
      </c>
      <c r="B2073" s="1">
        <v>42720</v>
      </c>
      <c r="C2073" t="s">
        <v>2056</v>
      </c>
      <c r="D2073" s="2">
        <v>30000000</v>
      </c>
      <c r="E2073" s="2">
        <v>21858070</v>
      </c>
      <c r="F2073" s="2">
        <v>96890794</v>
      </c>
      <c r="I2073">
        <f t="shared" si="32"/>
        <v>2016</v>
      </c>
    </row>
    <row r="2074" spans="1:9" x14ac:dyDescent="0.25">
      <c r="A2074">
        <v>2073</v>
      </c>
      <c r="B2074" s="1">
        <v>38247</v>
      </c>
      <c r="C2074" t="s">
        <v>2057</v>
      </c>
      <c r="D2074" s="2">
        <v>30000000</v>
      </c>
      <c r="E2074" s="2">
        <v>21800302</v>
      </c>
      <c r="F2074" s="2">
        <v>21827296</v>
      </c>
      <c r="I2074">
        <f t="shared" si="32"/>
        <v>2004</v>
      </c>
    </row>
    <row r="2075" spans="1:9" x14ac:dyDescent="0.25">
      <c r="A2075">
        <v>2074</v>
      </c>
      <c r="B2075" s="1">
        <v>43630</v>
      </c>
      <c r="C2075" t="s">
        <v>1128</v>
      </c>
      <c r="D2075" s="2">
        <v>30000000</v>
      </c>
      <c r="E2075" s="2">
        <v>21360215</v>
      </c>
      <c r="F2075" s="2">
        <v>21360215</v>
      </c>
      <c r="I2075">
        <f t="shared" si="32"/>
        <v>2019</v>
      </c>
    </row>
    <row r="2076" spans="1:9" x14ac:dyDescent="0.25">
      <c r="A2076">
        <v>2075</v>
      </c>
      <c r="B2076" s="1">
        <v>40501</v>
      </c>
      <c r="C2076" t="s">
        <v>2058</v>
      </c>
      <c r="D2076" s="2">
        <v>30000000</v>
      </c>
      <c r="E2076" s="2">
        <v>21148651</v>
      </c>
      <c r="F2076" s="2">
        <v>67255916</v>
      </c>
      <c r="I2076">
        <f t="shared" si="32"/>
        <v>2010</v>
      </c>
    </row>
    <row r="2077" spans="1:9" x14ac:dyDescent="0.25">
      <c r="A2077">
        <v>2076</v>
      </c>
      <c r="B2077" s="1">
        <v>43110</v>
      </c>
      <c r="C2077" t="s">
        <v>2059</v>
      </c>
      <c r="D2077" s="2">
        <v>30000000</v>
      </c>
      <c r="E2077" s="2">
        <v>20868638</v>
      </c>
      <c r="F2077" s="2">
        <v>21709539</v>
      </c>
      <c r="I2077">
        <f t="shared" si="32"/>
        <v>2018</v>
      </c>
    </row>
    <row r="2078" spans="1:9" x14ac:dyDescent="0.25">
      <c r="A2078">
        <v>2077</v>
      </c>
      <c r="B2078" s="1">
        <v>42746</v>
      </c>
      <c r="C2078" t="s">
        <v>2060</v>
      </c>
      <c r="D2078" s="2">
        <v>30000000</v>
      </c>
      <c r="E2078" s="2">
        <v>20783704</v>
      </c>
      <c r="F2078" s="2">
        <v>33296659</v>
      </c>
      <c r="I2078">
        <f t="shared" si="32"/>
        <v>2017</v>
      </c>
    </row>
    <row r="2079" spans="1:9" x14ac:dyDescent="0.25">
      <c r="A2079">
        <v>2078</v>
      </c>
      <c r="B2079" s="1">
        <v>38205</v>
      </c>
      <c r="C2079" t="s">
        <v>2061</v>
      </c>
      <c r="D2079" s="2">
        <v>30000000</v>
      </c>
      <c r="E2079" s="2">
        <v>20422207</v>
      </c>
      <c r="F2079" s="2">
        <v>21758371</v>
      </c>
      <c r="I2079">
        <f t="shared" si="32"/>
        <v>2004</v>
      </c>
    </row>
    <row r="2080" spans="1:9" x14ac:dyDescent="0.25">
      <c r="A2080">
        <v>2079</v>
      </c>
      <c r="B2080" s="1">
        <v>38371</v>
      </c>
      <c r="C2080" t="s">
        <v>2062</v>
      </c>
      <c r="D2080" s="2">
        <v>30000000</v>
      </c>
      <c r="E2080" s="2">
        <v>20040895</v>
      </c>
      <c r="F2080" s="2">
        <v>36040895</v>
      </c>
      <c r="I2080">
        <f t="shared" si="32"/>
        <v>2005</v>
      </c>
    </row>
    <row r="2081" spans="1:9" x14ac:dyDescent="0.25">
      <c r="A2081">
        <v>2080</v>
      </c>
      <c r="B2081" s="1">
        <v>42587</v>
      </c>
      <c r="C2081" t="s">
        <v>2063</v>
      </c>
      <c r="D2081" s="2">
        <v>30000000</v>
      </c>
      <c r="E2081" s="2">
        <v>19700032</v>
      </c>
      <c r="F2081" s="2">
        <v>57814445</v>
      </c>
      <c r="I2081">
        <f t="shared" si="32"/>
        <v>2016</v>
      </c>
    </row>
    <row r="2082" spans="1:9" x14ac:dyDescent="0.25">
      <c r="A2082">
        <v>2081</v>
      </c>
      <c r="B2082" s="1">
        <v>41543</v>
      </c>
      <c r="C2082" t="s">
        <v>2064</v>
      </c>
      <c r="D2082" s="2">
        <v>30000000</v>
      </c>
      <c r="E2082" s="2">
        <v>19316646</v>
      </c>
      <c r="F2082" s="2">
        <v>60512680</v>
      </c>
      <c r="I2082">
        <f t="shared" si="32"/>
        <v>2013</v>
      </c>
    </row>
    <row r="2083" spans="1:9" x14ac:dyDescent="0.25">
      <c r="A2083">
        <v>2082</v>
      </c>
      <c r="B2083" s="1">
        <v>35832</v>
      </c>
      <c r="C2083" t="s">
        <v>2065</v>
      </c>
      <c r="D2083" s="2">
        <v>30000000</v>
      </c>
      <c r="E2083" s="2">
        <v>19035741</v>
      </c>
      <c r="F2083" s="2">
        <v>19035741</v>
      </c>
      <c r="I2083">
        <f t="shared" si="32"/>
        <v>1998</v>
      </c>
    </row>
    <row r="2084" spans="1:9" x14ac:dyDescent="0.25">
      <c r="A2084">
        <v>2083</v>
      </c>
      <c r="B2084" s="1">
        <v>42853</v>
      </c>
      <c r="C2084" t="s">
        <v>2066</v>
      </c>
      <c r="D2084" s="2">
        <v>30000000</v>
      </c>
      <c r="E2084" s="2">
        <v>18985794</v>
      </c>
      <c r="F2084" s="2">
        <v>263502914</v>
      </c>
      <c r="I2084">
        <f t="shared" si="32"/>
        <v>2017</v>
      </c>
    </row>
    <row r="2085" spans="1:9" x14ac:dyDescent="0.25">
      <c r="A2085">
        <v>2084</v>
      </c>
      <c r="B2085" s="1">
        <v>38779</v>
      </c>
      <c r="C2085" t="s">
        <v>2067</v>
      </c>
      <c r="D2085" s="2">
        <v>30000000</v>
      </c>
      <c r="E2085" s="2">
        <v>18522064</v>
      </c>
      <c r="F2085" s="2">
        <v>30962112</v>
      </c>
      <c r="I2085">
        <f t="shared" si="32"/>
        <v>2006</v>
      </c>
    </row>
    <row r="2086" spans="1:9" x14ac:dyDescent="0.25">
      <c r="A2086">
        <v>2085</v>
      </c>
      <c r="B2086" s="1">
        <v>38646</v>
      </c>
      <c r="C2086" t="s">
        <v>2068</v>
      </c>
      <c r="D2086" s="2">
        <v>30000000</v>
      </c>
      <c r="E2086" s="2">
        <v>18324242</v>
      </c>
      <c r="F2086" s="2">
        <v>23676771</v>
      </c>
      <c r="I2086">
        <f t="shared" si="32"/>
        <v>2005</v>
      </c>
    </row>
    <row r="2087" spans="1:9" x14ac:dyDescent="0.25">
      <c r="A2087">
        <v>2086</v>
      </c>
      <c r="B2087" s="1">
        <v>40774</v>
      </c>
      <c r="C2087" t="s">
        <v>2069</v>
      </c>
      <c r="D2087" s="2">
        <v>30000000</v>
      </c>
      <c r="E2087" s="2">
        <v>18298649</v>
      </c>
      <c r="F2087" s="2">
        <v>40520649</v>
      </c>
      <c r="I2087">
        <f t="shared" si="32"/>
        <v>2011</v>
      </c>
    </row>
    <row r="2088" spans="1:9" x14ac:dyDescent="0.25">
      <c r="A2088">
        <v>2087</v>
      </c>
      <c r="B2088" s="1">
        <v>42993</v>
      </c>
      <c r="C2088" t="s">
        <v>2070</v>
      </c>
      <c r="D2088" s="2">
        <v>30000000</v>
      </c>
      <c r="E2088" s="2">
        <v>17800004</v>
      </c>
      <c r="F2088" s="2">
        <v>42531076</v>
      </c>
      <c r="I2088">
        <f t="shared" si="32"/>
        <v>2017</v>
      </c>
    </row>
    <row r="2089" spans="1:9" x14ac:dyDescent="0.25">
      <c r="A2089">
        <v>2088</v>
      </c>
      <c r="B2089" s="1">
        <v>42286</v>
      </c>
      <c r="C2089" t="s">
        <v>2071</v>
      </c>
      <c r="D2089" s="2">
        <v>30000000</v>
      </c>
      <c r="E2089" s="2">
        <v>17766658</v>
      </c>
      <c r="F2089" s="2">
        <v>35579007</v>
      </c>
      <c r="I2089">
        <f t="shared" si="32"/>
        <v>2015</v>
      </c>
    </row>
    <row r="2090" spans="1:9" x14ac:dyDescent="0.25">
      <c r="A2090">
        <v>2089</v>
      </c>
      <c r="B2090" s="1">
        <v>44262</v>
      </c>
      <c r="C2090" t="s">
        <v>2072</v>
      </c>
      <c r="D2090" s="2">
        <v>30000000</v>
      </c>
      <c r="E2090" s="2">
        <v>17716215</v>
      </c>
      <c r="F2090" s="2">
        <v>42325473</v>
      </c>
      <c r="I2090">
        <f t="shared" si="32"/>
        <v>2021</v>
      </c>
    </row>
    <row r="2091" spans="1:9" x14ac:dyDescent="0.25">
      <c r="A2091">
        <v>2090</v>
      </c>
      <c r="B2091" s="1">
        <v>37454</v>
      </c>
      <c r="C2091" t="s">
        <v>2073</v>
      </c>
      <c r="D2091" s="2">
        <v>30000000</v>
      </c>
      <c r="E2091" s="2">
        <v>17266505</v>
      </c>
      <c r="F2091" s="2">
        <v>36722311</v>
      </c>
      <c r="I2091">
        <f t="shared" si="32"/>
        <v>2002</v>
      </c>
    </row>
    <row r="2092" spans="1:9" x14ac:dyDescent="0.25">
      <c r="A2092">
        <v>2091</v>
      </c>
      <c r="B2092" s="1">
        <v>35265</v>
      </c>
      <c r="C2092" t="s">
        <v>2074</v>
      </c>
      <c r="D2092" s="2">
        <v>30000000</v>
      </c>
      <c r="E2092" s="2">
        <v>17192205</v>
      </c>
      <c r="F2092" s="2">
        <v>19892205</v>
      </c>
      <c r="I2092">
        <f t="shared" si="32"/>
        <v>1996</v>
      </c>
    </row>
    <row r="2093" spans="1:9" x14ac:dyDescent="0.25">
      <c r="A2093">
        <v>2092</v>
      </c>
      <c r="B2093" s="1">
        <v>40333</v>
      </c>
      <c r="C2093" t="s">
        <v>2075</v>
      </c>
      <c r="D2093" s="2">
        <v>30000000</v>
      </c>
      <c r="E2093" s="2">
        <v>17010170</v>
      </c>
      <c r="F2093" s="2">
        <v>28542494</v>
      </c>
      <c r="I2093">
        <f t="shared" si="32"/>
        <v>2010</v>
      </c>
    </row>
    <row r="2094" spans="1:9" x14ac:dyDescent="0.25">
      <c r="A2094">
        <v>2093</v>
      </c>
      <c r="B2094" s="1">
        <v>39556</v>
      </c>
      <c r="C2094" t="s">
        <v>2076</v>
      </c>
      <c r="D2094" s="2">
        <v>30000000</v>
      </c>
      <c r="E2094" s="2">
        <v>16930884</v>
      </c>
      <c r="F2094" s="2">
        <v>32955399</v>
      </c>
      <c r="I2094">
        <f t="shared" si="32"/>
        <v>2008</v>
      </c>
    </row>
    <row r="2095" spans="1:9" x14ac:dyDescent="0.25">
      <c r="A2095">
        <v>2094</v>
      </c>
      <c r="B2095" s="1">
        <v>38086</v>
      </c>
      <c r="C2095" t="s">
        <v>2077</v>
      </c>
      <c r="D2095" s="2">
        <v>30000000</v>
      </c>
      <c r="E2095" s="2">
        <v>16323969</v>
      </c>
      <c r="F2095" s="2">
        <v>26323969</v>
      </c>
      <c r="I2095">
        <f t="shared" si="32"/>
        <v>2004</v>
      </c>
    </row>
    <row r="2096" spans="1:9" x14ac:dyDescent="0.25">
      <c r="A2096">
        <v>2095</v>
      </c>
      <c r="B2096" s="1">
        <v>31625</v>
      </c>
      <c r="C2096" t="s">
        <v>2078</v>
      </c>
      <c r="D2096" s="2">
        <v>30000000</v>
      </c>
      <c r="E2096" s="2">
        <v>16295774</v>
      </c>
      <c r="F2096" s="2">
        <v>16295774</v>
      </c>
      <c r="I2096">
        <f t="shared" si="32"/>
        <v>1986</v>
      </c>
    </row>
    <row r="2097" spans="1:9" x14ac:dyDescent="0.25">
      <c r="A2097">
        <v>2096</v>
      </c>
      <c r="B2097" s="1">
        <v>39745</v>
      </c>
      <c r="C2097" t="s">
        <v>2079</v>
      </c>
      <c r="D2097" s="2">
        <v>30000000</v>
      </c>
      <c r="E2097" s="2">
        <v>15740721</v>
      </c>
      <c r="F2097" s="2">
        <v>32262866</v>
      </c>
      <c r="I2097">
        <f t="shared" si="32"/>
        <v>2008</v>
      </c>
    </row>
    <row r="2098" spans="1:9" x14ac:dyDescent="0.25">
      <c r="A2098">
        <v>2097</v>
      </c>
      <c r="B2098" s="1">
        <v>44224</v>
      </c>
      <c r="C2098" t="s">
        <v>2080</v>
      </c>
      <c r="D2098" s="2">
        <v>30000000</v>
      </c>
      <c r="E2098" s="2">
        <v>15342746</v>
      </c>
      <c r="F2098" s="2">
        <v>29735222</v>
      </c>
      <c r="I2098">
        <f t="shared" si="32"/>
        <v>2021</v>
      </c>
    </row>
    <row r="2099" spans="1:9" x14ac:dyDescent="0.25">
      <c r="A2099">
        <v>2098</v>
      </c>
      <c r="B2099" s="1">
        <v>38590</v>
      </c>
      <c r="C2099" t="s">
        <v>2081</v>
      </c>
      <c r="D2099" s="2">
        <v>30000000</v>
      </c>
      <c r="E2099" s="2">
        <v>15007991</v>
      </c>
      <c r="F2099" s="2">
        <v>27147991</v>
      </c>
      <c r="I2099">
        <f t="shared" si="32"/>
        <v>2005</v>
      </c>
    </row>
    <row r="2100" spans="1:9" x14ac:dyDescent="0.25">
      <c r="A2100">
        <v>2099</v>
      </c>
      <c r="B2100" s="1">
        <v>38107</v>
      </c>
      <c r="C2100" t="s">
        <v>2082</v>
      </c>
      <c r="D2100" s="2">
        <v>30000000</v>
      </c>
      <c r="E2100" s="2">
        <v>14334645</v>
      </c>
      <c r="F2100" s="2">
        <v>16873925</v>
      </c>
      <c r="I2100">
        <f t="shared" si="32"/>
        <v>2004</v>
      </c>
    </row>
    <row r="2101" spans="1:9" x14ac:dyDescent="0.25">
      <c r="A2101">
        <v>2100</v>
      </c>
      <c r="B2101" s="1">
        <v>37792</v>
      </c>
      <c r="C2101" t="s">
        <v>2083</v>
      </c>
      <c r="D2101" s="2">
        <v>30000000</v>
      </c>
      <c r="E2101" s="2">
        <v>14208384</v>
      </c>
      <c r="F2101" s="2">
        <v>15358583</v>
      </c>
      <c r="I2101">
        <f t="shared" si="32"/>
        <v>2003</v>
      </c>
    </row>
    <row r="2102" spans="1:9" x14ac:dyDescent="0.25">
      <c r="A2102">
        <v>2101</v>
      </c>
      <c r="B2102" s="1">
        <v>38233</v>
      </c>
      <c r="C2102" t="s">
        <v>2084</v>
      </c>
      <c r="D2102" s="2">
        <v>30000000</v>
      </c>
      <c r="E2102" s="2">
        <v>13001257</v>
      </c>
      <c r="F2102" s="2">
        <v>21577076</v>
      </c>
      <c r="I2102">
        <f t="shared" si="32"/>
        <v>2004</v>
      </c>
    </row>
    <row r="2103" spans="1:9" x14ac:dyDescent="0.25">
      <c r="A2103">
        <v>2102</v>
      </c>
      <c r="B2103" s="1">
        <v>38711</v>
      </c>
      <c r="C2103" t="s">
        <v>2085</v>
      </c>
      <c r="D2103" s="2">
        <v>30000000</v>
      </c>
      <c r="E2103" s="2">
        <v>12712093</v>
      </c>
      <c r="F2103" s="2">
        <v>26184400</v>
      </c>
      <c r="I2103">
        <f t="shared" si="32"/>
        <v>2005</v>
      </c>
    </row>
    <row r="2104" spans="1:9" x14ac:dyDescent="0.25">
      <c r="A2104">
        <v>2103</v>
      </c>
      <c r="B2104" s="1">
        <v>39262</v>
      </c>
      <c r="C2104" t="s">
        <v>2086</v>
      </c>
      <c r="D2104" s="2">
        <v>30000000</v>
      </c>
      <c r="E2104" s="2">
        <v>12406646</v>
      </c>
      <c r="F2104" s="2">
        <v>12885574</v>
      </c>
      <c r="I2104">
        <f t="shared" si="32"/>
        <v>2007</v>
      </c>
    </row>
    <row r="2105" spans="1:9" x14ac:dyDescent="0.25">
      <c r="A2105">
        <v>2104</v>
      </c>
      <c r="B2105" s="1">
        <v>41291</v>
      </c>
      <c r="C2105" t="s">
        <v>2087</v>
      </c>
      <c r="D2105" s="2">
        <v>30000000</v>
      </c>
      <c r="E2105" s="2">
        <v>12050299</v>
      </c>
      <c r="F2105" s="2">
        <v>48330757</v>
      </c>
      <c r="I2105">
        <f t="shared" si="32"/>
        <v>2013</v>
      </c>
    </row>
    <row r="2106" spans="1:9" x14ac:dyDescent="0.25">
      <c r="A2106">
        <v>2105</v>
      </c>
      <c r="B2106" s="1">
        <v>36175</v>
      </c>
      <c r="C2106" t="s">
        <v>2088</v>
      </c>
      <c r="D2106" s="2">
        <v>30000000</v>
      </c>
      <c r="E2106" s="2">
        <v>12017369</v>
      </c>
      <c r="F2106" s="2">
        <v>12017369</v>
      </c>
      <c r="I2106">
        <f t="shared" si="32"/>
        <v>1999</v>
      </c>
    </row>
    <row r="2107" spans="1:9" x14ac:dyDescent="0.25">
      <c r="A2107">
        <v>2106</v>
      </c>
      <c r="B2107" s="1">
        <v>36231</v>
      </c>
      <c r="C2107" t="s">
        <v>2089</v>
      </c>
      <c r="D2107" s="2">
        <v>30000000</v>
      </c>
      <c r="E2107" s="2">
        <v>11578022</v>
      </c>
      <c r="F2107" s="2">
        <v>11578022</v>
      </c>
      <c r="I2107">
        <f t="shared" si="32"/>
        <v>1999</v>
      </c>
    </row>
    <row r="2108" spans="1:9" x14ac:dyDescent="0.25">
      <c r="A2108">
        <v>2107</v>
      </c>
      <c r="B2108" s="1">
        <v>42510</v>
      </c>
      <c r="C2108" t="s">
        <v>2090</v>
      </c>
      <c r="D2108" s="2">
        <v>30000000</v>
      </c>
      <c r="E2108" s="2">
        <v>11103205</v>
      </c>
      <c r="F2108" s="2">
        <v>44348292</v>
      </c>
      <c r="I2108">
        <f t="shared" si="32"/>
        <v>2016</v>
      </c>
    </row>
    <row r="2109" spans="1:9" x14ac:dyDescent="0.25">
      <c r="A2109">
        <v>2108</v>
      </c>
      <c r="B2109" s="1">
        <v>36903</v>
      </c>
      <c r="C2109" t="s">
        <v>2091</v>
      </c>
      <c r="D2109" s="2">
        <v>30000000</v>
      </c>
      <c r="E2109" s="2">
        <v>10965209</v>
      </c>
      <c r="F2109" s="2">
        <v>17865209</v>
      </c>
      <c r="I2109">
        <f t="shared" si="32"/>
        <v>2001</v>
      </c>
    </row>
    <row r="2110" spans="1:9" x14ac:dyDescent="0.25">
      <c r="A2110">
        <v>2109</v>
      </c>
      <c r="B2110" s="1">
        <v>41340</v>
      </c>
      <c r="C2110" t="s">
        <v>2092</v>
      </c>
      <c r="D2110" s="2">
        <v>30000000</v>
      </c>
      <c r="E2110" s="2">
        <v>10895295</v>
      </c>
      <c r="F2110" s="2">
        <v>19599974</v>
      </c>
      <c r="I2110">
        <f t="shared" si="32"/>
        <v>2013</v>
      </c>
    </row>
    <row r="2111" spans="1:9" x14ac:dyDescent="0.25">
      <c r="A2111">
        <v>2110</v>
      </c>
      <c r="B2111" s="1">
        <v>40662</v>
      </c>
      <c r="C2111" t="s">
        <v>2093</v>
      </c>
      <c r="D2111" s="2">
        <v>30000000</v>
      </c>
      <c r="E2111" s="2">
        <v>10143779</v>
      </c>
      <c r="F2111" s="2">
        <v>23353111</v>
      </c>
      <c r="I2111">
        <f t="shared" si="32"/>
        <v>2011</v>
      </c>
    </row>
    <row r="2112" spans="1:9" x14ac:dyDescent="0.25">
      <c r="A2112">
        <v>2111</v>
      </c>
      <c r="B2112" s="1">
        <v>39913</v>
      </c>
      <c r="C2112" t="s">
        <v>2094</v>
      </c>
      <c r="D2112" s="2">
        <v>30000000</v>
      </c>
      <c r="E2112" s="2">
        <v>9362785</v>
      </c>
      <c r="F2112" s="2">
        <v>56511457</v>
      </c>
      <c r="I2112">
        <f t="shared" si="32"/>
        <v>2009</v>
      </c>
    </row>
    <row r="2113" spans="1:9" x14ac:dyDescent="0.25">
      <c r="A2113">
        <v>2112</v>
      </c>
      <c r="B2113" s="1">
        <v>38254</v>
      </c>
      <c r="C2113" t="s">
        <v>2095</v>
      </c>
      <c r="D2113" s="2">
        <v>30000000</v>
      </c>
      <c r="E2113" s="2">
        <v>9055010</v>
      </c>
      <c r="F2113" s="2">
        <v>10419084</v>
      </c>
      <c r="I2113">
        <f t="shared" si="32"/>
        <v>2004</v>
      </c>
    </row>
    <row r="2114" spans="1:9" x14ac:dyDescent="0.25">
      <c r="A2114">
        <v>2113</v>
      </c>
      <c r="B2114" s="1">
        <v>42809</v>
      </c>
      <c r="C2114" t="s">
        <v>2096</v>
      </c>
      <c r="D2114" s="2">
        <v>30000000</v>
      </c>
      <c r="E2114" s="2">
        <v>8574339</v>
      </c>
      <c r="F2114" s="2">
        <v>17121823</v>
      </c>
      <c r="I2114">
        <f t="shared" si="32"/>
        <v>2017</v>
      </c>
    </row>
    <row r="2115" spans="1:9" x14ac:dyDescent="0.25">
      <c r="A2115">
        <v>2114</v>
      </c>
      <c r="B2115" s="1">
        <v>38604</v>
      </c>
      <c r="C2115" t="s">
        <v>2097</v>
      </c>
      <c r="D2115" s="2">
        <v>30000000</v>
      </c>
      <c r="E2115" s="2">
        <v>8535575</v>
      </c>
      <c r="F2115" s="2">
        <v>18535575</v>
      </c>
      <c r="I2115">
        <f t="shared" ref="I2115:I2178" si="33">YEAR(B2115)</f>
        <v>2005</v>
      </c>
    </row>
    <row r="2116" spans="1:9" x14ac:dyDescent="0.25">
      <c r="A2116">
        <v>2115</v>
      </c>
      <c r="B2116" s="1">
        <v>42739</v>
      </c>
      <c r="C2116" t="s">
        <v>2098</v>
      </c>
      <c r="D2116" s="2">
        <v>30000000</v>
      </c>
      <c r="E2116" s="2">
        <v>7885294</v>
      </c>
      <c r="F2116" s="2">
        <v>16481405</v>
      </c>
      <c r="I2116">
        <f t="shared" si="33"/>
        <v>2017</v>
      </c>
    </row>
    <row r="2117" spans="1:9" x14ac:dyDescent="0.25">
      <c r="A2117">
        <v>2116</v>
      </c>
      <c r="B2117" s="1">
        <v>43635</v>
      </c>
      <c r="C2117" t="s">
        <v>2099</v>
      </c>
      <c r="D2117" s="2">
        <v>30000000</v>
      </c>
      <c r="E2117" s="2">
        <v>7743794</v>
      </c>
      <c r="F2117" s="2">
        <v>32825218</v>
      </c>
      <c r="I2117">
        <f t="shared" si="33"/>
        <v>2019</v>
      </c>
    </row>
    <row r="2118" spans="1:9" x14ac:dyDescent="0.25">
      <c r="A2118">
        <v>2117</v>
      </c>
      <c r="B2118" s="1">
        <v>40172</v>
      </c>
      <c r="C2118" t="s">
        <v>2100</v>
      </c>
      <c r="D2118" s="2">
        <v>30000000</v>
      </c>
      <c r="E2118" s="2">
        <v>7689607</v>
      </c>
      <c r="F2118" s="2">
        <v>64352607</v>
      </c>
      <c r="I2118">
        <f t="shared" si="33"/>
        <v>2009</v>
      </c>
    </row>
    <row r="2119" spans="1:9" x14ac:dyDescent="0.25">
      <c r="A2119">
        <v>2118</v>
      </c>
      <c r="B2119" s="1">
        <v>40557</v>
      </c>
      <c r="C2119" t="s">
        <v>2101</v>
      </c>
      <c r="D2119" s="2">
        <v>30000000</v>
      </c>
      <c r="E2119" s="2">
        <v>7502560</v>
      </c>
      <c r="F2119" s="2">
        <v>8845575</v>
      </c>
      <c r="I2119">
        <f t="shared" si="33"/>
        <v>2011</v>
      </c>
    </row>
    <row r="2120" spans="1:9" x14ac:dyDescent="0.25">
      <c r="A2120">
        <v>2119</v>
      </c>
      <c r="B2120" s="1">
        <v>37519</v>
      </c>
      <c r="C2120" t="s">
        <v>2102</v>
      </c>
      <c r="D2120" s="2">
        <v>30000000</v>
      </c>
      <c r="E2120" s="2">
        <v>6916869</v>
      </c>
      <c r="F2120" s="2">
        <v>7005468</v>
      </c>
      <c r="I2120">
        <f t="shared" si="33"/>
        <v>2002</v>
      </c>
    </row>
    <row r="2121" spans="1:9" x14ac:dyDescent="0.25">
      <c r="A2121">
        <v>2120</v>
      </c>
      <c r="B2121" s="1">
        <v>43663</v>
      </c>
      <c r="C2121" t="s">
        <v>2103</v>
      </c>
      <c r="D2121" s="2">
        <v>30000000</v>
      </c>
      <c r="E2121" s="2">
        <v>5978673</v>
      </c>
      <c r="F2121" s="2">
        <v>12868552</v>
      </c>
      <c r="I2121">
        <f t="shared" si="33"/>
        <v>2019</v>
      </c>
    </row>
    <row r="2122" spans="1:9" x14ac:dyDescent="0.25">
      <c r="A2122">
        <v>2121</v>
      </c>
      <c r="B2122" s="1">
        <v>43341</v>
      </c>
      <c r="C2122" t="s">
        <v>2104</v>
      </c>
      <c r="D2122" s="2">
        <v>30000000</v>
      </c>
      <c r="E2122" s="2">
        <v>5718096</v>
      </c>
      <c r="F2122" s="2">
        <v>10383524</v>
      </c>
      <c r="I2122">
        <f t="shared" si="33"/>
        <v>2018</v>
      </c>
    </row>
    <row r="2123" spans="1:9" x14ac:dyDescent="0.25">
      <c r="A2123">
        <v>2122</v>
      </c>
      <c r="B2123" s="1">
        <v>30834</v>
      </c>
      <c r="C2123" t="s">
        <v>2105</v>
      </c>
      <c r="D2123" s="2">
        <v>30000000</v>
      </c>
      <c r="E2123" s="2">
        <v>5321508</v>
      </c>
      <c r="F2123" s="2">
        <v>5576072</v>
      </c>
      <c r="I2123">
        <f t="shared" si="33"/>
        <v>1984</v>
      </c>
    </row>
    <row r="2124" spans="1:9" x14ac:dyDescent="0.25">
      <c r="A2124">
        <v>2123</v>
      </c>
      <c r="B2124" s="1">
        <v>43356</v>
      </c>
      <c r="C2124" t="s">
        <v>2106</v>
      </c>
      <c r="D2124" s="2">
        <v>30000000</v>
      </c>
      <c r="E2124" s="2">
        <v>4412170</v>
      </c>
      <c r="F2124" s="2">
        <v>159378778</v>
      </c>
      <c r="I2124">
        <f t="shared" si="33"/>
        <v>2018</v>
      </c>
    </row>
    <row r="2125" spans="1:9" x14ac:dyDescent="0.25">
      <c r="A2125">
        <v>2124</v>
      </c>
      <c r="B2125" s="1">
        <v>43000</v>
      </c>
      <c r="C2125" t="s">
        <v>2107</v>
      </c>
      <c r="D2125" s="2">
        <v>30000000</v>
      </c>
      <c r="E2125" s="2">
        <v>4211129</v>
      </c>
      <c r="F2125" s="2">
        <v>8786287</v>
      </c>
      <c r="I2125">
        <f t="shared" si="33"/>
        <v>2017</v>
      </c>
    </row>
    <row r="2126" spans="1:9" x14ac:dyDescent="0.25">
      <c r="A2126">
        <v>2125</v>
      </c>
      <c r="B2126" s="1">
        <v>36182</v>
      </c>
      <c r="C2126" t="s">
        <v>2108</v>
      </c>
      <c r="D2126" s="2">
        <v>30000000</v>
      </c>
      <c r="E2126" s="2">
        <v>4167493</v>
      </c>
      <c r="F2126" s="2">
        <v>4967493</v>
      </c>
      <c r="I2126">
        <f t="shared" si="33"/>
        <v>1999</v>
      </c>
    </row>
    <row r="2127" spans="1:9" x14ac:dyDescent="0.25">
      <c r="A2127">
        <v>2126</v>
      </c>
      <c r="B2127" s="1">
        <v>43398</v>
      </c>
      <c r="C2127" t="s">
        <v>2109</v>
      </c>
      <c r="D2127" s="2">
        <v>30000000</v>
      </c>
      <c r="E2127" s="2">
        <v>4046429</v>
      </c>
      <c r="F2127" s="2">
        <v>9037427</v>
      </c>
      <c r="I2127">
        <f t="shared" si="33"/>
        <v>2018</v>
      </c>
    </row>
    <row r="2128" spans="1:9" x14ac:dyDescent="0.25">
      <c r="A2128">
        <v>2127</v>
      </c>
      <c r="B2128" s="1">
        <v>39346</v>
      </c>
      <c r="C2128" t="s">
        <v>2110</v>
      </c>
      <c r="D2128" s="2">
        <v>30000000</v>
      </c>
      <c r="E2128" s="2">
        <v>3909149</v>
      </c>
      <c r="F2128" s="2">
        <v>15313631</v>
      </c>
      <c r="I2128">
        <f t="shared" si="33"/>
        <v>2007</v>
      </c>
    </row>
    <row r="2129" spans="1:9" x14ac:dyDescent="0.25">
      <c r="A2129">
        <v>2128</v>
      </c>
      <c r="B2129" s="1">
        <v>38350</v>
      </c>
      <c r="C2129" t="s">
        <v>2111</v>
      </c>
      <c r="D2129" s="2">
        <v>30000000</v>
      </c>
      <c r="E2129" s="2">
        <v>3765585</v>
      </c>
      <c r="F2129" s="2">
        <v>18765585</v>
      </c>
      <c r="I2129">
        <f t="shared" si="33"/>
        <v>2004</v>
      </c>
    </row>
    <row r="2130" spans="1:9" x14ac:dyDescent="0.25">
      <c r="A2130">
        <v>2129</v>
      </c>
      <c r="B2130" s="1">
        <v>37713</v>
      </c>
      <c r="C2130" t="s">
        <v>2112</v>
      </c>
      <c r="D2130" s="2">
        <v>30000000</v>
      </c>
      <c r="E2130" s="2">
        <v>3517797</v>
      </c>
      <c r="F2130" s="2">
        <v>6460758</v>
      </c>
      <c r="I2130">
        <f t="shared" si="33"/>
        <v>2003</v>
      </c>
    </row>
    <row r="2131" spans="1:9" x14ac:dyDescent="0.25">
      <c r="A2131">
        <v>2130</v>
      </c>
      <c r="B2131" s="1">
        <v>38581</v>
      </c>
      <c r="C2131" t="s">
        <v>2113</v>
      </c>
      <c r="D2131" s="2">
        <v>30000000</v>
      </c>
      <c r="E2131" s="2">
        <v>3102550</v>
      </c>
      <c r="F2131" s="2">
        <v>3252550</v>
      </c>
      <c r="I2131">
        <f t="shared" si="33"/>
        <v>2005</v>
      </c>
    </row>
    <row r="2132" spans="1:9" x14ac:dyDescent="0.25">
      <c r="A2132">
        <v>2131</v>
      </c>
      <c r="B2132" s="1">
        <v>39080</v>
      </c>
      <c r="C2132" t="s">
        <v>2114</v>
      </c>
      <c r="D2132" s="2">
        <v>30000000</v>
      </c>
      <c r="E2132" s="2">
        <v>3005605</v>
      </c>
      <c r="F2132" s="2">
        <v>35891257</v>
      </c>
      <c r="I2132">
        <f t="shared" si="33"/>
        <v>2006</v>
      </c>
    </row>
    <row r="2133" spans="1:9" x14ac:dyDescent="0.25">
      <c r="A2133">
        <v>2132</v>
      </c>
      <c r="B2133" s="1">
        <v>44050</v>
      </c>
      <c r="C2133" t="s">
        <v>2115</v>
      </c>
      <c r="D2133" s="2">
        <v>30000000</v>
      </c>
      <c r="E2133" s="2">
        <v>1044212</v>
      </c>
      <c r="F2133" s="2">
        <v>1309971</v>
      </c>
      <c r="I2133">
        <f t="shared" si="33"/>
        <v>2020</v>
      </c>
    </row>
    <row r="2134" spans="1:9" x14ac:dyDescent="0.25">
      <c r="A2134">
        <v>2133</v>
      </c>
      <c r="B2134" s="1">
        <v>38842</v>
      </c>
      <c r="C2134" t="s">
        <v>2116</v>
      </c>
      <c r="D2134" s="2">
        <v>30000000</v>
      </c>
      <c r="E2134" s="2">
        <v>669625</v>
      </c>
      <c r="F2134" s="2">
        <v>35869934</v>
      </c>
      <c r="I2134">
        <f t="shared" si="33"/>
        <v>2006</v>
      </c>
    </row>
    <row r="2135" spans="1:9" x14ac:dyDescent="0.25">
      <c r="A2135">
        <v>2134</v>
      </c>
      <c r="B2135" s="1">
        <v>40809</v>
      </c>
      <c r="C2135" t="s">
        <v>2117</v>
      </c>
      <c r="D2135" s="2">
        <v>30000000</v>
      </c>
      <c r="E2135" s="2">
        <v>538690</v>
      </c>
      <c r="F2135" s="2">
        <v>3721988</v>
      </c>
      <c r="I2135">
        <f t="shared" si="33"/>
        <v>2011</v>
      </c>
    </row>
    <row r="2136" spans="1:9" x14ac:dyDescent="0.25">
      <c r="A2136">
        <v>2135</v>
      </c>
      <c r="B2136" s="1">
        <v>42881</v>
      </c>
      <c r="C2136" t="s">
        <v>2118</v>
      </c>
      <c r="D2136" s="2">
        <v>30000000</v>
      </c>
      <c r="E2136" s="2">
        <v>490973</v>
      </c>
      <c r="F2136" s="2">
        <v>648599</v>
      </c>
      <c r="I2136">
        <f t="shared" si="33"/>
        <v>2017</v>
      </c>
    </row>
    <row r="2137" spans="1:9" x14ac:dyDescent="0.25">
      <c r="A2137">
        <v>2136</v>
      </c>
      <c r="B2137" s="1">
        <v>39248</v>
      </c>
      <c r="C2137" t="s">
        <v>2119</v>
      </c>
      <c r="D2137" s="2">
        <v>30000000</v>
      </c>
      <c r="E2137" s="2">
        <v>480314</v>
      </c>
      <c r="F2137" s="2">
        <v>7755686</v>
      </c>
      <c r="I2137">
        <f t="shared" si="33"/>
        <v>2007</v>
      </c>
    </row>
    <row r="2138" spans="1:9" x14ac:dyDescent="0.25">
      <c r="A2138">
        <v>2137</v>
      </c>
      <c r="B2138" s="1">
        <v>40228</v>
      </c>
      <c r="C2138" t="s">
        <v>2120</v>
      </c>
      <c r="D2138" s="2">
        <v>30000000</v>
      </c>
      <c r="E2138" s="2">
        <v>201857</v>
      </c>
      <c r="F2138" s="2">
        <v>52339566</v>
      </c>
      <c r="I2138">
        <f t="shared" si="33"/>
        <v>2010</v>
      </c>
    </row>
    <row r="2139" spans="1:9" x14ac:dyDescent="0.25">
      <c r="A2139">
        <v>2138</v>
      </c>
      <c r="B2139" s="1">
        <v>40823</v>
      </c>
      <c r="C2139" t="s">
        <v>2121</v>
      </c>
      <c r="D2139" s="2">
        <v>30000000</v>
      </c>
      <c r="E2139" s="2">
        <v>135739</v>
      </c>
      <c r="F2139" s="2">
        <v>8593154</v>
      </c>
      <c r="I2139">
        <f t="shared" si="33"/>
        <v>2011</v>
      </c>
    </row>
    <row r="2140" spans="1:9" x14ac:dyDescent="0.25">
      <c r="A2140">
        <v>2139</v>
      </c>
      <c r="B2140" s="1">
        <v>39499</v>
      </c>
      <c r="C2140" t="s">
        <v>2122</v>
      </c>
      <c r="D2140" s="2">
        <v>30000000</v>
      </c>
      <c r="E2140" s="2">
        <v>3892</v>
      </c>
      <c r="F2140" s="2">
        <v>4874498</v>
      </c>
      <c r="I2140">
        <f t="shared" si="33"/>
        <v>2008</v>
      </c>
    </row>
    <row r="2141" spans="1:9" x14ac:dyDescent="0.25">
      <c r="A2141">
        <v>2140</v>
      </c>
      <c r="B2141" s="1">
        <v>42020</v>
      </c>
      <c r="C2141" t="s">
        <v>2123</v>
      </c>
      <c r="D2141" s="2">
        <v>30000000</v>
      </c>
      <c r="E2141" s="2">
        <v>3200</v>
      </c>
      <c r="F2141" s="2">
        <v>4315789</v>
      </c>
      <c r="I2141">
        <f t="shared" si="33"/>
        <v>2015</v>
      </c>
    </row>
    <row r="2142" spans="1:9" x14ac:dyDescent="0.25">
      <c r="A2142">
        <v>2141</v>
      </c>
      <c r="B2142" s="1">
        <v>41823</v>
      </c>
      <c r="C2142" t="s">
        <v>2124</v>
      </c>
      <c r="D2142" s="2">
        <v>30000000</v>
      </c>
      <c r="E2142">
        <v>918</v>
      </c>
      <c r="F2142" s="2">
        <v>168832</v>
      </c>
      <c r="I2142">
        <f t="shared" si="33"/>
        <v>2014</v>
      </c>
    </row>
    <row r="2143" spans="1:9" x14ac:dyDescent="0.25">
      <c r="A2143">
        <v>2142</v>
      </c>
      <c r="B2143" t="s">
        <v>82</v>
      </c>
      <c r="C2143" t="s">
        <v>2125</v>
      </c>
      <c r="D2143" s="2">
        <v>30000000</v>
      </c>
      <c r="E2143">
        <v>0</v>
      </c>
      <c r="F2143" s="2">
        <v>53048539</v>
      </c>
      <c r="I2143" t="e">
        <f t="shared" si="33"/>
        <v>#VALUE!</v>
      </c>
    </row>
    <row r="2144" spans="1:9" x14ac:dyDescent="0.25">
      <c r="A2144">
        <v>2143</v>
      </c>
      <c r="B2144" s="1">
        <v>41774</v>
      </c>
      <c r="C2144" t="s">
        <v>2126</v>
      </c>
      <c r="D2144" s="2">
        <v>30000000</v>
      </c>
      <c r="E2144">
        <v>0</v>
      </c>
      <c r="F2144" s="2">
        <v>25199891</v>
      </c>
      <c r="I2144">
        <f t="shared" si="33"/>
        <v>2014</v>
      </c>
    </row>
    <row r="2145" spans="1:9" x14ac:dyDescent="0.25">
      <c r="A2145">
        <v>2144</v>
      </c>
      <c r="B2145" s="1">
        <v>42902</v>
      </c>
      <c r="C2145" t="s">
        <v>2127</v>
      </c>
      <c r="D2145" s="2">
        <v>30000000</v>
      </c>
      <c r="E2145">
        <v>0</v>
      </c>
      <c r="F2145" s="2">
        <v>11247280</v>
      </c>
      <c r="I2145">
        <f t="shared" si="33"/>
        <v>2017</v>
      </c>
    </row>
    <row r="2146" spans="1:9" x14ac:dyDescent="0.25">
      <c r="A2146">
        <v>2145</v>
      </c>
      <c r="B2146" s="1">
        <v>42321</v>
      </c>
      <c r="C2146" t="s">
        <v>2128</v>
      </c>
      <c r="D2146" s="2">
        <v>30000000</v>
      </c>
      <c r="E2146">
        <v>0</v>
      </c>
      <c r="F2146" s="2">
        <v>5015080</v>
      </c>
      <c r="I2146">
        <f t="shared" si="33"/>
        <v>2015</v>
      </c>
    </row>
    <row r="2147" spans="1:9" x14ac:dyDescent="0.25">
      <c r="A2147">
        <v>2146</v>
      </c>
      <c r="B2147" s="1">
        <v>39185</v>
      </c>
      <c r="C2147" t="s">
        <v>2129</v>
      </c>
      <c r="D2147" s="2">
        <v>30000000</v>
      </c>
      <c r="E2147">
        <v>0</v>
      </c>
      <c r="F2147" s="2">
        <v>2717302</v>
      </c>
      <c r="I2147">
        <f t="shared" si="33"/>
        <v>2007</v>
      </c>
    </row>
    <row r="2148" spans="1:9" x14ac:dyDescent="0.25">
      <c r="A2148">
        <v>2147</v>
      </c>
      <c r="B2148" s="1">
        <v>37728</v>
      </c>
      <c r="C2148" t="s">
        <v>2130</v>
      </c>
      <c r="D2148" s="2">
        <v>30000000</v>
      </c>
      <c r="E2148">
        <v>0</v>
      </c>
      <c r="F2148" s="2">
        <v>1692644</v>
      </c>
      <c r="I2148">
        <f t="shared" si="33"/>
        <v>2003</v>
      </c>
    </row>
    <row r="2149" spans="1:9" x14ac:dyDescent="0.25">
      <c r="A2149">
        <v>2148</v>
      </c>
      <c r="B2149" s="1">
        <v>41606</v>
      </c>
      <c r="C2149" t="s">
        <v>2131</v>
      </c>
      <c r="D2149" s="2">
        <v>30000000</v>
      </c>
      <c r="E2149">
        <v>0</v>
      </c>
      <c r="F2149" s="2">
        <v>310985</v>
      </c>
      <c r="I2149">
        <f t="shared" si="33"/>
        <v>2013</v>
      </c>
    </row>
    <row r="2150" spans="1:9" x14ac:dyDescent="0.25">
      <c r="A2150">
        <v>2149</v>
      </c>
      <c r="B2150" s="1">
        <v>42608</v>
      </c>
      <c r="C2150" t="s">
        <v>2132</v>
      </c>
      <c r="D2150" s="2">
        <v>29200000</v>
      </c>
      <c r="E2150" s="2">
        <v>2280004</v>
      </c>
      <c r="F2150" s="2">
        <v>5466698</v>
      </c>
      <c r="I2150">
        <f t="shared" si="33"/>
        <v>2016</v>
      </c>
    </row>
    <row r="2151" spans="1:9" x14ac:dyDescent="0.25">
      <c r="A2151">
        <v>2150</v>
      </c>
      <c r="B2151" s="1">
        <v>42131</v>
      </c>
      <c r="C2151" t="s">
        <v>2133</v>
      </c>
      <c r="D2151" s="2">
        <v>29000000</v>
      </c>
      <c r="E2151" s="2">
        <v>184296230</v>
      </c>
      <c r="F2151" s="2">
        <v>287215196</v>
      </c>
      <c r="I2151">
        <f t="shared" si="33"/>
        <v>2015</v>
      </c>
    </row>
    <row r="2152" spans="1:9" x14ac:dyDescent="0.25">
      <c r="A2152">
        <v>2151</v>
      </c>
      <c r="B2152" s="1">
        <v>38674</v>
      </c>
      <c r="C2152" t="s">
        <v>2134</v>
      </c>
      <c r="D2152" s="2">
        <v>29000000</v>
      </c>
      <c r="E2152" s="2">
        <v>119519402</v>
      </c>
      <c r="F2152" s="2">
        <v>187707495</v>
      </c>
      <c r="I2152">
        <f t="shared" si="33"/>
        <v>2005</v>
      </c>
    </row>
    <row r="2153" spans="1:9" x14ac:dyDescent="0.25">
      <c r="A2153">
        <v>2152</v>
      </c>
      <c r="B2153" s="1">
        <v>43369</v>
      </c>
      <c r="C2153" t="s">
        <v>2135</v>
      </c>
      <c r="D2153" s="2">
        <v>29000000</v>
      </c>
      <c r="E2153" s="2">
        <v>77339130</v>
      </c>
      <c r="F2153" s="2">
        <v>103113446</v>
      </c>
      <c r="I2153">
        <f t="shared" si="33"/>
        <v>2018</v>
      </c>
    </row>
    <row r="2154" spans="1:9" x14ac:dyDescent="0.25">
      <c r="A2154">
        <v>2153</v>
      </c>
      <c r="B2154" s="1">
        <v>42467</v>
      </c>
      <c r="C2154" t="s">
        <v>2136</v>
      </c>
      <c r="D2154" s="2">
        <v>29000000</v>
      </c>
      <c r="E2154" s="2">
        <v>63077560</v>
      </c>
      <c r="F2154" s="2">
        <v>78652207</v>
      </c>
      <c r="I2154">
        <f t="shared" si="33"/>
        <v>2016</v>
      </c>
    </row>
    <row r="2155" spans="1:9" x14ac:dyDescent="0.25">
      <c r="A2155">
        <v>2154</v>
      </c>
      <c r="B2155" s="1">
        <v>35060</v>
      </c>
      <c r="C2155" t="s">
        <v>2137</v>
      </c>
      <c r="D2155" s="2">
        <v>29000000</v>
      </c>
      <c r="E2155" s="2">
        <v>57141459</v>
      </c>
      <c r="F2155" s="2">
        <v>168841459</v>
      </c>
      <c r="I2155">
        <f t="shared" si="33"/>
        <v>1995</v>
      </c>
    </row>
    <row r="2156" spans="1:9" x14ac:dyDescent="0.25">
      <c r="A2156">
        <v>2155</v>
      </c>
      <c r="B2156" s="1">
        <v>37876</v>
      </c>
      <c r="C2156" t="s">
        <v>2138</v>
      </c>
      <c r="D2156" s="2">
        <v>29000000</v>
      </c>
      <c r="E2156" s="2">
        <v>56330657</v>
      </c>
      <c r="F2156" s="2">
        <v>97413527</v>
      </c>
      <c r="I2156">
        <f t="shared" si="33"/>
        <v>2003</v>
      </c>
    </row>
    <row r="2157" spans="1:9" x14ac:dyDescent="0.25">
      <c r="A2157">
        <v>2156</v>
      </c>
      <c r="B2157" s="1">
        <v>33226</v>
      </c>
      <c r="C2157" t="s">
        <v>2139</v>
      </c>
      <c r="D2157" s="2">
        <v>29000000</v>
      </c>
      <c r="E2157" s="2">
        <v>51636504</v>
      </c>
      <c r="F2157" s="2">
        <v>51636504</v>
      </c>
      <c r="I2157">
        <f t="shared" si="33"/>
        <v>1990</v>
      </c>
    </row>
    <row r="2158" spans="1:9" x14ac:dyDescent="0.25">
      <c r="A2158">
        <v>2157</v>
      </c>
      <c r="B2158" s="1">
        <v>36630</v>
      </c>
      <c r="C2158" t="s">
        <v>2140</v>
      </c>
      <c r="D2158" s="2">
        <v>29000000</v>
      </c>
      <c r="E2158" s="2">
        <v>37036404</v>
      </c>
      <c r="F2158" s="2">
        <v>45336404</v>
      </c>
      <c r="I2158">
        <f t="shared" si="33"/>
        <v>2000</v>
      </c>
    </row>
    <row r="2159" spans="1:9" x14ac:dyDescent="0.25">
      <c r="A2159">
        <v>2158</v>
      </c>
      <c r="B2159" s="1">
        <v>42965</v>
      </c>
      <c r="C2159" t="s">
        <v>2141</v>
      </c>
      <c r="D2159" s="2">
        <v>29000000</v>
      </c>
      <c r="E2159" s="2">
        <v>27778642</v>
      </c>
      <c r="F2159" s="2">
        <v>49046121</v>
      </c>
      <c r="I2159">
        <f t="shared" si="33"/>
        <v>2017</v>
      </c>
    </row>
    <row r="2160" spans="1:9" x14ac:dyDescent="0.25">
      <c r="A2160">
        <v>2159</v>
      </c>
      <c r="B2160" s="1">
        <v>42489</v>
      </c>
      <c r="C2160" t="s">
        <v>2142</v>
      </c>
      <c r="D2160" s="2">
        <v>29000000</v>
      </c>
      <c r="E2160" s="2">
        <v>27383770</v>
      </c>
      <c r="F2160" s="2">
        <v>56000339</v>
      </c>
      <c r="I2160">
        <f t="shared" si="33"/>
        <v>2016</v>
      </c>
    </row>
    <row r="2161" spans="1:9" x14ac:dyDescent="0.25">
      <c r="A2161">
        <v>2160</v>
      </c>
      <c r="B2161" s="1">
        <v>35839</v>
      </c>
      <c r="C2161" t="s">
        <v>2143</v>
      </c>
      <c r="D2161" s="2">
        <v>29000000</v>
      </c>
      <c r="E2161" s="2">
        <v>22619589</v>
      </c>
      <c r="F2161" s="2">
        <v>54045832</v>
      </c>
      <c r="I2161">
        <f t="shared" si="33"/>
        <v>1998</v>
      </c>
    </row>
    <row r="2162" spans="1:9" x14ac:dyDescent="0.25">
      <c r="A2162">
        <v>2161</v>
      </c>
      <c r="B2162" s="1">
        <v>43840</v>
      </c>
      <c r="C2162" t="s">
        <v>2144</v>
      </c>
      <c r="D2162" s="2">
        <v>29000000</v>
      </c>
      <c r="E2162" s="2">
        <v>22169514</v>
      </c>
      <c r="F2162" s="2">
        <v>26567902</v>
      </c>
      <c r="I2162">
        <f t="shared" si="33"/>
        <v>2020</v>
      </c>
    </row>
    <row r="2163" spans="1:9" x14ac:dyDescent="0.25">
      <c r="A2163">
        <v>2162</v>
      </c>
      <c r="B2163" s="1">
        <v>39787</v>
      </c>
      <c r="C2163" t="s">
        <v>2145</v>
      </c>
      <c r="D2163" s="2">
        <v>29000000</v>
      </c>
      <c r="E2163" s="2">
        <v>18622031</v>
      </c>
      <c r="F2163" s="2">
        <v>28452945</v>
      </c>
      <c r="I2163">
        <f t="shared" si="33"/>
        <v>2008</v>
      </c>
    </row>
    <row r="2164" spans="1:9" x14ac:dyDescent="0.25">
      <c r="A2164">
        <v>2163</v>
      </c>
      <c r="B2164" s="1">
        <v>38303</v>
      </c>
      <c r="C2164" t="s">
        <v>2146</v>
      </c>
      <c r="D2164" s="2">
        <v>29000000</v>
      </c>
      <c r="E2164" s="2">
        <v>17016190</v>
      </c>
      <c r="F2164" s="2">
        <v>24716190</v>
      </c>
      <c r="I2164">
        <f t="shared" si="33"/>
        <v>2004</v>
      </c>
    </row>
    <row r="2165" spans="1:9" x14ac:dyDescent="0.25">
      <c r="A2165">
        <v>2164</v>
      </c>
      <c r="B2165" s="1">
        <v>37491</v>
      </c>
      <c r="C2165" t="s">
        <v>2147</v>
      </c>
      <c r="D2165" s="2">
        <v>29000000</v>
      </c>
      <c r="E2165" s="2">
        <v>16930185</v>
      </c>
      <c r="F2165" s="2">
        <v>20146150</v>
      </c>
      <c r="I2165">
        <f t="shared" si="33"/>
        <v>2002</v>
      </c>
    </row>
    <row r="2166" spans="1:9" x14ac:dyDescent="0.25">
      <c r="A2166">
        <v>2165</v>
      </c>
      <c r="B2166" s="1">
        <v>37621</v>
      </c>
      <c r="C2166" t="s">
        <v>2148</v>
      </c>
      <c r="D2166" s="2">
        <v>29000000</v>
      </c>
      <c r="E2166" s="2">
        <v>16007718</v>
      </c>
      <c r="F2166" s="2">
        <v>33013805</v>
      </c>
      <c r="I2166">
        <f t="shared" si="33"/>
        <v>2002</v>
      </c>
    </row>
    <row r="2167" spans="1:9" x14ac:dyDescent="0.25">
      <c r="A2167">
        <v>2166</v>
      </c>
      <c r="B2167" s="1">
        <v>40051</v>
      </c>
      <c r="C2167" t="s">
        <v>2149</v>
      </c>
      <c r="D2167" s="2">
        <v>29000000</v>
      </c>
      <c r="E2167" s="2">
        <v>7460204</v>
      </c>
      <c r="F2167" s="2">
        <v>10066366</v>
      </c>
      <c r="I2167">
        <f t="shared" si="33"/>
        <v>2009</v>
      </c>
    </row>
    <row r="2168" spans="1:9" x14ac:dyDescent="0.25">
      <c r="A2168">
        <v>2167</v>
      </c>
      <c r="B2168" s="1">
        <v>32087</v>
      </c>
      <c r="C2168" t="s">
        <v>2150</v>
      </c>
      <c r="D2168" s="2">
        <v>29000000</v>
      </c>
      <c r="E2168" s="2">
        <v>5899797</v>
      </c>
      <c r="F2168" s="2">
        <v>25899797</v>
      </c>
      <c r="I2168">
        <f t="shared" si="33"/>
        <v>1987</v>
      </c>
    </row>
    <row r="2169" spans="1:9" x14ac:dyDescent="0.25">
      <c r="A2169">
        <v>2168</v>
      </c>
      <c r="B2169" s="1">
        <v>44294</v>
      </c>
      <c r="C2169" t="s">
        <v>2151</v>
      </c>
      <c r="D2169" s="2">
        <v>29000000</v>
      </c>
      <c r="E2169" s="2">
        <v>3149935</v>
      </c>
      <c r="F2169" s="2">
        <v>4131130</v>
      </c>
      <c r="I2169">
        <f t="shared" si="33"/>
        <v>2021</v>
      </c>
    </row>
    <row r="2170" spans="1:9" x14ac:dyDescent="0.25">
      <c r="A2170">
        <v>2169</v>
      </c>
      <c r="B2170" s="1">
        <v>36427</v>
      </c>
      <c r="C2170" t="s">
        <v>2152</v>
      </c>
      <c r="D2170" s="2">
        <v>28700000</v>
      </c>
      <c r="E2170" s="2">
        <v>4559569</v>
      </c>
      <c r="F2170" s="2">
        <v>4559569</v>
      </c>
      <c r="I2170">
        <f t="shared" si="33"/>
        <v>1999</v>
      </c>
    </row>
    <row r="2171" spans="1:9" x14ac:dyDescent="0.25">
      <c r="A2171">
        <v>2170</v>
      </c>
      <c r="B2171" s="1">
        <v>38415</v>
      </c>
      <c r="C2171" t="s">
        <v>2153</v>
      </c>
      <c r="D2171" s="2">
        <v>28500000</v>
      </c>
      <c r="E2171" s="2">
        <v>6301131</v>
      </c>
      <c r="F2171" s="2">
        <v>15452978</v>
      </c>
      <c r="I2171">
        <f t="shared" si="33"/>
        <v>2005</v>
      </c>
    </row>
    <row r="2172" spans="1:9" x14ac:dyDescent="0.25">
      <c r="A2172">
        <v>2171</v>
      </c>
      <c r="B2172" s="1">
        <v>33919</v>
      </c>
      <c r="C2172" t="s">
        <v>105</v>
      </c>
      <c r="D2172" s="2">
        <v>28000000</v>
      </c>
      <c r="E2172" s="2">
        <v>217350219</v>
      </c>
      <c r="F2172" s="2">
        <v>504050219</v>
      </c>
      <c r="I2172">
        <f t="shared" si="33"/>
        <v>1992</v>
      </c>
    </row>
    <row r="2173" spans="1:9" x14ac:dyDescent="0.25">
      <c r="A2173">
        <v>2172</v>
      </c>
      <c r="B2173" s="1">
        <v>30825</v>
      </c>
      <c r="C2173" t="s">
        <v>2154</v>
      </c>
      <c r="D2173" s="2">
        <v>28000000</v>
      </c>
      <c r="E2173" s="2">
        <v>179880271</v>
      </c>
      <c r="F2173" s="2">
        <v>333080271</v>
      </c>
      <c r="I2173">
        <f t="shared" si="33"/>
        <v>1984</v>
      </c>
    </row>
    <row r="2174" spans="1:9" x14ac:dyDescent="0.25">
      <c r="A2174">
        <v>2173</v>
      </c>
      <c r="B2174" s="1">
        <v>42230</v>
      </c>
      <c r="C2174" t="s">
        <v>2155</v>
      </c>
      <c r="D2174" s="2">
        <v>28000000</v>
      </c>
      <c r="E2174" s="2">
        <v>161197785</v>
      </c>
      <c r="F2174" s="2">
        <v>202182981</v>
      </c>
      <c r="I2174">
        <f t="shared" si="33"/>
        <v>2015</v>
      </c>
    </row>
    <row r="2175" spans="1:9" x14ac:dyDescent="0.25">
      <c r="A2175">
        <v>2174</v>
      </c>
      <c r="B2175" s="1">
        <v>42936</v>
      </c>
      <c r="C2175" t="s">
        <v>2156</v>
      </c>
      <c r="D2175" s="2">
        <v>28000000</v>
      </c>
      <c r="E2175" s="2">
        <v>115108515</v>
      </c>
      <c r="F2175" s="2">
        <v>140886353</v>
      </c>
      <c r="I2175">
        <f t="shared" si="33"/>
        <v>2017</v>
      </c>
    </row>
    <row r="2176" spans="1:9" x14ac:dyDescent="0.25">
      <c r="A2176">
        <v>2175</v>
      </c>
      <c r="B2176" s="1">
        <v>36119</v>
      </c>
      <c r="C2176" t="s">
        <v>2157</v>
      </c>
      <c r="D2176" s="2">
        <v>28000000</v>
      </c>
      <c r="E2176" s="2">
        <v>100494685</v>
      </c>
      <c r="F2176" s="2">
        <v>140894685</v>
      </c>
      <c r="I2176">
        <f t="shared" si="33"/>
        <v>1998</v>
      </c>
    </row>
    <row r="2177" spans="1:9" x14ac:dyDescent="0.25">
      <c r="A2177">
        <v>2176</v>
      </c>
      <c r="B2177" s="1">
        <v>32339</v>
      </c>
      <c r="C2177" t="s">
        <v>2158</v>
      </c>
      <c r="D2177" s="2">
        <v>28000000</v>
      </c>
      <c r="E2177" s="2">
        <v>81675242</v>
      </c>
      <c r="F2177" s="2">
        <v>139434346</v>
      </c>
      <c r="I2177">
        <f t="shared" si="33"/>
        <v>1988</v>
      </c>
    </row>
    <row r="2178" spans="1:9" x14ac:dyDescent="0.25">
      <c r="A2178">
        <v>2177</v>
      </c>
      <c r="B2178" s="1">
        <v>31399</v>
      </c>
      <c r="C2178" t="s">
        <v>2159</v>
      </c>
      <c r="D2178" s="2">
        <v>28000000</v>
      </c>
      <c r="E2178" s="2">
        <v>79096868</v>
      </c>
      <c r="F2178" s="2">
        <v>258210860</v>
      </c>
      <c r="I2178">
        <f t="shared" si="33"/>
        <v>1985</v>
      </c>
    </row>
    <row r="2179" spans="1:9" x14ac:dyDescent="0.25">
      <c r="A2179">
        <v>2178</v>
      </c>
      <c r="B2179" s="1">
        <v>36987</v>
      </c>
      <c r="C2179" t="s">
        <v>2160</v>
      </c>
      <c r="D2179" s="2">
        <v>28000000</v>
      </c>
      <c r="E2179" s="2">
        <v>74058698</v>
      </c>
      <c r="F2179" s="2">
        <v>105159085</v>
      </c>
      <c r="I2179">
        <f t="shared" ref="I2179:I2242" si="34">YEAR(B2179)</f>
        <v>2001</v>
      </c>
    </row>
    <row r="2180" spans="1:9" x14ac:dyDescent="0.25">
      <c r="A2180">
        <v>2179</v>
      </c>
      <c r="B2180" s="1">
        <v>43040</v>
      </c>
      <c r="C2180" t="s">
        <v>2161</v>
      </c>
      <c r="D2180" s="2">
        <v>28000000</v>
      </c>
      <c r="E2180" s="2">
        <v>72110659</v>
      </c>
      <c r="F2180" s="2">
        <v>127710550</v>
      </c>
      <c r="I2180">
        <f t="shared" si="34"/>
        <v>2017</v>
      </c>
    </row>
    <row r="2181" spans="1:9" x14ac:dyDescent="0.25">
      <c r="A2181">
        <v>2180</v>
      </c>
      <c r="B2181" s="1">
        <v>41318</v>
      </c>
      <c r="C2181" t="s">
        <v>2162</v>
      </c>
      <c r="D2181" s="2">
        <v>28000000</v>
      </c>
      <c r="E2181" s="2">
        <v>71399120</v>
      </c>
      <c r="F2181" s="2">
        <v>94050951</v>
      </c>
      <c r="I2181">
        <f t="shared" si="34"/>
        <v>2013</v>
      </c>
    </row>
    <row r="2182" spans="1:9" x14ac:dyDescent="0.25">
      <c r="A2182">
        <v>2181</v>
      </c>
      <c r="B2182" s="1">
        <v>42349</v>
      </c>
      <c r="C2182" t="s">
        <v>2163</v>
      </c>
      <c r="D2182" s="2">
        <v>28000000</v>
      </c>
      <c r="E2182" s="2">
        <v>70259870</v>
      </c>
      <c r="F2182" s="2">
        <v>133162752</v>
      </c>
      <c r="I2182">
        <f t="shared" si="34"/>
        <v>2015</v>
      </c>
    </row>
    <row r="2183" spans="1:9" x14ac:dyDescent="0.25">
      <c r="A2183">
        <v>2182</v>
      </c>
      <c r="B2183" s="1">
        <v>43685</v>
      </c>
      <c r="C2183" t="s">
        <v>2164</v>
      </c>
      <c r="D2183" s="2">
        <v>28000000</v>
      </c>
      <c r="E2183" s="2">
        <v>68947075</v>
      </c>
      <c r="F2183" s="2">
        <v>95607360</v>
      </c>
      <c r="I2183">
        <f t="shared" si="34"/>
        <v>2019</v>
      </c>
    </row>
    <row r="2184" spans="1:9" x14ac:dyDescent="0.25">
      <c r="A2184">
        <v>2183</v>
      </c>
      <c r="B2184" s="1">
        <v>39759</v>
      </c>
      <c r="C2184" t="s">
        <v>2165</v>
      </c>
      <c r="D2184" s="2">
        <v>28000000</v>
      </c>
      <c r="E2184" s="2">
        <v>67300955</v>
      </c>
      <c r="F2184" s="2">
        <v>94500826</v>
      </c>
      <c r="I2184">
        <f t="shared" si="34"/>
        <v>2008</v>
      </c>
    </row>
    <row r="2185" spans="1:9" x14ac:dyDescent="0.25">
      <c r="A2185">
        <v>2184</v>
      </c>
      <c r="B2185" s="1">
        <v>41922</v>
      </c>
      <c r="C2185" t="s">
        <v>2166</v>
      </c>
      <c r="D2185" s="2">
        <v>28000000</v>
      </c>
      <c r="E2185" s="2">
        <v>66954149</v>
      </c>
      <c r="F2185" s="2">
        <v>101379287</v>
      </c>
      <c r="I2185">
        <f t="shared" si="34"/>
        <v>2014</v>
      </c>
    </row>
    <row r="2186" spans="1:9" x14ac:dyDescent="0.25">
      <c r="A2186">
        <v>2185</v>
      </c>
      <c r="B2186" s="1">
        <v>38023</v>
      </c>
      <c r="C2186" t="s">
        <v>2167</v>
      </c>
      <c r="D2186" s="2">
        <v>28000000</v>
      </c>
      <c r="E2186" s="2">
        <v>64378093</v>
      </c>
      <c r="F2186" s="2">
        <v>64474705</v>
      </c>
      <c r="I2186">
        <f t="shared" si="34"/>
        <v>2004</v>
      </c>
    </row>
    <row r="2187" spans="1:9" x14ac:dyDescent="0.25">
      <c r="A2187">
        <v>2186</v>
      </c>
      <c r="B2187" s="1">
        <v>41302</v>
      </c>
      <c r="C2187" t="s">
        <v>2168</v>
      </c>
      <c r="D2187" s="2">
        <v>28000000</v>
      </c>
      <c r="E2187" s="2">
        <v>63914167</v>
      </c>
      <c r="F2187" s="2">
        <v>112914167</v>
      </c>
      <c r="I2187">
        <f t="shared" si="34"/>
        <v>2013</v>
      </c>
    </row>
    <row r="2188" spans="1:9" x14ac:dyDescent="0.25">
      <c r="A2188">
        <v>2187</v>
      </c>
      <c r="B2188" s="1">
        <v>36917</v>
      </c>
      <c r="C2188" t="s">
        <v>2169</v>
      </c>
      <c r="D2188" s="2">
        <v>28000000</v>
      </c>
      <c r="E2188" s="2">
        <v>60400856</v>
      </c>
      <c r="F2188" s="2">
        <v>94728529</v>
      </c>
      <c r="I2188">
        <f t="shared" si="34"/>
        <v>2001</v>
      </c>
    </row>
    <row r="2189" spans="1:9" x14ac:dyDescent="0.25">
      <c r="A2189">
        <v>2188</v>
      </c>
      <c r="B2189" s="1">
        <v>38065</v>
      </c>
      <c r="C2189" t="s">
        <v>2170</v>
      </c>
      <c r="D2189" s="2">
        <v>28000000</v>
      </c>
      <c r="E2189" s="2">
        <v>58990765</v>
      </c>
      <c r="F2189" s="2">
        <v>103452875</v>
      </c>
      <c r="I2189">
        <f t="shared" si="34"/>
        <v>2004</v>
      </c>
    </row>
    <row r="2190" spans="1:9" x14ac:dyDescent="0.25">
      <c r="A2190">
        <v>2189</v>
      </c>
      <c r="B2190" s="1">
        <v>29763</v>
      </c>
      <c r="C2190" t="s">
        <v>2171</v>
      </c>
      <c r="D2190" s="2">
        <v>28000000</v>
      </c>
      <c r="E2190" s="2">
        <v>54800000</v>
      </c>
      <c r="F2190" s="2">
        <v>195300000</v>
      </c>
      <c r="I2190">
        <f t="shared" si="34"/>
        <v>1981</v>
      </c>
    </row>
    <row r="2191" spans="1:9" x14ac:dyDescent="0.25">
      <c r="A2191">
        <v>2190</v>
      </c>
      <c r="B2191" s="1">
        <v>43266</v>
      </c>
      <c r="C2191" t="s">
        <v>2172</v>
      </c>
      <c r="D2191" s="2">
        <v>28000000</v>
      </c>
      <c r="E2191" s="2">
        <v>54730625</v>
      </c>
      <c r="F2191" s="2">
        <v>77024944</v>
      </c>
      <c r="I2191">
        <f t="shared" si="34"/>
        <v>2018</v>
      </c>
    </row>
    <row r="2192" spans="1:9" x14ac:dyDescent="0.25">
      <c r="A2192">
        <v>2191</v>
      </c>
      <c r="B2192" s="1">
        <v>37239</v>
      </c>
      <c r="C2192" t="s">
        <v>2173</v>
      </c>
      <c r="D2192" s="2">
        <v>28000000</v>
      </c>
      <c r="E2192" s="2">
        <v>52353636</v>
      </c>
      <c r="F2192" s="2">
        <v>71430876</v>
      </c>
      <c r="I2192">
        <f t="shared" si="34"/>
        <v>2001</v>
      </c>
    </row>
    <row r="2193" spans="1:9" x14ac:dyDescent="0.25">
      <c r="A2193">
        <v>2192</v>
      </c>
      <c r="B2193" s="1">
        <v>37736</v>
      </c>
      <c r="C2193" t="s">
        <v>2174</v>
      </c>
      <c r="D2193" s="2">
        <v>28000000</v>
      </c>
      <c r="E2193" s="2">
        <v>52131264</v>
      </c>
      <c r="F2193" s="2">
        <v>82119036</v>
      </c>
      <c r="I2193">
        <f t="shared" si="34"/>
        <v>2003</v>
      </c>
    </row>
    <row r="2194" spans="1:9" x14ac:dyDescent="0.25">
      <c r="A2194">
        <v>2193</v>
      </c>
      <c r="B2194" s="1">
        <v>37169</v>
      </c>
      <c r="C2194" t="s">
        <v>2175</v>
      </c>
      <c r="D2194" s="2">
        <v>28000000</v>
      </c>
      <c r="E2194" s="2">
        <v>50255310</v>
      </c>
      <c r="F2194" s="2">
        <v>77477297</v>
      </c>
      <c r="I2194">
        <f t="shared" si="34"/>
        <v>2001</v>
      </c>
    </row>
    <row r="2195" spans="1:9" x14ac:dyDescent="0.25">
      <c r="A2195">
        <v>2194</v>
      </c>
      <c r="B2195" s="1">
        <v>40284</v>
      </c>
      <c r="C2195" t="s">
        <v>2176</v>
      </c>
      <c r="D2195" s="2">
        <v>28000000</v>
      </c>
      <c r="E2195" s="2">
        <v>48071303</v>
      </c>
      <c r="F2195" s="2">
        <v>97531134</v>
      </c>
      <c r="I2195">
        <f t="shared" si="34"/>
        <v>2010</v>
      </c>
    </row>
    <row r="2196" spans="1:9" x14ac:dyDescent="0.25">
      <c r="A2196">
        <v>2195</v>
      </c>
      <c r="B2196" s="1">
        <v>37162</v>
      </c>
      <c r="C2196" t="s">
        <v>2177</v>
      </c>
      <c r="D2196" s="2">
        <v>28000000</v>
      </c>
      <c r="E2196" s="2">
        <v>45172250</v>
      </c>
      <c r="F2196" s="2">
        <v>60780981</v>
      </c>
      <c r="I2196">
        <f t="shared" si="34"/>
        <v>2001</v>
      </c>
    </row>
    <row r="2197" spans="1:9" x14ac:dyDescent="0.25">
      <c r="A2197">
        <v>2196</v>
      </c>
      <c r="B2197" s="1">
        <v>34593</v>
      </c>
      <c r="C2197" t="s">
        <v>2178</v>
      </c>
      <c r="D2197" s="2">
        <v>28000000</v>
      </c>
      <c r="E2197" s="2">
        <v>44853581</v>
      </c>
      <c r="F2197" s="2">
        <v>102053581</v>
      </c>
      <c r="I2197">
        <f t="shared" si="34"/>
        <v>1994</v>
      </c>
    </row>
    <row r="2198" spans="1:9" x14ac:dyDescent="0.25">
      <c r="A2198">
        <v>2197</v>
      </c>
      <c r="B2198" s="1">
        <v>34166</v>
      </c>
      <c r="C2198" t="s">
        <v>2179</v>
      </c>
      <c r="D2198" s="2">
        <v>28000000</v>
      </c>
      <c r="E2198" s="2">
        <v>44101060</v>
      </c>
      <c r="F2198" s="2">
        <v>45147989</v>
      </c>
      <c r="I2198">
        <f t="shared" si="34"/>
        <v>1993</v>
      </c>
    </row>
    <row r="2199" spans="1:9" x14ac:dyDescent="0.25">
      <c r="A2199">
        <v>2198</v>
      </c>
      <c r="B2199" s="1">
        <v>39290</v>
      </c>
      <c r="C2199" t="s">
        <v>2180</v>
      </c>
      <c r="D2199" s="2">
        <v>28000000</v>
      </c>
      <c r="E2199" s="2">
        <v>43107979</v>
      </c>
      <c r="F2199" s="2">
        <v>91943956</v>
      </c>
      <c r="I2199">
        <f t="shared" si="34"/>
        <v>2007</v>
      </c>
    </row>
    <row r="2200" spans="1:9" x14ac:dyDescent="0.25">
      <c r="A2200">
        <v>2199</v>
      </c>
      <c r="B2200" s="1">
        <v>38667</v>
      </c>
      <c r="C2200" t="s">
        <v>2181</v>
      </c>
      <c r="D2200" s="2">
        <v>28000000</v>
      </c>
      <c r="E2200" s="2">
        <v>38372662</v>
      </c>
      <c r="F2200" s="2">
        <v>126549607</v>
      </c>
      <c r="I2200">
        <f t="shared" si="34"/>
        <v>2005</v>
      </c>
    </row>
    <row r="2201" spans="1:9" x14ac:dyDescent="0.25">
      <c r="A2201">
        <v>2200</v>
      </c>
      <c r="B2201" s="1">
        <v>40767</v>
      </c>
      <c r="C2201" t="s">
        <v>2182</v>
      </c>
      <c r="D2201" s="2">
        <v>28000000</v>
      </c>
      <c r="E2201" s="2">
        <v>37053924</v>
      </c>
      <c r="F2201" s="2">
        <v>41146935</v>
      </c>
      <c r="I2201">
        <f t="shared" si="34"/>
        <v>2011</v>
      </c>
    </row>
    <row r="2202" spans="1:9" x14ac:dyDescent="0.25">
      <c r="A2202">
        <v>2201</v>
      </c>
      <c r="B2202" s="1">
        <v>36882</v>
      </c>
      <c r="C2202" t="s">
        <v>2183</v>
      </c>
      <c r="D2202" s="2">
        <v>28000000</v>
      </c>
      <c r="E2202" s="2">
        <v>33000377</v>
      </c>
      <c r="F2202" s="2">
        <v>33000377</v>
      </c>
      <c r="I2202">
        <f t="shared" si="34"/>
        <v>2000</v>
      </c>
    </row>
    <row r="2203" spans="1:9" x14ac:dyDescent="0.25">
      <c r="A2203">
        <v>2202</v>
      </c>
      <c r="B2203" s="1">
        <v>30127</v>
      </c>
      <c r="C2203" t="s">
        <v>2184</v>
      </c>
      <c r="D2203" s="2">
        <v>28000000</v>
      </c>
      <c r="E2203" s="2">
        <v>32656328</v>
      </c>
      <c r="F2203" s="2">
        <v>39536029</v>
      </c>
      <c r="I2203">
        <f t="shared" si="34"/>
        <v>1982</v>
      </c>
    </row>
    <row r="2204" spans="1:9" x14ac:dyDescent="0.25">
      <c r="A2204">
        <v>2203</v>
      </c>
      <c r="B2204" s="1">
        <v>34796</v>
      </c>
      <c r="C2204" t="s">
        <v>2185</v>
      </c>
      <c r="D2204" s="2">
        <v>28000000</v>
      </c>
      <c r="E2204" s="2">
        <v>31390587</v>
      </c>
      <c r="F2204" s="2">
        <v>31390587</v>
      </c>
      <c r="I2204">
        <f t="shared" si="34"/>
        <v>1995</v>
      </c>
    </row>
    <row r="2205" spans="1:9" x14ac:dyDescent="0.25">
      <c r="A2205">
        <v>2204</v>
      </c>
      <c r="B2205" s="1">
        <v>41691</v>
      </c>
      <c r="C2205" t="s">
        <v>2186</v>
      </c>
      <c r="D2205" s="2">
        <v>28000000</v>
      </c>
      <c r="E2205" s="2">
        <v>30697999</v>
      </c>
      <c r="F2205" s="2">
        <v>38959900</v>
      </c>
      <c r="I2205">
        <f t="shared" si="34"/>
        <v>2014</v>
      </c>
    </row>
    <row r="2206" spans="1:9" x14ac:dyDescent="0.25">
      <c r="A2206">
        <v>2205</v>
      </c>
      <c r="B2206" s="1">
        <v>41502</v>
      </c>
      <c r="C2206" t="s">
        <v>2187</v>
      </c>
      <c r="D2206" s="2">
        <v>28000000</v>
      </c>
      <c r="E2206" s="2">
        <v>28795985</v>
      </c>
      <c r="F2206" s="2">
        <v>63129909</v>
      </c>
      <c r="I2206">
        <f t="shared" si="34"/>
        <v>2013</v>
      </c>
    </row>
    <row r="2207" spans="1:9" x14ac:dyDescent="0.25">
      <c r="A2207">
        <v>2206</v>
      </c>
      <c r="B2207" s="1">
        <v>39367</v>
      </c>
      <c r="C2207" t="s">
        <v>2188</v>
      </c>
      <c r="D2207" s="2">
        <v>28000000</v>
      </c>
      <c r="E2207" s="2">
        <v>28563179</v>
      </c>
      <c r="F2207" s="2">
        <v>55307857</v>
      </c>
      <c r="I2207">
        <f t="shared" si="34"/>
        <v>2007</v>
      </c>
    </row>
    <row r="2208" spans="1:9" x14ac:dyDescent="0.25">
      <c r="A2208">
        <v>2207</v>
      </c>
      <c r="B2208" s="1">
        <v>41901</v>
      </c>
      <c r="C2208" t="s">
        <v>2189</v>
      </c>
      <c r="D2208" s="2">
        <v>28000000</v>
      </c>
      <c r="E2208" s="2">
        <v>26017685</v>
      </c>
      <c r="F2208" s="2">
        <v>62108587</v>
      </c>
      <c r="I2208">
        <f t="shared" si="34"/>
        <v>2014</v>
      </c>
    </row>
    <row r="2209" spans="1:9" x14ac:dyDescent="0.25">
      <c r="A2209">
        <v>2208</v>
      </c>
      <c r="B2209" s="1">
        <v>40193</v>
      </c>
      <c r="C2209" t="s">
        <v>2190</v>
      </c>
      <c r="D2209" s="2">
        <v>28000000</v>
      </c>
      <c r="E2209" s="2">
        <v>24307106</v>
      </c>
      <c r="F2209" s="2">
        <v>46752858</v>
      </c>
      <c r="I2209">
        <f t="shared" si="34"/>
        <v>2010</v>
      </c>
    </row>
    <row r="2210" spans="1:9" x14ac:dyDescent="0.25">
      <c r="A2210">
        <v>2209</v>
      </c>
      <c r="B2210" s="1">
        <v>41752</v>
      </c>
      <c r="C2210" t="s">
        <v>2191</v>
      </c>
      <c r="D2210" s="2">
        <v>28000000</v>
      </c>
      <c r="E2210" s="2">
        <v>20396829</v>
      </c>
      <c r="F2210" s="2">
        <v>73421224</v>
      </c>
      <c r="I2210">
        <f t="shared" si="34"/>
        <v>2014</v>
      </c>
    </row>
    <row r="2211" spans="1:9" x14ac:dyDescent="0.25">
      <c r="A2211">
        <v>2210</v>
      </c>
      <c r="B2211" s="1">
        <v>38849</v>
      </c>
      <c r="C2211" t="s">
        <v>2192</v>
      </c>
      <c r="D2211" s="2">
        <v>28000000</v>
      </c>
      <c r="E2211" s="2">
        <v>17326650</v>
      </c>
      <c r="F2211" s="2">
        <v>38159905</v>
      </c>
      <c r="I2211">
        <f t="shared" si="34"/>
        <v>2006</v>
      </c>
    </row>
    <row r="2212" spans="1:9" x14ac:dyDescent="0.25">
      <c r="A2212">
        <v>2211</v>
      </c>
      <c r="B2212" s="1">
        <v>36812</v>
      </c>
      <c r="C2212" t="s">
        <v>2193</v>
      </c>
      <c r="D2212" s="2">
        <v>28000000</v>
      </c>
      <c r="E2212" s="2">
        <v>16779636</v>
      </c>
      <c r="F2212" s="2">
        <v>31320293</v>
      </c>
      <c r="I2212">
        <f t="shared" si="34"/>
        <v>2000</v>
      </c>
    </row>
    <row r="2213" spans="1:9" x14ac:dyDescent="0.25">
      <c r="A2213">
        <v>2212</v>
      </c>
      <c r="B2213" s="1">
        <v>42235</v>
      </c>
      <c r="C2213" t="s">
        <v>2194</v>
      </c>
      <c r="D2213" s="2">
        <v>28000000</v>
      </c>
      <c r="E2213" s="2">
        <v>14439985</v>
      </c>
      <c r="F2213" s="2">
        <v>30295028</v>
      </c>
      <c r="I2213">
        <f t="shared" si="34"/>
        <v>2015</v>
      </c>
    </row>
    <row r="2214" spans="1:9" x14ac:dyDescent="0.25">
      <c r="A2214">
        <v>2213</v>
      </c>
      <c r="B2214" s="1">
        <v>37729</v>
      </c>
      <c r="C2214" t="s">
        <v>2195</v>
      </c>
      <c r="D2214" s="2">
        <v>28000000</v>
      </c>
      <c r="E2214" s="2">
        <v>11689053</v>
      </c>
      <c r="F2214" s="2">
        <v>39134983</v>
      </c>
      <c r="I2214">
        <f t="shared" si="34"/>
        <v>2003</v>
      </c>
    </row>
    <row r="2215" spans="1:9" x14ac:dyDescent="0.25">
      <c r="A2215">
        <v>2214</v>
      </c>
      <c r="B2215" s="1">
        <v>42404</v>
      </c>
      <c r="C2215" t="s">
        <v>2196</v>
      </c>
      <c r="D2215" s="2">
        <v>28000000</v>
      </c>
      <c r="E2215" s="2">
        <v>10907291</v>
      </c>
      <c r="F2215" s="2">
        <v>16638300</v>
      </c>
      <c r="I2215">
        <f t="shared" si="34"/>
        <v>2016</v>
      </c>
    </row>
    <row r="2216" spans="1:9" x14ac:dyDescent="0.25">
      <c r="A2216">
        <v>2215</v>
      </c>
      <c r="B2216" s="1">
        <v>36434</v>
      </c>
      <c r="C2216" t="s">
        <v>2197</v>
      </c>
      <c r="D2216" s="2">
        <v>28000000</v>
      </c>
      <c r="E2216" s="2">
        <v>8891623</v>
      </c>
      <c r="F2216" s="2">
        <v>8891623</v>
      </c>
      <c r="I2216">
        <f t="shared" si="34"/>
        <v>1999</v>
      </c>
    </row>
    <row r="2217" spans="1:9" x14ac:dyDescent="0.25">
      <c r="A2217">
        <v>2216</v>
      </c>
      <c r="B2217" s="1">
        <v>37127</v>
      </c>
      <c r="C2217" t="s">
        <v>2198</v>
      </c>
      <c r="D2217" s="2">
        <v>28000000</v>
      </c>
      <c r="E2217" s="2">
        <v>8434601</v>
      </c>
      <c r="F2217" s="2">
        <v>8434601</v>
      </c>
      <c r="I2217">
        <f t="shared" si="34"/>
        <v>2001</v>
      </c>
    </row>
    <row r="2218" spans="1:9" x14ac:dyDescent="0.25">
      <c r="A2218">
        <v>2217</v>
      </c>
      <c r="B2218" s="1">
        <v>35622</v>
      </c>
      <c r="C2218" t="s">
        <v>2199</v>
      </c>
      <c r="D2218" s="2">
        <v>28000000</v>
      </c>
      <c r="E2218" s="2">
        <v>8165213</v>
      </c>
      <c r="F2218" s="2">
        <v>8165213</v>
      </c>
      <c r="I2218">
        <f t="shared" si="34"/>
        <v>1997</v>
      </c>
    </row>
    <row r="2219" spans="1:9" x14ac:dyDescent="0.25">
      <c r="A2219">
        <v>2218</v>
      </c>
      <c r="B2219" s="1">
        <v>42307</v>
      </c>
      <c r="C2219" t="s">
        <v>2200</v>
      </c>
      <c r="D2219" s="2">
        <v>28000000</v>
      </c>
      <c r="E2219" s="2">
        <v>7002261</v>
      </c>
      <c r="F2219" s="2">
        <v>8594558</v>
      </c>
      <c r="I2219">
        <f t="shared" si="34"/>
        <v>2015</v>
      </c>
    </row>
    <row r="2220" spans="1:9" x14ac:dyDescent="0.25">
      <c r="A2220">
        <v>2219</v>
      </c>
      <c r="B2220" s="1">
        <v>35789</v>
      </c>
      <c r="C2220" t="s">
        <v>2201</v>
      </c>
      <c r="D2220" s="2">
        <v>28000000</v>
      </c>
      <c r="E2220" s="2">
        <v>5686694</v>
      </c>
      <c r="F2220" s="2">
        <v>5686694</v>
      </c>
      <c r="I2220">
        <f t="shared" si="34"/>
        <v>1997</v>
      </c>
    </row>
    <row r="2221" spans="1:9" x14ac:dyDescent="0.25">
      <c r="A2221">
        <v>2220</v>
      </c>
      <c r="B2221" s="1">
        <v>39724</v>
      </c>
      <c r="C2221" t="s">
        <v>2202</v>
      </c>
      <c r="D2221" s="2">
        <v>28000000</v>
      </c>
      <c r="E2221" s="2">
        <v>2775593</v>
      </c>
      <c r="F2221" s="2">
        <v>12031443</v>
      </c>
      <c r="I2221">
        <f t="shared" si="34"/>
        <v>2008</v>
      </c>
    </row>
    <row r="2222" spans="1:9" x14ac:dyDescent="0.25">
      <c r="A2222">
        <v>2221</v>
      </c>
      <c r="B2222" t="s">
        <v>82</v>
      </c>
      <c r="C2222" t="s">
        <v>2203</v>
      </c>
      <c r="D2222" s="2">
        <v>28000000</v>
      </c>
      <c r="E2222">
        <v>0</v>
      </c>
      <c r="F2222" s="2">
        <v>22860477</v>
      </c>
      <c r="I2222" t="e">
        <f t="shared" si="34"/>
        <v>#VALUE!</v>
      </c>
    </row>
    <row r="2223" spans="1:9" x14ac:dyDescent="0.25">
      <c r="A2223">
        <v>2222</v>
      </c>
      <c r="B2223" s="1">
        <v>39234</v>
      </c>
      <c r="C2223" t="s">
        <v>2204</v>
      </c>
      <c r="D2223" s="2">
        <v>27500000</v>
      </c>
      <c r="E2223" s="2">
        <v>148761765</v>
      </c>
      <c r="F2223" s="2">
        <v>219265952</v>
      </c>
      <c r="I2223">
        <f t="shared" si="34"/>
        <v>2007</v>
      </c>
    </row>
    <row r="2224" spans="1:9" x14ac:dyDescent="0.25">
      <c r="A2224">
        <v>2223</v>
      </c>
      <c r="B2224" s="1">
        <v>30477</v>
      </c>
      <c r="C2224" t="s">
        <v>2205</v>
      </c>
      <c r="D2224" s="2">
        <v>27500000</v>
      </c>
      <c r="E2224" s="2">
        <v>67900000</v>
      </c>
      <c r="F2224" s="2">
        <v>187500000</v>
      </c>
      <c r="I2224">
        <f t="shared" si="34"/>
        <v>1983</v>
      </c>
    </row>
    <row r="2225" spans="1:9" x14ac:dyDescent="0.25">
      <c r="A2225">
        <v>2224</v>
      </c>
      <c r="B2225" s="1">
        <v>39990</v>
      </c>
      <c r="C2225" t="s">
        <v>2206</v>
      </c>
      <c r="D2225" s="2">
        <v>27500000</v>
      </c>
      <c r="E2225" s="2">
        <v>49200230</v>
      </c>
      <c r="F2225" s="2">
        <v>96673002</v>
      </c>
      <c r="I2225">
        <f t="shared" si="34"/>
        <v>2009</v>
      </c>
    </row>
    <row r="2226" spans="1:9" x14ac:dyDescent="0.25">
      <c r="A2226">
        <v>2225</v>
      </c>
      <c r="B2226" s="1">
        <v>39486</v>
      </c>
      <c r="C2226" t="s">
        <v>2207</v>
      </c>
      <c r="D2226" s="2">
        <v>27500000</v>
      </c>
      <c r="E2226" s="2">
        <v>42436517</v>
      </c>
      <c r="F2226" s="2">
        <v>43607627</v>
      </c>
      <c r="I2226">
        <f t="shared" si="34"/>
        <v>2008</v>
      </c>
    </row>
    <row r="2227" spans="1:9" x14ac:dyDescent="0.25">
      <c r="A2227">
        <v>2226</v>
      </c>
      <c r="B2227" s="1">
        <v>40921</v>
      </c>
      <c r="C2227" t="s">
        <v>2208</v>
      </c>
      <c r="D2227" s="2">
        <v>27500000</v>
      </c>
      <c r="E2227" s="2">
        <v>30932113</v>
      </c>
      <c r="F2227" s="2">
        <v>31157914</v>
      </c>
      <c r="I2227">
        <f t="shared" si="34"/>
        <v>2012</v>
      </c>
    </row>
    <row r="2228" spans="1:9" x14ac:dyDescent="0.25">
      <c r="A2228">
        <v>2227</v>
      </c>
      <c r="B2228" s="1">
        <v>31030</v>
      </c>
      <c r="C2228" t="s">
        <v>2209</v>
      </c>
      <c r="D2228" s="2">
        <v>27500000</v>
      </c>
      <c r="E2228" s="2">
        <v>27187653</v>
      </c>
      <c r="F2228" s="2">
        <v>27187896</v>
      </c>
      <c r="I2228">
        <f t="shared" si="34"/>
        <v>1984</v>
      </c>
    </row>
    <row r="2229" spans="1:9" x14ac:dyDescent="0.25">
      <c r="A2229">
        <v>2228</v>
      </c>
      <c r="B2229" s="1">
        <v>39076</v>
      </c>
      <c r="C2229" t="s">
        <v>2210</v>
      </c>
      <c r="D2229" s="2">
        <v>27500000</v>
      </c>
      <c r="E2229" s="2">
        <v>17510118</v>
      </c>
      <c r="F2229" s="2">
        <v>50578411</v>
      </c>
      <c r="I2229">
        <f t="shared" si="34"/>
        <v>2006</v>
      </c>
    </row>
    <row r="2230" spans="1:9" x14ac:dyDescent="0.25">
      <c r="A2230">
        <v>2229</v>
      </c>
      <c r="B2230" s="1">
        <v>39374</v>
      </c>
      <c r="C2230" t="s">
        <v>2211</v>
      </c>
      <c r="D2230" s="2">
        <v>27500000</v>
      </c>
      <c r="E2230" s="2">
        <v>9736045</v>
      </c>
      <c r="F2230" s="2">
        <v>26939925</v>
      </c>
      <c r="I2230">
        <f t="shared" si="34"/>
        <v>2007</v>
      </c>
    </row>
    <row r="2231" spans="1:9" x14ac:dyDescent="0.25">
      <c r="A2231">
        <v>2230</v>
      </c>
      <c r="B2231" s="1">
        <v>40844</v>
      </c>
      <c r="C2231" t="s">
        <v>2212</v>
      </c>
      <c r="D2231" s="2">
        <v>27500000</v>
      </c>
      <c r="E2231" s="2">
        <v>4463292</v>
      </c>
      <c r="F2231" s="2">
        <v>15815509</v>
      </c>
      <c r="I2231">
        <f t="shared" si="34"/>
        <v>2011</v>
      </c>
    </row>
    <row r="2232" spans="1:9" x14ac:dyDescent="0.25">
      <c r="A2232">
        <v>2231</v>
      </c>
      <c r="B2232" s="1">
        <v>40620</v>
      </c>
      <c r="C2232" t="s">
        <v>2213</v>
      </c>
      <c r="D2232" s="2">
        <v>27000000</v>
      </c>
      <c r="E2232" s="2">
        <v>79249455</v>
      </c>
      <c r="F2232" s="2">
        <v>155564919</v>
      </c>
      <c r="I2232">
        <f t="shared" si="34"/>
        <v>2011</v>
      </c>
    </row>
    <row r="2233" spans="1:9" x14ac:dyDescent="0.25">
      <c r="A2233">
        <v>2232</v>
      </c>
      <c r="B2233" s="1">
        <v>33578</v>
      </c>
      <c r="C2233" t="s">
        <v>2214</v>
      </c>
      <c r="D2233" s="2">
        <v>27000000</v>
      </c>
      <c r="E2233" s="2">
        <v>74888996</v>
      </c>
      <c r="F2233" s="2">
        <v>96900000</v>
      </c>
      <c r="I2233">
        <f t="shared" si="34"/>
        <v>1991</v>
      </c>
    </row>
    <row r="2234" spans="1:9" x14ac:dyDescent="0.25">
      <c r="A2234">
        <v>2233</v>
      </c>
      <c r="B2234" s="1">
        <v>43642</v>
      </c>
      <c r="C2234" t="s">
        <v>2215</v>
      </c>
      <c r="D2234" s="2">
        <v>27000000</v>
      </c>
      <c r="E2234" s="2">
        <v>74152591</v>
      </c>
      <c r="F2234" s="2">
        <v>231252591</v>
      </c>
      <c r="I2234">
        <f t="shared" si="34"/>
        <v>2019</v>
      </c>
    </row>
    <row r="2235" spans="1:9" x14ac:dyDescent="0.25">
      <c r="A2235">
        <v>2234</v>
      </c>
      <c r="B2235" s="1">
        <v>37414</v>
      </c>
      <c r="C2235" t="s">
        <v>2216</v>
      </c>
      <c r="D2235" s="2">
        <v>27000000</v>
      </c>
      <c r="E2235" s="2">
        <v>69586544</v>
      </c>
      <c r="F2235" s="2">
        <v>73826768</v>
      </c>
      <c r="I2235">
        <f t="shared" si="34"/>
        <v>2002</v>
      </c>
    </row>
    <row r="2236" spans="1:9" x14ac:dyDescent="0.25">
      <c r="A2236">
        <v>2235</v>
      </c>
      <c r="B2236" s="1">
        <v>35706</v>
      </c>
      <c r="C2236" t="s">
        <v>2217</v>
      </c>
      <c r="D2236" s="2">
        <v>27000000</v>
      </c>
      <c r="E2236" s="2">
        <v>60527873</v>
      </c>
      <c r="F2236" s="2">
        <v>60527873</v>
      </c>
      <c r="I2236">
        <f t="shared" si="34"/>
        <v>1997</v>
      </c>
    </row>
    <row r="2237" spans="1:9" x14ac:dyDescent="0.25">
      <c r="A2237">
        <v>2236</v>
      </c>
      <c r="B2237" s="1">
        <v>29392</v>
      </c>
      <c r="C2237" t="s">
        <v>2218</v>
      </c>
      <c r="D2237" s="2">
        <v>27000000</v>
      </c>
      <c r="E2237" s="2">
        <v>57229890</v>
      </c>
      <c r="F2237" s="2">
        <v>57245093</v>
      </c>
      <c r="I2237">
        <f t="shared" si="34"/>
        <v>1980</v>
      </c>
    </row>
    <row r="2238" spans="1:9" x14ac:dyDescent="0.25">
      <c r="A2238">
        <v>2237</v>
      </c>
      <c r="B2238" s="1">
        <v>34693</v>
      </c>
      <c r="C2238" t="s">
        <v>121</v>
      </c>
      <c r="D2238" s="2">
        <v>27000000</v>
      </c>
      <c r="E2238" s="2">
        <v>44342956</v>
      </c>
      <c r="F2238" s="2">
        <v>44342956</v>
      </c>
      <c r="I2238">
        <f t="shared" si="34"/>
        <v>1994</v>
      </c>
    </row>
    <row r="2239" spans="1:9" x14ac:dyDescent="0.25">
      <c r="A2239">
        <v>2238</v>
      </c>
      <c r="B2239" s="1">
        <v>39666</v>
      </c>
      <c r="C2239" t="s">
        <v>2219</v>
      </c>
      <c r="D2239" s="2">
        <v>27000000</v>
      </c>
      <c r="E2239" s="2">
        <v>44089964</v>
      </c>
      <c r="F2239" s="2">
        <v>44270131</v>
      </c>
      <c r="I2239">
        <f t="shared" si="34"/>
        <v>2008</v>
      </c>
    </row>
    <row r="2240" spans="1:9" x14ac:dyDescent="0.25">
      <c r="A2240">
        <v>2239</v>
      </c>
      <c r="B2240" s="1">
        <v>42502</v>
      </c>
      <c r="C2240" t="s">
        <v>2220</v>
      </c>
      <c r="D2240" s="2">
        <v>27000000</v>
      </c>
      <c r="E2240" s="2">
        <v>41012075</v>
      </c>
      <c r="F2240" s="2">
        <v>93466095</v>
      </c>
      <c r="I2240">
        <f t="shared" si="34"/>
        <v>2016</v>
      </c>
    </row>
    <row r="2241" spans="1:9" x14ac:dyDescent="0.25">
      <c r="A2241">
        <v>2240</v>
      </c>
      <c r="B2241" s="1">
        <v>37393</v>
      </c>
      <c r="C2241" t="s">
        <v>2221</v>
      </c>
      <c r="D2241" s="2">
        <v>27000000</v>
      </c>
      <c r="E2241" s="2">
        <v>40803000</v>
      </c>
      <c r="F2241" s="2">
        <v>130759651</v>
      </c>
      <c r="I2241">
        <f t="shared" si="34"/>
        <v>2002</v>
      </c>
    </row>
    <row r="2242" spans="1:9" x14ac:dyDescent="0.25">
      <c r="A2242">
        <v>2241</v>
      </c>
      <c r="B2242" s="1">
        <v>40774</v>
      </c>
      <c r="C2242" t="s">
        <v>2222</v>
      </c>
      <c r="D2242" s="2">
        <v>27000000</v>
      </c>
      <c r="E2242" s="2">
        <v>38536376</v>
      </c>
      <c r="F2242" s="2">
        <v>80681183</v>
      </c>
      <c r="I2242">
        <f t="shared" si="34"/>
        <v>2011</v>
      </c>
    </row>
    <row r="2243" spans="1:9" x14ac:dyDescent="0.25">
      <c r="A2243">
        <v>2242</v>
      </c>
      <c r="B2243" s="1">
        <v>36357</v>
      </c>
      <c r="C2243" t="s">
        <v>2223</v>
      </c>
      <c r="D2243" s="2">
        <v>27000000</v>
      </c>
      <c r="E2243" s="2">
        <v>31770413</v>
      </c>
      <c r="F2243" s="2">
        <v>31770413</v>
      </c>
      <c r="I2243">
        <f t="shared" ref="I2243:I2306" si="35">YEAR(B2243)</f>
        <v>1999</v>
      </c>
    </row>
    <row r="2244" spans="1:9" x14ac:dyDescent="0.25">
      <c r="A2244">
        <v>2243</v>
      </c>
      <c r="B2244" s="1">
        <v>38814</v>
      </c>
      <c r="C2244" t="s">
        <v>2224</v>
      </c>
      <c r="D2244" s="2">
        <v>27000000</v>
      </c>
      <c r="E2244" s="2">
        <v>22495466</v>
      </c>
      <c r="F2244" s="2">
        <v>55495466</v>
      </c>
      <c r="I2244">
        <f t="shared" si="35"/>
        <v>2006</v>
      </c>
    </row>
    <row r="2245" spans="1:9" x14ac:dyDescent="0.25">
      <c r="A2245">
        <v>2244</v>
      </c>
      <c r="B2245" s="1">
        <v>30610</v>
      </c>
      <c r="C2245" t="s">
        <v>2225</v>
      </c>
      <c r="D2245" s="2">
        <v>27000000</v>
      </c>
      <c r="E2245" s="2">
        <v>21500000</v>
      </c>
      <c r="F2245" s="2">
        <v>21500213</v>
      </c>
      <c r="I2245">
        <f t="shared" si="35"/>
        <v>1983</v>
      </c>
    </row>
    <row r="2246" spans="1:9" x14ac:dyDescent="0.25">
      <c r="A2246">
        <v>2245</v>
      </c>
      <c r="B2246" s="1">
        <v>30883</v>
      </c>
      <c r="C2246" t="s">
        <v>2226</v>
      </c>
      <c r="D2246" s="2">
        <v>27000000</v>
      </c>
      <c r="E2246" s="2">
        <v>21300000</v>
      </c>
      <c r="F2246" s="2">
        <v>21427947</v>
      </c>
      <c r="I2246">
        <f t="shared" si="35"/>
        <v>1984</v>
      </c>
    </row>
    <row r="2247" spans="1:9" x14ac:dyDescent="0.25">
      <c r="A2247">
        <v>2246</v>
      </c>
      <c r="B2247" s="1">
        <v>35853</v>
      </c>
      <c r="C2247" t="s">
        <v>2227</v>
      </c>
      <c r="D2247" s="2">
        <v>27000000</v>
      </c>
      <c r="E2247" s="2">
        <v>14435076</v>
      </c>
      <c r="F2247" s="2">
        <v>27257061</v>
      </c>
      <c r="I2247">
        <f t="shared" si="35"/>
        <v>1998</v>
      </c>
    </row>
    <row r="2248" spans="1:9" x14ac:dyDescent="0.25">
      <c r="A2248">
        <v>2247</v>
      </c>
      <c r="B2248" s="1">
        <v>39710</v>
      </c>
      <c r="C2248" t="s">
        <v>2228</v>
      </c>
      <c r="D2248" s="2">
        <v>27000000</v>
      </c>
      <c r="E2248" s="2">
        <v>13848978</v>
      </c>
      <c r="F2248" s="2">
        <v>45160110</v>
      </c>
      <c r="I2248">
        <f t="shared" si="35"/>
        <v>2008</v>
      </c>
    </row>
    <row r="2249" spans="1:9" x14ac:dyDescent="0.25">
      <c r="A2249">
        <v>2248</v>
      </c>
      <c r="B2249" s="1">
        <v>40452</v>
      </c>
      <c r="C2249" t="s">
        <v>2229</v>
      </c>
      <c r="D2249" s="2">
        <v>27000000</v>
      </c>
      <c r="E2249" s="2">
        <v>13261851</v>
      </c>
      <c r="F2249" s="2">
        <v>28773827</v>
      </c>
      <c r="I2249">
        <f t="shared" si="35"/>
        <v>2010</v>
      </c>
    </row>
    <row r="2250" spans="1:9" x14ac:dyDescent="0.25">
      <c r="A2250">
        <v>2249</v>
      </c>
      <c r="B2250" s="1">
        <v>38513</v>
      </c>
      <c r="C2250" t="s">
        <v>2230</v>
      </c>
      <c r="D2250" s="2">
        <v>27000000</v>
      </c>
      <c r="E2250" s="2">
        <v>12834849</v>
      </c>
      <c r="F2250" s="2">
        <v>13174426</v>
      </c>
      <c r="I2250">
        <f t="shared" si="35"/>
        <v>2005</v>
      </c>
    </row>
    <row r="2251" spans="1:9" x14ac:dyDescent="0.25">
      <c r="A2251">
        <v>2250</v>
      </c>
      <c r="B2251" s="1">
        <v>31219</v>
      </c>
      <c r="C2251" t="s">
        <v>2231</v>
      </c>
      <c r="D2251" s="2">
        <v>27000000</v>
      </c>
      <c r="E2251" s="2">
        <v>10618813</v>
      </c>
      <c r="F2251" s="2">
        <v>10618813</v>
      </c>
      <c r="I2251">
        <f t="shared" si="35"/>
        <v>1985</v>
      </c>
    </row>
    <row r="2252" spans="1:9" x14ac:dyDescent="0.25">
      <c r="A2252">
        <v>2251</v>
      </c>
      <c r="B2252" s="1">
        <v>35881</v>
      </c>
      <c r="C2252" t="s">
        <v>2232</v>
      </c>
      <c r="D2252" s="2">
        <v>27000000</v>
      </c>
      <c r="E2252" s="2">
        <v>10341093</v>
      </c>
      <c r="F2252" s="2">
        <v>10341093</v>
      </c>
      <c r="I2252">
        <f t="shared" si="35"/>
        <v>1998</v>
      </c>
    </row>
    <row r="2253" spans="1:9" x14ac:dyDescent="0.25">
      <c r="A2253">
        <v>2252</v>
      </c>
      <c r="B2253" s="1">
        <v>38226</v>
      </c>
      <c r="C2253" t="s">
        <v>2233</v>
      </c>
      <c r="D2253" s="2">
        <v>27000000</v>
      </c>
      <c r="E2253" s="2">
        <v>8712564</v>
      </c>
      <c r="F2253" s="2">
        <v>8723600</v>
      </c>
      <c r="I2253">
        <f t="shared" si="35"/>
        <v>2004</v>
      </c>
    </row>
    <row r="2254" spans="1:9" x14ac:dyDescent="0.25">
      <c r="A2254">
        <v>2253</v>
      </c>
      <c r="B2254" s="1">
        <v>39388</v>
      </c>
      <c r="C2254" t="s">
        <v>2234</v>
      </c>
      <c r="D2254" s="2">
        <v>27000000</v>
      </c>
      <c r="E2254" s="2">
        <v>7500310</v>
      </c>
      <c r="F2254" s="2">
        <v>9352089</v>
      </c>
      <c r="I2254">
        <f t="shared" si="35"/>
        <v>2007</v>
      </c>
    </row>
    <row r="2255" spans="1:9" x14ac:dyDescent="0.25">
      <c r="A2255">
        <v>2254</v>
      </c>
      <c r="B2255" s="1">
        <v>37547</v>
      </c>
      <c r="C2255" t="s">
        <v>2235</v>
      </c>
      <c r="D2255" s="2">
        <v>27000000</v>
      </c>
      <c r="E2255" s="2">
        <v>5204007</v>
      </c>
      <c r="F2255" s="2">
        <v>5204007</v>
      </c>
      <c r="I2255">
        <f t="shared" si="35"/>
        <v>2002</v>
      </c>
    </row>
    <row r="2256" spans="1:9" x14ac:dyDescent="0.25">
      <c r="A2256">
        <v>2255</v>
      </c>
      <c r="B2256" s="1">
        <v>36488</v>
      </c>
      <c r="C2256" t="s">
        <v>2236</v>
      </c>
      <c r="D2256" s="2">
        <v>27000000</v>
      </c>
      <c r="E2256" s="2">
        <v>4485485</v>
      </c>
      <c r="F2256" s="2">
        <v>4485485</v>
      </c>
      <c r="I2256">
        <f t="shared" si="35"/>
        <v>1999</v>
      </c>
    </row>
    <row r="2257" spans="1:9" x14ac:dyDescent="0.25">
      <c r="A2257">
        <v>2256</v>
      </c>
      <c r="B2257" s="1">
        <v>38485</v>
      </c>
      <c r="C2257" t="s">
        <v>2237</v>
      </c>
      <c r="D2257" s="2">
        <v>27000000</v>
      </c>
      <c r="E2257" s="2">
        <v>4476235</v>
      </c>
      <c r="F2257" s="2">
        <v>16566235</v>
      </c>
      <c r="I2257">
        <f t="shared" si="35"/>
        <v>2005</v>
      </c>
    </row>
    <row r="2258" spans="1:9" x14ac:dyDescent="0.25">
      <c r="A2258">
        <v>2257</v>
      </c>
      <c r="B2258" s="1">
        <v>39738</v>
      </c>
      <c r="C2258" t="s">
        <v>2238</v>
      </c>
      <c r="D2258" s="2">
        <v>27000000</v>
      </c>
      <c r="E2258" s="2">
        <v>1090947</v>
      </c>
      <c r="F2258" s="2">
        <v>2412123</v>
      </c>
      <c r="I2258">
        <f t="shared" si="35"/>
        <v>2008</v>
      </c>
    </row>
    <row r="2259" spans="1:9" x14ac:dyDescent="0.25">
      <c r="A2259">
        <v>2258</v>
      </c>
      <c r="B2259" s="1">
        <v>37967</v>
      </c>
      <c r="C2259" t="s">
        <v>2239</v>
      </c>
      <c r="D2259" s="2">
        <v>27000000</v>
      </c>
      <c r="E2259" s="2">
        <v>765637</v>
      </c>
      <c r="F2259" s="2">
        <v>1545064</v>
      </c>
      <c r="I2259">
        <f t="shared" si="35"/>
        <v>2003</v>
      </c>
    </row>
    <row r="2260" spans="1:9" x14ac:dyDescent="0.25">
      <c r="A2260">
        <v>2259</v>
      </c>
      <c r="B2260" s="1">
        <v>43742</v>
      </c>
      <c r="C2260" t="s">
        <v>2240</v>
      </c>
      <c r="D2260" s="2">
        <v>27000000</v>
      </c>
      <c r="E2260" s="2">
        <v>319976</v>
      </c>
      <c r="F2260" s="2">
        <v>325943</v>
      </c>
      <c r="I2260">
        <f t="shared" si="35"/>
        <v>2019</v>
      </c>
    </row>
    <row r="2261" spans="1:9" x14ac:dyDescent="0.25">
      <c r="A2261">
        <v>2260</v>
      </c>
      <c r="B2261" s="1">
        <v>44357</v>
      </c>
      <c r="C2261" t="s">
        <v>2241</v>
      </c>
      <c r="D2261" s="2">
        <v>27000000</v>
      </c>
      <c r="E2261">
        <v>0</v>
      </c>
      <c r="F2261">
        <v>0</v>
      </c>
      <c r="I2261">
        <f t="shared" si="35"/>
        <v>2021</v>
      </c>
    </row>
    <row r="2262" spans="1:9" x14ac:dyDescent="0.25">
      <c r="A2262">
        <v>2261</v>
      </c>
      <c r="B2262" s="1">
        <v>42697</v>
      </c>
      <c r="C2262" t="s">
        <v>2242</v>
      </c>
      <c r="D2262" s="2">
        <v>26700000</v>
      </c>
      <c r="E2262" s="2">
        <v>3652206</v>
      </c>
      <c r="F2262" s="2">
        <v>3871448</v>
      </c>
      <c r="I2262">
        <f t="shared" si="35"/>
        <v>2016</v>
      </c>
    </row>
    <row r="2263" spans="1:9" x14ac:dyDescent="0.25">
      <c r="A2263">
        <v>2262</v>
      </c>
      <c r="B2263" s="1">
        <v>39829</v>
      </c>
      <c r="C2263" t="s">
        <v>2243</v>
      </c>
      <c r="D2263" s="2">
        <v>26000000</v>
      </c>
      <c r="E2263" s="2">
        <v>146336178</v>
      </c>
      <c r="F2263" s="2">
        <v>185904750</v>
      </c>
      <c r="I2263">
        <f t="shared" si="35"/>
        <v>2009</v>
      </c>
    </row>
    <row r="2264" spans="1:9" x14ac:dyDescent="0.25">
      <c r="A2264">
        <v>2263</v>
      </c>
      <c r="B2264" s="1">
        <v>37839</v>
      </c>
      <c r="C2264" t="s">
        <v>2244</v>
      </c>
      <c r="D2264" s="2">
        <v>26000000</v>
      </c>
      <c r="E2264" s="2">
        <v>110222438</v>
      </c>
      <c r="F2264" s="2">
        <v>160822438</v>
      </c>
      <c r="I2264">
        <f t="shared" si="35"/>
        <v>2003</v>
      </c>
    </row>
    <row r="2265" spans="1:9" x14ac:dyDescent="0.25">
      <c r="A2265">
        <v>2264</v>
      </c>
      <c r="B2265" s="1">
        <v>38583</v>
      </c>
      <c r="C2265" t="s">
        <v>2245</v>
      </c>
      <c r="D2265" s="2">
        <v>26000000</v>
      </c>
      <c r="E2265" s="2">
        <v>109449237</v>
      </c>
      <c r="F2265" s="2">
        <v>176276839</v>
      </c>
      <c r="I2265">
        <f t="shared" si="35"/>
        <v>2005</v>
      </c>
    </row>
    <row r="2266" spans="1:9" x14ac:dyDescent="0.25">
      <c r="A2266">
        <v>2265</v>
      </c>
      <c r="B2266" s="1">
        <v>36140</v>
      </c>
      <c r="C2266" t="s">
        <v>2246</v>
      </c>
      <c r="D2266" s="2">
        <v>26000000</v>
      </c>
      <c r="E2266" s="2">
        <v>100317794</v>
      </c>
      <c r="F2266" s="2">
        <v>279500000</v>
      </c>
      <c r="I2266">
        <f t="shared" si="35"/>
        <v>1998</v>
      </c>
    </row>
    <row r="2267" spans="1:9" x14ac:dyDescent="0.25">
      <c r="A2267">
        <v>2266</v>
      </c>
      <c r="B2267" s="1">
        <v>33228</v>
      </c>
      <c r="C2267" t="s">
        <v>2247</v>
      </c>
      <c r="D2267" s="2">
        <v>26000000</v>
      </c>
      <c r="E2267" s="2">
        <v>91457688</v>
      </c>
      <c r="F2267" s="2">
        <v>202000000</v>
      </c>
      <c r="I2267">
        <f t="shared" si="35"/>
        <v>1990</v>
      </c>
    </row>
    <row r="2268" spans="1:9" x14ac:dyDescent="0.25">
      <c r="A2268">
        <v>2267</v>
      </c>
      <c r="B2268" s="1">
        <v>39666</v>
      </c>
      <c r="C2268" t="s">
        <v>2248</v>
      </c>
      <c r="D2268" s="2">
        <v>26000000</v>
      </c>
      <c r="E2268" s="2">
        <v>87341380</v>
      </c>
      <c r="F2268" s="2">
        <v>102404019</v>
      </c>
      <c r="I2268">
        <f t="shared" si="35"/>
        <v>2008</v>
      </c>
    </row>
    <row r="2269" spans="1:9" x14ac:dyDescent="0.25">
      <c r="A2269">
        <v>2268</v>
      </c>
      <c r="B2269" s="1">
        <v>34325</v>
      </c>
      <c r="C2269" t="s">
        <v>2249</v>
      </c>
      <c r="D2269" s="2">
        <v>26000000</v>
      </c>
      <c r="E2269" s="2">
        <v>77324422</v>
      </c>
      <c r="F2269" s="2">
        <v>201324422</v>
      </c>
      <c r="I2269">
        <f t="shared" si="35"/>
        <v>1993</v>
      </c>
    </row>
    <row r="2270" spans="1:9" x14ac:dyDescent="0.25">
      <c r="A2270">
        <v>2269</v>
      </c>
      <c r="B2270" s="1">
        <v>36007</v>
      </c>
      <c r="C2270" t="s">
        <v>2250</v>
      </c>
      <c r="D2270" s="2">
        <v>26000000</v>
      </c>
      <c r="E2270" s="2">
        <v>65705772</v>
      </c>
      <c r="F2270" s="2">
        <v>65705772</v>
      </c>
      <c r="I2270">
        <f t="shared" si="35"/>
        <v>1998</v>
      </c>
    </row>
    <row r="2271" spans="1:9" x14ac:dyDescent="0.25">
      <c r="A2271">
        <v>2270</v>
      </c>
      <c r="B2271" s="1">
        <v>33095</v>
      </c>
      <c r="C2271" t="s">
        <v>2251</v>
      </c>
      <c r="D2271" s="2">
        <v>26000000</v>
      </c>
      <c r="E2271" s="2">
        <v>61308153</v>
      </c>
      <c r="F2271" s="2">
        <v>61308153</v>
      </c>
      <c r="I2271">
        <f t="shared" si="35"/>
        <v>1990</v>
      </c>
    </row>
    <row r="2272" spans="1:9" x14ac:dyDescent="0.25">
      <c r="A2272">
        <v>2271</v>
      </c>
      <c r="B2272" s="1">
        <v>37848</v>
      </c>
      <c r="C2272" t="s">
        <v>2252</v>
      </c>
      <c r="D2272" s="2">
        <v>26000000</v>
      </c>
      <c r="E2272" s="2">
        <v>58331254</v>
      </c>
      <c r="F2272" s="2">
        <v>68613992</v>
      </c>
      <c r="I2272">
        <f t="shared" si="35"/>
        <v>2003</v>
      </c>
    </row>
    <row r="2273" spans="1:9" x14ac:dyDescent="0.25">
      <c r="A2273">
        <v>2272</v>
      </c>
      <c r="B2273" s="1">
        <v>38583</v>
      </c>
      <c r="C2273" t="s">
        <v>2253</v>
      </c>
      <c r="D2273" s="2">
        <v>26000000</v>
      </c>
      <c r="E2273" s="2">
        <v>57891803</v>
      </c>
      <c r="F2273" s="2">
        <v>96666486</v>
      </c>
      <c r="I2273">
        <f t="shared" si="35"/>
        <v>2005</v>
      </c>
    </row>
    <row r="2274" spans="1:9" x14ac:dyDescent="0.25">
      <c r="A2274">
        <v>2273</v>
      </c>
      <c r="B2274" s="1">
        <v>40886</v>
      </c>
      <c r="C2274" t="s">
        <v>2254</v>
      </c>
      <c r="D2274" s="2">
        <v>26000000</v>
      </c>
      <c r="E2274" s="2">
        <v>54544638</v>
      </c>
      <c r="F2274" s="2">
        <v>146850273</v>
      </c>
      <c r="I2274">
        <f t="shared" si="35"/>
        <v>2011</v>
      </c>
    </row>
    <row r="2275" spans="1:9" x14ac:dyDescent="0.25">
      <c r="A2275">
        <v>2274</v>
      </c>
      <c r="B2275" s="1">
        <v>28291</v>
      </c>
      <c r="C2275" t="s">
        <v>2255</v>
      </c>
      <c r="D2275" s="2">
        <v>26000000</v>
      </c>
      <c r="E2275" s="2">
        <v>50800000</v>
      </c>
      <c r="F2275" s="2">
        <v>50800000</v>
      </c>
      <c r="I2275">
        <f t="shared" si="35"/>
        <v>1977</v>
      </c>
    </row>
    <row r="2276" spans="1:9" x14ac:dyDescent="0.25">
      <c r="A2276">
        <v>2275</v>
      </c>
      <c r="B2276" s="1">
        <v>41388</v>
      </c>
      <c r="C2276" t="s">
        <v>2256</v>
      </c>
      <c r="D2276" s="2">
        <v>26000000</v>
      </c>
      <c r="E2276" s="2">
        <v>49875291</v>
      </c>
      <c r="F2276" s="2">
        <v>81275291</v>
      </c>
      <c r="I2276">
        <f t="shared" si="35"/>
        <v>2013</v>
      </c>
    </row>
    <row r="2277" spans="1:9" x14ac:dyDescent="0.25">
      <c r="A2277">
        <v>2276</v>
      </c>
      <c r="B2277" s="1">
        <v>37652</v>
      </c>
      <c r="C2277" t="s">
        <v>2257</v>
      </c>
      <c r="D2277" s="2">
        <v>26000000</v>
      </c>
      <c r="E2277" s="2">
        <v>46896664</v>
      </c>
      <c r="F2277" s="2">
        <v>90396664</v>
      </c>
      <c r="I2277">
        <f t="shared" si="35"/>
        <v>2003</v>
      </c>
    </row>
    <row r="2278" spans="1:9" x14ac:dyDescent="0.25">
      <c r="A2278">
        <v>2277</v>
      </c>
      <c r="B2278" s="1">
        <v>36882</v>
      </c>
      <c r="C2278" t="s">
        <v>2258</v>
      </c>
      <c r="D2278" s="2">
        <v>26000000</v>
      </c>
      <c r="E2278" s="2">
        <v>45506619</v>
      </c>
      <c r="F2278" s="2">
        <v>75763814</v>
      </c>
      <c r="I2278">
        <f t="shared" si="35"/>
        <v>2000</v>
      </c>
    </row>
    <row r="2279" spans="1:9" x14ac:dyDescent="0.25">
      <c r="A2279">
        <v>2278</v>
      </c>
      <c r="B2279" s="1">
        <v>38350</v>
      </c>
      <c r="C2279" t="s">
        <v>2259</v>
      </c>
      <c r="D2279" s="2">
        <v>26000000</v>
      </c>
      <c r="E2279" s="2">
        <v>45489752</v>
      </c>
      <c r="F2279" s="2">
        <v>63463195</v>
      </c>
      <c r="I2279">
        <f t="shared" si="35"/>
        <v>2004</v>
      </c>
    </row>
    <row r="2280" spans="1:9" x14ac:dyDescent="0.25">
      <c r="A2280">
        <v>2279</v>
      </c>
      <c r="B2280" s="1">
        <v>40200</v>
      </c>
      <c r="C2280" t="s">
        <v>2260</v>
      </c>
      <c r="D2280" s="2">
        <v>26000000</v>
      </c>
      <c r="E2280" s="2">
        <v>40168080</v>
      </c>
      <c r="F2280" s="2">
        <v>67647574</v>
      </c>
      <c r="I2280">
        <f t="shared" si="35"/>
        <v>2010</v>
      </c>
    </row>
    <row r="2281" spans="1:9" x14ac:dyDescent="0.25">
      <c r="A2281">
        <v>2280</v>
      </c>
      <c r="B2281" s="1">
        <v>41150</v>
      </c>
      <c r="C2281" t="s">
        <v>2261</v>
      </c>
      <c r="D2281" s="2">
        <v>26000000</v>
      </c>
      <c r="E2281" s="2">
        <v>37397291</v>
      </c>
      <c r="F2281" s="2">
        <v>54393687</v>
      </c>
      <c r="I2281">
        <f t="shared" si="35"/>
        <v>2012</v>
      </c>
    </row>
    <row r="2282" spans="1:9" x14ac:dyDescent="0.25">
      <c r="A2282">
        <v>2281</v>
      </c>
      <c r="B2282" s="1">
        <v>37344</v>
      </c>
      <c r="C2282" t="s">
        <v>2262</v>
      </c>
      <c r="D2282" s="2">
        <v>26000000</v>
      </c>
      <c r="E2282" s="2">
        <v>36985501</v>
      </c>
      <c r="F2282" s="2">
        <v>38788828</v>
      </c>
      <c r="I2282">
        <f t="shared" si="35"/>
        <v>2002</v>
      </c>
    </row>
    <row r="2283" spans="1:9" x14ac:dyDescent="0.25">
      <c r="A2283">
        <v>2282</v>
      </c>
      <c r="B2283" s="1">
        <v>31238</v>
      </c>
      <c r="C2283" t="s">
        <v>2263</v>
      </c>
      <c r="D2283" s="2">
        <v>26000000</v>
      </c>
      <c r="E2283" s="2">
        <v>33200000</v>
      </c>
      <c r="F2283" s="2">
        <v>33200000</v>
      </c>
      <c r="I2283">
        <f t="shared" si="35"/>
        <v>1985</v>
      </c>
    </row>
    <row r="2284" spans="1:9" x14ac:dyDescent="0.25">
      <c r="A2284">
        <v>2283</v>
      </c>
      <c r="B2284" s="1">
        <v>40151</v>
      </c>
      <c r="C2284" t="s">
        <v>2264</v>
      </c>
      <c r="D2284" s="2">
        <v>26000000</v>
      </c>
      <c r="E2284" s="2">
        <v>28544157</v>
      </c>
      <c r="F2284" s="2">
        <v>45043870</v>
      </c>
      <c r="I2284">
        <f t="shared" si="35"/>
        <v>2009</v>
      </c>
    </row>
    <row r="2285" spans="1:9" x14ac:dyDescent="0.25">
      <c r="A2285">
        <v>2284</v>
      </c>
      <c r="B2285" s="1">
        <v>41929</v>
      </c>
      <c r="C2285" t="s">
        <v>2265</v>
      </c>
      <c r="D2285" s="2">
        <v>26000000</v>
      </c>
      <c r="E2285" s="2">
        <v>26766213</v>
      </c>
      <c r="F2285" s="2">
        <v>41059418</v>
      </c>
      <c r="I2285">
        <f t="shared" si="35"/>
        <v>2014</v>
      </c>
    </row>
    <row r="2286" spans="1:9" x14ac:dyDescent="0.25">
      <c r="A2286">
        <v>2285</v>
      </c>
      <c r="B2286" s="1">
        <v>38058</v>
      </c>
      <c r="C2286" t="s">
        <v>2266</v>
      </c>
      <c r="D2286" s="2">
        <v>26000000</v>
      </c>
      <c r="E2286" s="2">
        <v>23514247</v>
      </c>
      <c r="F2286" s="2">
        <v>28703083</v>
      </c>
      <c r="I2286">
        <f t="shared" si="35"/>
        <v>2004</v>
      </c>
    </row>
    <row r="2287" spans="1:9" x14ac:dyDescent="0.25">
      <c r="A2287">
        <v>2286</v>
      </c>
      <c r="B2287" s="1">
        <v>42697</v>
      </c>
      <c r="C2287" t="s">
        <v>2267</v>
      </c>
      <c r="D2287" s="2">
        <v>26000000</v>
      </c>
      <c r="E2287" s="2">
        <v>17782176</v>
      </c>
      <c r="F2287" s="2">
        <v>23345113</v>
      </c>
      <c r="I2287">
        <f t="shared" si="35"/>
        <v>2016</v>
      </c>
    </row>
    <row r="2288" spans="1:9" x14ac:dyDescent="0.25">
      <c r="A2288">
        <v>2287</v>
      </c>
      <c r="B2288" s="1">
        <v>37106</v>
      </c>
      <c r="C2288" t="s">
        <v>2268</v>
      </c>
      <c r="D2288" s="2">
        <v>26000000</v>
      </c>
      <c r="E2288" s="2">
        <v>16521410</v>
      </c>
      <c r="F2288" s="2">
        <v>16521410</v>
      </c>
      <c r="I2288">
        <f t="shared" si="35"/>
        <v>2001</v>
      </c>
    </row>
    <row r="2289" spans="1:9" x14ac:dyDescent="0.25">
      <c r="A2289">
        <v>2288</v>
      </c>
      <c r="B2289" s="1">
        <v>41011</v>
      </c>
      <c r="C2289" t="s">
        <v>2269</v>
      </c>
      <c r="D2289" s="2">
        <v>26000000</v>
      </c>
      <c r="E2289" s="2">
        <v>16008272</v>
      </c>
      <c r="F2289" s="2">
        <v>30601801</v>
      </c>
      <c r="I2289">
        <f t="shared" si="35"/>
        <v>2012</v>
      </c>
    </row>
    <row r="2290" spans="1:9" x14ac:dyDescent="0.25">
      <c r="A2290">
        <v>2289</v>
      </c>
      <c r="B2290" s="1">
        <v>38037</v>
      </c>
      <c r="C2290" t="s">
        <v>2270</v>
      </c>
      <c r="D2290" s="2">
        <v>26000000</v>
      </c>
      <c r="E2290" s="2">
        <v>14469428</v>
      </c>
      <c r="F2290" s="2">
        <v>14494770</v>
      </c>
      <c r="I2290">
        <f t="shared" si="35"/>
        <v>2004</v>
      </c>
    </row>
    <row r="2291" spans="1:9" x14ac:dyDescent="0.25">
      <c r="A2291">
        <v>2290</v>
      </c>
      <c r="B2291" s="1">
        <v>34726</v>
      </c>
      <c r="C2291" t="s">
        <v>2271</v>
      </c>
      <c r="D2291" s="2">
        <v>26000000</v>
      </c>
      <c r="E2291" s="2">
        <v>13738574</v>
      </c>
      <c r="F2291" s="2">
        <v>13738574</v>
      </c>
      <c r="I2291">
        <f t="shared" si="35"/>
        <v>1995</v>
      </c>
    </row>
    <row r="2292" spans="1:9" x14ac:dyDescent="0.25">
      <c r="A2292">
        <v>2291</v>
      </c>
      <c r="B2292" s="1">
        <v>42163</v>
      </c>
      <c r="C2292" t="s">
        <v>2272</v>
      </c>
      <c r="D2292" s="2">
        <v>26000000</v>
      </c>
      <c r="E2292" s="2">
        <v>12279691</v>
      </c>
      <c r="F2292" s="2">
        <v>33667319</v>
      </c>
      <c r="I2292">
        <f t="shared" si="35"/>
        <v>2015</v>
      </c>
    </row>
    <row r="2293" spans="1:9" x14ac:dyDescent="0.25">
      <c r="A2293">
        <v>2292</v>
      </c>
      <c r="B2293" s="1">
        <v>43770</v>
      </c>
      <c r="C2293" t="s">
        <v>2273</v>
      </c>
      <c r="D2293" s="2">
        <v>26000000</v>
      </c>
      <c r="E2293" s="2">
        <v>9277736</v>
      </c>
      <c r="F2293" s="2">
        <v>18477736</v>
      </c>
      <c r="I2293">
        <f t="shared" si="35"/>
        <v>2019</v>
      </c>
    </row>
    <row r="2294" spans="1:9" x14ac:dyDescent="0.25">
      <c r="A2294">
        <v>2293</v>
      </c>
      <c r="B2294" s="1">
        <v>37127</v>
      </c>
      <c r="C2294" t="s">
        <v>2274</v>
      </c>
      <c r="D2294" s="2">
        <v>26000000</v>
      </c>
      <c r="E2294" s="2">
        <v>7496522</v>
      </c>
      <c r="F2294" s="2">
        <v>18496522</v>
      </c>
      <c r="I2294">
        <f t="shared" si="35"/>
        <v>2001</v>
      </c>
    </row>
    <row r="2295" spans="1:9" x14ac:dyDescent="0.25">
      <c r="A2295">
        <v>2294</v>
      </c>
      <c r="B2295" s="1">
        <v>44239</v>
      </c>
      <c r="C2295" t="s">
        <v>2275</v>
      </c>
      <c r="D2295" s="2">
        <v>26000000</v>
      </c>
      <c r="E2295" s="2">
        <v>5478009</v>
      </c>
      <c r="F2295" s="2">
        <v>7058280</v>
      </c>
      <c r="I2295">
        <f t="shared" si="35"/>
        <v>2021</v>
      </c>
    </row>
    <row r="2296" spans="1:9" x14ac:dyDescent="0.25">
      <c r="A2296">
        <v>2295</v>
      </c>
      <c r="B2296" s="1">
        <v>41565</v>
      </c>
      <c r="C2296" t="s">
        <v>2276</v>
      </c>
      <c r="D2296" s="2">
        <v>26000000</v>
      </c>
      <c r="E2296" s="2">
        <v>3254172</v>
      </c>
      <c r="F2296" s="2">
        <v>6154172</v>
      </c>
      <c r="I2296">
        <f t="shared" si="35"/>
        <v>2013</v>
      </c>
    </row>
    <row r="2297" spans="1:9" x14ac:dyDescent="0.25">
      <c r="A2297">
        <v>2296</v>
      </c>
      <c r="B2297" s="1">
        <v>35482</v>
      </c>
      <c r="C2297" t="s">
        <v>2277</v>
      </c>
      <c r="D2297" s="2">
        <v>26000000</v>
      </c>
      <c r="E2297" s="2">
        <v>1083350</v>
      </c>
      <c r="F2297" s="2">
        <v>1083350</v>
      </c>
      <c r="I2297">
        <f t="shared" si="35"/>
        <v>1997</v>
      </c>
    </row>
    <row r="2298" spans="1:9" x14ac:dyDescent="0.25">
      <c r="A2298">
        <v>2297</v>
      </c>
      <c r="B2298" s="1">
        <v>41577</v>
      </c>
      <c r="C2298" t="s">
        <v>2278</v>
      </c>
      <c r="D2298" s="2">
        <v>26000000</v>
      </c>
      <c r="E2298" s="2">
        <v>42472</v>
      </c>
      <c r="F2298" s="2">
        <v>2923959</v>
      </c>
      <c r="I2298">
        <f t="shared" si="35"/>
        <v>2013</v>
      </c>
    </row>
    <row r="2299" spans="1:9" x14ac:dyDescent="0.25">
      <c r="A2299">
        <v>2298</v>
      </c>
      <c r="B2299" s="1">
        <v>35666</v>
      </c>
      <c r="C2299" t="s">
        <v>2279</v>
      </c>
      <c r="D2299" s="2">
        <v>26000000</v>
      </c>
      <c r="E2299" s="2">
        <v>5000</v>
      </c>
      <c r="F2299" s="2">
        <v>5000</v>
      </c>
      <c r="I2299">
        <f t="shared" si="35"/>
        <v>1997</v>
      </c>
    </row>
    <row r="2300" spans="1:9" x14ac:dyDescent="0.25">
      <c r="A2300">
        <v>2299</v>
      </c>
      <c r="B2300" s="1">
        <v>42185</v>
      </c>
      <c r="C2300" t="s">
        <v>2280</v>
      </c>
      <c r="D2300" s="2">
        <v>26000000</v>
      </c>
      <c r="E2300">
        <v>0</v>
      </c>
      <c r="F2300" s="2">
        <v>34246770</v>
      </c>
      <c r="I2300">
        <f t="shared" si="35"/>
        <v>2015</v>
      </c>
    </row>
    <row r="2301" spans="1:9" x14ac:dyDescent="0.25">
      <c r="A2301">
        <v>2300</v>
      </c>
      <c r="B2301" s="1">
        <v>42080</v>
      </c>
      <c r="C2301" t="s">
        <v>2281</v>
      </c>
      <c r="D2301" s="2">
        <v>26000000</v>
      </c>
      <c r="E2301">
        <v>0</v>
      </c>
      <c r="F2301" s="2">
        <v>135436</v>
      </c>
      <c r="I2301">
        <f t="shared" si="35"/>
        <v>2015</v>
      </c>
    </row>
    <row r="2302" spans="1:9" x14ac:dyDescent="0.25">
      <c r="A2302">
        <v>2301</v>
      </c>
      <c r="B2302" s="1">
        <v>42118</v>
      </c>
      <c r="C2302" t="s">
        <v>2282</v>
      </c>
      <c r="D2302" s="2">
        <v>26000000</v>
      </c>
      <c r="E2302">
        <v>0</v>
      </c>
      <c r="F2302">
        <v>0</v>
      </c>
      <c r="I2302">
        <f t="shared" si="35"/>
        <v>2015</v>
      </c>
    </row>
    <row r="2303" spans="1:9" x14ac:dyDescent="0.25">
      <c r="A2303">
        <v>2302</v>
      </c>
      <c r="B2303" s="1">
        <v>35202</v>
      </c>
      <c r="C2303" t="s">
        <v>2283</v>
      </c>
      <c r="D2303" s="2">
        <v>25530000</v>
      </c>
      <c r="E2303" s="2">
        <v>20080020</v>
      </c>
      <c r="F2303" s="2">
        <v>30593313</v>
      </c>
      <c r="I2303">
        <f t="shared" si="35"/>
        <v>1996</v>
      </c>
    </row>
    <row r="2304" spans="1:9" x14ac:dyDescent="0.25">
      <c r="A2304">
        <v>2303</v>
      </c>
      <c r="B2304" s="1">
        <v>38595</v>
      </c>
      <c r="C2304" t="s">
        <v>2284</v>
      </c>
      <c r="D2304" s="2">
        <v>25500000</v>
      </c>
      <c r="E2304" s="2">
        <v>33579798</v>
      </c>
      <c r="F2304" s="2">
        <v>86301599</v>
      </c>
      <c r="I2304">
        <f t="shared" si="35"/>
        <v>2005</v>
      </c>
    </row>
    <row r="2305" spans="1:9" x14ac:dyDescent="0.25">
      <c r="A2305">
        <v>2304</v>
      </c>
      <c r="B2305" s="1">
        <v>39738</v>
      </c>
      <c r="C2305" t="s">
        <v>2285</v>
      </c>
      <c r="D2305" s="2">
        <v>25100000</v>
      </c>
      <c r="E2305" s="2">
        <v>25534493</v>
      </c>
      <c r="F2305" s="2">
        <v>28575778</v>
      </c>
      <c r="I2305">
        <f t="shared" si="35"/>
        <v>2008</v>
      </c>
    </row>
    <row r="2306" spans="1:9" x14ac:dyDescent="0.25">
      <c r="A2306">
        <v>2305</v>
      </c>
      <c r="B2306" s="1">
        <v>38036</v>
      </c>
      <c r="C2306" t="s">
        <v>2286</v>
      </c>
      <c r="D2306" s="2">
        <v>25000000</v>
      </c>
      <c r="E2306" s="2">
        <v>370782930</v>
      </c>
      <c r="F2306" s="2">
        <v>622313635</v>
      </c>
      <c r="I2306">
        <f t="shared" si="35"/>
        <v>2004</v>
      </c>
    </row>
    <row r="2307" spans="1:9" x14ac:dyDescent="0.25">
      <c r="A2307">
        <v>2306</v>
      </c>
      <c r="B2307" s="1">
        <v>34297</v>
      </c>
      <c r="C2307" t="s">
        <v>2287</v>
      </c>
      <c r="D2307" s="2">
        <v>25000000</v>
      </c>
      <c r="E2307" s="2">
        <v>219195051</v>
      </c>
      <c r="F2307" s="2">
        <v>441286003</v>
      </c>
      <c r="I2307">
        <f t="shared" ref="I2307:I2370" si="36">YEAR(B2307)</f>
        <v>1993</v>
      </c>
    </row>
    <row r="2308" spans="1:9" x14ac:dyDescent="0.25">
      <c r="A2308">
        <v>2307</v>
      </c>
      <c r="B2308" s="1">
        <v>32493</v>
      </c>
      <c r="C2308" t="s">
        <v>2288</v>
      </c>
      <c r="D2308" s="2">
        <v>25000000</v>
      </c>
      <c r="E2308" s="2">
        <v>172825435</v>
      </c>
      <c r="F2308" s="2">
        <v>412800000</v>
      </c>
      <c r="I2308">
        <f t="shared" si="36"/>
        <v>1988</v>
      </c>
    </row>
    <row r="2309" spans="1:9" x14ac:dyDescent="0.25">
      <c r="A2309">
        <v>2308</v>
      </c>
      <c r="B2309" s="1">
        <v>40765</v>
      </c>
      <c r="C2309" t="s">
        <v>2289</v>
      </c>
      <c r="D2309" s="2">
        <v>25000000</v>
      </c>
      <c r="E2309" s="2">
        <v>169705587</v>
      </c>
      <c r="F2309" s="2">
        <v>213120004</v>
      </c>
      <c r="I2309">
        <f t="shared" si="36"/>
        <v>2011</v>
      </c>
    </row>
    <row r="2310" spans="1:9" x14ac:dyDescent="0.25">
      <c r="A2310">
        <v>2309</v>
      </c>
      <c r="B2310" s="1">
        <v>42729</v>
      </c>
      <c r="C2310" t="s">
        <v>2290</v>
      </c>
      <c r="D2310" s="2">
        <v>25000000</v>
      </c>
      <c r="E2310" s="2">
        <v>169607287</v>
      </c>
      <c r="F2310" s="2">
        <v>231771716</v>
      </c>
      <c r="I2310">
        <f t="shared" si="36"/>
        <v>2016</v>
      </c>
    </row>
    <row r="2311" spans="1:9" x14ac:dyDescent="0.25">
      <c r="A2311">
        <v>2310</v>
      </c>
      <c r="B2311" s="1">
        <v>39794</v>
      </c>
      <c r="C2311" t="s">
        <v>2291</v>
      </c>
      <c r="D2311" s="2">
        <v>25000000</v>
      </c>
      <c r="E2311" s="2">
        <v>148095302</v>
      </c>
      <c r="F2311" s="2">
        <v>274543085</v>
      </c>
      <c r="I2311">
        <f t="shared" si="36"/>
        <v>2008</v>
      </c>
    </row>
    <row r="2312" spans="1:9" x14ac:dyDescent="0.25">
      <c r="A2312">
        <v>2311</v>
      </c>
      <c r="B2312" s="1">
        <v>39547</v>
      </c>
      <c r="C2312" t="s">
        <v>2292</v>
      </c>
      <c r="D2312" s="2">
        <v>25000000</v>
      </c>
      <c r="E2312" s="2">
        <v>145000989</v>
      </c>
      <c r="F2312" s="2">
        <v>226941585</v>
      </c>
      <c r="I2312">
        <f t="shared" si="36"/>
        <v>2008</v>
      </c>
    </row>
    <row r="2313" spans="1:9" x14ac:dyDescent="0.25">
      <c r="A2313">
        <v>2312</v>
      </c>
      <c r="B2313" s="1">
        <v>41656</v>
      </c>
      <c r="C2313" t="s">
        <v>2293</v>
      </c>
      <c r="D2313" s="2">
        <v>25000000</v>
      </c>
      <c r="E2313" s="2">
        <v>134202565</v>
      </c>
      <c r="F2313" s="2">
        <v>153733800</v>
      </c>
      <c r="I2313">
        <f t="shared" si="36"/>
        <v>2014</v>
      </c>
    </row>
    <row r="2314" spans="1:9" x14ac:dyDescent="0.25">
      <c r="A2314">
        <v>2313</v>
      </c>
      <c r="B2314" s="1">
        <v>33933</v>
      </c>
      <c r="C2314" t="s">
        <v>2294</v>
      </c>
      <c r="D2314" s="2">
        <v>25000000</v>
      </c>
      <c r="E2314" s="2">
        <v>121945720</v>
      </c>
      <c r="F2314" s="2">
        <v>410945720</v>
      </c>
      <c r="I2314">
        <f t="shared" si="36"/>
        <v>1992</v>
      </c>
    </row>
    <row r="2315" spans="1:9" x14ac:dyDescent="0.25">
      <c r="A2315">
        <v>2314</v>
      </c>
      <c r="B2315" s="1">
        <v>34318</v>
      </c>
      <c r="C2315" t="s">
        <v>2295</v>
      </c>
      <c r="D2315" s="2">
        <v>25000000</v>
      </c>
      <c r="E2315" s="2">
        <v>96898818</v>
      </c>
      <c r="F2315" s="2">
        <v>322197132</v>
      </c>
      <c r="I2315">
        <f t="shared" si="36"/>
        <v>1993</v>
      </c>
    </row>
    <row r="2316" spans="1:9" x14ac:dyDescent="0.25">
      <c r="A2316">
        <v>2315</v>
      </c>
      <c r="B2316" s="1">
        <v>37804</v>
      </c>
      <c r="C2316" t="s">
        <v>2296</v>
      </c>
      <c r="D2316" s="2">
        <v>25000000</v>
      </c>
      <c r="E2316" s="2">
        <v>90639088</v>
      </c>
      <c r="F2316" s="2">
        <v>125339088</v>
      </c>
      <c r="I2316">
        <f t="shared" si="36"/>
        <v>2003</v>
      </c>
    </row>
    <row r="2317" spans="1:9" x14ac:dyDescent="0.25">
      <c r="A2317">
        <v>2316</v>
      </c>
      <c r="B2317" s="1">
        <v>38072</v>
      </c>
      <c r="C2317" t="s">
        <v>2297</v>
      </c>
      <c r="D2317" s="2">
        <v>25000000</v>
      </c>
      <c r="E2317" s="2">
        <v>84185387</v>
      </c>
      <c r="F2317" s="2">
        <v>180856996</v>
      </c>
      <c r="I2317">
        <f t="shared" si="36"/>
        <v>2004</v>
      </c>
    </row>
    <row r="2318" spans="1:9" x14ac:dyDescent="0.25">
      <c r="A2318">
        <v>2317</v>
      </c>
      <c r="B2318" s="1">
        <v>38177</v>
      </c>
      <c r="C2318" t="s">
        <v>2298</v>
      </c>
      <c r="D2318" s="2">
        <v>25000000</v>
      </c>
      <c r="E2318" s="2">
        <v>84136909</v>
      </c>
      <c r="F2318" s="2">
        <v>89476265</v>
      </c>
      <c r="I2318">
        <f t="shared" si="36"/>
        <v>2004</v>
      </c>
    </row>
    <row r="2319" spans="1:9" x14ac:dyDescent="0.25">
      <c r="A2319">
        <v>2318</v>
      </c>
      <c r="B2319" s="1">
        <v>40151</v>
      </c>
      <c r="C2319" t="s">
        <v>2299</v>
      </c>
      <c r="D2319" s="2">
        <v>25000000</v>
      </c>
      <c r="E2319" s="2">
        <v>83823381</v>
      </c>
      <c r="F2319" s="2">
        <v>166842739</v>
      </c>
      <c r="I2319">
        <f t="shared" si="36"/>
        <v>2009</v>
      </c>
    </row>
    <row r="2320" spans="1:9" x14ac:dyDescent="0.25">
      <c r="A2320">
        <v>2319</v>
      </c>
      <c r="B2320" s="1">
        <v>37848</v>
      </c>
      <c r="C2320" t="s">
        <v>2300</v>
      </c>
      <c r="D2320" s="2">
        <v>25000000</v>
      </c>
      <c r="E2320" s="2">
        <v>82622655</v>
      </c>
      <c r="F2320" s="2">
        <v>114576403</v>
      </c>
      <c r="I2320">
        <f t="shared" si="36"/>
        <v>2003</v>
      </c>
    </row>
    <row r="2321" spans="1:9" x14ac:dyDescent="0.25">
      <c r="A2321">
        <v>2320</v>
      </c>
      <c r="B2321" s="1">
        <v>39129</v>
      </c>
      <c r="C2321" t="s">
        <v>2301</v>
      </c>
      <c r="D2321" s="2">
        <v>25000000</v>
      </c>
      <c r="E2321" s="2">
        <v>82234139</v>
      </c>
      <c r="F2321" s="2">
        <v>137984788</v>
      </c>
      <c r="I2321">
        <f t="shared" si="36"/>
        <v>2007</v>
      </c>
    </row>
    <row r="2322" spans="1:9" x14ac:dyDescent="0.25">
      <c r="A2322">
        <v>2321</v>
      </c>
      <c r="B2322" s="1">
        <v>37246</v>
      </c>
      <c r="C2322" t="s">
        <v>2302</v>
      </c>
      <c r="D2322" s="2">
        <v>25000000</v>
      </c>
      <c r="E2322" s="2">
        <v>80936232</v>
      </c>
      <c r="F2322" s="2">
        <v>102992536</v>
      </c>
      <c r="I2322">
        <f t="shared" si="36"/>
        <v>2001</v>
      </c>
    </row>
    <row r="2323" spans="1:9" x14ac:dyDescent="0.25">
      <c r="A2323">
        <v>2322</v>
      </c>
      <c r="B2323" s="1">
        <v>39465</v>
      </c>
      <c r="C2323" t="s">
        <v>2303</v>
      </c>
      <c r="D2323" s="2">
        <v>25000000</v>
      </c>
      <c r="E2323" s="2">
        <v>80048433</v>
      </c>
      <c r="F2323" s="2">
        <v>171302226</v>
      </c>
      <c r="I2323">
        <f t="shared" si="36"/>
        <v>2008</v>
      </c>
    </row>
    <row r="2324" spans="1:9" x14ac:dyDescent="0.25">
      <c r="A2324">
        <v>2323</v>
      </c>
      <c r="B2324" s="1">
        <v>40214</v>
      </c>
      <c r="C2324" t="s">
        <v>2304</v>
      </c>
      <c r="D2324" s="2">
        <v>25000000</v>
      </c>
      <c r="E2324" s="2">
        <v>80014842</v>
      </c>
      <c r="F2324" s="2">
        <v>142033509</v>
      </c>
      <c r="I2324">
        <f t="shared" si="36"/>
        <v>2010</v>
      </c>
    </row>
    <row r="2325" spans="1:9" x14ac:dyDescent="0.25">
      <c r="A2325">
        <v>2324</v>
      </c>
      <c r="B2325" s="1">
        <v>33319</v>
      </c>
      <c r="C2325" t="s">
        <v>2305</v>
      </c>
      <c r="D2325" s="2">
        <v>25000000</v>
      </c>
      <c r="E2325" s="2">
        <v>78656813</v>
      </c>
      <c r="F2325" s="2">
        <v>78656813</v>
      </c>
      <c r="I2325">
        <f t="shared" si="36"/>
        <v>1991</v>
      </c>
    </row>
    <row r="2326" spans="1:9" x14ac:dyDescent="0.25">
      <c r="A2326">
        <v>2325</v>
      </c>
      <c r="B2326" s="1">
        <v>41268</v>
      </c>
      <c r="C2326" t="s">
        <v>2306</v>
      </c>
      <c r="D2326" s="2">
        <v>25000000</v>
      </c>
      <c r="E2326" s="2">
        <v>77267296</v>
      </c>
      <c r="F2326" s="2">
        <v>120832383</v>
      </c>
      <c r="I2326">
        <f t="shared" si="36"/>
        <v>2012</v>
      </c>
    </row>
    <row r="2327" spans="1:9" x14ac:dyDescent="0.25">
      <c r="A2327">
        <v>2326</v>
      </c>
      <c r="B2327" s="1">
        <v>31931</v>
      </c>
      <c r="C2327" t="s">
        <v>2307</v>
      </c>
      <c r="D2327" s="2">
        <v>25000000</v>
      </c>
      <c r="E2327" s="2">
        <v>76270454</v>
      </c>
      <c r="F2327" s="2">
        <v>76271995</v>
      </c>
      <c r="I2327">
        <f t="shared" si="36"/>
        <v>1987</v>
      </c>
    </row>
    <row r="2328" spans="1:9" x14ac:dyDescent="0.25">
      <c r="A2328">
        <v>2327</v>
      </c>
      <c r="B2328" s="1">
        <v>39395</v>
      </c>
      <c r="C2328" t="s">
        <v>2308</v>
      </c>
      <c r="D2328" s="2">
        <v>25000000</v>
      </c>
      <c r="E2328" s="2">
        <v>74273505</v>
      </c>
      <c r="F2328" s="2">
        <v>164035753</v>
      </c>
      <c r="I2328">
        <f t="shared" si="36"/>
        <v>2007</v>
      </c>
    </row>
    <row r="2329" spans="1:9" x14ac:dyDescent="0.25">
      <c r="A2329">
        <v>2328</v>
      </c>
      <c r="B2329" s="1">
        <v>36994</v>
      </c>
      <c r="C2329" t="s">
        <v>2309</v>
      </c>
      <c r="D2329" s="2">
        <v>25000000</v>
      </c>
      <c r="E2329" s="2">
        <v>71500556</v>
      </c>
      <c r="F2329" s="2">
        <v>277902373</v>
      </c>
      <c r="I2329">
        <f t="shared" si="36"/>
        <v>2001</v>
      </c>
    </row>
    <row r="2330" spans="1:9" x14ac:dyDescent="0.25">
      <c r="A2330">
        <v>2329</v>
      </c>
      <c r="B2330" s="1">
        <v>36875</v>
      </c>
      <c r="C2330" t="s">
        <v>2310</v>
      </c>
      <c r="D2330" s="2">
        <v>25000000</v>
      </c>
      <c r="E2330" s="2">
        <v>71309760</v>
      </c>
      <c r="F2330" s="2">
        <v>152500343</v>
      </c>
      <c r="I2330">
        <f t="shared" si="36"/>
        <v>2000</v>
      </c>
    </row>
    <row r="2331" spans="1:9" x14ac:dyDescent="0.25">
      <c r="A2331">
        <v>2330</v>
      </c>
      <c r="B2331" s="1">
        <v>40564</v>
      </c>
      <c r="C2331" t="s">
        <v>2311</v>
      </c>
      <c r="D2331" s="2">
        <v>25000000</v>
      </c>
      <c r="E2331" s="2">
        <v>70662220</v>
      </c>
      <c r="F2331" s="2">
        <v>149228078</v>
      </c>
      <c r="I2331">
        <f t="shared" si="36"/>
        <v>2011</v>
      </c>
    </row>
    <row r="2332" spans="1:9" x14ac:dyDescent="0.25">
      <c r="A2332">
        <v>2331</v>
      </c>
      <c r="B2332" s="1">
        <v>40921</v>
      </c>
      <c r="C2332" t="s">
        <v>2312</v>
      </c>
      <c r="D2332" s="2">
        <v>25000000</v>
      </c>
      <c r="E2332" s="2">
        <v>66528000</v>
      </c>
      <c r="F2332" s="2">
        <v>98406855</v>
      </c>
      <c r="I2332">
        <f t="shared" si="36"/>
        <v>2012</v>
      </c>
    </row>
    <row r="2333" spans="1:9" x14ac:dyDescent="0.25">
      <c r="A2333">
        <v>2332</v>
      </c>
      <c r="B2333" s="1">
        <v>42755</v>
      </c>
      <c r="C2333" t="s">
        <v>2313</v>
      </c>
      <c r="D2333" s="2">
        <v>25000000</v>
      </c>
      <c r="E2333" s="2">
        <v>64321890</v>
      </c>
      <c r="F2333" s="2">
        <v>203055427</v>
      </c>
      <c r="I2333">
        <f t="shared" si="36"/>
        <v>2017</v>
      </c>
    </row>
    <row r="2334" spans="1:9" x14ac:dyDescent="0.25">
      <c r="A2334">
        <v>2333</v>
      </c>
      <c r="B2334" s="1">
        <v>41018</v>
      </c>
      <c r="C2334" t="s">
        <v>2314</v>
      </c>
      <c r="D2334" s="2">
        <v>25000000</v>
      </c>
      <c r="E2334" s="2">
        <v>60457138</v>
      </c>
      <c r="F2334" s="2">
        <v>96633833</v>
      </c>
      <c r="I2334">
        <f t="shared" si="36"/>
        <v>2012</v>
      </c>
    </row>
    <row r="2335" spans="1:9" x14ac:dyDescent="0.25">
      <c r="A2335">
        <v>2334</v>
      </c>
      <c r="B2335" s="1">
        <v>34328</v>
      </c>
      <c r="C2335" t="s">
        <v>2315</v>
      </c>
      <c r="D2335" s="2">
        <v>25000000</v>
      </c>
      <c r="E2335" s="2">
        <v>56505065</v>
      </c>
      <c r="F2335" s="2">
        <v>56505065</v>
      </c>
      <c r="I2335">
        <f t="shared" si="36"/>
        <v>1993</v>
      </c>
    </row>
    <row r="2336" spans="1:9" x14ac:dyDescent="0.25">
      <c r="A2336">
        <v>2335</v>
      </c>
      <c r="B2336" s="1">
        <v>36607</v>
      </c>
      <c r="C2336" t="s">
        <v>2316</v>
      </c>
      <c r="D2336" s="2">
        <v>25000000</v>
      </c>
      <c r="E2336" s="2">
        <v>55973336</v>
      </c>
      <c r="F2336" s="2">
        <v>91036760</v>
      </c>
      <c r="I2336">
        <f t="shared" si="36"/>
        <v>2000</v>
      </c>
    </row>
    <row r="2337" spans="1:9" x14ac:dyDescent="0.25">
      <c r="A2337">
        <v>2336</v>
      </c>
      <c r="B2337" s="1">
        <v>38874</v>
      </c>
      <c r="C2337" t="s">
        <v>2317</v>
      </c>
      <c r="D2337" s="2">
        <v>25000000</v>
      </c>
      <c r="E2337" s="2">
        <v>54607383</v>
      </c>
      <c r="F2337" s="2">
        <v>119295584</v>
      </c>
      <c r="I2337">
        <f t="shared" si="36"/>
        <v>2006</v>
      </c>
    </row>
    <row r="2338" spans="1:9" x14ac:dyDescent="0.25">
      <c r="A2338">
        <v>2337</v>
      </c>
      <c r="B2338" s="1">
        <v>38758</v>
      </c>
      <c r="C2338" t="s">
        <v>2318</v>
      </c>
      <c r="D2338" s="2">
        <v>25000000</v>
      </c>
      <c r="E2338" s="2">
        <v>54098051</v>
      </c>
      <c r="F2338" s="2">
        <v>112798051</v>
      </c>
      <c r="I2338">
        <f t="shared" si="36"/>
        <v>2006</v>
      </c>
    </row>
    <row r="2339" spans="1:9" x14ac:dyDescent="0.25">
      <c r="A2339">
        <v>2338</v>
      </c>
      <c r="B2339" s="1">
        <v>40655</v>
      </c>
      <c r="C2339" t="s">
        <v>2319</v>
      </c>
      <c r="D2339" s="2">
        <v>25000000</v>
      </c>
      <c r="E2339" s="2">
        <v>53345287</v>
      </c>
      <c r="F2339" s="2">
        <v>54160818</v>
      </c>
      <c r="I2339">
        <f t="shared" si="36"/>
        <v>2011</v>
      </c>
    </row>
    <row r="2340" spans="1:9" x14ac:dyDescent="0.25">
      <c r="A2340">
        <v>2339</v>
      </c>
      <c r="B2340" s="1">
        <v>41621</v>
      </c>
      <c r="C2340" t="s">
        <v>2320</v>
      </c>
      <c r="D2340" s="2">
        <v>25000000</v>
      </c>
      <c r="E2340" s="2">
        <v>52543354</v>
      </c>
      <c r="F2340" s="2">
        <v>52543354</v>
      </c>
      <c r="I2340">
        <f t="shared" si="36"/>
        <v>2013</v>
      </c>
    </row>
    <row r="2341" spans="1:9" x14ac:dyDescent="0.25">
      <c r="A2341">
        <v>2340</v>
      </c>
      <c r="B2341" s="1">
        <v>38303</v>
      </c>
      <c r="C2341" t="s">
        <v>2321</v>
      </c>
      <c r="D2341" s="2">
        <v>25000000</v>
      </c>
      <c r="E2341" s="2">
        <v>51676606</v>
      </c>
      <c r="F2341" s="2">
        <v>115036108</v>
      </c>
      <c r="I2341">
        <f t="shared" si="36"/>
        <v>2004</v>
      </c>
    </row>
    <row r="2342" spans="1:9" x14ac:dyDescent="0.25">
      <c r="A2342">
        <v>2341</v>
      </c>
      <c r="B2342" s="1">
        <v>40935</v>
      </c>
      <c r="C2342" t="s">
        <v>2322</v>
      </c>
      <c r="D2342" s="2">
        <v>25000000</v>
      </c>
      <c r="E2342" s="2">
        <v>51580136</v>
      </c>
      <c r="F2342" s="2">
        <v>81249176</v>
      </c>
      <c r="I2342">
        <f t="shared" si="36"/>
        <v>2012</v>
      </c>
    </row>
    <row r="2343" spans="1:9" x14ac:dyDescent="0.25">
      <c r="A2343">
        <v>2342</v>
      </c>
      <c r="B2343" s="1">
        <v>38380</v>
      </c>
      <c r="C2343" t="s">
        <v>2323</v>
      </c>
      <c r="D2343" s="2">
        <v>25000000</v>
      </c>
      <c r="E2343" s="2">
        <v>51100486</v>
      </c>
      <c r="F2343" s="2">
        <v>123696741</v>
      </c>
      <c r="I2343">
        <f t="shared" si="36"/>
        <v>2005</v>
      </c>
    </row>
    <row r="2344" spans="1:9" x14ac:dyDescent="0.25">
      <c r="A2344">
        <v>2343</v>
      </c>
      <c r="B2344" s="1">
        <v>31555</v>
      </c>
      <c r="C2344" t="s">
        <v>2324</v>
      </c>
      <c r="D2344" s="2">
        <v>25000000</v>
      </c>
      <c r="E2344" s="2">
        <v>49042224</v>
      </c>
      <c r="F2344" s="2">
        <v>49042224</v>
      </c>
      <c r="I2344">
        <f t="shared" si="36"/>
        <v>1986</v>
      </c>
    </row>
    <row r="2345" spans="1:9" x14ac:dyDescent="0.25">
      <c r="A2345">
        <v>2344</v>
      </c>
      <c r="B2345" s="1">
        <v>39682</v>
      </c>
      <c r="C2345" t="s">
        <v>2325</v>
      </c>
      <c r="D2345" s="2">
        <v>25000000</v>
      </c>
      <c r="E2345" s="2">
        <v>48237389</v>
      </c>
      <c r="F2345" s="2">
        <v>71390601</v>
      </c>
      <c r="I2345">
        <f t="shared" si="36"/>
        <v>2008</v>
      </c>
    </row>
    <row r="2346" spans="1:9" x14ac:dyDescent="0.25">
      <c r="A2346">
        <v>2345</v>
      </c>
      <c r="B2346" s="1">
        <v>37694</v>
      </c>
      <c r="C2346" t="s">
        <v>2326</v>
      </c>
      <c r="D2346" s="2">
        <v>25000000</v>
      </c>
      <c r="E2346" s="2">
        <v>47545060</v>
      </c>
      <c r="F2346" s="2">
        <v>58240458</v>
      </c>
      <c r="I2346">
        <f t="shared" si="36"/>
        <v>2003</v>
      </c>
    </row>
    <row r="2347" spans="1:9" x14ac:dyDescent="0.25">
      <c r="A2347">
        <v>2346</v>
      </c>
      <c r="B2347" s="1">
        <v>38744</v>
      </c>
      <c r="C2347" t="s">
        <v>2327</v>
      </c>
      <c r="D2347" s="2">
        <v>25000000</v>
      </c>
      <c r="E2347" s="2">
        <v>47279279</v>
      </c>
      <c r="F2347" s="2">
        <v>128745578</v>
      </c>
      <c r="I2347">
        <f t="shared" si="36"/>
        <v>2006</v>
      </c>
    </row>
    <row r="2348" spans="1:9" x14ac:dyDescent="0.25">
      <c r="A2348">
        <v>2347</v>
      </c>
      <c r="B2348" s="1">
        <v>33135</v>
      </c>
      <c r="C2348" t="s">
        <v>2328</v>
      </c>
      <c r="D2348" s="2">
        <v>25000000</v>
      </c>
      <c r="E2348" s="2">
        <v>46743809</v>
      </c>
      <c r="F2348" s="2">
        <v>47103147</v>
      </c>
      <c r="I2348">
        <f t="shared" si="36"/>
        <v>1990</v>
      </c>
    </row>
    <row r="2349" spans="1:9" x14ac:dyDescent="0.25">
      <c r="A2349">
        <v>2348</v>
      </c>
      <c r="B2349" s="1">
        <v>41866</v>
      </c>
      <c r="C2349" t="s">
        <v>2329</v>
      </c>
      <c r="D2349" s="2">
        <v>25000000</v>
      </c>
      <c r="E2349" s="2">
        <v>45090374</v>
      </c>
      <c r="F2349" s="2">
        <v>66540205</v>
      </c>
      <c r="I2349">
        <f t="shared" si="36"/>
        <v>2014</v>
      </c>
    </row>
    <row r="2350" spans="1:9" x14ac:dyDescent="0.25">
      <c r="A2350">
        <v>2349</v>
      </c>
      <c r="B2350" s="1">
        <v>30659</v>
      </c>
      <c r="C2350" t="s">
        <v>2330</v>
      </c>
      <c r="D2350" s="2">
        <v>25000000</v>
      </c>
      <c r="E2350" s="2">
        <v>44942821</v>
      </c>
      <c r="F2350" s="2">
        <v>44942821</v>
      </c>
      <c r="I2350">
        <f t="shared" si="36"/>
        <v>1983</v>
      </c>
    </row>
    <row r="2351" spans="1:9" x14ac:dyDescent="0.25">
      <c r="A2351">
        <v>2350</v>
      </c>
      <c r="B2351" s="1">
        <v>35629</v>
      </c>
      <c r="C2351" t="s">
        <v>2331</v>
      </c>
      <c r="D2351" s="2">
        <v>25000000</v>
      </c>
      <c r="E2351" s="2">
        <v>44480039</v>
      </c>
      <c r="F2351" s="2">
        <v>64594061</v>
      </c>
      <c r="I2351">
        <f t="shared" si="36"/>
        <v>1997</v>
      </c>
    </row>
    <row r="2352" spans="1:9" x14ac:dyDescent="0.25">
      <c r="A2352">
        <v>2351</v>
      </c>
      <c r="B2352" s="1">
        <v>32101</v>
      </c>
      <c r="C2352" t="s">
        <v>2332</v>
      </c>
      <c r="D2352" s="2">
        <v>25000000</v>
      </c>
      <c r="E2352" s="2">
        <v>43984987</v>
      </c>
      <c r="F2352" s="2">
        <v>44005434</v>
      </c>
      <c r="I2352">
        <f t="shared" si="36"/>
        <v>1987</v>
      </c>
    </row>
    <row r="2353" spans="1:9" x14ac:dyDescent="0.25">
      <c r="A2353">
        <v>2352</v>
      </c>
      <c r="B2353" s="1">
        <v>42320</v>
      </c>
      <c r="C2353" t="s">
        <v>2333</v>
      </c>
      <c r="D2353" s="2">
        <v>25000000</v>
      </c>
      <c r="E2353" s="2">
        <v>43035725</v>
      </c>
      <c r="F2353" s="2">
        <v>52568099</v>
      </c>
      <c r="I2353">
        <f t="shared" si="36"/>
        <v>2015</v>
      </c>
    </row>
    <row r="2354" spans="1:9" x14ac:dyDescent="0.25">
      <c r="A2354">
        <v>2353</v>
      </c>
      <c r="B2354" s="1">
        <v>34257</v>
      </c>
      <c r="C2354" t="s">
        <v>2334</v>
      </c>
      <c r="D2354" s="2">
        <v>25000000</v>
      </c>
      <c r="E2354" s="2">
        <v>42222647</v>
      </c>
      <c r="F2354" s="2">
        <v>55598481</v>
      </c>
      <c r="I2354">
        <f t="shared" si="36"/>
        <v>1993</v>
      </c>
    </row>
    <row r="2355" spans="1:9" x14ac:dyDescent="0.25">
      <c r="A2355">
        <v>2354</v>
      </c>
      <c r="B2355" s="1">
        <v>37617</v>
      </c>
      <c r="C2355" t="s">
        <v>2335</v>
      </c>
      <c r="D2355" s="2">
        <v>25000000</v>
      </c>
      <c r="E2355" s="2">
        <v>41675994</v>
      </c>
      <c r="F2355" s="2">
        <v>97030468</v>
      </c>
      <c r="I2355">
        <f t="shared" si="36"/>
        <v>2002</v>
      </c>
    </row>
    <row r="2356" spans="1:9" x14ac:dyDescent="0.25">
      <c r="A2356">
        <v>2355</v>
      </c>
      <c r="B2356" s="1">
        <v>35664</v>
      </c>
      <c r="C2356" t="s">
        <v>2336</v>
      </c>
      <c r="D2356" s="2">
        <v>25000000</v>
      </c>
      <c r="E2356" s="2">
        <v>41076865</v>
      </c>
      <c r="F2356" s="2">
        <v>41076865</v>
      </c>
      <c r="I2356">
        <f t="shared" si="36"/>
        <v>1997</v>
      </c>
    </row>
    <row r="2357" spans="1:9" x14ac:dyDescent="0.25">
      <c r="A2357">
        <v>2356</v>
      </c>
      <c r="B2357" s="1">
        <v>39442</v>
      </c>
      <c r="C2357" t="s">
        <v>2337</v>
      </c>
      <c r="D2357" s="2">
        <v>25000000</v>
      </c>
      <c r="E2357" s="2">
        <v>40222514</v>
      </c>
      <c r="F2357" s="2">
        <v>77208711</v>
      </c>
      <c r="I2357">
        <f t="shared" si="36"/>
        <v>2007</v>
      </c>
    </row>
    <row r="2358" spans="1:9" x14ac:dyDescent="0.25">
      <c r="A2358">
        <v>2357</v>
      </c>
      <c r="B2358" s="1">
        <v>37610</v>
      </c>
      <c r="C2358" t="s">
        <v>2338</v>
      </c>
      <c r="D2358" s="2">
        <v>25000000</v>
      </c>
      <c r="E2358" s="2">
        <v>40108697</v>
      </c>
      <c r="F2358" s="2">
        <v>60694737</v>
      </c>
      <c r="I2358">
        <f t="shared" si="36"/>
        <v>2002</v>
      </c>
    </row>
    <row r="2359" spans="1:9" x14ac:dyDescent="0.25">
      <c r="A2359">
        <v>2358</v>
      </c>
      <c r="B2359" s="1">
        <v>37785</v>
      </c>
      <c r="C2359" t="s">
        <v>2339</v>
      </c>
      <c r="D2359" s="2">
        <v>25000000</v>
      </c>
      <c r="E2359" s="2">
        <v>39402572</v>
      </c>
      <c r="F2359" s="2">
        <v>55443032</v>
      </c>
      <c r="I2359">
        <f t="shared" si="36"/>
        <v>2003</v>
      </c>
    </row>
    <row r="2360" spans="1:9" x14ac:dyDescent="0.25">
      <c r="A2360">
        <v>2359</v>
      </c>
      <c r="B2360" s="1">
        <v>38504</v>
      </c>
      <c r="C2360" t="s">
        <v>2340</v>
      </c>
      <c r="D2360" s="2">
        <v>25000000</v>
      </c>
      <c r="E2360" s="2">
        <v>39053061</v>
      </c>
      <c r="F2360" s="2">
        <v>41560117</v>
      </c>
      <c r="I2360">
        <f t="shared" si="36"/>
        <v>2005</v>
      </c>
    </row>
    <row r="2361" spans="1:9" x14ac:dyDescent="0.25">
      <c r="A2361">
        <v>2360</v>
      </c>
      <c r="B2361" s="1">
        <v>37407</v>
      </c>
      <c r="C2361" t="s">
        <v>2341</v>
      </c>
      <c r="D2361" s="2">
        <v>25000000</v>
      </c>
      <c r="E2361" s="2">
        <v>38230435</v>
      </c>
      <c r="F2361" s="2">
        <v>40796145</v>
      </c>
      <c r="I2361">
        <f t="shared" si="36"/>
        <v>2002</v>
      </c>
    </row>
    <row r="2362" spans="1:9" x14ac:dyDescent="0.25">
      <c r="A2362">
        <v>2361</v>
      </c>
      <c r="B2362" s="1">
        <v>41633</v>
      </c>
      <c r="C2362" t="s">
        <v>2342</v>
      </c>
      <c r="D2362" s="2">
        <v>25000000</v>
      </c>
      <c r="E2362" s="2">
        <v>37738810</v>
      </c>
      <c r="F2362" s="2">
        <v>50738810</v>
      </c>
      <c r="I2362">
        <f t="shared" si="36"/>
        <v>2013</v>
      </c>
    </row>
    <row r="2363" spans="1:9" x14ac:dyDescent="0.25">
      <c r="A2363">
        <v>2362</v>
      </c>
      <c r="B2363" s="1">
        <v>37078</v>
      </c>
      <c r="C2363" t="s">
        <v>2343</v>
      </c>
      <c r="D2363" s="2">
        <v>25000000</v>
      </c>
      <c r="E2363" s="2">
        <v>36833473</v>
      </c>
      <c r="F2363" s="2">
        <v>36833473</v>
      </c>
      <c r="I2363">
        <f t="shared" si="36"/>
        <v>2001</v>
      </c>
    </row>
    <row r="2364" spans="1:9" x14ac:dyDescent="0.25">
      <c r="A2364">
        <v>2363</v>
      </c>
      <c r="B2364" s="1">
        <v>41775</v>
      </c>
      <c r="C2364" t="s">
        <v>2344</v>
      </c>
      <c r="D2364" s="2">
        <v>25000000</v>
      </c>
      <c r="E2364" s="2">
        <v>36447959</v>
      </c>
      <c r="F2364" s="2">
        <v>39217912</v>
      </c>
      <c r="I2364">
        <f t="shared" si="36"/>
        <v>2014</v>
      </c>
    </row>
    <row r="2365" spans="1:9" x14ac:dyDescent="0.25">
      <c r="A2365">
        <v>2364</v>
      </c>
      <c r="B2365" s="1">
        <v>38441</v>
      </c>
      <c r="C2365" t="s">
        <v>2345</v>
      </c>
      <c r="D2365" s="2">
        <v>25000000</v>
      </c>
      <c r="E2365" s="2">
        <v>36351350</v>
      </c>
      <c r="F2365" s="2">
        <v>38351350</v>
      </c>
      <c r="I2365">
        <f t="shared" si="36"/>
        <v>2005</v>
      </c>
    </row>
    <row r="2366" spans="1:9" x14ac:dyDescent="0.25">
      <c r="A2366">
        <v>2365</v>
      </c>
      <c r="B2366" s="1">
        <v>43824</v>
      </c>
      <c r="C2366" t="s">
        <v>2346</v>
      </c>
      <c r="D2366" s="2">
        <v>25000000</v>
      </c>
      <c r="E2366" s="2">
        <v>36001502</v>
      </c>
      <c r="F2366" s="2">
        <v>50401502</v>
      </c>
      <c r="I2366">
        <f t="shared" si="36"/>
        <v>2019</v>
      </c>
    </row>
    <row r="2367" spans="1:9" x14ac:dyDescent="0.25">
      <c r="A2367">
        <v>2366</v>
      </c>
      <c r="B2367" s="1">
        <v>37715</v>
      </c>
      <c r="C2367" t="s">
        <v>2347</v>
      </c>
      <c r="D2367" s="2">
        <v>25000000</v>
      </c>
      <c r="E2367" s="2">
        <v>35990505</v>
      </c>
      <c r="F2367" s="2">
        <v>37216643</v>
      </c>
      <c r="I2367">
        <f t="shared" si="36"/>
        <v>2003</v>
      </c>
    </row>
    <row r="2368" spans="1:9" x14ac:dyDescent="0.25">
      <c r="A2368">
        <v>2367</v>
      </c>
      <c r="B2368" s="1">
        <v>37862</v>
      </c>
      <c r="C2368" t="s">
        <v>2348</v>
      </c>
      <c r="D2368" s="2">
        <v>25000000</v>
      </c>
      <c r="E2368" s="2">
        <v>35623801</v>
      </c>
      <c r="F2368" s="2">
        <v>119923801</v>
      </c>
      <c r="I2368">
        <f t="shared" si="36"/>
        <v>2003</v>
      </c>
    </row>
    <row r="2369" spans="1:9" x14ac:dyDescent="0.25">
      <c r="A2369">
        <v>2368</v>
      </c>
      <c r="B2369" s="1">
        <v>43350</v>
      </c>
      <c r="C2369" t="s">
        <v>2349</v>
      </c>
      <c r="D2369" s="2">
        <v>25000000</v>
      </c>
      <c r="E2369" s="2">
        <v>35418723</v>
      </c>
      <c r="F2369" s="2">
        <v>51800758</v>
      </c>
      <c r="I2369">
        <f t="shared" si="36"/>
        <v>2018</v>
      </c>
    </row>
    <row r="2370" spans="1:9" x14ac:dyDescent="0.25">
      <c r="A2370">
        <v>2369</v>
      </c>
      <c r="B2370" s="1">
        <v>39346</v>
      </c>
      <c r="C2370" t="s">
        <v>2350</v>
      </c>
      <c r="D2370" s="2">
        <v>25000000</v>
      </c>
      <c r="E2370" s="2">
        <v>35017297</v>
      </c>
      <c r="F2370" s="2">
        <v>60709968</v>
      </c>
      <c r="I2370">
        <f t="shared" si="36"/>
        <v>2007</v>
      </c>
    </row>
    <row r="2371" spans="1:9" x14ac:dyDescent="0.25">
      <c r="A2371">
        <v>2370</v>
      </c>
      <c r="B2371" s="1">
        <v>37680</v>
      </c>
      <c r="C2371" t="s">
        <v>2351</v>
      </c>
      <c r="D2371" s="2">
        <v>25000000</v>
      </c>
      <c r="E2371" s="2">
        <v>34657731</v>
      </c>
      <c r="F2371" s="2">
        <v>56434942</v>
      </c>
      <c r="I2371">
        <f t="shared" ref="I2371:I2434" si="37">YEAR(B2371)</f>
        <v>2003</v>
      </c>
    </row>
    <row r="2372" spans="1:9" x14ac:dyDescent="0.25">
      <c r="A2372">
        <v>2371</v>
      </c>
      <c r="B2372" s="1">
        <v>38793</v>
      </c>
      <c r="C2372" t="s">
        <v>2352</v>
      </c>
      <c r="D2372" s="2">
        <v>25000000</v>
      </c>
      <c r="E2372" s="2">
        <v>33889159</v>
      </c>
      <c r="F2372" s="2">
        <v>55279608</v>
      </c>
      <c r="I2372">
        <f t="shared" si="37"/>
        <v>2006</v>
      </c>
    </row>
    <row r="2373" spans="1:9" x14ac:dyDescent="0.25">
      <c r="A2373">
        <v>2372</v>
      </c>
      <c r="B2373" s="1">
        <v>41983</v>
      </c>
      <c r="C2373" t="s">
        <v>2353</v>
      </c>
      <c r="D2373" s="2">
        <v>25000000</v>
      </c>
      <c r="E2373" s="2">
        <v>33680992</v>
      </c>
      <c r="F2373" s="2">
        <v>38718031</v>
      </c>
      <c r="I2373">
        <f t="shared" si="37"/>
        <v>2014</v>
      </c>
    </row>
    <row r="2374" spans="1:9" x14ac:dyDescent="0.25">
      <c r="A2374">
        <v>2373</v>
      </c>
      <c r="B2374" s="1">
        <v>39318</v>
      </c>
      <c r="C2374" t="s">
        <v>2354</v>
      </c>
      <c r="D2374" s="2">
        <v>25000000</v>
      </c>
      <c r="E2374" s="2">
        <v>33302167</v>
      </c>
      <c r="F2374" s="2">
        <v>234981342</v>
      </c>
      <c r="I2374">
        <f t="shared" si="37"/>
        <v>2007</v>
      </c>
    </row>
    <row r="2375" spans="1:9" x14ac:dyDescent="0.25">
      <c r="A2375">
        <v>2374</v>
      </c>
      <c r="B2375" s="1">
        <v>42482</v>
      </c>
      <c r="C2375" t="s">
        <v>2355</v>
      </c>
      <c r="D2375" s="2">
        <v>25000000</v>
      </c>
      <c r="E2375" s="2">
        <v>32492859</v>
      </c>
      <c r="F2375" s="2">
        <v>52367022</v>
      </c>
      <c r="I2375">
        <f t="shared" si="37"/>
        <v>2016</v>
      </c>
    </row>
    <row r="2376" spans="1:9" x14ac:dyDescent="0.25">
      <c r="A2376">
        <v>2375</v>
      </c>
      <c r="B2376" s="1">
        <v>36084</v>
      </c>
      <c r="C2376" t="s">
        <v>2356</v>
      </c>
      <c r="D2376" s="2">
        <v>25000000</v>
      </c>
      <c r="E2376" s="2">
        <v>32404188</v>
      </c>
      <c r="F2376" s="2">
        <v>50692188</v>
      </c>
      <c r="I2376">
        <f t="shared" si="37"/>
        <v>1998</v>
      </c>
    </row>
    <row r="2377" spans="1:9" x14ac:dyDescent="0.25">
      <c r="A2377">
        <v>2376</v>
      </c>
      <c r="B2377" s="1">
        <v>42783</v>
      </c>
      <c r="C2377" t="s">
        <v>2357</v>
      </c>
      <c r="D2377" s="2">
        <v>25000000</v>
      </c>
      <c r="E2377" s="2">
        <v>32187017</v>
      </c>
      <c r="F2377" s="2">
        <v>40286416</v>
      </c>
      <c r="I2377">
        <f t="shared" si="37"/>
        <v>2017</v>
      </c>
    </row>
    <row r="2378" spans="1:9" x14ac:dyDescent="0.25">
      <c r="A2378">
        <v>2377</v>
      </c>
      <c r="B2378" s="1">
        <v>39407</v>
      </c>
      <c r="C2378" t="s">
        <v>2358</v>
      </c>
      <c r="D2378" s="2">
        <v>25000000</v>
      </c>
      <c r="E2378" s="2">
        <v>31664162</v>
      </c>
      <c r="F2378" s="2">
        <v>64605762</v>
      </c>
      <c r="I2378">
        <f t="shared" si="37"/>
        <v>2007</v>
      </c>
    </row>
    <row r="2379" spans="1:9" x14ac:dyDescent="0.25">
      <c r="A2379">
        <v>2378</v>
      </c>
      <c r="B2379" s="1">
        <v>38226</v>
      </c>
      <c r="C2379" t="s">
        <v>2359</v>
      </c>
      <c r="D2379" s="2">
        <v>25000000</v>
      </c>
      <c r="E2379" s="2">
        <v>31526393</v>
      </c>
      <c r="F2379" s="2">
        <v>70326393</v>
      </c>
      <c r="I2379">
        <f t="shared" si="37"/>
        <v>2004</v>
      </c>
    </row>
    <row r="2380" spans="1:9" x14ac:dyDescent="0.25">
      <c r="A2380">
        <v>2379</v>
      </c>
      <c r="B2380" s="1">
        <v>40886</v>
      </c>
      <c r="C2380" t="s">
        <v>2360</v>
      </c>
      <c r="D2380" s="2">
        <v>25000000</v>
      </c>
      <c r="E2380" s="2">
        <v>30542576</v>
      </c>
      <c r="F2380" s="2">
        <v>38749404</v>
      </c>
      <c r="I2380">
        <f t="shared" si="37"/>
        <v>2011</v>
      </c>
    </row>
    <row r="2381" spans="1:9" x14ac:dyDescent="0.25">
      <c r="A2381">
        <v>2380</v>
      </c>
      <c r="B2381" s="1">
        <v>36105</v>
      </c>
      <c r="C2381" t="s">
        <v>2361</v>
      </c>
      <c r="D2381" s="2">
        <v>25000000</v>
      </c>
      <c r="E2381" s="2">
        <v>30082699</v>
      </c>
      <c r="F2381" s="2">
        <v>82150642</v>
      </c>
      <c r="I2381">
        <f t="shared" si="37"/>
        <v>1998</v>
      </c>
    </row>
    <row r="2382" spans="1:9" x14ac:dyDescent="0.25">
      <c r="A2382">
        <v>2381</v>
      </c>
      <c r="B2382" s="1">
        <v>25834</v>
      </c>
      <c r="C2382" t="s">
        <v>2362</v>
      </c>
      <c r="D2382" s="2">
        <v>25000000</v>
      </c>
      <c r="E2382" s="2">
        <v>29548291</v>
      </c>
      <c r="F2382" s="2">
        <v>29548291</v>
      </c>
      <c r="I2382">
        <f t="shared" si="37"/>
        <v>1970</v>
      </c>
    </row>
    <row r="2383" spans="1:9" x14ac:dyDescent="0.25">
      <c r="A2383">
        <v>2382</v>
      </c>
      <c r="B2383" s="1">
        <v>35818</v>
      </c>
      <c r="C2383" t="s">
        <v>2363</v>
      </c>
      <c r="D2383" s="2">
        <v>25000000</v>
      </c>
      <c r="E2383" s="2">
        <v>29342592</v>
      </c>
      <c r="F2383" s="2">
        <v>56042592</v>
      </c>
      <c r="I2383">
        <f t="shared" si="37"/>
        <v>1998</v>
      </c>
    </row>
    <row r="2384" spans="1:9" x14ac:dyDescent="0.25">
      <c r="A2384">
        <v>2383</v>
      </c>
      <c r="B2384" s="1">
        <v>41740</v>
      </c>
      <c r="C2384" t="s">
        <v>2364</v>
      </c>
      <c r="D2384" s="2">
        <v>25000000</v>
      </c>
      <c r="E2384" s="2">
        <v>28842237</v>
      </c>
      <c r="F2384" s="2">
        <v>29847480</v>
      </c>
      <c r="I2384">
        <f t="shared" si="37"/>
        <v>2014</v>
      </c>
    </row>
    <row r="2385" spans="1:9" x14ac:dyDescent="0.25">
      <c r="A2385">
        <v>2384</v>
      </c>
      <c r="B2385" s="1">
        <v>34600</v>
      </c>
      <c r="C2385" t="s">
        <v>2365</v>
      </c>
      <c r="D2385" s="2">
        <v>25000000</v>
      </c>
      <c r="E2385" s="2">
        <v>28241469</v>
      </c>
      <c r="F2385" s="2">
        <v>28419106</v>
      </c>
      <c r="I2385">
        <f t="shared" si="37"/>
        <v>1994</v>
      </c>
    </row>
    <row r="2386" spans="1:9" x14ac:dyDescent="0.25">
      <c r="A2386">
        <v>2385</v>
      </c>
      <c r="B2386" s="1">
        <v>42769</v>
      </c>
      <c r="C2386" t="s">
        <v>2366</v>
      </c>
      <c r="D2386" s="2">
        <v>25000000</v>
      </c>
      <c r="E2386" s="2">
        <v>27793018</v>
      </c>
      <c r="F2386" s="2">
        <v>82917283</v>
      </c>
      <c r="I2386">
        <f t="shared" si="37"/>
        <v>2017</v>
      </c>
    </row>
    <row r="2387" spans="1:9" x14ac:dyDescent="0.25">
      <c r="A2387">
        <v>2386</v>
      </c>
      <c r="B2387" s="1">
        <v>39955</v>
      </c>
      <c r="C2387" t="s">
        <v>2367</v>
      </c>
      <c r="D2387" s="2">
        <v>25000000</v>
      </c>
      <c r="E2387" s="2">
        <v>25794018</v>
      </c>
      <c r="F2387" s="2">
        <v>32224624</v>
      </c>
      <c r="I2387">
        <f t="shared" si="37"/>
        <v>2009</v>
      </c>
    </row>
    <row r="2388" spans="1:9" x14ac:dyDescent="0.25">
      <c r="A2388">
        <v>2387</v>
      </c>
      <c r="B2388" s="1">
        <v>37001</v>
      </c>
      <c r="C2388" t="s">
        <v>2368</v>
      </c>
      <c r="D2388" s="2">
        <v>25000000</v>
      </c>
      <c r="E2388" s="2">
        <v>25590119</v>
      </c>
      <c r="F2388" s="2">
        <v>39393111</v>
      </c>
      <c r="I2388">
        <f t="shared" si="37"/>
        <v>2001</v>
      </c>
    </row>
    <row r="2389" spans="1:9" x14ac:dyDescent="0.25">
      <c r="A2389">
        <v>2388</v>
      </c>
      <c r="B2389" s="1">
        <v>35272</v>
      </c>
      <c r="C2389" t="s">
        <v>2369</v>
      </c>
      <c r="D2389" s="2">
        <v>25000000</v>
      </c>
      <c r="E2389" s="2">
        <v>25023424</v>
      </c>
      <c r="F2389" s="2">
        <v>32223424</v>
      </c>
      <c r="I2389">
        <f t="shared" si="37"/>
        <v>1996</v>
      </c>
    </row>
    <row r="2390" spans="1:9" x14ac:dyDescent="0.25">
      <c r="A2390">
        <v>2389</v>
      </c>
      <c r="B2390" s="1">
        <v>38429</v>
      </c>
      <c r="C2390" t="s">
        <v>2370</v>
      </c>
      <c r="D2390" s="2">
        <v>25000000</v>
      </c>
      <c r="E2390" s="2">
        <v>24381334</v>
      </c>
      <c r="F2390" s="2">
        <v>25732334</v>
      </c>
      <c r="I2390">
        <f t="shared" si="37"/>
        <v>2005</v>
      </c>
    </row>
    <row r="2391" spans="1:9" x14ac:dyDescent="0.25">
      <c r="A2391">
        <v>2390</v>
      </c>
      <c r="B2391" s="1">
        <v>40781</v>
      </c>
      <c r="C2391" t="s">
        <v>2371</v>
      </c>
      <c r="D2391" s="2">
        <v>25000000</v>
      </c>
      <c r="E2391" s="2">
        <v>24046682</v>
      </c>
      <c r="F2391" s="2">
        <v>39126427</v>
      </c>
      <c r="I2391">
        <f t="shared" si="37"/>
        <v>2011</v>
      </c>
    </row>
    <row r="2392" spans="1:9" x14ac:dyDescent="0.25">
      <c r="A2392">
        <v>2391</v>
      </c>
      <c r="B2392" s="1">
        <v>40291</v>
      </c>
      <c r="C2392" t="s">
        <v>2372</v>
      </c>
      <c r="D2392" s="2">
        <v>25000000</v>
      </c>
      <c r="E2392" s="2">
        <v>23591432</v>
      </c>
      <c r="F2392" s="2">
        <v>29863840</v>
      </c>
      <c r="I2392">
        <f t="shared" si="37"/>
        <v>2010</v>
      </c>
    </row>
    <row r="2393" spans="1:9" x14ac:dyDescent="0.25">
      <c r="A2393">
        <v>2392</v>
      </c>
      <c r="B2393" s="1">
        <v>39927</v>
      </c>
      <c r="C2393" t="s">
        <v>2373</v>
      </c>
      <c r="D2393" s="2">
        <v>25000000</v>
      </c>
      <c r="E2393" s="2">
        <v>23091010</v>
      </c>
      <c r="F2393" s="2">
        <v>32831707</v>
      </c>
      <c r="I2393">
        <f t="shared" si="37"/>
        <v>2009</v>
      </c>
    </row>
    <row r="2394" spans="1:9" x14ac:dyDescent="0.25">
      <c r="A2394">
        <v>2393</v>
      </c>
      <c r="B2394" s="1">
        <v>39318</v>
      </c>
      <c r="C2394" t="s">
        <v>2374</v>
      </c>
      <c r="D2394" s="2">
        <v>25000000</v>
      </c>
      <c r="E2394" s="2">
        <v>22486409</v>
      </c>
      <c r="F2394" s="2">
        <v>40686409</v>
      </c>
      <c r="I2394">
        <f t="shared" si="37"/>
        <v>2007</v>
      </c>
    </row>
    <row r="2395" spans="1:9" x14ac:dyDescent="0.25">
      <c r="A2395">
        <v>2394</v>
      </c>
      <c r="B2395" s="1">
        <v>34796</v>
      </c>
      <c r="C2395" t="s">
        <v>2375</v>
      </c>
      <c r="D2395" s="2">
        <v>25000000</v>
      </c>
      <c r="E2395" s="2">
        <v>22032635</v>
      </c>
      <c r="F2395" s="2">
        <v>22032635</v>
      </c>
      <c r="I2395">
        <f t="shared" si="37"/>
        <v>1995</v>
      </c>
    </row>
    <row r="2396" spans="1:9" x14ac:dyDescent="0.25">
      <c r="A2396">
        <v>2395</v>
      </c>
      <c r="B2396" s="1">
        <v>38464</v>
      </c>
      <c r="C2396" t="s">
        <v>2376</v>
      </c>
      <c r="D2396" s="2">
        <v>25000000</v>
      </c>
      <c r="E2396" s="2">
        <v>21835784</v>
      </c>
      <c r="F2396" s="2">
        <v>41921590</v>
      </c>
      <c r="I2396">
        <f t="shared" si="37"/>
        <v>2005</v>
      </c>
    </row>
    <row r="2397" spans="1:9" x14ac:dyDescent="0.25">
      <c r="A2397">
        <v>2396</v>
      </c>
      <c r="B2397" s="1">
        <v>35916</v>
      </c>
      <c r="C2397" t="s">
        <v>2377</v>
      </c>
      <c r="D2397" s="2">
        <v>25000000</v>
      </c>
      <c r="E2397" s="2">
        <v>21567853</v>
      </c>
      <c r="F2397" s="2">
        <v>22411948</v>
      </c>
      <c r="I2397">
        <f t="shared" si="37"/>
        <v>1998</v>
      </c>
    </row>
    <row r="2398" spans="1:9" x14ac:dyDescent="0.25">
      <c r="A2398">
        <v>2397</v>
      </c>
      <c r="B2398" s="1">
        <v>40585</v>
      </c>
      <c r="C2398" t="s">
        <v>2378</v>
      </c>
      <c r="D2398" s="2">
        <v>25000000</v>
      </c>
      <c r="E2398" s="2">
        <v>19490041</v>
      </c>
      <c r="F2398" s="2">
        <v>38993548</v>
      </c>
      <c r="I2398">
        <f t="shared" si="37"/>
        <v>2011</v>
      </c>
    </row>
    <row r="2399" spans="1:9" x14ac:dyDescent="0.25">
      <c r="A2399">
        <v>2398</v>
      </c>
      <c r="B2399" s="1">
        <v>42041</v>
      </c>
      <c r="C2399" t="s">
        <v>2379</v>
      </c>
      <c r="D2399" s="2">
        <v>25000000</v>
      </c>
      <c r="E2399" s="2">
        <v>19375982</v>
      </c>
      <c r="F2399" s="2">
        <v>101850986</v>
      </c>
      <c r="I2399">
        <f t="shared" si="37"/>
        <v>2015</v>
      </c>
    </row>
    <row r="2400" spans="1:9" x14ac:dyDescent="0.25">
      <c r="A2400">
        <v>2399</v>
      </c>
      <c r="B2400" s="1">
        <v>40788</v>
      </c>
      <c r="C2400" t="s">
        <v>2380</v>
      </c>
      <c r="D2400" s="2">
        <v>25000000</v>
      </c>
      <c r="E2400" s="2">
        <v>18877153</v>
      </c>
      <c r="F2400" s="2">
        <v>18877153</v>
      </c>
      <c r="I2400">
        <f t="shared" si="37"/>
        <v>2011</v>
      </c>
    </row>
    <row r="2401" spans="1:9" x14ac:dyDescent="0.25">
      <c r="A2401">
        <v>2400</v>
      </c>
      <c r="B2401" s="1">
        <v>42817</v>
      </c>
      <c r="C2401" t="s">
        <v>2381</v>
      </c>
      <c r="D2401" s="2">
        <v>25000000</v>
      </c>
      <c r="E2401" s="2">
        <v>18600152</v>
      </c>
      <c r="F2401" s="2">
        <v>23190292</v>
      </c>
      <c r="I2401">
        <f t="shared" si="37"/>
        <v>2017</v>
      </c>
    </row>
    <row r="2402" spans="1:9" x14ac:dyDescent="0.25">
      <c r="A2402">
        <v>2401</v>
      </c>
      <c r="B2402" s="1">
        <v>37540</v>
      </c>
      <c r="C2402" t="s">
        <v>2382</v>
      </c>
      <c r="D2402" s="2">
        <v>25000000</v>
      </c>
      <c r="E2402" s="2">
        <v>17791031</v>
      </c>
      <c r="F2402" s="2">
        <v>24591031</v>
      </c>
      <c r="I2402">
        <f t="shared" si="37"/>
        <v>2002</v>
      </c>
    </row>
    <row r="2403" spans="1:9" x14ac:dyDescent="0.25">
      <c r="A2403">
        <v>2402</v>
      </c>
      <c r="B2403" s="1">
        <v>38037</v>
      </c>
      <c r="C2403" t="s">
        <v>2383</v>
      </c>
      <c r="D2403" s="2">
        <v>25000000</v>
      </c>
      <c r="E2403" s="2">
        <v>17718223</v>
      </c>
      <c r="F2403" s="2">
        <v>20718223</v>
      </c>
      <c r="I2403">
        <f t="shared" si="37"/>
        <v>2004</v>
      </c>
    </row>
    <row r="2404" spans="1:9" x14ac:dyDescent="0.25">
      <c r="A2404">
        <v>2403</v>
      </c>
      <c r="B2404" s="1">
        <v>43091</v>
      </c>
      <c r="C2404" t="s">
        <v>2384</v>
      </c>
      <c r="D2404" s="2">
        <v>25000000</v>
      </c>
      <c r="E2404" s="2">
        <v>17501244</v>
      </c>
      <c r="F2404" s="2">
        <v>21038441</v>
      </c>
      <c r="I2404">
        <f t="shared" si="37"/>
        <v>2017</v>
      </c>
    </row>
    <row r="2405" spans="1:9" x14ac:dyDescent="0.25">
      <c r="A2405">
        <v>2404</v>
      </c>
      <c r="B2405" s="1">
        <v>39542</v>
      </c>
      <c r="C2405" t="s">
        <v>2385</v>
      </c>
      <c r="D2405" s="2">
        <v>25000000</v>
      </c>
      <c r="E2405" s="2">
        <v>17432844</v>
      </c>
      <c r="F2405" s="2">
        <v>22910563</v>
      </c>
      <c r="I2405">
        <f t="shared" si="37"/>
        <v>2008</v>
      </c>
    </row>
    <row r="2406" spans="1:9" x14ac:dyDescent="0.25">
      <c r="A2406">
        <v>2405</v>
      </c>
      <c r="B2406" s="1">
        <v>42636</v>
      </c>
      <c r="C2406" t="s">
        <v>2386</v>
      </c>
      <c r="D2406" s="2">
        <v>25000000</v>
      </c>
      <c r="E2406" s="2">
        <v>17356894</v>
      </c>
      <c r="F2406" s="2">
        <v>30850666</v>
      </c>
      <c r="I2406">
        <f t="shared" si="37"/>
        <v>2016</v>
      </c>
    </row>
    <row r="2407" spans="1:9" x14ac:dyDescent="0.25">
      <c r="A2407">
        <v>2406</v>
      </c>
      <c r="B2407" s="1">
        <v>41572</v>
      </c>
      <c r="C2407" t="s">
        <v>2387</v>
      </c>
      <c r="D2407" s="2">
        <v>25000000</v>
      </c>
      <c r="E2407" s="2">
        <v>16973715</v>
      </c>
      <c r="F2407" s="2">
        <v>71009334</v>
      </c>
      <c r="I2407">
        <f t="shared" si="37"/>
        <v>2013</v>
      </c>
    </row>
    <row r="2408" spans="1:9" x14ac:dyDescent="0.25">
      <c r="A2408">
        <v>2407</v>
      </c>
      <c r="B2408" s="1">
        <v>44524</v>
      </c>
      <c r="C2408" t="s">
        <v>2388</v>
      </c>
      <c r="D2408" s="2">
        <v>25000000</v>
      </c>
      <c r="E2408" s="2">
        <v>16937037</v>
      </c>
      <c r="F2408" s="2">
        <v>41851340</v>
      </c>
      <c r="I2408">
        <f t="shared" si="37"/>
        <v>2021</v>
      </c>
    </row>
    <row r="2409" spans="1:9" x14ac:dyDescent="0.25">
      <c r="A2409">
        <v>2408</v>
      </c>
      <c r="B2409" s="1">
        <v>39059</v>
      </c>
      <c r="C2409" t="s">
        <v>2389</v>
      </c>
      <c r="D2409" s="2">
        <v>25000000</v>
      </c>
      <c r="E2409" s="2">
        <v>16655224</v>
      </c>
      <c r="F2409" s="2">
        <v>21970831</v>
      </c>
      <c r="I2409">
        <f t="shared" si="37"/>
        <v>2006</v>
      </c>
    </row>
    <row r="2410" spans="1:9" x14ac:dyDescent="0.25">
      <c r="A2410">
        <v>2409</v>
      </c>
      <c r="B2410" s="1">
        <v>43441</v>
      </c>
      <c r="C2410" t="s">
        <v>2390</v>
      </c>
      <c r="D2410" s="2">
        <v>25000000</v>
      </c>
      <c r="E2410" s="2">
        <v>16648499</v>
      </c>
      <c r="F2410" s="2">
        <v>47020146</v>
      </c>
      <c r="I2410">
        <f t="shared" si="37"/>
        <v>2018</v>
      </c>
    </row>
    <row r="2411" spans="1:9" x14ac:dyDescent="0.25">
      <c r="A2411">
        <v>2410</v>
      </c>
      <c r="B2411" s="1">
        <v>32234</v>
      </c>
      <c r="C2411" t="s">
        <v>2391</v>
      </c>
      <c r="D2411" s="2">
        <v>25000000</v>
      </c>
      <c r="E2411" s="2">
        <v>16118077</v>
      </c>
      <c r="F2411" s="2">
        <v>16118077</v>
      </c>
      <c r="I2411">
        <f t="shared" si="37"/>
        <v>1988</v>
      </c>
    </row>
    <row r="2412" spans="1:9" x14ac:dyDescent="0.25">
      <c r="A2412">
        <v>2411</v>
      </c>
      <c r="B2412" s="1">
        <v>37575</v>
      </c>
      <c r="C2412" t="s">
        <v>2392</v>
      </c>
      <c r="D2412" s="2">
        <v>25000000</v>
      </c>
      <c r="E2412" s="2">
        <v>15567860</v>
      </c>
      <c r="F2412" s="2">
        <v>19233280</v>
      </c>
      <c r="I2412">
        <f t="shared" si="37"/>
        <v>2002</v>
      </c>
    </row>
    <row r="2413" spans="1:9" x14ac:dyDescent="0.25">
      <c r="A2413">
        <v>2412</v>
      </c>
      <c r="B2413" s="1">
        <v>31520</v>
      </c>
      <c r="C2413" t="s">
        <v>2393</v>
      </c>
      <c r="D2413" s="2">
        <v>25000000</v>
      </c>
      <c r="E2413" s="2">
        <v>15502112</v>
      </c>
      <c r="F2413" s="2">
        <v>23506237</v>
      </c>
      <c r="I2413">
        <f t="shared" si="37"/>
        <v>1986</v>
      </c>
    </row>
    <row r="2414" spans="1:9" x14ac:dyDescent="0.25">
      <c r="A2414">
        <v>2413</v>
      </c>
      <c r="B2414" s="1">
        <v>35272</v>
      </c>
      <c r="C2414" t="s">
        <v>2394</v>
      </c>
      <c r="D2414" s="2">
        <v>25000000</v>
      </c>
      <c r="E2414" s="2">
        <v>15382170</v>
      </c>
      <c r="F2414" s="2">
        <v>36682170</v>
      </c>
      <c r="I2414">
        <f t="shared" si="37"/>
        <v>1996</v>
      </c>
    </row>
    <row r="2415" spans="1:9" x14ac:dyDescent="0.25">
      <c r="A2415">
        <v>2414</v>
      </c>
      <c r="B2415" s="1">
        <v>38625</v>
      </c>
      <c r="C2415" t="s">
        <v>2395</v>
      </c>
      <c r="D2415" s="2">
        <v>25000000</v>
      </c>
      <c r="E2415" s="2">
        <v>15331289</v>
      </c>
      <c r="F2415" s="2">
        <v>15468266</v>
      </c>
      <c r="I2415">
        <f t="shared" si="37"/>
        <v>2005</v>
      </c>
    </row>
    <row r="2416" spans="1:9" x14ac:dyDescent="0.25">
      <c r="A2416">
        <v>2415</v>
      </c>
      <c r="B2416" s="1">
        <v>40123</v>
      </c>
      <c r="C2416" t="s">
        <v>2396</v>
      </c>
      <c r="D2416" s="2">
        <v>25000000</v>
      </c>
      <c r="E2416" s="2">
        <v>15051977</v>
      </c>
      <c r="F2416" s="2">
        <v>34356760</v>
      </c>
      <c r="I2416">
        <f t="shared" si="37"/>
        <v>2009</v>
      </c>
    </row>
    <row r="2417" spans="1:9" x14ac:dyDescent="0.25">
      <c r="A2417">
        <v>2416</v>
      </c>
      <c r="B2417" s="1">
        <v>36588</v>
      </c>
      <c r="C2417" t="s">
        <v>2397</v>
      </c>
      <c r="D2417" s="2">
        <v>25000000</v>
      </c>
      <c r="E2417" s="2">
        <v>14983572</v>
      </c>
      <c r="F2417" s="2">
        <v>24355762</v>
      </c>
      <c r="I2417">
        <f t="shared" si="37"/>
        <v>2000</v>
      </c>
    </row>
    <row r="2418" spans="1:9" x14ac:dyDescent="0.25">
      <c r="A2418">
        <v>2417</v>
      </c>
      <c r="B2418" s="1">
        <v>40459</v>
      </c>
      <c r="C2418" t="s">
        <v>2398</v>
      </c>
      <c r="D2418" s="2">
        <v>25000000</v>
      </c>
      <c r="E2418" s="2">
        <v>14744435</v>
      </c>
      <c r="F2418" s="2">
        <v>16727470</v>
      </c>
      <c r="I2418">
        <f t="shared" si="37"/>
        <v>2010</v>
      </c>
    </row>
    <row r="2419" spans="1:9" x14ac:dyDescent="0.25">
      <c r="A2419">
        <v>2418</v>
      </c>
      <c r="B2419" s="1">
        <v>38086</v>
      </c>
      <c r="C2419" t="s">
        <v>2399</v>
      </c>
      <c r="D2419" s="2">
        <v>25000000</v>
      </c>
      <c r="E2419" s="2">
        <v>14589444</v>
      </c>
      <c r="F2419" s="2">
        <v>31635150</v>
      </c>
      <c r="I2419">
        <f t="shared" si="37"/>
        <v>2004</v>
      </c>
    </row>
    <row r="2420" spans="1:9" x14ac:dyDescent="0.25">
      <c r="A2420">
        <v>2419</v>
      </c>
      <c r="B2420" s="1">
        <v>39675</v>
      </c>
      <c r="C2420" t="s">
        <v>2400</v>
      </c>
      <c r="D2420" s="2">
        <v>25000000</v>
      </c>
      <c r="E2420" s="2">
        <v>14543943</v>
      </c>
      <c r="F2420" s="2">
        <v>43530281</v>
      </c>
      <c r="I2420">
        <f t="shared" si="37"/>
        <v>2008</v>
      </c>
    </row>
    <row r="2421" spans="1:9" x14ac:dyDescent="0.25">
      <c r="A2421">
        <v>2420</v>
      </c>
      <c r="B2421" s="1">
        <v>35321</v>
      </c>
      <c r="C2421" t="s">
        <v>2401</v>
      </c>
      <c r="D2421" s="2">
        <v>25000000</v>
      </c>
      <c r="E2421" s="2">
        <v>14102929</v>
      </c>
      <c r="F2421" s="2">
        <v>51702929</v>
      </c>
      <c r="I2421">
        <f t="shared" si="37"/>
        <v>1996</v>
      </c>
    </row>
    <row r="2422" spans="1:9" x14ac:dyDescent="0.25">
      <c r="A2422">
        <v>2421</v>
      </c>
      <c r="B2422" s="1">
        <v>37512</v>
      </c>
      <c r="C2422" t="s">
        <v>2402</v>
      </c>
      <c r="D2422" s="2">
        <v>25000000</v>
      </c>
      <c r="E2422" s="2">
        <v>13973532</v>
      </c>
      <c r="F2422" s="2">
        <v>13973532</v>
      </c>
      <c r="I2422">
        <f t="shared" si="37"/>
        <v>2002</v>
      </c>
    </row>
    <row r="2423" spans="1:9" x14ac:dyDescent="0.25">
      <c r="A2423">
        <v>2422</v>
      </c>
      <c r="B2423" s="1">
        <v>39297</v>
      </c>
      <c r="C2423" t="s">
        <v>2403</v>
      </c>
      <c r="D2423" s="2">
        <v>25000000</v>
      </c>
      <c r="E2423" s="2">
        <v>13938332</v>
      </c>
      <c r="F2423" s="2">
        <v>14371564</v>
      </c>
      <c r="I2423">
        <f t="shared" si="37"/>
        <v>2007</v>
      </c>
    </row>
    <row r="2424" spans="1:9" x14ac:dyDescent="0.25">
      <c r="A2424">
        <v>2423</v>
      </c>
      <c r="B2424" s="1">
        <v>40795</v>
      </c>
      <c r="C2424" t="s">
        <v>2404</v>
      </c>
      <c r="D2424" s="2">
        <v>25000000</v>
      </c>
      <c r="E2424" s="2">
        <v>13657115</v>
      </c>
      <c r="F2424" s="2">
        <v>24215385</v>
      </c>
      <c r="I2424">
        <f t="shared" si="37"/>
        <v>2011</v>
      </c>
    </row>
    <row r="2425" spans="1:9" x14ac:dyDescent="0.25">
      <c r="A2425">
        <v>2424</v>
      </c>
      <c r="B2425" s="1">
        <v>36518</v>
      </c>
      <c r="C2425" t="s">
        <v>2405</v>
      </c>
      <c r="D2425" s="2">
        <v>25000000</v>
      </c>
      <c r="E2425" s="2">
        <v>13038660</v>
      </c>
      <c r="F2425" s="2">
        <v>13038660</v>
      </c>
      <c r="I2425">
        <f t="shared" si="37"/>
        <v>1999</v>
      </c>
    </row>
    <row r="2426" spans="1:9" x14ac:dyDescent="0.25">
      <c r="A2426">
        <v>2425</v>
      </c>
      <c r="B2426" s="1">
        <v>43000</v>
      </c>
      <c r="C2426" t="s">
        <v>2406</v>
      </c>
      <c r="D2426" s="2">
        <v>25000000</v>
      </c>
      <c r="E2426" s="2">
        <v>12638526</v>
      </c>
      <c r="F2426" s="2">
        <v>18445379</v>
      </c>
      <c r="I2426">
        <f t="shared" si="37"/>
        <v>2017</v>
      </c>
    </row>
    <row r="2427" spans="1:9" x14ac:dyDescent="0.25">
      <c r="A2427">
        <v>2426</v>
      </c>
      <c r="B2427" s="1">
        <v>41264</v>
      </c>
      <c r="C2427" t="s">
        <v>2407</v>
      </c>
      <c r="D2427" s="2">
        <v>25000000</v>
      </c>
      <c r="E2427" s="2">
        <v>12512862</v>
      </c>
      <c r="F2427" s="2">
        <v>34153101</v>
      </c>
      <c r="I2427">
        <f t="shared" si="37"/>
        <v>2012</v>
      </c>
    </row>
    <row r="2428" spans="1:9" x14ac:dyDescent="0.25">
      <c r="A2428">
        <v>2427</v>
      </c>
      <c r="B2428" s="1">
        <v>42222</v>
      </c>
      <c r="C2428" t="s">
        <v>2408</v>
      </c>
      <c r="D2428" s="2">
        <v>25000000</v>
      </c>
      <c r="E2428" s="2">
        <v>12227722</v>
      </c>
      <c r="F2428" s="2">
        <v>28287489</v>
      </c>
      <c r="I2428">
        <f t="shared" si="37"/>
        <v>2015</v>
      </c>
    </row>
    <row r="2429" spans="1:9" x14ac:dyDescent="0.25">
      <c r="A2429">
        <v>2428</v>
      </c>
      <c r="B2429" s="1">
        <v>31219</v>
      </c>
      <c r="C2429" t="s">
        <v>2409</v>
      </c>
      <c r="D2429" s="2">
        <v>25000000</v>
      </c>
      <c r="E2429" s="2">
        <v>11603545</v>
      </c>
      <c r="F2429" s="2">
        <v>11603545</v>
      </c>
      <c r="I2429">
        <f t="shared" si="37"/>
        <v>1985</v>
      </c>
    </row>
    <row r="2430" spans="1:9" x14ac:dyDescent="0.25">
      <c r="A2430">
        <v>2429</v>
      </c>
      <c r="B2430" s="1">
        <v>40648</v>
      </c>
      <c r="C2430" t="s">
        <v>2410</v>
      </c>
      <c r="D2430" s="2">
        <v>25000000</v>
      </c>
      <c r="E2430" s="2">
        <v>11538204</v>
      </c>
      <c r="F2430" s="2">
        <v>15907411</v>
      </c>
      <c r="I2430">
        <f t="shared" si="37"/>
        <v>2011</v>
      </c>
    </row>
    <row r="2431" spans="1:9" x14ac:dyDescent="0.25">
      <c r="A2431">
        <v>2430</v>
      </c>
      <c r="B2431" s="1">
        <v>37440</v>
      </c>
      <c r="C2431" t="s">
        <v>2411</v>
      </c>
      <c r="D2431" s="2">
        <v>25000000</v>
      </c>
      <c r="E2431" s="2">
        <v>11411644</v>
      </c>
      <c r="F2431" s="2">
        <v>16425701</v>
      </c>
      <c r="I2431">
        <f t="shared" si="37"/>
        <v>2002</v>
      </c>
    </row>
    <row r="2432" spans="1:9" x14ac:dyDescent="0.25">
      <c r="A2432">
        <v>2431</v>
      </c>
      <c r="B2432" s="1">
        <v>38506</v>
      </c>
      <c r="C2432" t="s">
        <v>2412</v>
      </c>
      <c r="D2432" s="2">
        <v>25000000</v>
      </c>
      <c r="E2432" s="2">
        <v>11273517</v>
      </c>
      <c r="F2432" s="2">
        <v>13424365</v>
      </c>
      <c r="I2432">
        <f t="shared" si="37"/>
        <v>2005</v>
      </c>
    </row>
    <row r="2433" spans="1:9" x14ac:dyDescent="0.25">
      <c r="A2433">
        <v>2432</v>
      </c>
      <c r="B2433" s="1">
        <v>31594</v>
      </c>
      <c r="C2433" t="s">
        <v>2413</v>
      </c>
      <c r="D2433" s="2">
        <v>25000000</v>
      </c>
      <c r="E2433" s="2">
        <v>11100000</v>
      </c>
      <c r="F2433" s="2">
        <v>11208970</v>
      </c>
      <c r="I2433">
        <f t="shared" si="37"/>
        <v>1986</v>
      </c>
    </row>
    <row r="2434" spans="1:9" x14ac:dyDescent="0.25">
      <c r="A2434">
        <v>2433</v>
      </c>
      <c r="B2434" s="1">
        <v>35349</v>
      </c>
      <c r="C2434" t="s">
        <v>2414</v>
      </c>
      <c r="D2434" s="2">
        <v>25000000</v>
      </c>
      <c r="E2434" s="2">
        <v>11092559</v>
      </c>
      <c r="F2434" s="2">
        <v>27572844</v>
      </c>
      <c r="I2434">
        <f t="shared" si="37"/>
        <v>1996</v>
      </c>
    </row>
    <row r="2435" spans="1:9" x14ac:dyDescent="0.25">
      <c r="A2435">
        <v>2434</v>
      </c>
      <c r="B2435" s="1">
        <v>39535</v>
      </c>
      <c r="C2435" t="s">
        <v>2415</v>
      </c>
      <c r="D2435" s="2">
        <v>25000000</v>
      </c>
      <c r="E2435" s="2">
        <v>10915744</v>
      </c>
      <c r="F2435" s="2">
        <v>11229035</v>
      </c>
      <c r="I2435">
        <f t="shared" ref="I2435:I2498" si="38">YEAR(B2435)</f>
        <v>2008</v>
      </c>
    </row>
    <row r="2436" spans="1:9" x14ac:dyDescent="0.25">
      <c r="A2436">
        <v>2435</v>
      </c>
      <c r="B2436" s="1">
        <v>34250</v>
      </c>
      <c r="C2436" t="s">
        <v>2416</v>
      </c>
      <c r="D2436" s="2">
        <v>25000000</v>
      </c>
      <c r="E2436" s="2">
        <v>10731997</v>
      </c>
      <c r="F2436" s="2">
        <v>10731997</v>
      </c>
      <c r="I2436">
        <f t="shared" si="38"/>
        <v>1993</v>
      </c>
    </row>
    <row r="2437" spans="1:9" x14ac:dyDescent="0.25">
      <c r="A2437">
        <v>2436</v>
      </c>
      <c r="B2437" s="1">
        <v>37547</v>
      </c>
      <c r="C2437" t="s">
        <v>2417</v>
      </c>
      <c r="D2437" s="2">
        <v>25000000</v>
      </c>
      <c r="E2437" s="2">
        <v>10719367</v>
      </c>
      <c r="F2437" s="2">
        <v>12219367</v>
      </c>
      <c r="I2437">
        <f t="shared" si="38"/>
        <v>2002</v>
      </c>
    </row>
    <row r="2438" spans="1:9" x14ac:dyDescent="0.25">
      <c r="A2438">
        <v>2437</v>
      </c>
      <c r="B2438" s="1">
        <v>40802</v>
      </c>
      <c r="C2438" t="s">
        <v>2418</v>
      </c>
      <c r="D2438" s="2">
        <v>25000000</v>
      </c>
      <c r="E2438" s="2">
        <v>10324441</v>
      </c>
      <c r="F2438" s="2">
        <v>11253821</v>
      </c>
      <c r="I2438">
        <f t="shared" si="38"/>
        <v>2011</v>
      </c>
    </row>
    <row r="2439" spans="1:9" x14ac:dyDescent="0.25">
      <c r="A2439">
        <v>2438</v>
      </c>
      <c r="B2439" s="1">
        <v>36385</v>
      </c>
      <c r="C2439" t="s">
        <v>2419</v>
      </c>
      <c r="D2439" s="2">
        <v>25000000</v>
      </c>
      <c r="E2439" s="2">
        <v>10115014</v>
      </c>
      <c r="F2439" s="2">
        <v>11115766</v>
      </c>
      <c r="I2439">
        <f t="shared" si="38"/>
        <v>1999</v>
      </c>
    </row>
    <row r="2440" spans="1:9" x14ac:dyDescent="0.25">
      <c r="A2440">
        <v>2439</v>
      </c>
      <c r="B2440" s="1">
        <v>37484</v>
      </c>
      <c r="C2440" t="s">
        <v>2420</v>
      </c>
      <c r="D2440" s="2">
        <v>25000000</v>
      </c>
      <c r="E2440" s="2">
        <v>10103647</v>
      </c>
      <c r="F2440" s="2">
        <v>14805812</v>
      </c>
      <c r="I2440">
        <f t="shared" si="38"/>
        <v>2002</v>
      </c>
    </row>
    <row r="2441" spans="1:9" x14ac:dyDescent="0.25">
      <c r="A2441">
        <v>2440</v>
      </c>
      <c r="B2441" s="1">
        <v>35174</v>
      </c>
      <c r="C2441" t="s">
        <v>2421</v>
      </c>
      <c r="D2441" s="2">
        <v>25000000</v>
      </c>
      <c r="E2441" s="2">
        <v>10039566</v>
      </c>
      <c r="F2441" s="2">
        <v>10039566</v>
      </c>
      <c r="I2441">
        <f t="shared" si="38"/>
        <v>1996</v>
      </c>
    </row>
    <row r="2442" spans="1:9" x14ac:dyDescent="0.25">
      <c r="A2442">
        <v>2441</v>
      </c>
      <c r="B2442" s="1">
        <v>33375</v>
      </c>
      <c r="C2442" t="s">
        <v>2422</v>
      </c>
      <c r="D2442" s="2">
        <v>25000000</v>
      </c>
      <c r="E2442" s="2">
        <v>9286314</v>
      </c>
      <c r="F2442" s="2">
        <v>9286314</v>
      </c>
      <c r="I2442">
        <f t="shared" si="38"/>
        <v>1991</v>
      </c>
    </row>
    <row r="2443" spans="1:9" x14ac:dyDescent="0.25">
      <c r="A2443">
        <v>2442</v>
      </c>
      <c r="B2443" s="1">
        <v>43489</v>
      </c>
      <c r="C2443" t="s">
        <v>1652</v>
      </c>
      <c r="D2443" s="2">
        <v>25000000</v>
      </c>
      <c r="E2443" s="2">
        <v>8547045</v>
      </c>
      <c r="F2443" s="2">
        <v>13008804</v>
      </c>
      <c r="I2443">
        <f t="shared" si="38"/>
        <v>2019</v>
      </c>
    </row>
    <row r="2444" spans="1:9" x14ac:dyDescent="0.25">
      <c r="A2444">
        <v>2443</v>
      </c>
      <c r="B2444" s="1">
        <v>40142</v>
      </c>
      <c r="C2444" t="s">
        <v>2423</v>
      </c>
      <c r="D2444" s="2">
        <v>25000000</v>
      </c>
      <c r="E2444" s="2">
        <v>8114270</v>
      </c>
      <c r="F2444" s="2">
        <v>29206732</v>
      </c>
      <c r="I2444">
        <f t="shared" si="38"/>
        <v>2009</v>
      </c>
    </row>
    <row r="2445" spans="1:9" x14ac:dyDescent="0.25">
      <c r="A2445">
        <v>2444</v>
      </c>
      <c r="B2445" s="1">
        <v>43385</v>
      </c>
      <c r="C2445" t="s">
        <v>2424</v>
      </c>
      <c r="D2445" s="2">
        <v>25000000</v>
      </c>
      <c r="E2445" s="2">
        <v>7634767</v>
      </c>
      <c r="F2445" s="2">
        <v>13314562</v>
      </c>
      <c r="I2445">
        <f t="shared" si="38"/>
        <v>2018</v>
      </c>
    </row>
    <row r="2446" spans="1:9" x14ac:dyDescent="0.25">
      <c r="A2446">
        <v>2445</v>
      </c>
      <c r="B2446" s="1">
        <v>39178</v>
      </c>
      <c r="C2446" t="s">
        <v>2425</v>
      </c>
      <c r="D2446" s="2">
        <v>25000000</v>
      </c>
      <c r="E2446" s="2">
        <v>7164995</v>
      </c>
      <c r="F2446" s="2">
        <v>7164995</v>
      </c>
      <c r="I2446">
        <f t="shared" si="38"/>
        <v>2007</v>
      </c>
    </row>
    <row r="2447" spans="1:9" x14ac:dyDescent="0.25">
      <c r="A2447">
        <v>2446</v>
      </c>
      <c r="B2447" s="1">
        <v>43538</v>
      </c>
      <c r="C2447" t="s">
        <v>2426</v>
      </c>
      <c r="D2447" s="2">
        <v>25000000</v>
      </c>
      <c r="E2447" s="2">
        <v>5958315</v>
      </c>
      <c r="F2447" s="2">
        <v>9363210</v>
      </c>
      <c r="I2447">
        <f t="shared" si="38"/>
        <v>2019</v>
      </c>
    </row>
    <row r="2448" spans="1:9" x14ac:dyDescent="0.25">
      <c r="A2448">
        <v>2447</v>
      </c>
      <c r="B2448" s="1">
        <v>30911</v>
      </c>
      <c r="C2448" t="s">
        <v>2427</v>
      </c>
      <c r="D2448" s="2">
        <v>25000000</v>
      </c>
      <c r="E2448" s="2">
        <v>5778353</v>
      </c>
      <c r="F2448" s="2">
        <v>5778353</v>
      </c>
      <c r="I2448">
        <f t="shared" si="38"/>
        <v>1984</v>
      </c>
    </row>
    <row r="2449" spans="1:9" x14ac:dyDescent="0.25">
      <c r="A2449">
        <v>2448</v>
      </c>
      <c r="B2449" s="1">
        <v>38597</v>
      </c>
      <c r="C2449" t="s">
        <v>2428</v>
      </c>
      <c r="D2449" s="2">
        <v>25000000</v>
      </c>
      <c r="E2449" s="2">
        <v>5654777</v>
      </c>
      <c r="F2449" s="2">
        <v>5654777</v>
      </c>
      <c r="I2449">
        <f t="shared" si="38"/>
        <v>2005</v>
      </c>
    </row>
    <row r="2450" spans="1:9" x14ac:dyDescent="0.25">
      <c r="A2450">
        <v>2449</v>
      </c>
      <c r="B2450" s="1">
        <v>36973</v>
      </c>
      <c r="C2450" t="s">
        <v>2429</v>
      </c>
      <c r="D2450" s="2">
        <v>25000000</v>
      </c>
      <c r="E2450" s="2">
        <v>5516708</v>
      </c>
      <c r="F2450" s="2">
        <v>5516708</v>
      </c>
      <c r="I2450">
        <f t="shared" si="38"/>
        <v>2001</v>
      </c>
    </row>
    <row r="2451" spans="1:9" x14ac:dyDescent="0.25">
      <c r="A2451">
        <v>2450</v>
      </c>
      <c r="B2451" s="1">
        <v>38693</v>
      </c>
      <c r="C2451" t="s">
        <v>2430</v>
      </c>
      <c r="D2451" s="2">
        <v>25000000</v>
      </c>
      <c r="E2451" s="2">
        <v>5128124</v>
      </c>
      <c r="F2451" s="2">
        <v>18991288</v>
      </c>
      <c r="I2451">
        <f t="shared" si="38"/>
        <v>2005</v>
      </c>
    </row>
    <row r="2452" spans="1:9" x14ac:dyDescent="0.25">
      <c r="A2452">
        <v>2451</v>
      </c>
      <c r="B2452" s="1">
        <v>39563</v>
      </c>
      <c r="C2452" t="s">
        <v>2431</v>
      </c>
      <c r="D2452" s="2">
        <v>25000000</v>
      </c>
      <c r="E2452" s="2">
        <v>4598506</v>
      </c>
      <c r="F2452" s="2">
        <v>12850033</v>
      </c>
      <c r="I2452">
        <f t="shared" si="38"/>
        <v>2008</v>
      </c>
    </row>
    <row r="2453" spans="1:9" x14ac:dyDescent="0.25">
      <c r="A2453">
        <v>2452</v>
      </c>
      <c r="B2453" s="1">
        <v>34759</v>
      </c>
      <c r="C2453" t="s">
        <v>2432</v>
      </c>
      <c r="D2453" s="2">
        <v>25000000</v>
      </c>
      <c r="E2453" s="2">
        <v>4064333</v>
      </c>
      <c r="F2453" s="2">
        <v>4064333</v>
      </c>
      <c r="I2453">
        <f t="shared" si="38"/>
        <v>1995</v>
      </c>
    </row>
    <row r="2454" spans="1:9" x14ac:dyDescent="0.25">
      <c r="A2454">
        <v>2453</v>
      </c>
      <c r="B2454" s="1">
        <v>38464</v>
      </c>
      <c r="C2454" t="s">
        <v>2433</v>
      </c>
      <c r="D2454" s="2">
        <v>25000000</v>
      </c>
      <c r="E2454" s="2">
        <v>4008527</v>
      </c>
      <c r="F2454" s="2">
        <v>4049527</v>
      </c>
      <c r="I2454">
        <f t="shared" si="38"/>
        <v>2005</v>
      </c>
    </row>
    <row r="2455" spans="1:9" x14ac:dyDescent="0.25">
      <c r="A2455">
        <v>2454</v>
      </c>
      <c r="B2455" s="1">
        <v>44066</v>
      </c>
      <c r="C2455" t="s">
        <v>2434</v>
      </c>
      <c r="D2455" s="2">
        <v>25000000</v>
      </c>
      <c r="E2455" s="2">
        <v>3439660</v>
      </c>
      <c r="F2455" s="2">
        <v>6266609</v>
      </c>
      <c r="I2455">
        <f t="shared" si="38"/>
        <v>2020</v>
      </c>
    </row>
    <row r="2456" spans="1:9" x14ac:dyDescent="0.25">
      <c r="A2456">
        <v>2455</v>
      </c>
      <c r="B2456" s="1">
        <v>39724</v>
      </c>
      <c r="C2456" t="s">
        <v>2435</v>
      </c>
      <c r="D2456" s="2">
        <v>25000000</v>
      </c>
      <c r="E2456" s="2">
        <v>3073392</v>
      </c>
      <c r="F2456" s="2">
        <v>20052958</v>
      </c>
      <c r="I2456">
        <f t="shared" si="38"/>
        <v>2008</v>
      </c>
    </row>
    <row r="2457" spans="1:9" x14ac:dyDescent="0.25">
      <c r="A2457">
        <v>2456</v>
      </c>
      <c r="B2457" s="1">
        <v>43203</v>
      </c>
      <c r="C2457" t="s">
        <v>2436</v>
      </c>
      <c r="D2457" s="2">
        <v>25000000</v>
      </c>
      <c r="E2457" s="2">
        <v>3054285</v>
      </c>
      <c r="F2457" s="2">
        <v>3823620</v>
      </c>
      <c r="I2457">
        <f t="shared" si="38"/>
        <v>2018</v>
      </c>
    </row>
    <row r="2458" spans="1:9" x14ac:dyDescent="0.25">
      <c r="A2458">
        <v>2457</v>
      </c>
      <c r="B2458" s="1">
        <v>40893</v>
      </c>
      <c r="C2458" t="s">
        <v>2437</v>
      </c>
      <c r="D2458" s="2">
        <v>25000000</v>
      </c>
      <c r="E2458" s="2">
        <v>2546747</v>
      </c>
      <c r="F2458" s="2">
        <v>38112154</v>
      </c>
      <c r="I2458">
        <f t="shared" si="38"/>
        <v>2011</v>
      </c>
    </row>
    <row r="2459" spans="1:9" x14ac:dyDescent="0.25">
      <c r="A2459">
        <v>2458</v>
      </c>
      <c r="B2459" s="1">
        <v>42972</v>
      </c>
      <c r="C2459" t="s">
        <v>2438</v>
      </c>
      <c r="D2459" s="2">
        <v>25000000</v>
      </c>
      <c r="E2459" s="2">
        <v>2455635</v>
      </c>
      <c r="F2459" s="2">
        <v>6792768</v>
      </c>
      <c r="I2459">
        <f t="shared" si="38"/>
        <v>2017</v>
      </c>
    </row>
    <row r="2460" spans="1:9" x14ac:dyDescent="0.25">
      <c r="A2460">
        <v>2459</v>
      </c>
      <c r="B2460" s="1">
        <v>38723</v>
      </c>
      <c r="C2460" t="s">
        <v>2439</v>
      </c>
      <c r="D2460" s="2">
        <v>25000000</v>
      </c>
      <c r="E2460" s="2">
        <v>2405420</v>
      </c>
      <c r="F2460" s="2">
        <v>3711633</v>
      </c>
      <c r="I2460">
        <f t="shared" si="38"/>
        <v>2006</v>
      </c>
    </row>
    <row r="2461" spans="1:9" x14ac:dyDescent="0.25">
      <c r="A2461">
        <v>2460</v>
      </c>
      <c r="B2461" s="1">
        <v>42258</v>
      </c>
      <c r="C2461" t="s">
        <v>2393</v>
      </c>
      <c r="D2461" s="2">
        <v>25000000</v>
      </c>
      <c r="E2461" s="2">
        <v>1872994</v>
      </c>
      <c r="F2461" s="2">
        <v>42425450</v>
      </c>
      <c r="I2461">
        <f t="shared" si="38"/>
        <v>2015</v>
      </c>
    </row>
    <row r="2462" spans="1:9" x14ac:dyDescent="0.25">
      <c r="A2462">
        <v>2461</v>
      </c>
      <c r="B2462" s="1">
        <v>40137</v>
      </c>
      <c r="C2462" t="s">
        <v>2440</v>
      </c>
      <c r="D2462" s="2">
        <v>25000000</v>
      </c>
      <c r="E2462" s="2">
        <v>1702112</v>
      </c>
      <c r="F2462" s="2">
        <v>12413949</v>
      </c>
      <c r="I2462">
        <f t="shared" si="38"/>
        <v>2009</v>
      </c>
    </row>
    <row r="2463" spans="1:9" x14ac:dyDescent="0.25">
      <c r="A2463">
        <v>2462</v>
      </c>
      <c r="B2463" s="1">
        <v>42369</v>
      </c>
      <c r="C2463" t="s">
        <v>2441</v>
      </c>
      <c r="D2463" s="2">
        <v>25000000</v>
      </c>
      <c r="E2463" s="2">
        <v>1513793</v>
      </c>
      <c r="F2463" s="2">
        <v>3771345</v>
      </c>
      <c r="I2463">
        <f t="shared" si="38"/>
        <v>2015</v>
      </c>
    </row>
    <row r="2464" spans="1:9" x14ac:dyDescent="0.25">
      <c r="A2464">
        <v>2463</v>
      </c>
      <c r="B2464" s="1">
        <v>40142</v>
      </c>
      <c r="C2464" t="s">
        <v>2442</v>
      </c>
      <c r="D2464" s="2">
        <v>25000000</v>
      </c>
      <c r="E2464" s="2">
        <v>1190003</v>
      </c>
      <c r="F2464" s="2">
        <v>1190003</v>
      </c>
      <c r="I2464">
        <f t="shared" si="38"/>
        <v>2009</v>
      </c>
    </row>
    <row r="2465" spans="1:9" x14ac:dyDescent="0.25">
      <c r="A2465">
        <v>2464</v>
      </c>
      <c r="B2465" s="1">
        <v>44127</v>
      </c>
      <c r="C2465" t="s">
        <v>2443</v>
      </c>
      <c r="D2465" s="2">
        <v>25000000</v>
      </c>
      <c r="E2465" s="2">
        <v>913935</v>
      </c>
      <c r="F2465" s="2">
        <v>2015472</v>
      </c>
      <c r="I2465">
        <f t="shared" si="38"/>
        <v>2020</v>
      </c>
    </row>
    <row r="2466" spans="1:9" x14ac:dyDescent="0.25">
      <c r="A2466">
        <v>2465</v>
      </c>
      <c r="B2466" s="1">
        <v>38611</v>
      </c>
      <c r="C2466" t="s">
        <v>343</v>
      </c>
      <c r="D2466" s="2">
        <v>25000000</v>
      </c>
      <c r="E2466" s="2">
        <v>881745</v>
      </c>
      <c r="F2466" s="2">
        <v>881745</v>
      </c>
      <c r="I2466">
        <f t="shared" si="38"/>
        <v>2005</v>
      </c>
    </row>
    <row r="2467" spans="1:9" x14ac:dyDescent="0.25">
      <c r="A2467">
        <v>2466</v>
      </c>
      <c r="B2467" s="1">
        <v>38639</v>
      </c>
      <c r="C2467" t="s">
        <v>2444</v>
      </c>
      <c r="D2467" s="2">
        <v>25000000</v>
      </c>
      <c r="E2467" s="2">
        <v>872142</v>
      </c>
      <c r="F2467" s="2">
        <v>1415656</v>
      </c>
      <c r="I2467">
        <f t="shared" si="38"/>
        <v>2005</v>
      </c>
    </row>
    <row r="2468" spans="1:9" x14ac:dyDescent="0.25">
      <c r="A2468">
        <v>2467</v>
      </c>
      <c r="B2468" s="1">
        <v>36049</v>
      </c>
      <c r="C2468" t="s">
        <v>2445</v>
      </c>
      <c r="D2468" s="2">
        <v>25000000</v>
      </c>
      <c r="E2468" s="2">
        <v>780326</v>
      </c>
      <c r="F2468" s="2">
        <v>780326</v>
      </c>
      <c r="I2468">
        <f t="shared" si="38"/>
        <v>1998</v>
      </c>
    </row>
    <row r="2469" spans="1:9" x14ac:dyDescent="0.25">
      <c r="A2469">
        <v>2468</v>
      </c>
      <c r="B2469" s="1">
        <v>41052</v>
      </c>
      <c r="C2469" t="s">
        <v>2446</v>
      </c>
      <c r="D2469" s="2">
        <v>25000000</v>
      </c>
      <c r="E2469" s="2">
        <v>720828</v>
      </c>
      <c r="F2469" s="2">
        <v>9313302</v>
      </c>
      <c r="I2469">
        <f t="shared" si="38"/>
        <v>2012</v>
      </c>
    </row>
    <row r="2470" spans="1:9" x14ac:dyDescent="0.25">
      <c r="A2470">
        <v>2469</v>
      </c>
      <c r="B2470" s="1">
        <v>41145</v>
      </c>
      <c r="C2470" t="s">
        <v>2447</v>
      </c>
      <c r="D2470" s="2">
        <v>25000000</v>
      </c>
      <c r="E2470" s="2">
        <v>205505</v>
      </c>
      <c r="F2470" s="2">
        <v>48530887</v>
      </c>
      <c r="I2470">
        <f t="shared" si="38"/>
        <v>2012</v>
      </c>
    </row>
    <row r="2471" spans="1:9" x14ac:dyDescent="0.25">
      <c r="A2471">
        <v>2470</v>
      </c>
      <c r="B2471" s="1">
        <v>40359</v>
      </c>
      <c r="C2471" t="s">
        <v>2448</v>
      </c>
      <c r="D2471" s="2">
        <v>25000000</v>
      </c>
      <c r="E2471" s="2">
        <v>137885</v>
      </c>
      <c r="F2471" s="2">
        <v>146149</v>
      </c>
      <c r="I2471">
        <f t="shared" si="38"/>
        <v>2010</v>
      </c>
    </row>
    <row r="2472" spans="1:9" x14ac:dyDescent="0.25">
      <c r="A2472">
        <v>2471</v>
      </c>
      <c r="B2472" s="1">
        <v>42118</v>
      </c>
      <c r="C2472" t="s">
        <v>2449</v>
      </c>
      <c r="D2472" s="2">
        <v>25000000</v>
      </c>
      <c r="E2472" s="2">
        <v>129115</v>
      </c>
      <c r="F2472" s="2">
        <v>129115</v>
      </c>
      <c r="I2472">
        <f t="shared" si="38"/>
        <v>2015</v>
      </c>
    </row>
    <row r="2473" spans="1:9" x14ac:dyDescent="0.25">
      <c r="A2473">
        <v>2472</v>
      </c>
      <c r="B2473" t="s">
        <v>82</v>
      </c>
      <c r="C2473" t="s">
        <v>2450</v>
      </c>
      <c r="D2473" s="2">
        <v>25000000</v>
      </c>
      <c r="E2473">
        <v>0</v>
      </c>
      <c r="F2473" s="2">
        <v>71594792</v>
      </c>
      <c r="I2473" t="e">
        <f t="shared" si="38"/>
        <v>#VALUE!</v>
      </c>
    </row>
    <row r="2474" spans="1:9" x14ac:dyDescent="0.25">
      <c r="A2474">
        <v>2473</v>
      </c>
      <c r="B2474" s="1">
        <v>35328</v>
      </c>
      <c r="C2474" t="s">
        <v>2451</v>
      </c>
      <c r="D2474" s="2">
        <v>25000000</v>
      </c>
      <c r="E2474">
        <v>0</v>
      </c>
      <c r="F2474" s="2">
        <v>9755282</v>
      </c>
      <c r="I2474">
        <f t="shared" si="38"/>
        <v>1996</v>
      </c>
    </row>
    <row r="2475" spans="1:9" x14ac:dyDescent="0.25">
      <c r="A2475">
        <v>2474</v>
      </c>
      <c r="B2475" s="1">
        <v>40255</v>
      </c>
      <c r="C2475" t="s">
        <v>2452</v>
      </c>
      <c r="D2475" s="2">
        <v>25000000</v>
      </c>
      <c r="E2475">
        <v>0</v>
      </c>
      <c r="F2475" s="2">
        <v>9445081</v>
      </c>
      <c r="I2475">
        <f t="shared" si="38"/>
        <v>2010</v>
      </c>
    </row>
    <row r="2476" spans="1:9" x14ac:dyDescent="0.25">
      <c r="A2476">
        <v>2475</v>
      </c>
      <c r="B2476" s="1">
        <v>40820</v>
      </c>
      <c r="C2476" t="s">
        <v>2453</v>
      </c>
      <c r="D2476" s="2">
        <v>25000000</v>
      </c>
      <c r="E2476">
        <v>0</v>
      </c>
      <c r="F2476" s="2">
        <v>8208594</v>
      </c>
      <c r="I2476">
        <f t="shared" si="38"/>
        <v>2011</v>
      </c>
    </row>
    <row r="2477" spans="1:9" x14ac:dyDescent="0.25">
      <c r="A2477">
        <v>2476</v>
      </c>
      <c r="B2477" s="1">
        <v>43539</v>
      </c>
      <c r="C2477" t="s">
        <v>2454</v>
      </c>
      <c r="D2477" s="2">
        <v>25000000</v>
      </c>
      <c r="E2477">
        <v>0</v>
      </c>
      <c r="F2477" s="2">
        <v>6352683</v>
      </c>
      <c r="I2477">
        <f t="shared" si="38"/>
        <v>2019</v>
      </c>
    </row>
    <row r="2478" spans="1:9" x14ac:dyDescent="0.25">
      <c r="A2478">
        <v>2477</v>
      </c>
      <c r="B2478" s="1">
        <v>40732</v>
      </c>
      <c r="C2478" t="s">
        <v>2455</v>
      </c>
      <c r="D2478" s="2">
        <v>25000000</v>
      </c>
      <c r="E2478">
        <v>0</v>
      </c>
      <c r="F2478" s="2">
        <v>5297411</v>
      </c>
      <c r="I2478">
        <f t="shared" si="38"/>
        <v>2011</v>
      </c>
    </row>
    <row r="2479" spans="1:9" x14ac:dyDescent="0.25">
      <c r="A2479">
        <v>2478</v>
      </c>
      <c r="B2479" s="1">
        <v>41810</v>
      </c>
      <c r="C2479" t="s">
        <v>2456</v>
      </c>
      <c r="D2479" s="2">
        <v>25000000</v>
      </c>
      <c r="E2479">
        <v>0</v>
      </c>
      <c r="F2479" s="2">
        <v>91116</v>
      </c>
      <c r="I2479">
        <f t="shared" si="38"/>
        <v>2014</v>
      </c>
    </row>
    <row r="2480" spans="1:9" x14ac:dyDescent="0.25">
      <c r="A2480">
        <v>2479</v>
      </c>
      <c r="B2480" s="1">
        <v>25569</v>
      </c>
      <c r="C2480" t="s">
        <v>2457</v>
      </c>
      <c r="D2480" s="2">
        <v>25000000</v>
      </c>
      <c r="E2480">
        <v>0</v>
      </c>
      <c r="F2480">
        <v>0</v>
      </c>
      <c r="I2480">
        <f t="shared" si="38"/>
        <v>1970</v>
      </c>
    </row>
    <row r="2481" spans="1:9" x14ac:dyDescent="0.25">
      <c r="A2481">
        <v>2480</v>
      </c>
      <c r="B2481" s="1">
        <v>41649</v>
      </c>
      <c r="C2481" t="s">
        <v>2458</v>
      </c>
      <c r="D2481" s="2">
        <v>25000000</v>
      </c>
      <c r="E2481">
        <v>0</v>
      </c>
      <c r="F2481">
        <v>0</v>
      </c>
      <c r="I2481">
        <f t="shared" si="38"/>
        <v>2014</v>
      </c>
    </row>
    <row r="2482" spans="1:9" x14ac:dyDescent="0.25">
      <c r="A2482">
        <v>2481</v>
      </c>
      <c r="B2482" t="s">
        <v>82</v>
      </c>
      <c r="C2482" t="s">
        <v>2459</v>
      </c>
      <c r="D2482" s="2">
        <v>25000000</v>
      </c>
      <c r="E2482">
        <v>0</v>
      </c>
      <c r="F2482">
        <v>0</v>
      </c>
      <c r="I2482" t="e">
        <f t="shared" si="38"/>
        <v>#VALUE!</v>
      </c>
    </row>
    <row r="2483" spans="1:9" x14ac:dyDescent="0.25">
      <c r="A2483">
        <v>2482</v>
      </c>
      <c r="B2483" s="1">
        <v>41222</v>
      </c>
      <c r="C2483" t="s">
        <v>2460</v>
      </c>
      <c r="D2483" s="2">
        <v>24200000</v>
      </c>
      <c r="E2483" s="2">
        <v>17000</v>
      </c>
      <c r="F2483" s="2">
        <v>10447579</v>
      </c>
      <c r="I2483">
        <f t="shared" si="38"/>
        <v>2012</v>
      </c>
    </row>
    <row r="2484" spans="1:9" x14ac:dyDescent="0.25">
      <c r="A2484">
        <v>2483</v>
      </c>
      <c r="B2484" s="1">
        <v>31742</v>
      </c>
      <c r="C2484" t="s">
        <v>2461</v>
      </c>
      <c r="D2484" s="2">
        <v>24000000</v>
      </c>
      <c r="E2484" s="2">
        <v>109713132</v>
      </c>
      <c r="F2484" s="2">
        <v>133000000</v>
      </c>
      <c r="I2484">
        <f t="shared" si="38"/>
        <v>1986</v>
      </c>
    </row>
    <row r="2485" spans="1:9" x14ac:dyDescent="0.25">
      <c r="A2485">
        <v>2484</v>
      </c>
      <c r="B2485" s="1">
        <v>35776</v>
      </c>
      <c r="C2485" t="s">
        <v>2462</v>
      </c>
      <c r="D2485" s="2">
        <v>24000000</v>
      </c>
      <c r="E2485" s="2">
        <v>101363301</v>
      </c>
      <c r="F2485" s="2">
        <v>172363301</v>
      </c>
      <c r="I2485">
        <f t="shared" si="38"/>
        <v>1997</v>
      </c>
    </row>
    <row r="2486" spans="1:9" x14ac:dyDescent="0.25">
      <c r="A2486">
        <v>2485</v>
      </c>
      <c r="B2486" s="1">
        <v>43749</v>
      </c>
      <c r="C2486" t="s">
        <v>1958</v>
      </c>
      <c r="D2486" s="2">
        <v>24000000</v>
      </c>
      <c r="E2486" s="2">
        <v>97864733</v>
      </c>
      <c r="F2486" s="2">
        <v>200612027</v>
      </c>
      <c r="I2486">
        <f t="shared" si="38"/>
        <v>2019</v>
      </c>
    </row>
    <row r="2487" spans="1:9" x14ac:dyDescent="0.25">
      <c r="A2487">
        <v>2486</v>
      </c>
      <c r="B2487" s="1">
        <v>44573</v>
      </c>
      <c r="C2487" t="s">
        <v>2463</v>
      </c>
      <c r="D2487" s="2">
        <v>24000000</v>
      </c>
      <c r="E2487" s="2">
        <v>79334898</v>
      </c>
      <c r="F2487" s="2">
        <v>136634898</v>
      </c>
      <c r="I2487">
        <f t="shared" si="38"/>
        <v>2022</v>
      </c>
    </row>
    <row r="2488" spans="1:9" x14ac:dyDescent="0.25">
      <c r="A2488">
        <v>2487</v>
      </c>
      <c r="B2488" s="1">
        <v>37673</v>
      </c>
      <c r="C2488" t="s">
        <v>2464</v>
      </c>
      <c r="D2488" s="2">
        <v>24000000</v>
      </c>
      <c r="E2488" s="2">
        <v>75155000</v>
      </c>
      <c r="F2488" s="2">
        <v>86737464</v>
      </c>
      <c r="I2488">
        <f t="shared" si="38"/>
        <v>2003</v>
      </c>
    </row>
    <row r="2489" spans="1:9" x14ac:dyDescent="0.25">
      <c r="A2489">
        <v>2488</v>
      </c>
      <c r="B2489" s="1">
        <v>39071</v>
      </c>
      <c r="C2489" t="s">
        <v>2465</v>
      </c>
      <c r="D2489" s="2">
        <v>24000000</v>
      </c>
      <c r="E2489" s="2">
        <v>70269899</v>
      </c>
      <c r="F2489" s="2">
        <v>156229050</v>
      </c>
      <c r="I2489">
        <f t="shared" si="38"/>
        <v>2006</v>
      </c>
    </row>
    <row r="2490" spans="1:9" x14ac:dyDescent="0.25">
      <c r="A2490">
        <v>2489</v>
      </c>
      <c r="B2490" s="1">
        <v>41808</v>
      </c>
      <c r="C2490" t="s">
        <v>2466</v>
      </c>
      <c r="D2490" s="2">
        <v>24000000</v>
      </c>
      <c r="E2490" s="2">
        <v>65028687</v>
      </c>
      <c r="F2490" s="2">
        <v>70027933</v>
      </c>
      <c r="I2490">
        <f t="shared" si="38"/>
        <v>2014</v>
      </c>
    </row>
    <row r="2491" spans="1:9" x14ac:dyDescent="0.25">
      <c r="A2491">
        <v>2490</v>
      </c>
      <c r="B2491" s="1">
        <v>42720</v>
      </c>
      <c r="C2491" t="s">
        <v>2467</v>
      </c>
      <c r="D2491" s="2">
        <v>24000000</v>
      </c>
      <c r="E2491" s="2">
        <v>57682904</v>
      </c>
      <c r="F2491" s="2">
        <v>64282881</v>
      </c>
      <c r="I2491">
        <f t="shared" si="38"/>
        <v>2016</v>
      </c>
    </row>
    <row r="2492" spans="1:9" x14ac:dyDescent="0.25">
      <c r="A2492">
        <v>2491</v>
      </c>
      <c r="B2492" s="1">
        <v>36574</v>
      </c>
      <c r="C2492" t="s">
        <v>2468</v>
      </c>
      <c r="D2492" s="2">
        <v>24000000</v>
      </c>
      <c r="E2492" s="2">
        <v>57262492</v>
      </c>
      <c r="F2492" s="2">
        <v>85527867</v>
      </c>
      <c r="I2492">
        <f t="shared" si="38"/>
        <v>2000</v>
      </c>
    </row>
    <row r="2493" spans="1:9" x14ac:dyDescent="0.25">
      <c r="A2493">
        <v>2492</v>
      </c>
      <c r="B2493" s="1">
        <v>40830</v>
      </c>
      <c r="C2493" t="s">
        <v>2469</v>
      </c>
      <c r="D2493" s="2">
        <v>24000000</v>
      </c>
      <c r="E2493" s="2">
        <v>51802742</v>
      </c>
      <c r="F2493" s="2">
        <v>62989834</v>
      </c>
      <c r="I2493">
        <f t="shared" si="38"/>
        <v>2011</v>
      </c>
    </row>
    <row r="2494" spans="1:9" x14ac:dyDescent="0.25">
      <c r="A2494">
        <v>2493</v>
      </c>
      <c r="B2494" s="1">
        <v>42830</v>
      </c>
      <c r="C2494" t="s">
        <v>2470</v>
      </c>
      <c r="D2494" s="2">
        <v>24000000</v>
      </c>
      <c r="E2494" s="2">
        <v>45018541</v>
      </c>
      <c r="F2494" s="2">
        <v>80812424</v>
      </c>
      <c r="I2494">
        <f t="shared" si="38"/>
        <v>2017</v>
      </c>
    </row>
    <row r="2495" spans="1:9" x14ac:dyDescent="0.25">
      <c r="A2495">
        <v>2494</v>
      </c>
      <c r="B2495" s="1">
        <v>33431</v>
      </c>
      <c r="C2495" t="s">
        <v>444</v>
      </c>
      <c r="D2495" s="2">
        <v>24000000</v>
      </c>
      <c r="E2495" s="2">
        <v>43218387</v>
      </c>
      <c r="F2495" s="2">
        <v>83531958</v>
      </c>
      <c r="I2495">
        <f t="shared" si="38"/>
        <v>1991</v>
      </c>
    </row>
    <row r="2496" spans="1:9" x14ac:dyDescent="0.25">
      <c r="A2496">
        <v>2495</v>
      </c>
      <c r="B2496" s="1">
        <v>33501</v>
      </c>
      <c r="C2496" t="s">
        <v>2471</v>
      </c>
      <c r="D2496" s="2">
        <v>24000000</v>
      </c>
      <c r="E2496" s="2">
        <v>41798224</v>
      </c>
      <c r="F2496" s="2">
        <v>41798224</v>
      </c>
      <c r="I2496">
        <f t="shared" si="38"/>
        <v>1991</v>
      </c>
    </row>
    <row r="2497" spans="1:9" x14ac:dyDescent="0.25">
      <c r="A2497">
        <v>2496</v>
      </c>
      <c r="B2497" s="1">
        <v>36112</v>
      </c>
      <c r="C2497" t="s">
        <v>2472</v>
      </c>
      <c r="D2497" s="2">
        <v>24000000</v>
      </c>
      <c r="E2497" s="2">
        <v>40020622</v>
      </c>
      <c r="F2497" s="2">
        <v>40020622</v>
      </c>
      <c r="I2497">
        <f t="shared" si="38"/>
        <v>1998</v>
      </c>
    </row>
    <row r="2498" spans="1:9" x14ac:dyDescent="0.25">
      <c r="A2498">
        <v>2497</v>
      </c>
      <c r="B2498" s="1">
        <v>39407</v>
      </c>
      <c r="C2498" t="s">
        <v>2473</v>
      </c>
      <c r="D2498" s="2">
        <v>24000000</v>
      </c>
      <c r="E2498" s="2">
        <v>39687694</v>
      </c>
      <c r="F2498" s="2">
        <v>99135571</v>
      </c>
      <c r="I2498">
        <f t="shared" si="38"/>
        <v>2007</v>
      </c>
    </row>
    <row r="2499" spans="1:9" x14ac:dyDescent="0.25">
      <c r="A2499">
        <v>2498</v>
      </c>
      <c r="B2499" s="1">
        <v>25553</v>
      </c>
      <c r="C2499" t="s">
        <v>2474</v>
      </c>
      <c r="D2499" s="2">
        <v>24000000</v>
      </c>
      <c r="E2499" s="2">
        <v>33208099</v>
      </c>
      <c r="F2499" s="2">
        <v>33208099</v>
      </c>
      <c r="I2499">
        <f t="shared" ref="I2499:I2562" si="39">YEAR(B2499)</f>
        <v>1969</v>
      </c>
    </row>
    <row r="2500" spans="1:9" x14ac:dyDescent="0.25">
      <c r="A2500">
        <v>2499</v>
      </c>
      <c r="B2500" s="1">
        <v>36623</v>
      </c>
      <c r="C2500" t="s">
        <v>2475</v>
      </c>
      <c r="D2500" s="2">
        <v>24000000</v>
      </c>
      <c r="E2500" s="2">
        <v>32662299</v>
      </c>
      <c r="F2500" s="2">
        <v>32662299</v>
      </c>
      <c r="I2500">
        <f t="shared" si="39"/>
        <v>2000</v>
      </c>
    </row>
    <row r="2501" spans="1:9" x14ac:dyDescent="0.25">
      <c r="A2501">
        <v>2500</v>
      </c>
      <c r="B2501" s="1">
        <v>40123</v>
      </c>
      <c r="C2501" t="s">
        <v>2476</v>
      </c>
      <c r="D2501" s="2">
        <v>24000000</v>
      </c>
      <c r="E2501" s="2">
        <v>32428195</v>
      </c>
      <c r="F2501" s="2">
        <v>67348218</v>
      </c>
      <c r="I2501">
        <f t="shared" si="39"/>
        <v>2009</v>
      </c>
    </row>
    <row r="2502" spans="1:9" x14ac:dyDescent="0.25">
      <c r="A2502">
        <v>2501</v>
      </c>
      <c r="B2502" s="1">
        <v>39752</v>
      </c>
      <c r="C2502" t="s">
        <v>2477</v>
      </c>
      <c r="D2502" s="2">
        <v>24000000</v>
      </c>
      <c r="E2502" s="2">
        <v>31457946</v>
      </c>
      <c r="F2502" s="2">
        <v>36856306</v>
      </c>
      <c r="I2502">
        <f t="shared" si="39"/>
        <v>2008</v>
      </c>
    </row>
    <row r="2503" spans="1:9" x14ac:dyDescent="0.25">
      <c r="A2503">
        <v>2502</v>
      </c>
      <c r="B2503" s="1">
        <v>36903</v>
      </c>
      <c r="C2503" t="s">
        <v>2478</v>
      </c>
      <c r="D2503" s="2">
        <v>24000000</v>
      </c>
      <c r="E2503" s="2">
        <v>29823162</v>
      </c>
      <c r="F2503" s="2">
        <v>29823162</v>
      </c>
      <c r="I2503">
        <f t="shared" si="39"/>
        <v>2001</v>
      </c>
    </row>
    <row r="2504" spans="1:9" x14ac:dyDescent="0.25">
      <c r="A2504">
        <v>2503</v>
      </c>
      <c r="B2504" s="1">
        <v>36515</v>
      </c>
      <c r="C2504" t="s">
        <v>2479</v>
      </c>
      <c r="D2504" s="2">
        <v>24000000</v>
      </c>
      <c r="E2504" s="2">
        <v>28871190</v>
      </c>
      <c r="F2504" s="2">
        <v>48308749</v>
      </c>
      <c r="I2504">
        <f t="shared" si="39"/>
        <v>1999</v>
      </c>
    </row>
    <row r="2505" spans="1:9" x14ac:dyDescent="0.25">
      <c r="A2505">
        <v>2504</v>
      </c>
      <c r="B2505" s="1">
        <v>36777</v>
      </c>
      <c r="C2505" t="s">
        <v>2480</v>
      </c>
      <c r="D2505" s="2">
        <v>24000000</v>
      </c>
      <c r="E2505" s="2">
        <v>25170054</v>
      </c>
      <c r="F2505" s="2">
        <v>27732366</v>
      </c>
      <c r="I2505">
        <f t="shared" si="39"/>
        <v>2000</v>
      </c>
    </row>
    <row r="2506" spans="1:9" x14ac:dyDescent="0.25">
      <c r="A2506">
        <v>2505</v>
      </c>
      <c r="B2506" s="1">
        <v>40410</v>
      </c>
      <c r="C2506" t="s">
        <v>2481</v>
      </c>
      <c r="D2506" s="2">
        <v>24000000</v>
      </c>
      <c r="E2506" s="2">
        <v>25003155</v>
      </c>
      <c r="F2506" s="2">
        <v>83660160</v>
      </c>
      <c r="I2506">
        <f t="shared" si="39"/>
        <v>2010</v>
      </c>
    </row>
    <row r="2507" spans="1:9" x14ac:dyDescent="0.25">
      <c r="A2507">
        <v>2506</v>
      </c>
      <c r="B2507" s="1">
        <v>40506</v>
      </c>
      <c r="C2507" t="s">
        <v>2482</v>
      </c>
      <c r="D2507" s="2">
        <v>24000000</v>
      </c>
      <c r="E2507" s="2">
        <v>23240020</v>
      </c>
      <c r="F2507" s="2">
        <v>35792945</v>
      </c>
      <c r="I2507">
        <f t="shared" si="39"/>
        <v>2010</v>
      </c>
    </row>
    <row r="2508" spans="1:9" x14ac:dyDescent="0.25">
      <c r="A2508">
        <v>2507</v>
      </c>
      <c r="B2508" s="1">
        <v>32724</v>
      </c>
      <c r="C2508" t="s">
        <v>2483</v>
      </c>
      <c r="D2508" s="2">
        <v>24000000</v>
      </c>
      <c r="E2508" s="2">
        <v>22099847</v>
      </c>
      <c r="F2508" s="2">
        <v>22099847</v>
      </c>
      <c r="I2508">
        <f t="shared" si="39"/>
        <v>1989</v>
      </c>
    </row>
    <row r="2509" spans="1:9" x14ac:dyDescent="0.25">
      <c r="A2509">
        <v>2508</v>
      </c>
      <c r="B2509" s="1">
        <v>28787</v>
      </c>
      <c r="C2509" t="s">
        <v>2484</v>
      </c>
      <c r="D2509" s="2">
        <v>24000000</v>
      </c>
      <c r="E2509" s="2">
        <v>22000000</v>
      </c>
      <c r="F2509" s="2">
        <v>22000000</v>
      </c>
      <c r="I2509">
        <f t="shared" si="39"/>
        <v>1978</v>
      </c>
    </row>
    <row r="2510" spans="1:9" x14ac:dyDescent="0.25">
      <c r="A2510">
        <v>2509</v>
      </c>
      <c r="B2510" s="1">
        <v>38009</v>
      </c>
      <c r="C2510" t="s">
        <v>2485</v>
      </c>
      <c r="D2510" s="2">
        <v>24000000</v>
      </c>
      <c r="E2510" s="2">
        <v>16980098</v>
      </c>
      <c r="F2510" s="2">
        <v>17589829</v>
      </c>
      <c r="I2510">
        <f t="shared" si="39"/>
        <v>2004</v>
      </c>
    </row>
    <row r="2511" spans="1:9" x14ac:dyDescent="0.25">
      <c r="A2511">
        <v>2510</v>
      </c>
      <c r="B2511" s="1">
        <v>36355</v>
      </c>
      <c r="C2511" t="s">
        <v>2486</v>
      </c>
      <c r="D2511" s="2">
        <v>24000000</v>
      </c>
      <c r="E2511" s="2">
        <v>16304786</v>
      </c>
      <c r="F2511" s="2">
        <v>16304786</v>
      </c>
      <c r="I2511">
        <f t="shared" si="39"/>
        <v>1999</v>
      </c>
    </row>
    <row r="2512" spans="1:9" x14ac:dyDescent="0.25">
      <c r="A2512">
        <v>2511</v>
      </c>
      <c r="B2512" s="1">
        <v>36623</v>
      </c>
      <c r="C2512" t="s">
        <v>2487</v>
      </c>
      <c r="D2512" s="2">
        <v>24000000</v>
      </c>
      <c r="E2512" s="2">
        <v>12372410</v>
      </c>
      <c r="F2512" s="2">
        <v>12372410</v>
      </c>
      <c r="I2512">
        <f t="shared" si="39"/>
        <v>2000</v>
      </c>
    </row>
    <row r="2513" spans="1:9" x14ac:dyDescent="0.25">
      <c r="A2513">
        <v>2512</v>
      </c>
      <c r="B2513" s="1">
        <v>41957</v>
      </c>
      <c r="C2513" t="s">
        <v>2488</v>
      </c>
      <c r="D2513" s="2">
        <v>24000000</v>
      </c>
      <c r="E2513" s="2">
        <v>12096300</v>
      </c>
      <c r="F2513" s="2">
        <v>19303058</v>
      </c>
      <c r="I2513">
        <f t="shared" si="39"/>
        <v>2014</v>
      </c>
    </row>
    <row r="2514" spans="1:9" x14ac:dyDescent="0.25">
      <c r="A2514">
        <v>2513</v>
      </c>
      <c r="B2514" s="1">
        <v>40802</v>
      </c>
      <c r="C2514" t="s">
        <v>2489</v>
      </c>
      <c r="D2514" s="2">
        <v>24000000</v>
      </c>
      <c r="E2514" s="2">
        <v>9659074</v>
      </c>
      <c r="F2514" s="2">
        <v>24474463</v>
      </c>
      <c r="I2514">
        <f t="shared" si="39"/>
        <v>2011</v>
      </c>
    </row>
    <row r="2515" spans="1:9" x14ac:dyDescent="0.25">
      <c r="A2515">
        <v>2514</v>
      </c>
      <c r="B2515" s="1">
        <v>36518</v>
      </c>
      <c r="C2515" t="s">
        <v>2490</v>
      </c>
      <c r="D2515" s="2">
        <v>24000000</v>
      </c>
      <c r="E2515" s="2">
        <v>8427204</v>
      </c>
      <c r="F2515" s="2">
        <v>8427204</v>
      </c>
      <c r="I2515">
        <f t="shared" si="39"/>
        <v>1999</v>
      </c>
    </row>
    <row r="2516" spans="1:9" x14ac:dyDescent="0.25">
      <c r="A2516">
        <v>2515</v>
      </c>
      <c r="B2516" s="1">
        <v>41627</v>
      </c>
      <c r="C2516" t="s">
        <v>2491</v>
      </c>
      <c r="D2516" s="2">
        <v>24000000</v>
      </c>
      <c r="E2516" s="2">
        <v>8031955</v>
      </c>
      <c r="F2516" s="2">
        <v>11723620</v>
      </c>
      <c r="I2516">
        <f t="shared" si="39"/>
        <v>2013</v>
      </c>
    </row>
    <row r="2517" spans="1:9" x14ac:dyDescent="0.25">
      <c r="A2517">
        <v>2516</v>
      </c>
      <c r="B2517" s="1">
        <v>38338</v>
      </c>
      <c r="C2517" t="s">
        <v>2492</v>
      </c>
      <c r="D2517" s="2">
        <v>24000000</v>
      </c>
      <c r="E2517" s="2">
        <v>6144806</v>
      </c>
      <c r="F2517" s="2">
        <v>8292914</v>
      </c>
      <c r="I2517">
        <f t="shared" si="39"/>
        <v>2004</v>
      </c>
    </row>
    <row r="2518" spans="1:9" x14ac:dyDescent="0.25">
      <c r="A2518">
        <v>2517</v>
      </c>
      <c r="B2518" s="1">
        <v>38513</v>
      </c>
      <c r="C2518" t="s">
        <v>2493</v>
      </c>
      <c r="D2518" s="2">
        <v>24000000</v>
      </c>
      <c r="E2518" s="2">
        <v>4710455</v>
      </c>
      <c r="F2518" s="2">
        <v>237814327</v>
      </c>
      <c r="I2518">
        <f t="shared" si="39"/>
        <v>2005</v>
      </c>
    </row>
    <row r="2519" spans="1:9" x14ac:dyDescent="0.25">
      <c r="A2519">
        <v>2518</v>
      </c>
      <c r="B2519" s="1">
        <v>35881</v>
      </c>
      <c r="C2519" t="s">
        <v>2494</v>
      </c>
      <c r="D2519" s="2">
        <v>24000000</v>
      </c>
      <c r="E2519" s="2">
        <v>4356126</v>
      </c>
      <c r="F2519" s="2">
        <v>4356126</v>
      </c>
      <c r="I2519">
        <f t="shared" si="39"/>
        <v>1998</v>
      </c>
    </row>
    <row r="2520" spans="1:9" x14ac:dyDescent="0.25">
      <c r="A2520">
        <v>2519</v>
      </c>
      <c r="B2520" s="1">
        <v>34936</v>
      </c>
      <c r="C2520" t="s">
        <v>2495</v>
      </c>
      <c r="D2520" s="2">
        <v>24000000</v>
      </c>
      <c r="E2520" s="2">
        <v>669276</v>
      </c>
      <c r="F2520" s="2">
        <v>669276</v>
      </c>
      <c r="I2520">
        <f t="shared" si="39"/>
        <v>1995</v>
      </c>
    </row>
    <row r="2521" spans="1:9" x14ac:dyDescent="0.25">
      <c r="A2521">
        <v>2520</v>
      </c>
      <c r="B2521" s="1">
        <v>38513</v>
      </c>
      <c r="C2521" t="s">
        <v>2496</v>
      </c>
      <c r="D2521" s="2">
        <v>24000000</v>
      </c>
      <c r="E2521" s="2">
        <v>49981</v>
      </c>
      <c r="F2521" s="2">
        <v>1696765</v>
      </c>
      <c r="I2521">
        <f t="shared" si="39"/>
        <v>2005</v>
      </c>
    </row>
    <row r="2522" spans="1:9" x14ac:dyDescent="0.25">
      <c r="A2522">
        <v>2521</v>
      </c>
      <c r="B2522" t="s">
        <v>82</v>
      </c>
      <c r="C2522" t="s">
        <v>2497</v>
      </c>
      <c r="D2522" s="2">
        <v>24000000</v>
      </c>
      <c r="E2522">
        <v>0</v>
      </c>
      <c r="F2522" s="2">
        <v>4084232</v>
      </c>
      <c r="I2522" t="e">
        <f t="shared" si="39"/>
        <v>#VALUE!</v>
      </c>
    </row>
    <row r="2523" spans="1:9" x14ac:dyDescent="0.25">
      <c r="A2523">
        <v>2522</v>
      </c>
      <c r="B2523" s="1">
        <v>44504</v>
      </c>
      <c r="C2523" t="s">
        <v>2498</v>
      </c>
      <c r="D2523" s="2">
        <v>24000000</v>
      </c>
      <c r="E2523">
        <v>0</v>
      </c>
      <c r="F2523" s="2">
        <v>449486</v>
      </c>
      <c r="I2523">
        <f t="shared" si="39"/>
        <v>2021</v>
      </c>
    </row>
    <row r="2524" spans="1:9" x14ac:dyDescent="0.25">
      <c r="A2524">
        <v>2523</v>
      </c>
      <c r="B2524" s="1">
        <v>40088</v>
      </c>
      <c r="C2524" t="s">
        <v>2499</v>
      </c>
      <c r="D2524" s="2">
        <v>23600000</v>
      </c>
      <c r="E2524" s="2">
        <v>75590286</v>
      </c>
      <c r="F2524" s="2">
        <v>102236596</v>
      </c>
      <c r="I2524">
        <f t="shared" si="39"/>
        <v>2009</v>
      </c>
    </row>
    <row r="2525" spans="1:9" x14ac:dyDescent="0.25">
      <c r="A2525">
        <v>2524</v>
      </c>
      <c r="B2525" s="1">
        <v>29361</v>
      </c>
      <c r="C2525" t="s">
        <v>2500</v>
      </c>
      <c r="D2525" s="2">
        <v>23000000</v>
      </c>
      <c r="E2525" s="2">
        <v>291738960</v>
      </c>
      <c r="F2525" s="2">
        <v>549001242</v>
      </c>
      <c r="I2525">
        <f t="shared" si="39"/>
        <v>1980</v>
      </c>
    </row>
    <row r="2526" spans="1:9" x14ac:dyDescent="0.25">
      <c r="A2526">
        <v>2525</v>
      </c>
      <c r="B2526" s="1">
        <v>36105</v>
      </c>
      <c r="C2526" t="s">
        <v>2501</v>
      </c>
      <c r="D2526" s="2">
        <v>23000000</v>
      </c>
      <c r="E2526" s="2">
        <v>161491646</v>
      </c>
      <c r="F2526" s="2">
        <v>190191646</v>
      </c>
      <c r="I2526">
        <f t="shared" si="39"/>
        <v>1998</v>
      </c>
    </row>
    <row r="2527" spans="1:9" x14ac:dyDescent="0.25">
      <c r="A2527">
        <v>2526</v>
      </c>
      <c r="B2527" s="1">
        <v>33417</v>
      </c>
      <c r="C2527" t="s">
        <v>2502</v>
      </c>
      <c r="D2527" s="2">
        <v>23000000</v>
      </c>
      <c r="E2527" s="2">
        <v>86930411</v>
      </c>
      <c r="F2527" s="2">
        <v>86930411</v>
      </c>
      <c r="I2527">
        <f t="shared" si="39"/>
        <v>1991</v>
      </c>
    </row>
    <row r="2528" spans="1:9" x14ac:dyDescent="0.25">
      <c r="A2528">
        <v>2527</v>
      </c>
      <c r="B2528" s="1">
        <v>43420</v>
      </c>
      <c r="C2528" t="s">
        <v>2503</v>
      </c>
      <c r="D2528" s="2">
        <v>23000000</v>
      </c>
      <c r="E2528" s="2">
        <v>85080171</v>
      </c>
      <c r="F2528" s="2">
        <v>320029388</v>
      </c>
      <c r="I2528">
        <f t="shared" si="39"/>
        <v>2018</v>
      </c>
    </row>
    <row r="2529" spans="1:9" x14ac:dyDescent="0.25">
      <c r="A2529">
        <v>2528</v>
      </c>
      <c r="B2529" s="1">
        <v>34922</v>
      </c>
      <c r="C2529" t="s">
        <v>2504</v>
      </c>
      <c r="D2529" s="2">
        <v>23000000</v>
      </c>
      <c r="E2529" s="2">
        <v>84919401</v>
      </c>
      <c r="F2529" s="2">
        <v>178919401</v>
      </c>
      <c r="I2529">
        <f t="shared" si="39"/>
        <v>1995</v>
      </c>
    </row>
    <row r="2530" spans="1:9" x14ac:dyDescent="0.25">
      <c r="A2530">
        <v>2529</v>
      </c>
      <c r="B2530" s="1">
        <v>34796</v>
      </c>
      <c r="C2530" t="s">
        <v>2505</v>
      </c>
      <c r="D2530" s="2">
        <v>23000000</v>
      </c>
      <c r="E2530" s="2">
        <v>65647413</v>
      </c>
      <c r="F2530" s="2">
        <v>141247413</v>
      </c>
      <c r="I2530">
        <f t="shared" si="39"/>
        <v>1995</v>
      </c>
    </row>
    <row r="2531" spans="1:9" x14ac:dyDescent="0.25">
      <c r="A2531">
        <v>2530</v>
      </c>
      <c r="B2531" s="1">
        <v>42020</v>
      </c>
      <c r="C2531" t="s">
        <v>2506</v>
      </c>
      <c r="D2531" s="2">
        <v>23000000</v>
      </c>
      <c r="E2531" s="2">
        <v>64460211</v>
      </c>
      <c r="F2531" s="2">
        <v>80171596</v>
      </c>
      <c r="I2531">
        <f t="shared" si="39"/>
        <v>2015</v>
      </c>
    </row>
    <row r="2532" spans="1:9" x14ac:dyDescent="0.25">
      <c r="A2532">
        <v>2531</v>
      </c>
      <c r="B2532" s="1">
        <v>36602</v>
      </c>
      <c r="C2532" t="s">
        <v>2507</v>
      </c>
      <c r="D2532" s="2">
        <v>23000000</v>
      </c>
      <c r="E2532" s="2">
        <v>53302314</v>
      </c>
      <c r="F2532" s="2">
        <v>112036870</v>
      </c>
      <c r="I2532">
        <f t="shared" si="39"/>
        <v>2000</v>
      </c>
    </row>
    <row r="2533" spans="1:9" x14ac:dyDescent="0.25">
      <c r="A2533">
        <v>2532</v>
      </c>
      <c r="B2533" s="1">
        <v>28111</v>
      </c>
      <c r="C2533" t="s">
        <v>48</v>
      </c>
      <c r="D2533" s="2">
        <v>23000000</v>
      </c>
      <c r="E2533" s="2">
        <v>52614445</v>
      </c>
      <c r="F2533" s="2">
        <v>90614445</v>
      </c>
      <c r="I2533">
        <f t="shared" si="39"/>
        <v>1976</v>
      </c>
    </row>
    <row r="2534" spans="1:9" x14ac:dyDescent="0.25">
      <c r="A2534">
        <v>2533</v>
      </c>
      <c r="B2534" s="1">
        <v>40823</v>
      </c>
      <c r="C2534" t="s">
        <v>2508</v>
      </c>
      <c r="D2534" s="2">
        <v>23000000</v>
      </c>
      <c r="E2534" s="2">
        <v>40962534</v>
      </c>
      <c r="F2534" s="2">
        <v>77735925</v>
      </c>
      <c r="I2534">
        <f t="shared" si="39"/>
        <v>2011</v>
      </c>
    </row>
    <row r="2535" spans="1:9" x14ac:dyDescent="0.25">
      <c r="A2535">
        <v>2534</v>
      </c>
      <c r="B2535" s="1">
        <v>36574</v>
      </c>
      <c r="C2535" t="s">
        <v>2509</v>
      </c>
      <c r="D2535" s="2">
        <v>23000000</v>
      </c>
      <c r="E2535" s="2">
        <v>39235088</v>
      </c>
      <c r="F2535" s="2">
        <v>53182088</v>
      </c>
      <c r="I2535">
        <f t="shared" si="39"/>
        <v>2000</v>
      </c>
    </row>
    <row r="2536" spans="1:9" x14ac:dyDescent="0.25">
      <c r="A2536">
        <v>2535</v>
      </c>
      <c r="B2536" s="1">
        <v>43378</v>
      </c>
      <c r="C2536" t="s">
        <v>2510</v>
      </c>
      <c r="D2536" s="2">
        <v>23000000</v>
      </c>
      <c r="E2536" s="2">
        <v>29719483</v>
      </c>
      <c r="F2536" s="2">
        <v>35067665</v>
      </c>
      <c r="I2536">
        <f t="shared" si="39"/>
        <v>2018</v>
      </c>
    </row>
    <row r="2537" spans="1:9" x14ac:dyDescent="0.25">
      <c r="A2537">
        <v>2536</v>
      </c>
      <c r="B2537" s="1">
        <v>36980</v>
      </c>
      <c r="C2537" t="s">
        <v>2511</v>
      </c>
      <c r="D2537" s="2">
        <v>23000000</v>
      </c>
      <c r="E2537" s="2">
        <v>27338033</v>
      </c>
      <c r="F2537" s="2">
        <v>38684906</v>
      </c>
      <c r="I2537">
        <f t="shared" si="39"/>
        <v>2001</v>
      </c>
    </row>
    <row r="2538" spans="1:9" x14ac:dyDescent="0.25">
      <c r="A2538">
        <v>2537</v>
      </c>
      <c r="B2538" s="1">
        <v>41649</v>
      </c>
      <c r="C2538" t="s">
        <v>2512</v>
      </c>
      <c r="D2538" s="2">
        <v>23000000</v>
      </c>
      <c r="E2538" s="2">
        <v>25568251</v>
      </c>
      <c r="F2538" s="2">
        <v>48043998</v>
      </c>
      <c r="I2538">
        <f t="shared" si="39"/>
        <v>2014</v>
      </c>
    </row>
    <row r="2539" spans="1:9" x14ac:dyDescent="0.25">
      <c r="A2539">
        <v>2538</v>
      </c>
      <c r="B2539" s="1">
        <v>37169</v>
      </c>
      <c r="C2539" t="s">
        <v>2513</v>
      </c>
      <c r="D2539" s="2">
        <v>23000000</v>
      </c>
      <c r="E2539" s="2">
        <v>21973182</v>
      </c>
      <c r="F2539" s="2">
        <v>22204890</v>
      </c>
      <c r="I2539">
        <f t="shared" si="39"/>
        <v>2001</v>
      </c>
    </row>
    <row r="2540" spans="1:9" x14ac:dyDescent="0.25">
      <c r="A2540">
        <v>2539</v>
      </c>
      <c r="B2540" s="1">
        <v>40920</v>
      </c>
      <c r="C2540" t="s">
        <v>2514</v>
      </c>
      <c r="D2540" s="2">
        <v>23000000</v>
      </c>
      <c r="E2540" s="2">
        <v>19192510</v>
      </c>
      <c r="F2540" s="2">
        <v>151496097</v>
      </c>
      <c r="I2540">
        <f t="shared" si="39"/>
        <v>2012</v>
      </c>
    </row>
    <row r="2541" spans="1:9" x14ac:dyDescent="0.25">
      <c r="A2541">
        <v>2540</v>
      </c>
      <c r="B2541" s="1">
        <v>40928</v>
      </c>
      <c r="C2541" t="s">
        <v>2515</v>
      </c>
      <c r="D2541" s="2">
        <v>23000000</v>
      </c>
      <c r="E2541" s="2">
        <v>18942396</v>
      </c>
      <c r="F2541" s="2">
        <v>36374700</v>
      </c>
      <c r="I2541">
        <f t="shared" si="39"/>
        <v>2012</v>
      </c>
    </row>
    <row r="2542" spans="1:9" x14ac:dyDescent="0.25">
      <c r="A2542">
        <v>2541</v>
      </c>
      <c r="B2542" s="1">
        <v>36476</v>
      </c>
      <c r="C2542" t="s">
        <v>2516</v>
      </c>
      <c r="D2542" s="2">
        <v>23000000</v>
      </c>
      <c r="E2542" s="2">
        <v>18653615</v>
      </c>
      <c r="F2542" s="2">
        <v>18653615</v>
      </c>
      <c r="I2542">
        <f t="shared" si="39"/>
        <v>1999</v>
      </c>
    </row>
    <row r="2543" spans="1:9" x14ac:dyDescent="0.25">
      <c r="A2543">
        <v>2542</v>
      </c>
      <c r="B2543" s="1">
        <v>38231</v>
      </c>
      <c r="C2543" t="s">
        <v>2517</v>
      </c>
      <c r="D2543" s="2">
        <v>23000000</v>
      </c>
      <c r="E2543" s="2">
        <v>16123851</v>
      </c>
      <c r="F2543" s="2">
        <v>19123851</v>
      </c>
      <c r="I2543">
        <f t="shared" si="39"/>
        <v>2004</v>
      </c>
    </row>
    <row r="2544" spans="1:9" x14ac:dyDescent="0.25">
      <c r="A2544">
        <v>2543</v>
      </c>
      <c r="B2544" s="1">
        <v>42426</v>
      </c>
      <c r="C2544" t="s">
        <v>2518</v>
      </c>
      <c r="D2544" s="2">
        <v>23000000</v>
      </c>
      <c r="E2544" s="2">
        <v>15789389</v>
      </c>
      <c r="F2544" s="2">
        <v>45060480</v>
      </c>
      <c r="I2544">
        <f t="shared" si="39"/>
        <v>2016</v>
      </c>
    </row>
    <row r="2545" spans="1:9" x14ac:dyDescent="0.25">
      <c r="A2545">
        <v>2544</v>
      </c>
      <c r="B2545" s="1">
        <v>31975</v>
      </c>
      <c r="C2545" t="s">
        <v>2519</v>
      </c>
      <c r="D2545" s="2">
        <v>23000000</v>
      </c>
      <c r="E2545" s="2">
        <v>15728335</v>
      </c>
      <c r="F2545" s="2">
        <v>15728335</v>
      </c>
      <c r="I2545">
        <f t="shared" si="39"/>
        <v>1987</v>
      </c>
    </row>
    <row r="2546" spans="1:9" x14ac:dyDescent="0.25">
      <c r="A2546">
        <v>2545</v>
      </c>
      <c r="B2546" s="1">
        <v>44211</v>
      </c>
      <c r="C2546" t="s">
        <v>2520</v>
      </c>
      <c r="D2546" s="2">
        <v>23000000</v>
      </c>
      <c r="E2546" s="2">
        <v>15566093</v>
      </c>
      <c r="F2546" s="2">
        <v>21197274</v>
      </c>
      <c r="I2546">
        <f t="shared" si="39"/>
        <v>2021</v>
      </c>
    </row>
    <row r="2547" spans="1:9" x14ac:dyDescent="0.25">
      <c r="A2547">
        <v>2546</v>
      </c>
      <c r="B2547" s="1">
        <v>43895</v>
      </c>
      <c r="C2547" t="s">
        <v>2521</v>
      </c>
      <c r="D2547" s="2">
        <v>23000000</v>
      </c>
      <c r="E2547" s="2">
        <v>13590514</v>
      </c>
      <c r="F2547" s="2">
        <v>14563409</v>
      </c>
      <c r="I2547">
        <f t="shared" si="39"/>
        <v>2020</v>
      </c>
    </row>
    <row r="2548" spans="1:9" x14ac:dyDescent="0.25">
      <c r="A2548">
        <v>2547</v>
      </c>
      <c r="B2548" s="1">
        <v>36763</v>
      </c>
      <c r="C2548" t="s">
        <v>2522</v>
      </c>
      <c r="D2548" s="2">
        <v>23000000</v>
      </c>
      <c r="E2548" s="2">
        <v>13019253</v>
      </c>
      <c r="F2548" s="2">
        <v>13019253</v>
      </c>
      <c r="I2548">
        <f t="shared" si="39"/>
        <v>2000</v>
      </c>
    </row>
    <row r="2549" spans="1:9" x14ac:dyDescent="0.25">
      <c r="A2549">
        <v>2548</v>
      </c>
      <c r="B2549" s="1">
        <v>35419</v>
      </c>
      <c r="C2549" t="s">
        <v>2523</v>
      </c>
      <c r="D2549" s="2">
        <v>23000000</v>
      </c>
      <c r="E2549" s="2">
        <v>12803305</v>
      </c>
      <c r="F2549" s="2">
        <v>12803305</v>
      </c>
      <c r="I2549">
        <f t="shared" si="39"/>
        <v>1996</v>
      </c>
    </row>
    <row r="2550" spans="1:9" x14ac:dyDescent="0.25">
      <c r="A2550">
        <v>2549</v>
      </c>
      <c r="B2550" s="1">
        <v>37995</v>
      </c>
      <c r="C2550" t="s">
        <v>2524</v>
      </c>
      <c r="D2550" s="2">
        <v>23000000</v>
      </c>
      <c r="E2550" s="2">
        <v>12189514</v>
      </c>
      <c r="F2550" s="2">
        <v>12291975</v>
      </c>
      <c r="I2550">
        <f t="shared" si="39"/>
        <v>2004</v>
      </c>
    </row>
    <row r="2551" spans="1:9" x14ac:dyDescent="0.25">
      <c r="A2551">
        <v>2550</v>
      </c>
      <c r="B2551" s="1">
        <v>39682</v>
      </c>
      <c r="C2551" t="s">
        <v>2525</v>
      </c>
      <c r="D2551" s="2">
        <v>23000000</v>
      </c>
      <c r="E2551" s="2">
        <v>11511323</v>
      </c>
      <c r="F2551" s="2">
        <v>11778396</v>
      </c>
      <c r="I2551">
        <f t="shared" si="39"/>
        <v>2008</v>
      </c>
    </row>
    <row r="2552" spans="1:9" x14ac:dyDescent="0.25">
      <c r="A2552">
        <v>2551</v>
      </c>
      <c r="B2552" s="1">
        <v>36497</v>
      </c>
      <c r="C2552" t="s">
        <v>2526</v>
      </c>
      <c r="D2552" s="2">
        <v>23000000</v>
      </c>
      <c r="E2552" s="2">
        <v>10660147</v>
      </c>
      <c r="F2552" s="2">
        <v>10660147</v>
      </c>
      <c r="I2552">
        <f t="shared" si="39"/>
        <v>1999</v>
      </c>
    </row>
    <row r="2553" spans="1:9" x14ac:dyDescent="0.25">
      <c r="A2553">
        <v>2552</v>
      </c>
      <c r="B2553" s="1">
        <v>33473</v>
      </c>
      <c r="C2553" t="s">
        <v>2527</v>
      </c>
      <c r="D2553" s="2">
        <v>23000000</v>
      </c>
      <c r="E2553" s="2">
        <v>7018525</v>
      </c>
      <c r="F2553" s="2">
        <v>7018525</v>
      </c>
      <c r="I2553">
        <f t="shared" si="39"/>
        <v>1991</v>
      </c>
    </row>
    <row r="2554" spans="1:9" x14ac:dyDescent="0.25">
      <c r="A2554">
        <v>2553</v>
      </c>
      <c r="B2554" s="1">
        <v>39339</v>
      </c>
      <c r="C2554" t="s">
        <v>2528</v>
      </c>
      <c r="D2554" s="2">
        <v>23000000</v>
      </c>
      <c r="E2554" s="2">
        <v>6777741</v>
      </c>
      <c r="F2554" s="2">
        <v>24489150</v>
      </c>
      <c r="I2554">
        <f t="shared" si="39"/>
        <v>2007</v>
      </c>
    </row>
    <row r="2555" spans="1:9" x14ac:dyDescent="0.25">
      <c r="A2555">
        <v>2554</v>
      </c>
      <c r="B2555" s="1">
        <v>40081</v>
      </c>
      <c r="C2555" t="s">
        <v>2529</v>
      </c>
      <c r="D2555" s="2">
        <v>23000000</v>
      </c>
      <c r="E2555" s="2">
        <v>6113834</v>
      </c>
      <c r="F2555" s="2">
        <v>50813834</v>
      </c>
      <c r="I2555">
        <f t="shared" si="39"/>
        <v>2009</v>
      </c>
    </row>
    <row r="2556" spans="1:9" x14ac:dyDescent="0.25">
      <c r="A2556">
        <v>2555</v>
      </c>
      <c r="B2556" s="1">
        <v>39990</v>
      </c>
      <c r="C2556" t="s">
        <v>2530</v>
      </c>
      <c r="D2556" s="2">
        <v>23000000</v>
      </c>
      <c r="E2556" s="2">
        <v>2715657</v>
      </c>
      <c r="F2556" s="2">
        <v>2715657</v>
      </c>
      <c r="I2556">
        <f t="shared" si="39"/>
        <v>2009</v>
      </c>
    </row>
    <row r="2557" spans="1:9" x14ac:dyDescent="0.25">
      <c r="A2557">
        <v>2556</v>
      </c>
      <c r="B2557" s="1">
        <v>41453</v>
      </c>
      <c r="C2557" t="s">
        <v>2531</v>
      </c>
      <c r="D2557" s="2">
        <v>23000000</v>
      </c>
      <c r="E2557" s="2">
        <v>36686</v>
      </c>
      <c r="F2557" s="2">
        <v>13593473</v>
      </c>
      <c r="I2557">
        <f t="shared" si="39"/>
        <v>2013</v>
      </c>
    </row>
    <row r="2558" spans="1:9" x14ac:dyDescent="0.25">
      <c r="A2558">
        <v>2557</v>
      </c>
      <c r="B2558" s="1">
        <v>39563</v>
      </c>
      <c r="C2558" t="s">
        <v>2532</v>
      </c>
      <c r="D2558" s="2">
        <v>23000000</v>
      </c>
      <c r="E2558" s="2">
        <v>10452</v>
      </c>
      <c r="F2558" s="2">
        <v>4673377</v>
      </c>
      <c r="I2558">
        <f t="shared" si="39"/>
        <v>2008</v>
      </c>
    </row>
    <row r="2559" spans="1:9" x14ac:dyDescent="0.25">
      <c r="A2559">
        <v>2558</v>
      </c>
      <c r="B2559" s="1">
        <v>42852</v>
      </c>
      <c r="C2559" t="s">
        <v>2533</v>
      </c>
      <c r="D2559" s="2">
        <v>23000000</v>
      </c>
      <c r="E2559">
        <v>0</v>
      </c>
      <c r="F2559" s="2">
        <v>58807172</v>
      </c>
      <c r="I2559">
        <f t="shared" si="39"/>
        <v>2017</v>
      </c>
    </row>
    <row r="2560" spans="1:9" x14ac:dyDescent="0.25">
      <c r="A2560">
        <v>2559</v>
      </c>
      <c r="B2560" s="1">
        <v>40199</v>
      </c>
      <c r="C2560" t="s">
        <v>2534</v>
      </c>
      <c r="D2560" s="2">
        <v>23000000</v>
      </c>
      <c r="E2560">
        <v>0</v>
      </c>
      <c r="F2560" s="2">
        <v>44195779</v>
      </c>
      <c r="I2560">
        <f t="shared" si="39"/>
        <v>2010</v>
      </c>
    </row>
    <row r="2561" spans="1:9" x14ac:dyDescent="0.25">
      <c r="A2561">
        <v>2560</v>
      </c>
      <c r="B2561" s="1">
        <v>31952</v>
      </c>
      <c r="C2561" t="s">
        <v>2535</v>
      </c>
      <c r="D2561" s="2">
        <v>22700000</v>
      </c>
      <c r="E2561" s="2">
        <v>38119483</v>
      </c>
      <c r="F2561" s="2">
        <v>38119483</v>
      </c>
      <c r="I2561">
        <f t="shared" si="39"/>
        <v>1987</v>
      </c>
    </row>
    <row r="2562" spans="1:9" x14ac:dyDescent="0.25">
      <c r="A2562">
        <v>2561</v>
      </c>
      <c r="B2562" s="1">
        <v>39255</v>
      </c>
      <c r="C2562">
        <v>1408</v>
      </c>
      <c r="D2562" s="2">
        <v>22500000</v>
      </c>
      <c r="E2562" s="2">
        <v>71985628</v>
      </c>
      <c r="F2562" s="2">
        <v>131263370</v>
      </c>
      <c r="I2562">
        <f t="shared" si="39"/>
        <v>2007</v>
      </c>
    </row>
    <row r="2563" spans="1:9" x14ac:dyDescent="0.25">
      <c r="A2563">
        <v>2562</v>
      </c>
      <c r="B2563" s="1">
        <v>42678</v>
      </c>
      <c r="C2563" t="s">
        <v>2536</v>
      </c>
      <c r="D2563" s="2">
        <v>22500000</v>
      </c>
      <c r="E2563" s="2">
        <v>10663357</v>
      </c>
      <c r="F2563" s="2">
        <v>32398681</v>
      </c>
      <c r="I2563">
        <f t="shared" ref="I2563:I2626" si="40">YEAR(B2563)</f>
        <v>2016</v>
      </c>
    </row>
    <row r="2564" spans="1:9" x14ac:dyDescent="0.25">
      <c r="A2564">
        <v>2563</v>
      </c>
      <c r="B2564" s="1">
        <v>41999</v>
      </c>
      <c r="C2564" t="s">
        <v>2537</v>
      </c>
      <c r="D2564" s="2">
        <v>22500000</v>
      </c>
      <c r="E2564" s="2">
        <v>4200117</v>
      </c>
      <c r="F2564" s="2">
        <v>31054727</v>
      </c>
      <c r="I2564">
        <f t="shared" si="40"/>
        <v>2014</v>
      </c>
    </row>
    <row r="2565" spans="1:9" x14ac:dyDescent="0.25">
      <c r="A2565">
        <v>2564</v>
      </c>
      <c r="B2565" s="1">
        <v>33067</v>
      </c>
      <c r="C2565" t="s">
        <v>2538</v>
      </c>
      <c r="D2565" s="2">
        <v>22000000</v>
      </c>
      <c r="E2565" s="2">
        <v>217631306</v>
      </c>
      <c r="F2565" s="2">
        <v>517600000</v>
      </c>
      <c r="I2565">
        <f t="shared" si="40"/>
        <v>1990</v>
      </c>
    </row>
    <row r="2566" spans="1:9" x14ac:dyDescent="0.25">
      <c r="A2566">
        <v>2565</v>
      </c>
      <c r="B2566" s="1">
        <v>35991</v>
      </c>
      <c r="C2566" t="s">
        <v>2539</v>
      </c>
      <c r="D2566" s="2">
        <v>22000000</v>
      </c>
      <c r="E2566" s="2">
        <v>176484651</v>
      </c>
      <c r="F2566" s="2">
        <v>369884651</v>
      </c>
      <c r="I2566">
        <f t="shared" si="40"/>
        <v>1998</v>
      </c>
    </row>
    <row r="2567" spans="1:9" x14ac:dyDescent="0.25">
      <c r="A2567">
        <v>2566</v>
      </c>
      <c r="B2567" s="1">
        <v>34649</v>
      </c>
      <c r="C2567" t="s">
        <v>2540</v>
      </c>
      <c r="D2567" s="2">
        <v>22000000</v>
      </c>
      <c r="E2567" s="2">
        <v>145539357</v>
      </c>
      <c r="F2567" s="2">
        <v>190506000</v>
      </c>
      <c r="I2567">
        <f t="shared" si="40"/>
        <v>1994</v>
      </c>
    </row>
    <row r="2568" spans="1:9" x14ac:dyDescent="0.25">
      <c r="A2568">
        <v>2567</v>
      </c>
      <c r="B2568" s="1">
        <v>43349</v>
      </c>
      <c r="C2568" t="s">
        <v>2541</v>
      </c>
      <c r="D2568" s="2">
        <v>22000000</v>
      </c>
      <c r="E2568" s="2">
        <v>117450119</v>
      </c>
      <c r="F2568" s="2">
        <v>363391647</v>
      </c>
      <c r="I2568">
        <f t="shared" si="40"/>
        <v>2018</v>
      </c>
    </row>
    <row r="2569" spans="1:9" x14ac:dyDescent="0.25">
      <c r="A2569">
        <v>2568</v>
      </c>
      <c r="B2569" s="1">
        <v>39353</v>
      </c>
      <c r="C2569" t="s">
        <v>2542</v>
      </c>
      <c r="D2569" s="2">
        <v>22000000</v>
      </c>
      <c r="E2569" s="2">
        <v>90648202</v>
      </c>
      <c r="F2569" s="2">
        <v>146590987</v>
      </c>
      <c r="I2569">
        <f t="shared" si="40"/>
        <v>2007</v>
      </c>
    </row>
    <row r="2570" spans="1:9" x14ac:dyDescent="0.25">
      <c r="A2570">
        <v>2569</v>
      </c>
      <c r="B2570" s="1">
        <v>37344</v>
      </c>
      <c r="C2570" t="s">
        <v>2543</v>
      </c>
      <c r="D2570" s="2">
        <v>22000000</v>
      </c>
      <c r="E2570" s="2">
        <v>75600072</v>
      </c>
      <c r="F2570" s="2">
        <v>80491516</v>
      </c>
      <c r="I2570">
        <f t="shared" si="40"/>
        <v>2002</v>
      </c>
    </row>
    <row r="2571" spans="1:9" x14ac:dyDescent="0.25">
      <c r="A2571">
        <v>2570</v>
      </c>
      <c r="B2571" s="1">
        <v>34852</v>
      </c>
      <c r="C2571" t="s">
        <v>2544</v>
      </c>
      <c r="D2571" s="2">
        <v>22000000</v>
      </c>
      <c r="E2571" s="2">
        <v>71516617</v>
      </c>
      <c r="F2571" s="2">
        <v>175516617</v>
      </c>
      <c r="I2571">
        <f t="shared" si="40"/>
        <v>1995</v>
      </c>
    </row>
    <row r="2572" spans="1:9" x14ac:dyDescent="0.25">
      <c r="A2572">
        <v>2571</v>
      </c>
      <c r="B2572" s="1">
        <v>41698</v>
      </c>
      <c r="C2572" t="s">
        <v>2545</v>
      </c>
      <c r="D2572" s="2">
        <v>22000000</v>
      </c>
      <c r="E2572" s="2">
        <v>59700064</v>
      </c>
      <c r="F2572" s="2">
        <v>70949793</v>
      </c>
      <c r="I2572">
        <f t="shared" si="40"/>
        <v>2014</v>
      </c>
    </row>
    <row r="2573" spans="1:9" x14ac:dyDescent="0.25">
      <c r="A2573">
        <v>2572</v>
      </c>
      <c r="B2573" s="1">
        <v>37043</v>
      </c>
      <c r="C2573" t="s">
        <v>2546</v>
      </c>
      <c r="D2573" s="2">
        <v>22000000</v>
      </c>
      <c r="E2573" s="2">
        <v>55762229</v>
      </c>
      <c r="F2573" s="2">
        <v>55762229</v>
      </c>
      <c r="I2573">
        <f t="shared" si="40"/>
        <v>2001</v>
      </c>
    </row>
    <row r="2574" spans="1:9" x14ac:dyDescent="0.25">
      <c r="A2574">
        <v>2573</v>
      </c>
      <c r="B2574" s="1">
        <v>41859</v>
      </c>
      <c r="C2574" t="s">
        <v>2547</v>
      </c>
      <c r="D2574" s="2">
        <v>22000000</v>
      </c>
      <c r="E2574" s="2">
        <v>54235441</v>
      </c>
      <c r="F2574" s="2">
        <v>94270488</v>
      </c>
      <c r="I2574">
        <f t="shared" si="40"/>
        <v>2014</v>
      </c>
    </row>
    <row r="2575" spans="1:9" x14ac:dyDescent="0.25">
      <c r="A2575">
        <v>2574</v>
      </c>
      <c r="B2575" s="1">
        <v>30293</v>
      </c>
      <c r="C2575" t="s">
        <v>2548</v>
      </c>
      <c r="D2575" s="2">
        <v>22000000</v>
      </c>
      <c r="E2575" s="2">
        <v>52767889</v>
      </c>
      <c r="F2575" s="2">
        <v>127767889</v>
      </c>
      <c r="I2575">
        <f t="shared" si="40"/>
        <v>1982</v>
      </c>
    </row>
    <row r="2576" spans="1:9" x14ac:dyDescent="0.25">
      <c r="A2576">
        <v>2575</v>
      </c>
      <c r="B2576" s="1">
        <v>37883</v>
      </c>
      <c r="C2576" t="s">
        <v>2549</v>
      </c>
      <c r="D2576" s="2">
        <v>22000000</v>
      </c>
      <c r="E2576" s="2">
        <v>51970690</v>
      </c>
      <c r="F2576" s="2">
        <v>95708457</v>
      </c>
      <c r="I2576">
        <f t="shared" si="40"/>
        <v>2003</v>
      </c>
    </row>
    <row r="2577" spans="1:9" x14ac:dyDescent="0.25">
      <c r="A2577">
        <v>2576</v>
      </c>
      <c r="B2577" s="1">
        <v>34908</v>
      </c>
      <c r="C2577" t="s">
        <v>2550</v>
      </c>
      <c r="D2577" s="2">
        <v>22000000</v>
      </c>
      <c r="E2577" s="2">
        <v>50621733</v>
      </c>
      <c r="F2577" s="2">
        <v>110521733</v>
      </c>
      <c r="I2577">
        <f t="shared" si="40"/>
        <v>1995</v>
      </c>
    </row>
    <row r="2578" spans="1:9" x14ac:dyDescent="0.25">
      <c r="A2578">
        <v>2577</v>
      </c>
      <c r="B2578" s="1">
        <v>41124</v>
      </c>
      <c r="C2578" t="s">
        <v>2551</v>
      </c>
      <c r="D2578" s="2">
        <v>22000000</v>
      </c>
      <c r="E2578" s="2">
        <v>49008662</v>
      </c>
      <c r="F2578" s="2">
        <v>77229695</v>
      </c>
      <c r="I2578">
        <f t="shared" si="40"/>
        <v>2012</v>
      </c>
    </row>
    <row r="2579" spans="1:9" x14ac:dyDescent="0.25">
      <c r="A2579">
        <v>2578</v>
      </c>
      <c r="B2579" s="1">
        <v>37253</v>
      </c>
      <c r="C2579" t="s">
        <v>2552</v>
      </c>
      <c r="D2579" s="2">
        <v>22000000</v>
      </c>
      <c r="E2579" s="2">
        <v>40270895</v>
      </c>
      <c r="F2579" s="2">
        <v>92542418</v>
      </c>
      <c r="I2579">
        <f t="shared" si="40"/>
        <v>2001</v>
      </c>
    </row>
    <row r="2580" spans="1:9" x14ac:dyDescent="0.25">
      <c r="A2580">
        <v>2579</v>
      </c>
      <c r="B2580" s="1">
        <v>43826</v>
      </c>
      <c r="C2580" t="s">
        <v>2553</v>
      </c>
      <c r="D2580" s="2">
        <v>22000000</v>
      </c>
      <c r="E2580" s="2">
        <v>36471796</v>
      </c>
      <c r="F2580" s="2">
        <v>113876604</v>
      </c>
      <c r="I2580">
        <f t="shared" si="40"/>
        <v>2019</v>
      </c>
    </row>
    <row r="2581" spans="1:9" x14ac:dyDescent="0.25">
      <c r="A2581">
        <v>2580</v>
      </c>
      <c r="B2581" s="1">
        <v>38667</v>
      </c>
      <c r="C2581" t="s">
        <v>2554</v>
      </c>
      <c r="D2581" s="2">
        <v>22000000</v>
      </c>
      <c r="E2581" s="2">
        <v>36020063</v>
      </c>
      <c r="F2581" s="2">
        <v>57520063</v>
      </c>
      <c r="I2581">
        <f t="shared" si="40"/>
        <v>2005</v>
      </c>
    </row>
    <row r="2582" spans="1:9" x14ac:dyDescent="0.25">
      <c r="A2582">
        <v>2581</v>
      </c>
      <c r="B2582" s="1">
        <v>40074</v>
      </c>
      <c r="C2582" t="s">
        <v>2555</v>
      </c>
      <c r="D2582" s="2">
        <v>22000000</v>
      </c>
      <c r="E2582" s="2">
        <v>33316821</v>
      </c>
      <c r="F2582" s="2">
        <v>41771168</v>
      </c>
      <c r="I2582">
        <f t="shared" si="40"/>
        <v>2009</v>
      </c>
    </row>
    <row r="2583" spans="1:9" x14ac:dyDescent="0.25">
      <c r="A2583">
        <v>2582</v>
      </c>
      <c r="B2583" s="1">
        <v>41599</v>
      </c>
      <c r="C2583" t="s">
        <v>2556</v>
      </c>
      <c r="D2583" s="2">
        <v>22000000</v>
      </c>
      <c r="E2583" s="2">
        <v>30659817</v>
      </c>
      <c r="F2583" s="2">
        <v>55616322</v>
      </c>
      <c r="I2583">
        <f t="shared" si="40"/>
        <v>2013</v>
      </c>
    </row>
    <row r="2584" spans="1:9" x14ac:dyDescent="0.25">
      <c r="A2584">
        <v>2583</v>
      </c>
      <c r="B2584" s="1">
        <v>42405</v>
      </c>
      <c r="C2584" t="s">
        <v>2557</v>
      </c>
      <c r="D2584" s="2">
        <v>22000000</v>
      </c>
      <c r="E2584" s="2">
        <v>30080225</v>
      </c>
      <c r="F2584" s="2">
        <v>64220196</v>
      </c>
      <c r="I2584">
        <f t="shared" si="40"/>
        <v>2016</v>
      </c>
    </row>
    <row r="2585" spans="1:9" x14ac:dyDescent="0.25">
      <c r="A2585">
        <v>2584</v>
      </c>
      <c r="B2585" s="1">
        <v>37127</v>
      </c>
      <c r="C2585" t="s">
        <v>2558</v>
      </c>
      <c r="D2585" s="2">
        <v>22000000</v>
      </c>
      <c r="E2585" s="2">
        <v>30059386</v>
      </c>
      <c r="F2585" s="2">
        <v>33762400</v>
      </c>
      <c r="I2585">
        <f t="shared" si="40"/>
        <v>2001</v>
      </c>
    </row>
    <row r="2586" spans="1:9" x14ac:dyDescent="0.25">
      <c r="A2586">
        <v>2585</v>
      </c>
      <c r="B2586" s="1">
        <v>34332</v>
      </c>
      <c r="C2586" t="s">
        <v>2559</v>
      </c>
      <c r="D2586" s="2">
        <v>22000000</v>
      </c>
      <c r="E2586" s="2">
        <v>25842377</v>
      </c>
      <c r="F2586" s="2">
        <v>25842377</v>
      </c>
      <c r="I2586">
        <f t="shared" si="40"/>
        <v>1993</v>
      </c>
    </row>
    <row r="2587" spans="1:9" x14ac:dyDescent="0.25">
      <c r="A2587">
        <v>2586</v>
      </c>
      <c r="B2587" s="1">
        <v>39687</v>
      </c>
      <c r="C2587" t="s">
        <v>2560</v>
      </c>
      <c r="D2587" s="2">
        <v>22000000</v>
      </c>
      <c r="E2587" s="2">
        <v>23530831</v>
      </c>
      <c r="F2587" s="2">
        <v>27882226</v>
      </c>
      <c r="I2587">
        <f t="shared" si="40"/>
        <v>2008</v>
      </c>
    </row>
    <row r="2588" spans="1:9" x14ac:dyDescent="0.25">
      <c r="A2588">
        <v>2587</v>
      </c>
      <c r="B2588" s="1">
        <v>38576</v>
      </c>
      <c r="C2588" t="s">
        <v>2561</v>
      </c>
      <c r="D2588" s="2">
        <v>22000000</v>
      </c>
      <c r="E2588" s="2">
        <v>22400154</v>
      </c>
      <c r="F2588" s="2">
        <v>45273464</v>
      </c>
      <c r="I2588">
        <f t="shared" si="40"/>
        <v>2005</v>
      </c>
    </row>
    <row r="2589" spans="1:9" x14ac:dyDescent="0.25">
      <c r="A2589">
        <v>2588</v>
      </c>
      <c r="B2589" s="1">
        <v>42874</v>
      </c>
      <c r="C2589" t="s">
        <v>2562</v>
      </c>
      <c r="D2589" s="2">
        <v>22000000</v>
      </c>
      <c r="E2589" s="2">
        <v>20738724</v>
      </c>
      <c r="F2589" s="2">
        <v>35609577</v>
      </c>
      <c r="I2589">
        <f t="shared" si="40"/>
        <v>2017</v>
      </c>
    </row>
    <row r="2590" spans="1:9" x14ac:dyDescent="0.25">
      <c r="A2590">
        <v>2589</v>
      </c>
      <c r="B2590" s="1">
        <v>39465</v>
      </c>
      <c r="C2590" t="s">
        <v>2563</v>
      </c>
      <c r="D2590" s="2">
        <v>22000000</v>
      </c>
      <c r="E2590" s="2">
        <v>20668843</v>
      </c>
      <c r="F2590" s="2">
        <v>25044057</v>
      </c>
      <c r="I2590">
        <f t="shared" si="40"/>
        <v>2008</v>
      </c>
    </row>
    <row r="2591" spans="1:9" x14ac:dyDescent="0.25">
      <c r="A2591">
        <v>2590</v>
      </c>
      <c r="B2591" s="1">
        <v>41605</v>
      </c>
      <c r="C2591" t="s">
        <v>2564</v>
      </c>
      <c r="D2591" s="2">
        <v>22000000</v>
      </c>
      <c r="E2591" s="2">
        <v>20158492</v>
      </c>
      <c r="F2591" s="2">
        <v>51695362</v>
      </c>
      <c r="I2591">
        <f t="shared" si="40"/>
        <v>2013</v>
      </c>
    </row>
    <row r="2592" spans="1:9" x14ac:dyDescent="0.25">
      <c r="A2592">
        <v>2591</v>
      </c>
      <c r="B2592" s="1">
        <v>39710</v>
      </c>
      <c r="C2592" t="s">
        <v>2565</v>
      </c>
      <c r="D2592" s="2">
        <v>22000000</v>
      </c>
      <c r="E2592" s="2">
        <v>19528602</v>
      </c>
      <c r="F2592" s="2">
        <v>31013349</v>
      </c>
      <c r="I2592">
        <f t="shared" si="40"/>
        <v>2008</v>
      </c>
    </row>
    <row r="2593" spans="1:9" x14ac:dyDescent="0.25">
      <c r="A2593">
        <v>2592</v>
      </c>
      <c r="B2593" s="1">
        <v>36931</v>
      </c>
      <c r="C2593" t="s">
        <v>2566</v>
      </c>
      <c r="D2593" s="2">
        <v>22000000</v>
      </c>
      <c r="E2593" s="2">
        <v>19351569</v>
      </c>
      <c r="F2593" s="2">
        <v>25873142</v>
      </c>
      <c r="I2593">
        <f t="shared" si="40"/>
        <v>2001</v>
      </c>
    </row>
    <row r="2594" spans="1:9" x14ac:dyDescent="0.25">
      <c r="A2594">
        <v>2593</v>
      </c>
      <c r="B2594" s="1">
        <v>36343</v>
      </c>
      <c r="C2594" t="s">
        <v>2567</v>
      </c>
      <c r="D2594" s="2">
        <v>22000000</v>
      </c>
      <c r="E2594" s="2">
        <v>19288130</v>
      </c>
      <c r="F2594" s="2">
        <v>19288130</v>
      </c>
      <c r="I2594">
        <f t="shared" si="40"/>
        <v>1999</v>
      </c>
    </row>
    <row r="2595" spans="1:9" x14ac:dyDescent="0.25">
      <c r="A2595">
        <v>2594</v>
      </c>
      <c r="B2595" s="1">
        <v>37148</v>
      </c>
      <c r="C2595" t="s">
        <v>2568</v>
      </c>
      <c r="D2595" s="2">
        <v>22000000</v>
      </c>
      <c r="E2595" s="2">
        <v>17951431</v>
      </c>
      <c r="F2595" s="2">
        <v>22861785</v>
      </c>
      <c r="I2595">
        <f t="shared" si="40"/>
        <v>2001</v>
      </c>
    </row>
    <row r="2596" spans="1:9" x14ac:dyDescent="0.25">
      <c r="A2596">
        <v>2595</v>
      </c>
      <c r="B2596" s="1">
        <v>42249</v>
      </c>
      <c r="C2596" t="s">
        <v>2569</v>
      </c>
      <c r="D2596" s="2">
        <v>22000000</v>
      </c>
      <c r="E2596" s="2">
        <v>16029670</v>
      </c>
      <c r="F2596" s="2">
        <v>69698495</v>
      </c>
      <c r="I2596">
        <f t="shared" si="40"/>
        <v>2015</v>
      </c>
    </row>
    <row r="2597" spans="1:9" x14ac:dyDescent="0.25">
      <c r="A2597">
        <v>2596</v>
      </c>
      <c r="B2597" s="1">
        <v>29385</v>
      </c>
      <c r="C2597" t="s">
        <v>339</v>
      </c>
      <c r="D2597" s="2">
        <v>22000000</v>
      </c>
      <c r="E2597" s="2">
        <v>15716828</v>
      </c>
      <c r="F2597" s="2">
        <v>15716828</v>
      </c>
      <c r="I2597">
        <f t="shared" si="40"/>
        <v>1980</v>
      </c>
    </row>
    <row r="2598" spans="1:9" x14ac:dyDescent="0.25">
      <c r="A2598">
        <v>2597</v>
      </c>
      <c r="B2598" s="1">
        <v>36992</v>
      </c>
      <c r="C2598" t="s">
        <v>2570</v>
      </c>
      <c r="D2598" s="2">
        <v>22000000</v>
      </c>
      <c r="E2598" s="2">
        <v>14252830</v>
      </c>
      <c r="F2598" s="2">
        <v>14307223</v>
      </c>
      <c r="I2598">
        <f t="shared" si="40"/>
        <v>2001</v>
      </c>
    </row>
    <row r="2599" spans="1:9" x14ac:dyDescent="0.25">
      <c r="A2599">
        <v>2598</v>
      </c>
      <c r="B2599" s="1">
        <v>41143</v>
      </c>
      <c r="C2599" t="s">
        <v>2571</v>
      </c>
      <c r="D2599" s="2">
        <v>22000000</v>
      </c>
      <c r="E2599" s="2">
        <v>13749300</v>
      </c>
      <c r="F2599" s="2">
        <v>17216955</v>
      </c>
      <c r="I2599">
        <f t="shared" si="40"/>
        <v>2012</v>
      </c>
    </row>
    <row r="2600" spans="1:9" x14ac:dyDescent="0.25">
      <c r="A2600">
        <v>2599</v>
      </c>
      <c r="B2600" s="1">
        <v>36812</v>
      </c>
      <c r="C2600" t="s">
        <v>2572</v>
      </c>
      <c r="D2600" s="2">
        <v>22000000</v>
      </c>
      <c r="E2600" s="2">
        <v>13555988</v>
      </c>
      <c r="F2600" s="2">
        <v>13560782</v>
      </c>
      <c r="I2600">
        <f t="shared" si="40"/>
        <v>2000</v>
      </c>
    </row>
    <row r="2601" spans="1:9" x14ac:dyDescent="0.25">
      <c r="A2601">
        <v>2600</v>
      </c>
      <c r="B2601" s="1">
        <v>38261</v>
      </c>
      <c r="C2601" t="s">
        <v>2573</v>
      </c>
      <c r="D2601" s="2">
        <v>22000000</v>
      </c>
      <c r="E2601" s="2">
        <v>12784713</v>
      </c>
      <c r="F2601" s="2">
        <v>20034713</v>
      </c>
      <c r="I2601">
        <f t="shared" si="40"/>
        <v>2004</v>
      </c>
    </row>
    <row r="2602" spans="1:9" x14ac:dyDescent="0.25">
      <c r="A2602">
        <v>2601</v>
      </c>
      <c r="B2602" s="1">
        <v>43056</v>
      </c>
      <c r="C2602" t="s">
        <v>2574</v>
      </c>
      <c r="D2602" s="2">
        <v>22000000</v>
      </c>
      <c r="E2602" s="2">
        <v>11962712</v>
      </c>
      <c r="F2602" s="2">
        <v>12967012</v>
      </c>
      <c r="I2602">
        <f t="shared" si="40"/>
        <v>2017</v>
      </c>
    </row>
    <row r="2603" spans="1:9" x14ac:dyDescent="0.25">
      <c r="A2603">
        <v>2602</v>
      </c>
      <c r="B2603" s="1">
        <v>41612</v>
      </c>
      <c r="C2603" t="s">
        <v>2575</v>
      </c>
      <c r="D2603" s="2">
        <v>22000000</v>
      </c>
      <c r="E2603" s="2">
        <v>11330849</v>
      </c>
      <c r="F2603" s="2">
        <v>15434375</v>
      </c>
      <c r="I2603">
        <f t="shared" si="40"/>
        <v>2013</v>
      </c>
    </row>
    <row r="2604" spans="1:9" x14ac:dyDescent="0.25">
      <c r="A2604">
        <v>2603</v>
      </c>
      <c r="B2604" s="1">
        <v>34278</v>
      </c>
      <c r="C2604" t="s">
        <v>2576</v>
      </c>
      <c r="D2604" s="2">
        <v>22000000</v>
      </c>
      <c r="E2604" s="2">
        <v>10696210</v>
      </c>
      <c r="F2604" s="2">
        <v>10696210</v>
      </c>
      <c r="I2604">
        <f t="shared" si="40"/>
        <v>1993</v>
      </c>
    </row>
    <row r="2605" spans="1:9" x14ac:dyDescent="0.25">
      <c r="A2605">
        <v>2604</v>
      </c>
      <c r="B2605" s="1">
        <v>36399</v>
      </c>
      <c r="C2605" t="s">
        <v>2577</v>
      </c>
      <c r="D2605" s="2">
        <v>22000000</v>
      </c>
      <c r="E2605" s="2">
        <v>9818792</v>
      </c>
      <c r="F2605" s="2">
        <v>9818792</v>
      </c>
      <c r="I2605">
        <f t="shared" si="40"/>
        <v>1999</v>
      </c>
    </row>
    <row r="2606" spans="1:9" x14ac:dyDescent="0.25">
      <c r="A2606">
        <v>2605</v>
      </c>
      <c r="B2606" s="1">
        <v>43077</v>
      </c>
      <c r="C2606" t="s">
        <v>2578</v>
      </c>
      <c r="D2606" s="2">
        <v>22000000</v>
      </c>
      <c r="E2606" s="2">
        <v>6069605</v>
      </c>
      <c r="F2606" s="2">
        <v>6756412</v>
      </c>
      <c r="I2606">
        <f t="shared" si="40"/>
        <v>2017</v>
      </c>
    </row>
    <row r="2607" spans="1:9" x14ac:dyDescent="0.25">
      <c r="A2607">
        <v>2606</v>
      </c>
      <c r="B2607" s="1">
        <v>37155</v>
      </c>
      <c r="C2607" t="s">
        <v>2579</v>
      </c>
      <c r="D2607" s="2">
        <v>22000000</v>
      </c>
      <c r="E2607" s="2">
        <v>6047691</v>
      </c>
      <c r="F2607" s="2">
        <v>6047691</v>
      </c>
      <c r="I2607">
        <f t="shared" si="40"/>
        <v>2001</v>
      </c>
    </row>
    <row r="2608" spans="1:9" x14ac:dyDescent="0.25">
      <c r="A2608">
        <v>2607</v>
      </c>
      <c r="B2608" s="1">
        <v>25743</v>
      </c>
      <c r="C2608" t="s">
        <v>2580</v>
      </c>
      <c r="D2608" s="2">
        <v>22000000</v>
      </c>
      <c r="E2608" s="2">
        <v>5000000</v>
      </c>
      <c r="F2608" s="2">
        <v>5000000</v>
      </c>
      <c r="I2608">
        <f t="shared" si="40"/>
        <v>1970</v>
      </c>
    </row>
    <row r="2609" spans="1:9" x14ac:dyDescent="0.25">
      <c r="A2609">
        <v>2608</v>
      </c>
      <c r="B2609" s="1">
        <v>38679</v>
      </c>
      <c r="C2609" t="s">
        <v>2581</v>
      </c>
      <c r="D2609" s="2">
        <v>22000000</v>
      </c>
      <c r="E2609" s="2">
        <v>4835065</v>
      </c>
      <c r="F2609" s="2">
        <v>9448623</v>
      </c>
      <c r="I2609">
        <f t="shared" si="40"/>
        <v>2005</v>
      </c>
    </row>
    <row r="2610" spans="1:9" x14ac:dyDescent="0.25">
      <c r="A2610">
        <v>2609</v>
      </c>
      <c r="B2610" s="1">
        <v>39178</v>
      </c>
      <c r="C2610" t="s">
        <v>2582</v>
      </c>
      <c r="D2610" s="2">
        <v>22000000</v>
      </c>
      <c r="E2610" s="2">
        <v>4398532</v>
      </c>
      <c r="F2610" s="2">
        <v>27238354</v>
      </c>
      <c r="I2610">
        <f t="shared" si="40"/>
        <v>2007</v>
      </c>
    </row>
    <row r="2611" spans="1:9" x14ac:dyDescent="0.25">
      <c r="A2611">
        <v>2610</v>
      </c>
      <c r="B2611" s="1">
        <v>41943</v>
      </c>
      <c r="C2611" t="s">
        <v>2583</v>
      </c>
      <c r="D2611" s="2">
        <v>22000000</v>
      </c>
      <c r="E2611" s="2">
        <v>3242457</v>
      </c>
      <c r="F2611" s="2">
        <v>19563579</v>
      </c>
      <c r="I2611">
        <f t="shared" si="40"/>
        <v>2014</v>
      </c>
    </row>
    <row r="2612" spans="1:9" x14ac:dyDescent="0.25">
      <c r="A2612">
        <v>2611</v>
      </c>
      <c r="B2612" s="1">
        <v>40459</v>
      </c>
      <c r="C2612" t="s">
        <v>2584</v>
      </c>
      <c r="D2612" s="2">
        <v>22000000</v>
      </c>
      <c r="E2612" s="2">
        <v>1810078</v>
      </c>
      <c r="F2612" s="2">
        <v>4065020</v>
      </c>
      <c r="I2612">
        <f t="shared" si="40"/>
        <v>2010</v>
      </c>
    </row>
    <row r="2613" spans="1:9" x14ac:dyDescent="0.25">
      <c r="A2613">
        <v>2612</v>
      </c>
      <c r="B2613" s="1">
        <v>38779</v>
      </c>
      <c r="C2613" t="s">
        <v>2585</v>
      </c>
      <c r="D2613" s="2">
        <v>22000000</v>
      </c>
      <c r="E2613" s="2">
        <v>1054361</v>
      </c>
      <c r="F2613" s="2">
        <v>23134075</v>
      </c>
      <c r="I2613">
        <f t="shared" si="40"/>
        <v>2006</v>
      </c>
    </row>
    <row r="2614" spans="1:9" x14ac:dyDescent="0.25">
      <c r="A2614">
        <v>2613</v>
      </c>
      <c r="B2614" s="1">
        <v>41473</v>
      </c>
      <c r="C2614" t="s">
        <v>2586</v>
      </c>
      <c r="D2614" s="2">
        <v>22000000</v>
      </c>
      <c r="E2614">
        <v>0</v>
      </c>
      <c r="F2614" s="2">
        <v>34061097</v>
      </c>
      <c r="I2614">
        <f t="shared" si="40"/>
        <v>2013</v>
      </c>
    </row>
    <row r="2615" spans="1:9" x14ac:dyDescent="0.25">
      <c r="A2615">
        <v>2614</v>
      </c>
      <c r="B2615" s="1">
        <v>28300</v>
      </c>
      <c r="C2615" t="s">
        <v>2587</v>
      </c>
      <c r="D2615" s="2">
        <v>21600000</v>
      </c>
      <c r="E2615" s="2">
        <v>12000000</v>
      </c>
      <c r="F2615" s="2">
        <v>12006010</v>
      </c>
      <c r="I2615">
        <f t="shared" si="40"/>
        <v>1977</v>
      </c>
    </row>
    <row r="2616" spans="1:9" x14ac:dyDescent="0.25">
      <c r="A2616">
        <v>2615</v>
      </c>
      <c r="B2616" s="1">
        <v>39290</v>
      </c>
      <c r="C2616" t="s">
        <v>2588</v>
      </c>
      <c r="D2616" s="2">
        <v>21600000</v>
      </c>
      <c r="E2616" s="2">
        <v>635733</v>
      </c>
      <c r="F2616" s="2">
        <v>791154</v>
      </c>
      <c r="I2616">
        <f t="shared" si="40"/>
        <v>2007</v>
      </c>
    </row>
    <row r="2617" spans="1:9" x14ac:dyDescent="0.25">
      <c r="A2617">
        <v>2616</v>
      </c>
      <c r="B2617" s="1">
        <v>39360</v>
      </c>
      <c r="C2617" t="s">
        <v>2589</v>
      </c>
      <c r="D2617" s="2">
        <v>21500000</v>
      </c>
      <c r="E2617" s="2">
        <v>49033882</v>
      </c>
      <c r="F2617" s="2">
        <v>92987651</v>
      </c>
      <c r="I2617">
        <f t="shared" si="40"/>
        <v>2007</v>
      </c>
    </row>
    <row r="2618" spans="1:9" x14ac:dyDescent="0.25">
      <c r="A2618">
        <v>2617</v>
      </c>
      <c r="B2618" s="1">
        <v>36350</v>
      </c>
      <c r="C2618" t="s">
        <v>2590</v>
      </c>
      <c r="D2618" s="2">
        <v>21500000</v>
      </c>
      <c r="E2618" s="2">
        <v>24419219</v>
      </c>
      <c r="F2618" s="2">
        <v>24419219</v>
      </c>
      <c r="I2618">
        <f t="shared" si="40"/>
        <v>1999</v>
      </c>
    </row>
    <row r="2619" spans="1:9" x14ac:dyDescent="0.25">
      <c r="A2619">
        <v>2618</v>
      </c>
      <c r="B2619" s="1">
        <v>35419</v>
      </c>
      <c r="C2619" t="s">
        <v>2591</v>
      </c>
      <c r="D2619" s="2">
        <v>21500000</v>
      </c>
      <c r="E2619" s="2">
        <v>22331846</v>
      </c>
      <c r="F2619" s="2">
        <v>22331846</v>
      </c>
      <c r="I2619">
        <f t="shared" si="40"/>
        <v>1996</v>
      </c>
    </row>
    <row r="2620" spans="1:9" x14ac:dyDescent="0.25">
      <c r="A2620">
        <v>2619</v>
      </c>
      <c r="B2620" s="1">
        <v>41019</v>
      </c>
      <c r="C2620" t="s">
        <v>2592</v>
      </c>
      <c r="D2620" s="2">
        <v>21500000</v>
      </c>
      <c r="E2620" s="2">
        <v>16684352</v>
      </c>
      <c r="F2620" s="2">
        <v>74290305</v>
      </c>
      <c r="I2620">
        <f t="shared" si="40"/>
        <v>2012</v>
      </c>
    </row>
    <row r="2621" spans="1:9" x14ac:dyDescent="0.25">
      <c r="A2621">
        <v>2620</v>
      </c>
      <c r="B2621" s="1">
        <v>41229</v>
      </c>
      <c r="C2621" t="s">
        <v>2593</v>
      </c>
      <c r="D2621" s="2">
        <v>21000000</v>
      </c>
      <c r="E2621" s="2">
        <v>132092958</v>
      </c>
      <c r="F2621" s="2">
        <v>236412453</v>
      </c>
      <c r="I2621">
        <f t="shared" si="40"/>
        <v>2012</v>
      </c>
    </row>
    <row r="2622" spans="1:9" x14ac:dyDescent="0.25">
      <c r="A2622">
        <v>2621</v>
      </c>
      <c r="B2622" s="1">
        <v>43188</v>
      </c>
      <c r="C2622" t="s">
        <v>2594</v>
      </c>
      <c r="D2622" s="2">
        <v>21000000</v>
      </c>
      <c r="E2622" s="2">
        <v>60311495</v>
      </c>
      <c r="F2622" s="2">
        <v>94523781</v>
      </c>
      <c r="I2622">
        <f t="shared" si="40"/>
        <v>2018</v>
      </c>
    </row>
    <row r="2623" spans="1:9" x14ac:dyDescent="0.25">
      <c r="A2623">
        <v>2622</v>
      </c>
      <c r="B2623" s="1">
        <v>43560</v>
      </c>
      <c r="C2623" t="s">
        <v>2595</v>
      </c>
      <c r="D2623" s="2">
        <v>21000000</v>
      </c>
      <c r="E2623" s="2">
        <v>54724696</v>
      </c>
      <c r="F2623" s="2">
        <v>111809732</v>
      </c>
      <c r="I2623">
        <f t="shared" si="40"/>
        <v>2019</v>
      </c>
    </row>
    <row r="2624" spans="1:9" x14ac:dyDescent="0.25">
      <c r="A2624">
        <v>2623</v>
      </c>
      <c r="B2624" s="1">
        <v>36341</v>
      </c>
      <c r="C2624" t="s">
        <v>2596</v>
      </c>
      <c r="D2624" s="2">
        <v>21000000</v>
      </c>
      <c r="E2624" s="2">
        <v>52037603</v>
      </c>
      <c r="F2624" s="2">
        <v>52037603</v>
      </c>
      <c r="I2624">
        <f t="shared" si="40"/>
        <v>1999</v>
      </c>
    </row>
    <row r="2625" spans="1:9" x14ac:dyDescent="0.25">
      <c r="A2625">
        <v>2624</v>
      </c>
      <c r="B2625" s="1">
        <v>30120</v>
      </c>
      <c r="C2625" t="s">
        <v>2597</v>
      </c>
      <c r="D2625" s="2">
        <v>21000000</v>
      </c>
      <c r="E2625" s="2">
        <v>45785720</v>
      </c>
      <c r="F2625" s="2">
        <v>45785720</v>
      </c>
      <c r="I2625">
        <f t="shared" si="40"/>
        <v>1982</v>
      </c>
    </row>
    <row r="2626" spans="1:9" x14ac:dyDescent="0.25">
      <c r="A2626">
        <v>2625</v>
      </c>
      <c r="B2626" s="1">
        <v>40284</v>
      </c>
      <c r="C2626" t="s">
        <v>2598</v>
      </c>
      <c r="D2626" s="2">
        <v>21000000</v>
      </c>
      <c r="E2626" s="2">
        <v>42739347</v>
      </c>
      <c r="F2626" s="2">
        <v>48977233</v>
      </c>
      <c r="I2626">
        <f t="shared" si="40"/>
        <v>2010</v>
      </c>
    </row>
    <row r="2627" spans="1:9" x14ac:dyDescent="0.25">
      <c r="A2627">
        <v>2626</v>
      </c>
      <c r="B2627" s="1">
        <v>34047</v>
      </c>
      <c r="C2627" t="s">
        <v>2599</v>
      </c>
      <c r="D2627" s="2">
        <v>21000000</v>
      </c>
      <c r="E2627" s="2">
        <v>42273609</v>
      </c>
      <c r="F2627" s="2">
        <v>42273609</v>
      </c>
      <c r="I2627">
        <f t="shared" ref="I2627:I2690" si="41">YEAR(B2627)</f>
        <v>1993</v>
      </c>
    </row>
    <row r="2628" spans="1:9" x14ac:dyDescent="0.25">
      <c r="A2628">
        <v>2627</v>
      </c>
      <c r="B2628" s="1">
        <v>37148</v>
      </c>
      <c r="C2628" t="s">
        <v>2600</v>
      </c>
      <c r="D2628" s="2">
        <v>21000000</v>
      </c>
      <c r="E2628" s="2">
        <v>40222729</v>
      </c>
      <c r="F2628" s="2">
        <v>43728560</v>
      </c>
      <c r="I2628">
        <f t="shared" si="41"/>
        <v>2001</v>
      </c>
    </row>
    <row r="2629" spans="1:9" x14ac:dyDescent="0.25">
      <c r="A2629">
        <v>2628</v>
      </c>
      <c r="B2629" s="1">
        <v>40487</v>
      </c>
      <c r="C2629" t="s">
        <v>2601</v>
      </c>
      <c r="D2629" s="2">
        <v>21000000</v>
      </c>
      <c r="E2629" s="2">
        <v>37729698</v>
      </c>
      <c r="F2629" s="2">
        <v>38017873</v>
      </c>
      <c r="I2629">
        <f t="shared" si="41"/>
        <v>2010</v>
      </c>
    </row>
    <row r="2630" spans="1:9" x14ac:dyDescent="0.25">
      <c r="A2630">
        <v>2629</v>
      </c>
      <c r="B2630" s="1">
        <v>39087</v>
      </c>
      <c r="C2630" t="s">
        <v>2602</v>
      </c>
      <c r="D2630" s="2">
        <v>21000000</v>
      </c>
      <c r="E2630" s="2">
        <v>36605602</v>
      </c>
      <c r="F2630" s="2">
        <v>43632609</v>
      </c>
      <c r="I2630">
        <f t="shared" si="41"/>
        <v>2007</v>
      </c>
    </row>
    <row r="2631" spans="1:9" x14ac:dyDescent="0.25">
      <c r="A2631">
        <v>2630</v>
      </c>
      <c r="B2631" s="1">
        <v>43593</v>
      </c>
      <c r="C2631" t="s">
        <v>2603</v>
      </c>
      <c r="D2631" s="2">
        <v>21000000</v>
      </c>
      <c r="E2631" s="2">
        <v>35417038</v>
      </c>
      <c r="F2631" s="2">
        <v>97409779</v>
      </c>
      <c r="I2631">
        <f t="shared" si="41"/>
        <v>2019</v>
      </c>
    </row>
    <row r="2632" spans="1:9" x14ac:dyDescent="0.25">
      <c r="A2632">
        <v>2631</v>
      </c>
      <c r="B2632" s="1">
        <v>42951</v>
      </c>
      <c r="C2632" t="s">
        <v>2604</v>
      </c>
      <c r="D2632" s="2">
        <v>21000000</v>
      </c>
      <c r="E2632" s="2">
        <v>30718107</v>
      </c>
      <c r="F2632" s="2">
        <v>34836080</v>
      </c>
      <c r="I2632">
        <f t="shared" si="41"/>
        <v>2017</v>
      </c>
    </row>
    <row r="2633" spans="1:9" x14ac:dyDescent="0.25">
      <c r="A2633">
        <v>2632</v>
      </c>
      <c r="B2633" s="1">
        <v>37540</v>
      </c>
      <c r="C2633" t="s">
        <v>2605</v>
      </c>
      <c r="D2633" s="2">
        <v>21000000</v>
      </c>
      <c r="E2633" s="2">
        <v>25296447</v>
      </c>
      <c r="F2633" s="2">
        <v>43928932</v>
      </c>
      <c r="I2633">
        <f t="shared" si="41"/>
        <v>2002</v>
      </c>
    </row>
    <row r="2634" spans="1:9" x14ac:dyDescent="0.25">
      <c r="A2634">
        <v>2633</v>
      </c>
      <c r="B2634" s="1">
        <v>39521</v>
      </c>
      <c r="C2634" t="s">
        <v>2606</v>
      </c>
      <c r="D2634" s="2">
        <v>21000000</v>
      </c>
      <c r="E2634" s="2">
        <v>24850922</v>
      </c>
      <c r="F2634" s="2">
        <v>39319801</v>
      </c>
      <c r="I2634">
        <f t="shared" si="41"/>
        <v>2008</v>
      </c>
    </row>
    <row r="2635" spans="1:9" x14ac:dyDescent="0.25">
      <c r="A2635">
        <v>2634</v>
      </c>
      <c r="B2635" s="1">
        <v>40886</v>
      </c>
      <c r="C2635" t="s">
        <v>2607</v>
      </c>
      <c r="D2635" s="2">
        <v>21000000</v>
      </c>
      <c r="E2635" s="2">
        <v>24149393</v>
      </c>
      <c r="F2635" s="2">
        <v>81428388</v>
      </c>
      <c r="I2635">
        <f t="shared" si="41"/>
        <v>2011</v>
      </c>
    </row>
    <row r="2636" spans="1:9" x14ac:dyDescent="0.25">
      <c r="A2636">
        <v>2635</v>
      </c>
      <c r="B2636" s="1">
        <v>42991</v>
      </c>
      <c r="C2636" t="s">
        <v>2608</v>
      </c>
      <c r="D2636" s="2">
        <v>21000000</v>
      </c>
      <c r="E2636" s="2">
        <v>22245070</v>
      </c>
      <c r="F2636" s="2">
        <v>68271146</v>
      </c>
      <c r="I2636">
        <f t="shared" si="41"/>
        <v>2017</v>
      </c>
    </row>
    <row r="2637" spans="1:9" x14ac:dyDescent="0.25">
      <c r="A2637">
        <v>2636</v>
      </c>
      <c r="B2637" s="1">
        <v>36469</v>
      </c>
      <c r="C2637" t="s">
        <v>2609</v>
      </c>
      <c r="D2637" s="2">
        <v>21000000</v>
      </c>
      <c r="E2637" s="2">
        <v>21731001</v>
      </c>
      <c r="F2637" s="2">
        <v>36882378</v>
      </c>
      <c r="I2637">
        <f t="shared" si="41"/>
        <v>1999</v>
      </c>
    </row>
    <row r="2638" spans="1:9" x14ac:dyDescent="0.25">
      <c r="A2638">
        <v>2637</v>
      </c>
      <c r="B2638" s="1">
        <v>36231</v>
      </c>
      <c r="C2638" t="s">
        <v>2610</v>
      </c>
      <c r="D2638" s="2">
        <v>21000000</v>
      </c>
      <c r="E2638" s="2">
        <v>17760244</v>
      </c>
      <c r="F2638" s="2">
        <v>17760244</v>
      </c>
      <c r="I2638">
        <f t="shared" si="41"/>
        <v>1999</v>
      </c>
    </row>
    <row r="2639" spans="1:9" x14ac:dyDescent="0.25">
      <c r="A2639">
        <v>2638</v>
      </c>
      <c r="B2639" s="1">
        <v>39661</v>
      </c>
      <c r="C2639" t="s">
        <v>2611</v>
      </c>
      <c r="D2639" s="2">
        <v>21000000</v>
      </c>
      <c r="E2639" s="2">
        <v>16289867</v>
      </c>
      <c r="F2639" s="2">
        <v>17589867</v>
      </c>
      <c r="I2639">
        <f t="shared" si="41"/>
        <v>2008</v>
      </c>
    </row>
    <row r="2640" spans="1:9" x14ac:dyDescent="0.25">
      <c r="A2640">
        <v>2639</v>
      </c>
      <c r="B2640" s="1">
        <v>39969</v>
      </c>
      <c r="C2640" t="s">
        <v>2612</v>
      </c>
      <c r="D2640" s="2">
        <v>21000000</v>
      </c>
      <c r="E2640" s="2">
        <v>9451946</v>
      </c>
      <c r="F2640" s="2">
        <v>10108016</v>
      </c>
      <c r="I2640">
        <f t="shared" si="41"/>
        <v>2009</v>
      </c>
    </row>
    <row r="2641" spans="1:9" x14ac:dyDescent="0.25">
      <c r="A2641">
        <v>2640</v>
      </c>
      <c r="B2641" s="1">
        <v>37526</v>
      </c>
      <c r="C2641" t="s">
        <v>2613</v>
      </c>
      <c r="D2641" s="2">
        <v>21000000</v>
      </c>
      <c r="E2641" s="2">
        <v>6830957</v>
      </c>
      <c r="F2641" s="2">
        <v>6830957</v>
      </c>
      <c r="I2641">
        <f t="shared" si="41"/>
        <v>2002</v>
      </c>
    </row>
    <row r="2642" spans="1:9" x14ac:dyDescent="0.25">
      <c r="A2642">
        <v>2641</v>
      </c>
      <c r="B2642" s="1">
        <v>40669</v>
      </c>
      <c r="C2642" t="s">
        <v>2614</v>
      </c>
      <c r="D2642" s="2">
        <v>21000000</v>
      </c>
      <c r="E2642" s="2">
        <v>970816</v>
      </c>
      <c r="F2642" s="2">
        <v>5046038</v>
      </c>
      <c r="I2642">
        <f t="shared" si="41"/>
        <v>2011</v>
      </c>
    </row>
    <row r="2643" spans="1:9" x14ac:dyDescent="0.25">
      <c r="A2643">
        <v>2642</v>
      </c>
      <c r="B2643" s="1">
        <v>42790</v>
      </c>
      <c r="C2643" t="s">
        <v>2615</v>
      </c>
      <c r="D2643" s="2">
        <v>21000000</v>
      </c>
      <c r="E2643" s="2">
        <v>557241</v>
      </c>
      <c r="F2643" s="2">
        <v>606162</v>
      </c>
      <c r="I2643">
        <f t="shared" si="41"/>
        <v>2017</v>
      </c>
    </row>
    <row r="2644" spans="1:9" x14ac:dyDescent="0.25">
      <c r="A2644">
        <v>2643</v>
      </c>
      <c r="B2644" s="1">
        <v>36455</v>
      </c>
      <c r="C2644" t="s">
        <v>2616</v>
      </c>
      <c r="D2644" s="2">
        <v>21000000</v>
      </c>
      <c r="E2644" s="2">
        <v>17396</v>
      </c>
      <c r="F2644" s="2">
        <v>17396</v>
      </c>
      <c r="I2644">
        <f t="shared" si="41"/>
        <v>1999</v>
      </c>
    </row>
    <row r="2645" spans="1:9" x14ac:dyDescent="0.25">
      <c r="A2645">
        <v>2644</v>
      </c>
      <c r="B2645" s="1">
        <v>42078</v>
      </c>
      <c r="C2645" t="s">
        <v>2617</v>
      </c>
      <c r="D2645" s="2">
        <v>21000000</v>
      </c>
      <c r="E2645">
        <v>0</v>
      </c>
      <c r="F2645" s="2">
        <v>991329</v>
      </c>
      <c r="I2645">
        <f t="shared" si="41"/>
        <v>2015</v>
      </c>
    </row>
    <row r="2646" spans="1:9" x14ac:dyDescent="0.25">
      <c r="A2646">
        <v>2645</v>
      </c>
      <c r="B2646" s="1">
        <v>43497</v>
      </c>
      <c r="C2646" t="s">
        <v>2618</v>
      </c>
      <c r="D2646" s="2">
        <v>21000000</v>
      </c>
      <c r="E2646">
        <v>0</v>
      </c>
      <c r="F2646">
        <v>0</v>
      </c>
      <c r="I2646">
        <f t="shared" si="41"/>
        <v>2019</v>
      </c>
    </row>
    <row r="2647" spans="1:9" x14ac:dyDescent="0.25">
      <c r="A2647">
        <v>2646</v>
      </c>
      <c r="B2647" s="1">
        <v>43720</v>
      </c>
      <c r="C2647" t="s">
        <v>2619</v>
      </c>
      <c r="D2647" s="2">
        <v>20700000</v>
      </c>
      <c r="E2647" s="2">
        <v>104963598</v>
      </c>
      <c r="F2647" s="2">
        <v>150472713</v>
      </c>
      <c r="I2647">
        <f t="shared" si="41"/>
        <v>2019</v>
      </c>
    </row>
    <row r="2648" spans="1:9" x14ac:dyDescent="0.25">
      <c r="A2648">
        <v>2647</v>
      </c>
      <c r="B2648" s="1">
        <v>36273</v>
      </c>
      <c r="C2648" t="s">
        <v>2620</v>
      </c>
      <c r="D2648" s="2">
        <v>20700000</v>
      </c>
      <c r="E2648" s="2">
        <v>2840417</v>
      </c>
      <c r="F2648" s="2">
        <v>2840417</v>
      </c>
      <c r="I2648">
        <f t="shared" si="41"/>
        <v>1999</v>
      </c>
    </row>
    <row r="2649" spans="1:9" x14ac:dyDescent="0.25">
      <c r="A2649">
        <v>2648</v>
      </c>
      <c r="B2649" s="1">
        <v>30155</v>
      </c>
      <c r="C2649" t="s">
        <v>2621</v>
      </c>
      <c r="D2649" s="2">
        <v>20500000</v>
      </c>
      <c r="E2649" s="2">
        <v>69701637</v>
      </c>
      <c r="F2649" s="2">
        <v>69701637</v>
      </c>
      <c r="I2649">
        <f t="shared" si="41"/>
        <v>1982</v>
      </c>
    </row>
    <row r="2650" spans="1:9" x14ac:dyDescent="0.25">
      <c r="A2650">
        <v>2649</v>
      </c>
      <c r="B2650" s="1">
        <v>38940</v>
      </c>
      <c r="C2650" t="s">
        <v>2622</v>
      </c>
      <c r="D2650" s="2">
        <v>20500000</v>
      </c>
      <c r="E2650" s="2">
        <v>20264436</v>
      </c>
      <c r="F2650" s="2">
        <v>30241435</v>
      </c>
      <c r="I2650">
        <f t="shared" si="41"/>
        <v>2006</v>
      </c>
    </row>
    <row r="2651" spans="1:9" x14ac:dyDescent="0.25">
      <c r="A2651">
        <v>2650</v>
      </c>
      <c r="B2651" s="1">
        <v>29749</v>
      </c>
      <c r="C2651" t="s">
        <v>2623</v>
      </c>
      <c r="D2651" s="2">
        <v>20000000</v>
      </c>
      <c r="E2651" s="2">
        <v>225686079</v>
      </c>
      <c r="F2651" s="2">
        <v>367452079</v>
      </c>
      <c r="I2651">
        <f t="shared" si="41"/>
        <v>1981</v>
      </c>
    </row>
    <row r="2652" spans="1:9" x14ac:dyDescent="0.25">
      <c r="A2652">
        <v>2651</v>
      </c>
      <c r="B2652" s="1">
        <v>33555</v>
      </c>
      <c r="C2652" t="s">
        <v>161</v>
      </c>
      <c r="D2652" s="2">
        <v>20000000</v>
      </c>
      <c r="E2652" s="2">
        <v>206333165</v>
      </c>
      <c r="F2652" s="2">
        <v>438656843</v>
      </c>
      <c r="I2652">
        <f t="shared" si="41"/>
        <v>1991</v>
      </c>
    </row>
    <row r="2653" spans="1:9" x14ac:dyDescent="0.25">
      <c r="A2653">
        <v>2652</v>
      </c>
      <c r="B2653" s="1">
        <v>43544</v>
      </c>
      <c r="C2653" t="s">
        <v>2624</v>
      </c>
      <c r="D2653" s="2">
        <v>20000000</v>
      </c>
      <c r="E2653" s="2">
        <v>175084580</v>
      </c>
      <c r="F2653" s="2">
        <v>256091919</v>
      </c>
      <c r="I2653">
        <f t="shared" si="41"/>
        <v>2019</v>
      </c>
    </row>
    <row r="2654" spans="1:9" x14ac:dyDescent="0.25">
      <c r="A2654">
        <v>2653</v>
      </c>
      <c r="B2654" s="1">
        <v>33928</v>
      </c>
      <c r="C2654" t="s">
        <v>2625</v>
      </c>
      <c r="D2654" s="2">
        <v>20000000</v>
      </c>
      <c r="E2654" s="2">
        <v>173585516</v>
      </c>
      <c r="F2654" s="2">
        <v>358994850</v>
      </c>
      <c r="I2654">
        <f t="shared" si="41"/>
        <v>1992</v>
      </c>
    </row>
    <row r="2655" spans="1:9" x14ac:dyDescent="0.25">
      <c r="A2655">
        <v>2654</v>
      </c>
      <c r="B2655" s="1">
        <v>28445</v>
      </c>
      <c r="C2655" t="s">
        <v>2626</v>
      </c>
      <c r="D2655" s="2">
        <v>20000000</v>
      </c>
      <c r="E2655" s="2">
        <v>169100479</v>
      </c>
      <c r="F2655" s="2">
        <v>340800479</v>
      </c>
      <c r="I2655">
        <f t="shared" si="41"/>
        <v>1977</v>
      </c>
    </row>
    <row r="2656" spans="1:9" x14ac:dyDescent="0.25">
      <c r="A2656">
        <v>2655</v>
      </c>
      <c r="B2656" s="1">
        <v>31917</v>
      </c>
      <c r="C2656" t="s">
        <v>2627</v>
      </c>
      <c r="D2656" s="2">
        <v>20000000</v>
      </c>
      <c r="E2656" s="2">
        <v>153665036</v>
      </c>
      <c r="F2656" s="2">
        <v>276665036</v>
      </c>
      <c r="I2656">
        <f t="shared" si="41"/>
        <v>1987</v>
      </c>
    </row>
    <row r="2657" spans="1:9" x14ac:dyDescent="0.25">
      <c r="A2657">
        <v>2656</v>
      </c>
      <c r="B2657" s="1">
        <v>42704</v>
      </c>
      <c r="C2657" t="s">
        <v>2628</v>
      </c>
      <c r="D2657" s="2">
        <v>20000000</v>
      </c>
      <c r="E2657" s="2">
        <v>151101803</v>
      </c>
      <c r="F2657" s="2">
        <v>442896321</v>
      </c>
      <c r="I2657">
        <f t="shared" si="41"/>
        <v>2016</v>
      </c>
    </row>
    <row r="2658" spans="1:9" x14ac:dyDescent="0.25">
      <c r="A2658">
        <v>2657</v>
      </c>
      <c r="B2658" s="1">
        <v>41473</v>
      </c>
      <c r="C2658" t="s">
        <v>2629</v>
      </c>
      <c r="D2658" s="2">
        <v>20000000</v>
      </c>
      <c r="E2658" s="2">
        <v>137400141</v>
      </c>
      <c r="F2658" s="2">
        <v>317744402</v>
      </c>
      <c r="I2658">
        <f t="shared" si="41"/>
        <v>2013</v>
      </c>
    </row>
    <row r="2659" spans="1:9" x14ac:dyDescent="0.25">
      <c r="A2659">
        <v>2658</v>
      </c>
      <c r="B2659" s="1">
        <v>37687</v>
      </c>
      <c r="C2659" t="s">
        <v>2630</v>
      </c>
      <c r="D2659" s="2">
        <v>20000000</v>
      </c>
      <c r="E2659" s="2">
        <v>132675402</v>
      </c>
      <c r="F2659" s="2">
        <v>164675402</v>
      </c>
      <c r="I2659">
        <f t="shared" si="41"/>
        <v>2003</v>
      </c>
    </row>
    <row r="2660" spans="1:9" x14ac:dyDescent="0.25">
      <c r="A2660">
        <v>2659</v>
      </c>
      <c r="B2660" s="1">
        <v>43025</v>
      </c>
      <c r="C2660" t="s">
        <v>2631</v>
      </c>
      <c r="D2660" s="2">
        <v>20000000</v>
      </c>
      <c r="E2660" s="2">
        <v>132422809</v>
      </c>
      <c r="F2660" s="2">
        <v>311940097</v>
      </c>
      <c r="I2660">
        <f t="shared" si="41"/>
        <v>2017</v>
      </c>
    </row>
    <row r="2661" spans="1:9" x14ac:dyDescent="0.25">
      <c r="A2661">
        <v>2660</v>
      </c>
      <c r="B2661" s="1">
        <v>33283</v>
      </c>
      <c r="C2661" t="s">
        <v>2632</v>
      </c>
      <c r="D2661" s="2">
        <v>20000000</v>
      </c>
      <c r="E2661" s="2">
        <v>130726716</v>
      </c>
      <c r="F2661" s="2">
        <v>275726716</v>
      </c>
      <c r="I2661">
        <f t="shared" si="41"/>
        <v>1991</v>
      </c>
    </row>
    <row r="2662" spans="1:9" x14ac:dyDescent="0.25">
      <c r="A2662">
        <v>2661</v>
      </c>
      <c r="B2662" s="1">
        <v>33648</v>
      </c>
      <c r="C2662" t="s">
        <v>2633</v>
      </c>
      <c r="D2662" s="2">
        <v>20000000</v>
      </c>
      <c r="E2662" s="2">
        <v>121697323</v>
      </c>
      <c r="F2662" s="2">
        <v>183097323</v>
      </c>
      <c r="I2662">
        <f t="shared" si="41"/>
        <v>1992</v>
      </c>
    </row>
    <row r="2663" spans="1:9" x14ac:dyDescent="0.25">
      <c r="A2663">
        <v>2662</v>
      </c>
      <c r="B2663" s="1">
        <v>40466</v>
      </c>
      <c r="C2663" t="s">
        <v>2634</v>
      </c>
      <c r="D2663" s="2">
        <v>20000000</v>
      </c>
      <c r="E2663" s="2">
        <v>117229692</v>
      </c>
      <c r="F2663" s="2">
        <v>171685793</v>
      </c>
      <c r="I2663">
        <f t="shared" si="41"/>
        <v>2010</v>
      </c>
    </row>
    <row r="2664" spans="1:9" x14ac:dyDescent="0.25">
      <c r="A2664">
        <v>2663</v>
      </c>
      <c r="B2664" s="1">
        <v>42580</v>
      </c>
      <c r="C2664" t="s">
        <v>2635</v>
      </c>
      <c r="D2664" s="2">
        <v>20000000</v>
      </c>
      <c r="E2664" s="2">
        <v>113257297</v>
      </c>
      <c r="F2664" s="2">
        <v>180485601</v>
      </c>
      <c r="I2664">
        <f t="shared" si="41"/>
        <v>2016</v>
      </c>
    </row>
    <row r="2665" spans="1:9" x14ac:dyDescent="0.25">
      <c r="A2665">
        <v>2664</v>
      </c>
      <c r="B2665" s="1">
        <v>43482</v>
      </c>
      <c r="C2665" t="s">
        <v>2636</v>
      </c>
      <c r="D2665" s="2">
        <v>20000000</v>
      </c>
      <c r="E2665" s="2">
        <v>111048468</v>
      </c>
      <c r="F2665" s="2">
        <v>246999039</v>
      </c>
      <c r="I2665">
        <f t="shared" si="41"/>
        <v>2019</v>
      </c>
    </row>
    <row r="2666" spans="1:9" x14ac:dyDescent="0.25">
      <c r="A2666">
        <v>2665</v>
      </c>
      <c r="B2666" s="1">
        <v>28657</v>
      </c>
      <c r="C2666" t="s">
        <v>2637</v>
      </c>
      <c r="D2666" s="2">
        <v>20000000</v>
      </c>
      <c r="E2666" s="2">
        <v>102922376</v>
      </c>
      <c r="F2666" s="2">
        <v>208900376</v>
      </c>
      <c r="I2666">
        <f t="shared" si="41"/>
        <v>1978</v>
      </c>
    </row>
    <row r="2667" spans="1:9" x14ac:dyDescent="0.25">
      <c r="A2667">
        <v>2666</v>
      </c>
      <c r="B2667" s="1">
        <v>39724</v>
      </c>
      <c r="C2667" t="s">
        <v>2638</v>
      </c>
      <c r="D2667" s="2">
        <v>20000000</v>
      </c>
      <c r="E2667" s="2">
        <v>94514402</v>
      </c>
      <c r="F2667" s="2">
        <v>154218168</v>
      </c>
      <c r="I2667">
        <f t="shared" si="41"/>
        <v>2008</v>
      </c>
    </row>
    <row r="2668" spans="1:9" x14ac:dyDescent="0.25">
      <c r="A2668">
        <v>2667</v>
      </c>
      <c r="B2668" s="1">
        <v>44483</v>
      </c>
      <c r="C2668" t="s">
        <v>2639</v>
      </c>
      <c r="D2668" s="2">
        <v>20000000</v>
      </c>
      <c r="E2668" s="2">
        <v>92002155</v>
      </c>
      <c r="F2668" s="2">
        <v>130854215</v>
      </c>
      <c r="I2668">
        <f t="shared" si="41"/>
        <v>2021</v>
      </c>
    </row>
    <row r="2669" spans="1:9" x14ac:dyDescent="0.25">
      <c r="A2669">
        <v>2668</v>
      </c>
      <c r="B2669" s="1">
        <v>41822</v>
      </c>
      <c r="C2669" t="s">
        <v>2640</v>
      </c>
      <c r="D2669" s="2">
        <v>20000000</v>
      </c>
      <c r="E2669" s="2">
        <v>84525432</v>
      </c>
      <c r="F2669" s="2">
        <v>96407655</v>
      </c>
      <c r="I2669">
        <f t="shared" si="41"/>
        <v>2014</v>
      </c>
    </row>
    <row r="2670" spans="1:9" x14ac:dyDescent="0.25">
      <c r="A2670">
        <v>2669</v>
      </c>
      <c r="B2670" s="1">
        <v>43691</v>
      </c>
      <c r="C2670" t="s">
        <v>2641</v>
      </c>
      <c r="D2670" s="2">
        <v>20000000</v>
      </c>
      <c r="E2670" s="2">
        <v>83140306</v>
      </c>
      <c r="F2670" s="2">
        <v>111173598</v>
      </c>
      <c r="I2670">
        <f t="shared" si="41"/>
        <v>2019</v>
      </c>
    </row>
    <row r="2671" spans="1:9" x14ac:dyDescent="0.25">
      <c r="A2671">
        <v>2670</v>
      </c>
      <c r="B2671" s="1">
        <v>38373</v>
      </c>
      <c r="C2671" t="s">
        <v>2642</v>
      </c>
      <c r="D2671" s="2">
        <v>20000000</v>
      </c>
      <c r="E2671" s="2">
        <v>82674398</v>
      </c>
      <c r="F2671" s="2">
        <v>98114471</v>
      </c>
      <c r="I2671">
        <f t="shared" si="41"/>
        <v>2005</v>
      </c>
    </row>
    <row r="2672" spans="1:9" x14ac:dyDescent="0.25">
      <c r="A2672">
        <v>2671</v>
      </c>
      <c r="B2672" s="1">
        <v>40863</v>
      </c>
      <c r="C2672" t="s">
        <v>2643</v>
      </c>
      <c r="D2672" s="2">
        <v>20000000</v>
      </c>
      <c r="E2672" s="2">
        <v>82624961</v>
      </c>
      <c r="F2672" s="2">
        <v>175507800</v>
      </c>
      <c r="I2672">
        <f t="shared" si="41"/>
        <v>2011</v>
      </c>
    </row>
    <row r="2673" spans="1:9" x14ac:dyDescent="0.25">
      <c r="A2673">
        <v>2672</v>
      </c>
      <c r="B2673" s="1">
        <v>37897</v>
      </c>
      <c r="C2673" t="s">
        <v>2644</v>
      </c>
      <c r="D2673" s="2">
        <v>20000000</v>
      </c>
      <c r="E2673" s="2">
        <v>81261177</v>
      </c>
      <c r="F2673" s="2">
        <v>131944672</v>
      </c>
      <c r="I2673">
        <f t="shared" si="41"/>
        <v>2003</v>
      </c>
    </row>
    <row r="2674" spans="1:9" x14ac:dyDescent="0.25">
      <c r="A2674">
        <v>2673</v>
      </c>
      <c r="B2674" s="1">
        <v>39185</v>
      </c>
      <c r="C2674" t="s">
        <v>2645</v>
      </c>
      <c r="D2674" s="2">
        <v>20000000</v>
      </c>
      <c r="E2674" s="2">
        <v>80818974</v>
      </c>
      <c r="F2674" s="2">
        <v>118537627</v>
      </c>
      <c r="I2674">
        <f t="shared" si="41"/>
        <v>2007</v>
      </c>
    </row>
    <row r="2675" spans="1:9" x14ac:dyDescent="0.25">
      <c r="A2675">
        <v>2674</v>
      </c>
      <c r="B2675" s="1">
        <v>32353</v>
      </c>
      <c r="C2675" t="s">
        <v>2646</v>
      </c>
      <c r="D2675" s="2">
        <v>20000000</v>
      </c>
      <c r="E2675" s="2">
        <v>78222753</v>
      </c>
      <c r="F2675" s="2">
        <v>78222753</v>
      </c>
      <c r="I2675">
        <f t="shared" si="41"/>
        <v>1988</v>
      </c>
    </row>
    <row r="2676" spans="1:9" x14ac:dyDescent="0.25">
      <c r="A2676">
        <v>2675</v>
      </c>
      <c r="B2676" s="1">
        <v>34166</v>
      </c>
      <c r="C2676" t="s">
        <v>2647</v>
      </c>
      <c r="D2676" s="2">
        <v>20000000</v>
      </c>
      <c r="E2676" s="2">
        <v>77698625</v>
      </c>
      <c r="F2676" s="2">
        <v>153698625</v>
      </c>
      <c r="I2676">
        <f t="shared" si="41"/>
        <v>1993</v>
      </c>
    </row>
    <row r="2677" spans="1:9" x14ac:dyDescent="0.25">
      <c r="A2677">
        <v>2676</v>
      </c>
      <c r="B2677" s="1">
        <v>43523</v>
      </c>
      <c r="C2677" t="s">
        <v>2648</v>
      </c>
      <c r="D2677" s="2">
        <v>20000000</v>
      </c>
      <c r="E2677" s="2">
        <v>73257045</v>
      </c>
      <c r="F2677" s="2">
        <v>74781999</v>
      </c>
      <c r="I2677">
        <f t="shared" si="41"/>
        <v>2019</v>
      </c>
    </row>
    <row r="2678" spans="1:9" x14ac:dyDescent="0.25">
      <c r="A2678">
        <v>2677</v>
      </c>
      <c r="B2678" s="1">
        <v>42664</v>
      </c>
      <c r="C2678" t="s">
        <v>2649</v>
      </c>
      <c r="D2678" s="2">
        <v>20000000</v>
      </c>
      <c r="E2678" s="2">
        <v>73206343</v>
      </c>
      <c r="F2678" s="2">
        <v>73206343</v>
      </c>
      <c r="I2678">
        <f t="shared" si="41"/>
        <v>2016</v>
      </c>
    </row>
    <row r="2679" spans="1:9" x14ac:dyDescent="0.25">
      <c r="A2679">
        <v>2678</v>
      </c>
      <c r="B2679" s="1">
        <v>34929</v>
      </c>
      <c r="C2679" t="s">
        <v>1093</v>
      </c>
      <c r="D2679" s="2">
        <v>20000000</v>
      </c>
      <c r="E2679" s="2">
        <v>70433227</v>
      </c>
      <c r="F2679" s="2">
        <v>122133227</v>
      </c>
      <c r="I2679">
        <f t="shared" si="41"/>
        <v>1995</v>
      </c>
    </row>
    <row r="2680" spans="1:9" x14ac:dyDescent="0.25">
      <c r="A2680">
        <v>2679</v>
      </c>
      <c r="B2680" s="1">
        <v>38161</v>
      </c>
      <c r="C2680" t="s">
        <v>2650</v>
      </c>
      <c r="D2680" s="2">
        <v>20000000</v>
      </c>
      <c r="E2680" s="2">
        <v>69148997</v>
      </c>
      <c r="F2680" s="2">
        <v>111448997</v>
      </c>
      <c r="I2680">
        <f t="shared" si="41"/>
        <v>2004</v>
      </c>
    </row>
    <row r="2681" spans="1:9" x14ac:dyDescent="0.25">
      <c r="A2681">
        <v>2680</v>
      </c>
      <c r="B2681" s="1">
        <v>39927</v>
      </c>
      <c r="C2681" t="s">
        <v>2651</v>
      </c>
      <c r="D2681" s="2">
        <v>20000000</v>
      </c>
      <c r="E2681" s="2">
        <v>68261644</v>
      </c>
      <c r="F2681" s="2">
        <v>73964713</v>
      </c>
      <c r="I2681">
        <f t="shared" si="41"/>
        <v>2009</v>
      </c>
    </row>
    <row r="2682" spans="1:9" x14ac:dyDescent="0.25">
      <c r="A2682">
        <v>2681</v>
      </c>
      <c r="B2682" s="1">
        <v>37729</v>
      </c>
      <c r="C2682" t="s">
        <v>2652</v>
      </c>
      <c r="D2682" s="2">
        <v>20000000</v>
      </c>
      <c r="E2682" s="2">
        <v>67383924</v>
      </c>
      <c r="F2682" s="2">
        <v>71232214</v>
      </c>
      <c r="I2682">
        <f t="shared" si="41"/>
        <v>2003</v>
      </c>
    </row>
    <row r="2683" spans="1:9" x14ac:dyDescent="0.25">
      <c r="A2683">
        <v>2682</v>
      </c>
      <c r="B2683" s="1">
        <v>41089</v>
      </c>
      <c r="C2683" t="s">
        <v>2653</v>
      </c>
      <c r="D2683" s="2">
        <v>20000000</v>
      </c>
      <c r="E2683" s="2">
        <v>65653242</v>
      </c>
      <c r="F2683" s="2">
        <v>66950887</v>
      </c>
      <c r="I2683">
        <f t="shared" si="41"/>
        <v>2012</v>
      </c>
    </row>
    <row r="2684" spans="1:9" x14ac:dyDescent="0.25">
      <c r="A2684">
        <v>2683</v>
      </c>
      <c r="B2684" s="1">
        <v>40268</v>
      </c>
      <c r="C2684" t="s">
        <v>2654</v>
      </c>
      <c r="D2684" s="2">
        <v>20000000</v>
      </c>
      <c r="E2684" s="2">
        <v>62950384</v>
      </c>
      <c r="F2684" s="2">
        <v>92678948</v>
      </c>
      <c r="I2684">
        <f t="shared" si="41"/>
        <v>2010</v>
      </c>
    </row>
    <row r="2685" spans="1:9" x14ac:dyDescent="0.25">
      <c r="A2685">
        <v>2684</v>
      </c>
      <c r="B2685" s="1">
        <v>40270</v>
      </c>
      <c r="C2685" t="s">
        <v>2655</v>
      </c>
      <c r="D2685" s="2">
        <v>20000000</v>
      </c>
      <c r="E2685" s="2">
        <v>60095852</v>
      </c>
      <c r="F2685" s="2">
        <v>60831067</v>
      </c>
      <c r="I2685">
        <f t="shared" si="41"/>
        <v>2010</v>
      </c>
    </row>
    <row r="2686" spans="1:9" x14ac:dyDescent="0.25">
      <c r="A2686">
        <v>2685</v>
      </c>
      <c r="B2686" s="1">
        <v>36091</v>
      </c>
      <c r="C2686" t="s">
        <v>2656</v>
      </c>
      <c r="D2686" s="2">
        <v>20000000</v>
      </c>
      <c r="E2686" s="2">
        <v>57598247</v>
      </c>
      <c r="F2686" s="2">
        <v>229375361</v>
      </c>
      <c r="I2686">
        <f t="shared" si="41"/>
        <v>1998</v>
      </c>
    </row>
    <row r="2687" spans="1:9" x14ac:dyDescent="0.25">
      <c r="A2687">
        <v>2686</v>
      </c>
      <c r="B2687" s="1">
        <v>42797</v>
      </c>
      <c r="C2687" t="s">
        <v>2657</v>
      </c>
      <c r="D2687" s="2">
        <v>20000000</v>
      </c>
      <c r="E2687" s="2">
        <v>57386418</v>
      </c>
      <c r="F2687" s="2">
        <v>96908458</v>
      </c>
      <c r="I2687">
        <f t="shared" si="41"/>
        <v>2017</v>
      </c>
    </row>
    <row r="2688" spans="1:9" x14ac:dyDescent="0.25">
      <c r="A2688">
        <v>2687</v>
      </c>
      <c r="B2688" s="1">
        <v>41565</v>
      </c>
      <c r="C2688" t="s">
        <v>2658</v>
      </c>
      <c r="D2688" s="2">
        <v>20000000</v>
      </c>
      <c r="E2688" s="2">
        <v>56671993</v>
      </c>
      <c r="F2688" s="2">
        <v>180765061</v>
      </c>
      <c r="I2688">
        <f t="shared" si="41"/>
        <v>2013</v>
      </c>
    </row>
    <row r="2689" spans="1:9" x14ac:dyDescent="0.25">
      <c r="A2689">
        <v>2688</v>
      </c>
      <c r="B2689" s="1">
        <v>37603</v>
      </c>
      <c r="C2689" t="s">
        <v>2659</v>
      </c>
      <c r="D2689" s="2">
        <v>20000000</v>
      </c>
      <c r="E2689" s="2">
        <v>56398162</v>
      </c>
      <c r="F2689" s="2">
        <v>56398875</v>
      </c>
      <c r="I2689">
        <f t="shared" si="41"/>
        <v>2002</v>
      </c>
    </row>
    <row r="2690" spans="1:9" x14ac:dyDescent="0.25">
      <c r="A2690">
        <v>2689</v>
      </c>
      <c r="B2690" s="1">
        <v>42522</v>
      </c>
      <c r="C2690" t="s">
        <v>2660</v>
      </c>
      <c r="D2690" s="2">
        <v>20000000</v>
      </c>
      <c r="E2690" s="2">
        <v>56245075</v>
      </c>
      <c r="F2690" s="2">
        <v>208064908</v>
      </c>
      <c r="I2690">
        <f t="shared" si="41"/>
        <v>2016</v>
      </c>
    </row>
    <row r="2691" spans="1:9" x14ac:dyDescent="0.25">
      <c r="A2691">
        <v>2690</v>
      </c>
      <c r="B2691" s="1">
        <v>43504</v>
      </c>
      <c r="C2691" t="s">
        <v>2661</v>
      </c>
      <c r="D2691" s="2">
        <v>20000000</v>
      </c>
      <c r="E2691" s="2">
        <v>54611903</v>
      </c>
      <c r="F2691" s="2">
        <v>69911903</v>
      </c>
      <c r="I2691">
        <f t="shared" ref="I2691:I2754" si="42">YEAR(B2691)</f>
        <v>2019</v>
      </c>
    </row>
    <row r="2692" spans="1:9" x14ac:dyDescent="0.25">
      <c r="A2692">
        <v>2691</v>
      </c>
      <c r="B2692" s="1">
        <v>42475</v>
      </c>
      <c r="C2692" t="s">
        <v>2662</v>
      </c>
      <c r="D2692" s="2">
        <v>20000000</v>
      </c>
      <c r="E2692" s="2">
        <v>54030051</v>
      </c>
      <c r="F2692" s="2">
        <v>54404202</v>
      </c>
      <c r="I2692">
        <f t="shared" si="42"/>
        <v>2016</v>
      </c>
    </row>
    <row r="2693" spans="1:9" x14ac:dyDescent="0.25">
      <c r="A2693">
        <v>2692</v>
      </c>
      <c r="B2693" s="1">
        <v>33214</v>
      </c>
      <c r="C2693" t="s">
        <v>2663</v>
      </c>
      <c r="D2693" s="2">
        <v>20000000</v>
      </c>
      <c r="E2693" s="2">
        <v>53976987</v>
      </c>
      <c r="F2693" s="2">
        <v>53980220</v>
      </c>
      <c r="I2693">
        <f t="shared" si="42"/>
        <v>1990</v>
      </c>
    </row>
    <row r="2694" spans="1:9" x14ac:dyDescent="0.25">
      <c r="A2694">
        <v>2693</v>
      </c>
      <c r="B2694" s="1">
        <v>43355</v>
      </c>
      <c r="C2694" t="s">
        <v>2664</v>
      </c>
      <c r="D2694" s="2">
        <v>20000000</v>
      </c>
      <c r="E2694" s="2">
        <v>53548586</v>
      </c>
      <c r="F2694" s="2">
        <v>97628717</v>
      </c>
      <c r="I2694">
        <f t="shared" si="42"/>
        <v>2018</v>
      </c>
    </row>
    <row r="2695" spans="1:9" x14ac:dyDescent="0.25">
      <c r="A2695">
        <v>2694</v>
      </c>
      <c r="B2695" s="1">
        <v>42013</v>
      </c>
      <c r="C2695" t="s">
        <v>2665</v>
      </c>
      <c r="D2695" s="2">
        <v>20000000</v>
      </c>
      <c r="E2695" s="2">
        <v>52076908</v>
      </c>
      <c r="F2695" s="2">
        <v>66776576</v>
      </c>
      <c r="I2695">
        <f t="shared" si="42"/>
        <v>2015</v>
      </c>
    </row>
    <row r="2696" spans="1:9" x14ac:dyDescent="0.25">
      <c r="A2696">
        <v>2695</v>
      </c>
      <c r="B2696" s="1">
        <v>34922</v>
      </c>
      <c r="C2696" t="s">
        <v>2666</v>
      </c>
      <c r="D2696" s="2">
        <v>20000000</v>
      </c>
      <c r="E2696" s="2">
        <v>50008143</v>
      </c>
      <c r="F2696" s="2">
        <v>50008143</v>
      </c>
      <c r="I2696">
        <f t="shared" si="42"/>
        <v>1995</v>
      </c>
    </row>
    <row r="2697" spans="1:9" x14ac:dyDescent="0.25">
      <c r="A2697">
        <v>2696</v>
      </c>
      <c r="B2697" s="1">
        <v>29567</v>
      </c>
      <c r="C2697" t="s">
        <v>2667</v>
      </c>
      <c r="D2697" s="2">
        <v>20000000</v>
      </c>
      <c r="E2697" s="2">
        <v>49823037</v>
      </c>
      <c r="F2697" s="2">
        <v>49823037</v>
      </c>
      <c r="I2697">
        <f t="shared" si="42"/>
        <v>1980</v>
      </c>
    </row>
    <row r="2698" spans="1:9" x14ac:dyDescent="0.25">
      <c r="A2698">
        <v>2697</v>
      </c>
      <c r="B2698" s="1">
        <v>38765</v>
      </c>
      <c r="C2698" t="s">
        <v>2668</v>
      </c>
      <c r="D2698" s="2">
        <v>20000000</v>
      </c>
      <c r="E2698" s="2">
        <v>48548426</v>
      </c>
      <c r="F2698" s="2">
        <v>85146165</v>
      </c>
      <c r="I2698">
        <f t="shared" si="42"/>
        <v>2006</v>
      </c>
    </row>
    <row r="2699" spans="1:9" x14ac:dyDescent="0.25">
      <c r="A2699">
        <v>2698</v>
      </c>
      <c r="B2699" s="1">
        <v>37302</v>
      </c>
      <c r="C2699" t="s">
        <v>2669</v>
      </c>
      <c r="D2699" s="2">
        <v>20000000</v>
      </c>
      <c r="E2699" s="2">
        <v>48430258</v>
      </c>
      <c r="F2699" s="2">
        <v>109862682</v>
      </c>
      <c r="I2699">
        <f t="shared" si="42"/>
        <v>2002</v>
      </c>
    </row>
    <row r="2700" spans="1:9" x14ac:dyDescent="0.25">
      <c r="A2700">
        <v>2699</v>
      </c>
      <c r="B2700" s="1">
        <v>37666</v>
      </c>
      <c r="C2700" t="s">
        <v>2670</v>
      </c>
      <c r="D2700" s="2">
        <v>20000000</v>
      </c>
      <c r="E2700" s="2">
        <v>47901582</v>
      </c>
      <c r="F2700" s="2">
        <v>139924202</v>
      </c>
      <c r="I2700">
        <f t="shared" si="42"/>
        <v>2003</v>
      </c>
    </row>
    <row r="2701" spans="1:9" x14ac:dyDescent="0.25">
      <c r="A2701">
        <v>2700</v>
      </c>
      <c r="B2701" s="1">
        <v>39157</v>
      </c>
      <c r="C2701" t="s">
        <v>2671</v>
      </c>
      <c r="D2701" s="2">
        <v>20000000</v>
      </c>
      <c r="E2701" s="2">
        <v>47852604</v>
      </c>
      <c r="F2701" s="2">
        <v>84146832</v>
      </c>
      <c r="I2701">
        <f t="shared" si="42"/>
        <v>2007</v>
      </c>
    </row>
    <row r="2702" spans="1:9" x14ac:dyDescent="0.25">
      <c r="A2702">
        <v>2701</v>
      </c>
      <c r="B2702" s="1">
        <v>43028</v>
      </c>
      <c r="C2702" t="s">
        <v>2672</v>
      </c>
      <c r="D2702" s="2">
        <v>20000000</v>
      </c>
      <c r="E2702" s="2">
        <v>47319572</v>
      </c>
      <c r="F2702" s="2">
        <v>47879572</v>
      </c>
      <c r="I2702">
        <f t="shared" si="42"/>
        <v>2017</v>
      </c>
    </row>
    <row r="2703" spans="1:9" x14ac:dyDescent="0.25">
      <c r="A2703">
        <v>2702</v>
      </c>
      <c r="B2703" s="1">
        <v>38387</v>
      </c>
      <c r="C2703" t="s">
        <v>2673</v>
      </c>
      <c r="D2703" s="2">
        <v>20000000</v>
      </c>
      <c r="E2703" s="2">
        <v>46752382</v>
      </c>
      <c r="F2703" s="2">
        <v>67192859</v>
      </c>
      <c r="I2703">
        <f t="shared" si="42"/>
        <v>2005</v>
      </c>
    </row>
    <row r="2704" spans="1:9" x14ac:dyDescent="0.25">
      <c r="A2704">
        <v>2703</v>
      </c>
      <c r="B2704" s="1">
        <v>36567</v>
      </c>
      <c r="C2704" t="s">
        <v>2674</v>
      </c>
      <c r="D2704" s="2">
        <v>20000000</v>
      </c>
      <c r="E2704" s="2">
        <v>45542421</v>
      </c>
      <c r="F2704" s="2">
        <v>96147688</v>
      </c>
      <c r="I2704">
        <f t="shared" si="42"/>
        <v>2000</v>
      </c>
    </row>
    <row r="2705" spans="1:9" x14ac:dyDescent="0.25">
      <c r="A2705">
        <v>2704</v>
      </c>
      <c r="B2705" s="1">
        <v>42314</v>
      </c>
      <c r="C2705" t="s">
        <v>2675</v>
      </c>
      <c r="D2705" s="2">
        <v>20000000</v>
      </c>
      <c r="E2705" s="2">
        <v>45055776</v>
      </c>
      <c r="F2705" s="2">
        <v>91902438</v>
      </c>
      <c r="I2705">
        <f t="shared" si="42"/>
        <v>2015</v>
      </c>
    </row>
    <row r="2706" spans="1:9" x14ac:dyDescent="0.25">
      <c r="A2706">
        <v>2705</v>
      </c>
      <c r="B2706" s="1">
        <v>43796</v>
      </c>
      <c r="C2706" t="s">
        <v>2676</v>
      </c>
      <c r="D2706" s="2">
        <v>20000000</v>
      </c>
      <c r="E2706" s="2">
        <v>43808310</v>
      </c>
      <c r="F2706" s="2">
        <v>47936399</v>
      </c>
      <c r="I2706">
        <f t="shared" si="42"/>
        <v>2019</v>
      </c>
    </row>
    <row r="2707" spans="1:9" x14ac:dyDescent="0.25">
      <c r="A2707">
        <v>2706</v>
      </c>
      <c r="B2707" s="1">
        <v>43188</v>
      </c>
      <c r="C2707" t="s">
        <v>2677</v>
      </c>
      <c r="D2707" s="2">
        <v>20000000</v>
      </c>
      <c r="E2707" s="2">
        <v>43549096</v>
      </c>
      <c r="F2707" s="2">
        <v>46627836</v>
      </c>
      <c r="I2707">
        <f t="shared" si="42"/>
        <v>2018</v>
      </c>
    </row>
    <row r="2708" spans="1:9" x14ac:dyDescent="0.25">
      <c r="A2708">
        <v>2707</v>
      </c>
      <c r="B2708" s="1">
        <v>42180</v>
      </c>
      <c r="C2708" t="s">
        <v>2678</v>
      </c>
      <c r="D2708" s="2">
        <v>20000000</v>
      </c>
      <c r="E2708" s="2">
        <v>42656255</v>
      </c>
      <c r="F2708" s="2">
        <v>43658157</v>
      </c>
      <c r="I2708">
        <f t="shared" si="42"/>
        <v>2015</v>
      </c>
    </row>
    <row r="2709" spans="1:9" x14ac:dyDescent="0.25">
      <c r="A2709">
        <v>2708</v>
      </c>
      <c r="B2709" s="1">
        <v>39528</v>
      </c>
      <c r="C2709" t="s">
        <v>2679</v>
      </c>
      <c r="D2709" s="2">
        <v>20000000</v>
      </c>
      <c r="E2709" s="2">
        <v>41975388</v>
      </c>
      <c r="F2709" s="2">
        <v>41975388</v>
      </c>
      <c r="I2709">
        <f t="shared" si="42"/>
        <v>2008</v>
      </c>
    </row>
    <row r="2710" spans="1:9" x14ac:dyDescent="0.25">
      <c r="A2710">
        <v>2709</v>
      </c>
      <c r="B2710" s="1">
        <v>40018</v>
      </c>
      <c r="C2710" t="s">
        <v>2680</v>
      </c>
      <c r="D2710" s="2">
        <v>20000000</v>
      </c>
      <c r="E2710" s="2">
        <v>41596251</v>
      </c>
      <c r="F2710" s="2">
        <v>78769428</v>
      </c>
      <c r="I2710">
        <f t="shared" si="42"/>
        <v>2009</v>
      </c>
    </row>
    <row r="2711" spans="1:9" x14ac:dyDescent="0.25">
      <c r="A2711">
        <v>2710</v>
      </c>
      <c r="B2711" s="1">
        <v>43054</v>
      </c>
      <c r="C2711" t="s">
        <v>2681</v>
      </c>
      <c r="D2711" s="2">
        <v>20000000</v>
      </c>
      <c r="E2711" s="2">
        <v>40847995</v>
      </c>
      <c r="F2711" s="2">
        <v>62695827</v>
      </c>
      <c r="I2711">
        <f t="shared" si="42"/>
        <v>2017</v>
      </c>
    </row>
    <row r="2712" spans="1:9" x14ac:dyDescent="0.25">
      <c r="A2712">
        <v>2711</v>
      </c>
      <c r="B2712" s="1">
        <v>39108</v>
      </c>
      <c r="C2712" t="s">
        <v>2682</v>
      </c>
      <c r="D2712" s="2">
        <v>20000000</v>
      </c>
      <c r="E2712" s="2">
        <v>39739367</v>
      </c>
      <c r="F2712" s="2">
        <v>86858578</v>
      </c>
      <c r="I2712">
        <f t="shared" si="42"/>
        <v>2007</v>
      </c>
    </row>
    <row r="2713" spans="1:9" x14ac:dyDescent="0.25">
      <c r="A2713">
        <v>2712</v>
      </c>
      <c r="B2713" s="1">
        <v>39710</v>
      </c>
      <c r="C2713" t="s">
        <v>2683</v>
      </c>
      <c r="D2713" s="2">
        <v>20000000</v>
      </c>
      <c r="E2713" s="2">
        <v>39263506</v>
      </c>
      <c r="F2713" s="2">
        <v>44821299</v>
      </c>
      <c r="I2713">
        <f t="shared" si="42"/>
        <v>2008</v>
      </c>
    </row>
    <row r="2714" spans="1:9" x14ac:dyDescent="0.25">
      <c r="A2714">
        <v>2713</v>
      </c>
      <c r="B2714" s="1">
        <v>39003</v>
      </c>
      <c r="C2714" t="s">
        <v>2684</v>
      </c>
      <c r="D2714" s="2">
        <v>20000000</v>
      </c>
      <c r="E2714" s="2">
        <v>39143839</v>
      </c>
      <c r="F2714" s="2">
        <v>70743839</v>
      </c>
      <c r="I2714">
        <f t="shared" si="42"/>
        <v>2006</v>
      </c>
    </row>
    <row r="2715" spans="1:9" x14ac:dyDescent="0.25">
      <c r="A2715">
        <v>2714</v>
      </c>
      <c r="B2715" s="1">
        <v>42578</v>
      </c>
      <c r="C2715" t="s">
        <v>2685</v>
      </c>
      <c r="D2715" s="2">
        <v>20000000</v>
      </c>
      <c r="E2715" s="2">
        <v>38583626</v>
      </c>
      <c r="F2715" s="2">
        <v>85583945</v>
      </c>
      <c r="I2715">
        <f t="shared" si="42"/>
        <v>2016</v>
      </c>
    </row>
    <row r="2716" spans="1:9" x14ac:dyDescent="0.25">
      <c r="A2716">
        <v>2715</v>
      </c>
      <c r="B2716" s="1">
        <v>30085</v>
      </c>
      <c r="C2716" t="s">
        <v>529</v>
      </c>
      <c r="D2716" s="2">
        <v>20000000</v>
      </c>
      <c r="E2716" s="2">
        <v>38264085</v>
      </c>
      <c r="F2716" s="2">
        <v>79114085</v>
      </c>
      <c r="I2716">
        <f t="shared" si="42"/>
        <v>1982</v>
      </c>
    </row>
    <row r="2717" spans="1:9" x14ac:dyDescent="0.25">
      <c r="A2717">
        <v>2716</v>
      </c>
      <c r="B2717" s="1">
        <v>36021</v>
      </c>
      <c r="C2717" t="s">
        <v>2686</v>
      </c>
      <c r="D2717" s="2">
        <v>20000000</v>
      </c>
      <c r="E2717" s="2">
        <v>37672944</v>
      </c>
      <c r="F2717" s="2">
        <v>37672944</v>
      </c>
      <c r="I2717">
        <f t="shared" si="42"/>
        <v>1998</v>
      </c>
    </row>
    <row r="2718" spans="1:9" x14ac:dyDescent="0.25">
      <c r="A2718">
        <v>2717</v>
      </c>
      <c r="B2718" s="1">
        <v>33438</v>
      </c>
      <c r="C2718" t="s">
        <v>2687</v>
      </c>
      <c r="D2718" s="2">
        <v>20000000</v>
      </c>
      <c r="E2718" s="2">
        <v>37537675</v>
      </c>
      <c r="F2718" s="2">
        <v>37540024</v>
      </c>
      <c r="I2718">
        <f t="shared" si="42"/>
        <v>1991</v>
      </c>
    </row>
    <row r="2719" spans="1:9" x14ac:dyDescent="0.25">
      <c r="A2719">
        <v>2718</v>
      </c>
      <c r="B2719" s="1">
        <v>39003</v>
      </c>
      <c r="C2719" t="s">
        <v>2688</v>
      </c>
      <c r="D2719" s="2">
        <v>20000000</v>
      </c>
      <c r="E2719" s="2">
        <v>37442180</v>
      </c>
      <c r="F2719" s="2">
        <v>41342180</v>
      </c>
      <c r="I2719">
        <f t="shared" si="42"/>
        <v>2006</v>
      </c>
    </row>
    <row r="2720" spans="1:9" x14ac:dyDescent="0.25">
      <c r="A2720">
        <v>2719</v>
      </c>
      <c r="B2720" s="1">
        <v>42418</v>
      </c>
      <c r="C2720" t="s">
        <v>2689</v>
      </c>
      <c r="D2720" s="2">
        <v>20000000</v>
      </c>
      <c r="E2720" s="2">
        <v>36880033</v>
      </c>
      <c r="F2720" s="2">
        <v>46244066</v>
      </c>
      <c r="I2720">
        <f t="shared" si="42"/>
        <v>2016</v>
      </c>
    </row>
    <row r="2721" spans="1:9" x14ac:dyDescent="0.25">
      <c r="A2721">
        <v>2720</v>
      </c>
      <c r="B2721" s="1">
        <v>40408</v>
      </c>
      <c r="C2721" t="s">
        <v>2690</v>
      </c>
      <c r="D2721" s="2">
        <v>20000000</v>
      </c>
      <c r="E2721" s="2">
        <v>36661504</v>
      </c>
      <c r="F2721" s="2">
        <v>81424988</v>
      </c>
      <c r="I2721">
        <f t="shared" si="42"/>
        <v>2010</v>
      </c>
    </row>
    <row r="2722" spans="1:9" x14ac:dyDescent="0.25">
      <c r="A2722">
        <v>2721</v>
      </c>
      <c r="B2722" s="1">
        <v>29210</v>
      </c>
      <c r="C2722" t="s">
        <v>2691</v>
      </c>
      <c r="D2722" s="2">
        <v>20000000</v>
      </c>
      <c r="E2722" s="2">
        <v>35841901</v>
      </c>
      <c r="F2722" s="2">
        <v>35841901</v>
      </c>
      <c r="I2722">
        <f t="shared" si="42"/>
        <v>1979</v>
      </c>
    </row>
    <row r="2723" spans="1:9" x14ac:dyDescent="0.25">
      <c r="A2723">
        <v>2722</v>
      </c>
      <c r="B2723" s="1">
        <v>40422</v>
      </c>
      <c r="C2723" t="s">
        <v>2692</v>
      </c>
      <c r="D2723" s="2">
        <v>20000000</v>
      </c>
      <c r="E2723" s="2">
        <v>35606376</v>
      </c>
      <c r="F2723" s="2">
        <v>67950723</v>
      </c>
      <c r="I2723">
        <f t="shared" si="42"/>
        <v>2010</v>
      </c>
    </row>
    <row r="2724" spans="1:9" x14ac:dyDescent="0.25">
      <c r="A2724">
        <v>2723</v>
      </c>
      <c r="B2724" s="1">
        <v>35510</v>
      </c>
      <c r="C2724" t="s">
        <v>2693</v>
      </c>
      <c r="D2724" s="2">
        <v>20000000</v>
      </c>
      <c r="E2724" s="2">
        <v>35450113</v>
      </c>
      <c r="F2724" s="2">
        <v>35450113</v>
      </c>
      <c r="I2724">
        <f t="shared" si="42"/>
        <v>1997</v>
      </c>
    </row>
    <row r="2725" spans="1:9" x14ac:dyDescent="0.25">
      <c r="A2725">
        <v>2724</v>
      </c>
      <c r="B2725" s="1">
        <v>40851</v>
      </c>
      <c r="C2725" t="s">
        <v>2694</v>
      </c>
      <c r="D2725" s="2">
        <v>20000000</v>
      </c>
      <c r="E2725" s="2">
        <v>35061031</v>
      </c>
      <c r="F2725" s="2">
        <v>36265745</v>
      </c>
      <c r="I2725">
        <f t="shared" si="42"/>
        <v>2011</v>
      </c>
    </row>
    <row r="2726" spans="1:9" x14ac:dyDescent="0.25">
      <c r="A2726">
        <v>2725</v>
      </c>
      <c r="B2726" s="1">
        <v>38065</v>
      </c>
      <c r="C2726" t="s">
        <v>2695</v>
      </c>
      <c r="D2726" s="2">
        <v>20000000</v>
      </c>
      <c r="E2726" s="2">
        <v>34366518</v>
      </c>
      <c r="F2726" s="2">
        <v>72401378</v>
      </c>
      <c r="I2726">
        <f t="shared" si="42"/>
        <v>2004</v>
      </c>
    </row>
    <row r="2727" spans="1:9" x14ac:dyDescent="0.25">
      <c r="A2727">
        <v>2726</v>
      </c>
      <c r="B2727" s="1">
        <v>41278</v>
      </c>
      <c r="C2727" t="s">
        <v>2696</v>
      </c>
      <c r="D2727" s="2">
        <v>20000000</v>
      </c>
      <c r="E2727" s="2">
        <v>34341945</v>
      </c>
      <c r="F2727" s="2">
        <v>47666013</v>
      </c>
      <c r="I2727">
        <f t="shared" si="42"/>
        <v>2013</v>
      </c>
    </row>
    <row r="2728" spans="1:9" x14ac:dyDescent="0.25">
      <c r="A2728">
        <v>2727</v>
      </c>
      <c r="B2728" s="1">
        <v>39017</v>
      </c>
      <c r="C2728" t="s">
        <v>2697</v>
      </c>
      <c r="D2728" s="2">
        <v>20000000</v>
      </c>
      <c r="E2728" s="2">
        <v>34302837</v>
      </c>
      <c r="F2728" s="2">
        <v>132121212</v>
      </c>
      <c r="I2728">
        <f t="shared" si="42"/>
        <v>2006</v>
      </c>
    </row>
    <row r="2729" spans="1:9" x14ac:dyDescent="0.25">
      <c r="A2729">
        <v>2728</v>
      </c>
      <c r="B2729" s="1">
        <v>41901</v>
      </c>
      <c r="C2729" t="s">
        <v>2698</v>
      </c>
      <c r="D2729" s="2">
        <v>20000000</v>
      </c>
      <c r="E2729" s="2">
        <v>34296320</v>
      </c>
      <c r="F2729" s="2">
        <v>41296320</v>
      </c>
      <c r="I2729">
        <f t="shared" si="42"/>
        <v>2014</v>
      </c>
    </row>
    <row r="2730" spans="1:9" x14ac:dyDescent="0.25">
      <c r="A2730">
        <v>2729</v>
      </c>
      <c r="B2730" s="1">
        <v>39794</v>
      </c>
      <c r="C2730" t="s">
        <v>2699</v>
      </c>
      <c r="D2730" s="2">
        <v>20000000</v>
      </c>
      <c r="E2730" s="2">
        <v>33446470</v>
      </c>
      <c r="F2730" s="2">
        <v>53191101</v>
      </c>
      <c r="I2730">
        <f t="shared" si="42"/>
        <v>2008</v>
      </c>
    </row>
    <row r="2731" spans="1:9" x14ac:dyDescent="0.25">
      <c r="A2731">
        <v>2730</v>
      </c>
      <c r="B2731" s="1">
        <v>38275</v>
      </c>
      <c r="C2731" t="s">
        <v>2700</v>
      </c>
      <c r="D2731" s="2">
        <v>20000000</v>
      </c>
      <c r="E2731" s="2">
        <v>32774834</v>
      </c>
      <c r="F2731" s="2">
        <v>50948811</v>
      </c>
      <c r="I2731">
        <f t="shared" si="42"/>
        <v>2004</v>
      </c>
    </row>
    <row r="2732" spans="1:9" x14ac:dyDescent="0.25">
      <c r="A2732">
        <v>2731</v>
      </c>
      <c r="B2732" s="1">
        <v>34999</v>
      </c>
      <c r="C2732" t="s">
        <v>2701</v>
      </c>
      <c r="D2732" s="2">
        <v>20000000</v>
      </c>
      <c r="E2732" s="2">
        <v>32051917</v>
      </c>
      <c r="F2732" s="2">
        <v>32051917</v>
      </c>
      <c r="I2732">
        <f t="shared" si="42"/>
        <v>1995</v>
      </c>
    </row>
    <row r="2733" spans="1:9" x14ac:dyDescent="0.25">
      <c r="A2733">
        <v>2732</v>
      </c>
      <c r="B2733" s="1">
        <v>41375</v>
      </c>
      <c r="C2733" t="s">
        <v>2702</v>
      </c>
      <c r="D2733" s="2">
        <v>20000000</v>
      </c>
      <c r="E2733" s="2">
        <v>32015787</v>
      </c>
      <c r="F2733" s="2">
        <v>78613981</v>
      </c>
      <c r="I2733">
        <f t="shared" si="42"/>
        <v>2013</v>
      </c>
    </row>
    <row r="2734" spans="1:9" x14ac:dyDescent="0.25">
      <c r="A2734">
        <v>2733</v>
      </c>
      <c r="B2734" s="1">
        <v>40249</v>
      </c>
      <c r="C2734" t="s">
        <v>2703</v>
      </c>
      <c r="D2734" s="2">
        <v>20000000</v>
      </c>
      <c r="E2734" s="2">
        <v>32010860</v>
      </c>
      <c r="F2734" s="2">
        <v>48680977</v>
      </c>
      <c r="I2734">
        <f t="shared" si="42"/>
        <v>2010</v>
      </c>
    </row>
    <row r="2735" spans="1:9" x14ac:dyDescent="0.25">
      <c r="A2735">
        <v>2734</v>
      </c>
      <c r="B2735" s="1">
        <v>39778</v>
      </c>
      <c r="C2735" t="s">
        <v>2704</v>
      </c>
      <c r="D2735" s="2">
        <v>20000000</v>
      </c>
      <c r="E2735" s="2">
        <v>31841299</v>
      </c>
      <c r="F2735" s="2">
        <v>57293371</v>
      </c>
      <c r="I2735">
        <f t="shared" si="42"/>
        <v>2008</v>
      </c>
    </row>
    <row r="2736" spans="1:9" x14ac:dyDescent="0.25">
      <c r="A2736">
        <v>2735</v>
      </c>
      <c r="B2736" s="1">
        <v>25491</v>
      </c>
      <c r="C2736" t="s">
        <v>2705</v>
      </c>
      <c r="D2736" s="2">
        <v>20000000</v>
      </c>
      <c r="E2736" s="2">
        <v>31678778</v>
      </c>
      <c r="F2736" s="2">
        <v>31678778</v>
      </c>
      <c r="I2736">
        <f t="shared" si="42"/>
        <v>1969</v>
      </c>
    </row>
    <row r="2737" spans="1:9" x14ac:dyDescent="0.25">
      <c r="A2737">
        <v>2736</v>
      </c>
      <c r="B2737" s="1">
        <v>40786</v>
      </c>
      <c r="C2737" t="s">
        <v>2706</v>
      </c>
      <c r="D2737" s="2">
        <v>20000000</v>
      </c>
      <c r="E2737" s="2">
        <v>31177548</v>
      </c>
      <c r="F2737" s="2">
        <v>46604054</v>
      </c>
      <c r="I2737">
        <f t="shared" si="42"/>
        <v>2011</v>
      </c>
    </row>
    <row r="2738" spans="1:9" x14ac:dyDescent="0.25">
      <c r="A2738">
        <v>2737</v>
      </c>
      <c r="B2738" s="1">
        <v>37554</v>
      </c>
      <c r="C2738" t="s">
        <v>2707</v>
      </c>
      <c r="D2738" s="2">
        <v>20000000</v>
      </c>
      <c r="E2738" s="2">
        <v>30113491</v>
      </c>
      <c r="F2738" s="2">
        <v>68349884</v>
      </c>
      <c r="I2738">
        <f t="shared" si="42"/>
        <v>2002</v>
      </c>
    </row>
    <row r="2739" spans="1:9" x14ac:dyDescent="0.25">
      <c r="A2739">
        <v>2738</v>
      </c>
      <c r="B2739" s="1">
        <v>40186</v>
      </c>
      <c r="C2739" t="s">
        <v>2708</v>
      </c>
      <c r="D2739" s="2">
        <v>20000000</v>
      </c>
      <c r="E2739" s="2">
        <v>30101577</v>
      </c>
      <c r="F2739" s="2">
        <v>51445503</v>
      </c>
      <c r="I2739">
        <f t="shared" si="42"/>
        <v>2010</v>
      </c>
    </row>
    <row r="2740" spans="1:9" x14ac:dyDescent="0.25">
      <c r="A2740">
        <v>2739</v>
      </c>
      <c r="B2740" s="1">
        <v>39514</v>
      </c>
      <c r="C2740" t="s">
        <v>2709</v>
      </c>
      <c r="D2740" s="2">
        <v>20000000</v>
      </c>
      <c r="E2740" s="2">
        <v>30060660</v>
      </c>
      <c r="F2740" s="2">
        <v>66143005</v>
      </c>
      <c r="I2740">
        <f t="shared" si="42"/>
        <v>2008</v>
      </c>
    </row>
    <row r="2741" spans="1:9" x14ac:dyDescent="0.25">
      <c r="A2741">
        <v>2740</v>
      </c>
      <c r="B2741" s="1">
        <v>35874</v>
      </c>
      <c r="C2741" t="s">
        <v>2710</v>
      </c>
      <c r="D2741" s="2">
        <v>20000000</v>
      </c>
      <c r="E2741" s="2">
        <v>29795299</v>
      </c>
      <c r="F2741" s="2">
        <v>55576699</v>
      </c>
      <c r="I2741">
        <f t="shared" si="42"/>
        <v>1998</v>
      </c>
    </row>
    <row r="2742" spans="1:9" x14ac:dyDescent="0.25">
      <c r="A2742">
        <v>2741</v>
      </c>
      <c r="B2742" s="1">
        <v>40102</v>
      </c>
      <c r="C2742" t="s">
        <v>2711</v>
      </c>
      <c r="D2742" s="2">
        <v>20000000</v>
      </c>
      <c r="E2742" s="2">
        <v>29062561</v>
      </c>
      <c r="F2742" s="2">
        <v>29227561</v>
      </c>
      <c r="I2742">
        <f t="shared" si="42"/>
        <v>2009</v>
      </c>
    </row>
    <row r="2743" spans="1:9" x14ac:dyDescent="0.25">
      <c r="A2743">
        <v>2742</v>
      </c>
      <c r="B2743" s="1">
        <v>36616</v>
      </c>
      <c r="C2743" t="s">
        <v>2712</v>
      </c>
      <c r="D2743" s="2">
        <v>20000000</v>
      </c>
      <c r="E2743" s="2">
        <v>27277055</v>
      </c>
      <c r="F2743" s="2">
        <v>47881663</v>
      </c>
      <c r="I2743">
        <f t="shared" si="42"/>
        <v>2000</v>
      </c>
    </row>
    <row r="2744" spans="1:9" x14ac:dyDescent="0.25">
      <c r="A2744">
        <v>2743</v>
      </c>
      <c r="B2744" s="1">
        <v>38835</v>
      </c>
      <c r="C2744" t="s">
        <v>2713</v>
      </c>
      <c r="D2744" s="2">
        <v>20000000</v>
      </c>
      <c r="E2744" s="2">
        <v>26910736</v>
      </c>
      <c r="F2744" s="2">
        <v>30399714</v>
      </c>
      <c r="I2744">
        <f t="shared" si="42"/>
        <v>2006</v>
      </c>
    </row>
    <row r="2745" spans="1:9" x14ac:dyDescent="0.25">
      <c r="A2745">
        <v>2744</v>
      </c>
      <c r="B2745" s="1">
        <v>39451</v>
      </c>
      <c r="C2745" t="s">
        <v>2714</v>
      </c>
      <c r="D2745" s="2">
        <v>20000000</v>
      </c>
      <c r="E2745" s="2">
        <v>26890041</v>
      </c>
      <c r="F2745" s="2">
        <v>44513466</v>
      </c>
      <c r="I2745">
        <f t="shared" si="42"/>
        <v>2008</v>
      </c>
    </row>
    <row r="2746" spans="1:9" x14ac:dyDescent="0.25">
      <c r="A2746">
        <v>2745</v>
      </c>
      <c r="B2746" s="1">
        <v>35076</v>
      </c>
      <c r="C2746" t="s">
        <v>2715</v>
      </c>
      <c r="D2746" s="2">
        <v>20000000</v>
      </c>
      <c r="E2746" s="2">
        <v>26792700</v>
      </c>
      <c r="F2746" s="2">
        <v>26792700</v>
      </c>
      <c r="I2746">
        <f t="shared" si="42"/>
        <v>1996</v>
      </c>
    </row>
    <row r="2747" spans="1:9" x14ac:dyDescent="0.25">
      <c r="A2747">
        <v>2746</v>
      </c>
      <c r="B2747" s="1">
        <v>39549</v>
      </c>
      <c r="C2747" t="s">
        <v>2716</v>
      </c>
      <c r="D2747" s="2">
        <v>20000000</v>
      </c>
      <c r="E2747" s="2">
        <v>26418667</v>
      </c>
      <c r="F2747" s="2">
        <v>65457811</v>
      </c>
      <c r="I2747">
        <f t="shared" si="42"/>
        <v>2008</v>
      </c>
    </row>
    <row r="2748" spans="1:9" x14ac:dyDescent="0.25">
      <c r="A2748">
        <v>2747</v>
      </c>
      <c r="B2748" s="1">
        <v>41474</v>
      </c>
      <c r="C2748" t="s">
        <v>2717</v>
      </c>
      <c r="D2748" s="2">
        <v>20000000</v>
      </c>
      <c r="E2748" s="2">
        <v>26004851</v>
      </c>
      <c r="F2748" s="2">
        <v>47124638</v>
      </c>
      <c r="I2748">
        <f t="shared" si="42"/>
        <v>2013</v>
      </c>
    </row>
    <row r="2749" spans="1:9" x14ac:dyDescent="0.25">
      <c r="A2749">
        <v>2748</v>
      </c>
      <c r="B2749" s="1">
        <v>35083</v>
      </c>
      <c r="C2749" t="s">
        <v>2718</v>
      </c>
      <c r="D2749" s="2">
        <v>20000000</v>
      </c>
      <c r="E2749" s="2">
        <v>25728961</v>
      </c>
      <c r="F2749" s="2">
        <v>25736162</v>
      </c>
      <c r="I2749">
        <f t="shared" si="42"/>
        <v>1996</v>
      </c>
    </row>
    <row r="2750" spans="1:9" x14ac:dyDescent="0.25">
      <c r="A2750">
        <v>2749</v>
      </c>
      <c r="B2750" s="1">
        <v>40445</v>
      </c>
      <c r="C2750" t="s">
        <v>2719</v>
      </c>
      <c r="D2750" s="2">
        <v>20000000</v>
      </c>
      <c r="E2750" s="2">
        <v>25702053</v>
      </c>
      <c r="F2750" s="2">
        <v>32838945</v>
      </c>
      <c r="I2750">
        <f t="shared" si="42"/>
        <v>2010</v>
      </c>
    </row>
    <row r="2751" spans="1:9" x14ac:dyDescent="0.25">
      <c r="A2751">
        <v>2750</v>
      </c>
      <c r="B2751" s="1">
        <v>39248</v>
      </c>
      <c r="C2751" t="s">
        <v>2720</v>
      </c>
      <c r="D2751" s="2">
        <v>20000000</v>
      </c>
      <c r="E2751" s="2">
        <v>25584685</v>
      </c>
      <c r="F2751" s="2">
        <v>30703845</v>
      </c>
      <c r="I2751">
        <f t="shared" si="42"/>
        <v>2007</v>
      </c>
    </row>
    <row r="2752" spans="1:9" x14ac:dyDescent="0.25">
      <c r="A2752">
        <v>2751</v>
      </c>
      <c r="B2752" s="1">
        <v>40438</v>
      </c>
      <c r="C2752" t="s">
        <v>2721</v>
      </c>
      <c r="D2752" s="2">
        <v>20000000</v>
      </c>
      <c r="E2752" s="2">
        <v>25107267</v>
      </c>
      <c r="F2752" s="2">
        <v>48958353</v>
      </c>
      <c r="I2752">
        <f t="shared" si="42"/>
        <v>2010</v>
      </c>
    </row>
    <row r="2753" spans="1:9" x14ac:dyDescent="0.25">
      <c r="A2753">
        <v>2752</v>
      </c>
      <c r="B2753" s="1">
        <v>43427</v>
      </c>
      <c r="C2753" t="s">
        <v>2722</v>
      </c>
      <c r="D2753" s="2">
        <v>20000000</v>
      </c>
      <c r="E2753" s="2">
        <v>24704837</v>
      </c>
      <c r="F2753" s="2">
        <v>38837336</v>
      </c>
      <c r="I2753">
        <f t="shared" si="42"/>
        <v>2018</v>
      </c>
    </row>
    <row r="2754" spans="1:9" x14ac:dyDescent="0.25">
      <c r="A2754">
        <v>2753</v>
      </c>
      <c r="B2754" s="1">
        <v>41684</v>
      </c>
      <c r="C2754" t="s">
        <v>2723</v>
      </c>
      <c r="D2754" s="2">
        <v>20000000</v>
      </c>
      <c r="E2754" s="2">
        <v>23438250</v>
      </c>
      <c r="F2754" s="2">
        <v>34718173</v>
      </c>
      <c r="I2754">
        <f t="shared" si="42"/>
        <v>2014</v>
      </c>
    </row>
    <row r="2755" spans="1:9" x14ac:dyDescent="0.25">
      <c r="A2755">
        <v>2754</v>
      </c>
      <c r="B2755" s="1">
        <v>38968</v>
      </c>
      <c r="C2755" t="s">
        <v>2724</v>
      </c>
      <c r="D2755" s="2">
        <v>20000000</v>
      </c>
      <c r="E2755" s="2">
        <v>23364784</v>
      </c>
      <c r="F2755" s="2">
        <v>38164784</v>
      </c>
      <c r="I2755">
        <f t="shared" ref="I2755:I2818" si="43">YEAR(B2755)</f>
        <v>2006</v>
      </c>
    </row>
    <row r="2756" spans="1:9" x14ac:dyDescent="0.25">
      <c r="A2756">
        <v>2755</v>
      </c>
      <c r="B2756" s="1">
        <v>44328</v>
      </c>
      <c r="C2756" t="s">
        <v>2725</v>
      </c>
      <c r="D2756" s="2">
        <v>20000000</v>
      </c>
      <c r="E2756" s="2">
        <v>23216862</v>
      </c>
      <c r="F2756" s="2">
        <v>39522047</v>
      </c>
      <c r="I2756">
        <f t="shared" si="43"/>
        <v>2021</v>
      </c>
    </row>
    <row r="2757" spans="1:9" x14ac:dyDescent="0.25">
      <c r="A2757">
        <v>2756</v>
      </c>
      <c r="B2757" s="1">
        <v>40725</v>
      </c>
      <c r="C2757" t="s">
        <v>2726</v>
      </c>
      <c r="D2757" s="2">
        <v>20000000</v>
      </c>
      <c r="E2757" s="2">
        <v>23186769</v>
      </c>
      <c r="F2757" s="2">
        <v>39686769</v>
      </c>
      <c r="I2757">
        <f t="shared" si="43"/>
        <v>2011</v>
      </c>
    </row>
    <row r="2758" spans="1:9" x14ac:dyDescent="0.25">
      <c r="A2758">
        <v>2757</v>
      </c>
      <c r="B2758" s="1">
        <v>38800</v>
      </c>
      <c r="C2758" t="s">
        <v>2727</v>
      </c>
      <c r="D2758" s="2">
        <v>20000000</v>
      </c>
      <c r="E2758" s="2">
        <v>23086480</v>
      </c>
      <c r="F2758" s="2">
        <v>23187506</v>
      </c>
      <c r="I2758">
        <f t="shared" si="43"/>
        <v>2006</v>
      </c>
    </row>
    <row r="2759" spans="1:9" x14ac:dyDescent="0.25">
      <c r="A2759">
        <v>2758</v>
      </c>
      <c r="B2759" s="1">
        <v>38632</v>
      </c>
      <c r="C2759" t="s">
        <v>2728</v>
      </c>
      <c r="D2759" s="2">
        <v>20000000</v>
      </c>
      <c r="E2759" s="2">
        <v>22991379</v>
      </c>
      <c r="F2759" s="2">
        <v>30491379</v>
      </c>
      <c r="I2759">
        <f t="shared" si="43"/>
        <v>2005</v>
      </c>
    </row>
    <row r="2760" spans="1:9" x14ac:dyDescent="0.25">
      <c r="A2760">
        <v>2759</v>
      </c>
      <c r="B2760" s="1">
        <v>42900</v>
      </c>
      <c r="C2760" t="s">
        <v>2729</v>
      </c>
      <c r="D2760" s="2">
        <v>20000000</v>
      </c>
      <c r="E2760" s="2">
        <v>22105643</v>
      </c>
      <c r="F2760" s="2">
        <v>46844357</v>
      </c>
      <c r="I2760">
        <f t="shared" si="43"/>
        <v>2017</v>
      </c>
    </row>
    <row r="2761" spans="1:9" x14ac:dyDescent="0.25">
      <c r="A2761">
        <v>2760</v>
      </c>
      <c r="B2761" s="1">
        <v>36133</v>
      </c>
      <c r="C2761" t="s">
        <v>2730</v>
      </c>
      <c r="D2761" s="2">
        <v>20000000</v>
      </c>
      <c r="E2761" s="2">
        <v>21541218</v>
      </c>
      <c r="F2761" s="2">
        <v>37226218</v>
      </c>
      <c r="I2761">
        <f t="shared" si="43"/>
        <v>1998</v>
      </c>
    </row>
    <row r="2762" spans="1:9" x14ac:dyDescent="0.25">
      <c r="A2762">
        <v>2761</v>
      </c>
      <c r="B2762" s="1">
        <v>33165</v>
      </c>
      <c r="C2762" t="s">
        <v>2731</v>
      </c>
      <c r="D2762" s="2">
        <v>20000000</v>
      </c>
      <c r="E2762" s="2">
        <v>21413105</v>
      </c>
      <c r="F2762" s="2">
        <v>21413105</v>
      </c>
      <c r="I2762">
        <f t="shared" si="43"/>
        <v>1990</v>
      </c>
    </row>
    <row r="2763" spans="1:9" x14ac:dyDescent="0.25">
      <c r="A2763">
        <v>2762</v>
      </c>
      <c r="B2763" s="1">
        <v>34969</v>
      </c>
      <c r="C2763" t="s">
        <v>2732</v>
      </c>
      <c r="D2763" s="2">
        <v>20000000</v>
      </c>
      <c r="E2763" s="2">
        <v>21284514</v>
      </c>
      <c r="F2763" s="2">
        <v>27688744</v>
      </c>
      <c r="I2763">
        <f t="shared" si="43"/>
        <v>1995</v>
      </c>
    </row>
    <row r="2764" spans="1:9" x14ac:dyDescent="0.25">
      <c r="A2764">
        <v>2763</v>
      </c>
      <c r="B2764" s="1">
        <v>40046</v>
      </c>
      <c r="C2764" t="s">
        <v>2733</v>
      </c>
      <c r="D2764" s="2">
        <v>20000000</v>
      </c>
      <c r="E2764" s="2">
        <v>20919166</v>
      </c>
      <c r="F2764" s="2">
        <v>29870801</v>
      </c>
      <c r="I2764">
        <f t="shared" si="43"/>
        <v>2009</v>
      </c>
    </row>
    <row r="2765" spans="1:9" x14ac:dyDescent="0.25">
      <c r="A2765">
        <v>2764</v>
      </c>
      <c r="B2765" s="1">
        <v>36098</v>
      </c>
      <c r="C2765" t="s">
        <v>2734</v>
      </c>
      <c r="D2765" s="2">
        <v>20000000</v>
      </c>
      <c r="E2765" s="2">
        <v>20268825</v>
      </c>
      <c r="F2765" s="2">
        <v>20268825</v>
      </c>
      <c r="I2765">
        <f t="shared" si="43"/>
        <v>1998</v>
      </c>
    </row>
    <row r="2766" spans="1:9" x14ac:dyDescent="0.25">
      <c r="A2766">
        <v>2765</v>
      </c>
      <c r="B2766" s="1">
        <v>39710</v>
      </c>
      <c r="C2766" t="s">
        <v>2735</v>
      </c>
      <c r="D2766" s="2">
        <v>20000000</v>
      </c>
      <c r="E2766" s="2">
        <v>20211394</v>
      </c>
      <c r="F2766" s="2">
        <v>27911453</v>
      </c>
      <c r="I2766">
        <f t="shared" si="43"/>
        <v>2008</v>
      </c>
    </row>
    <row r="2767" spans="1:9" x14ac:dyDescent="0.25">
      <c r="A2767">
        <v>2766</v>
      </c>
      <c r="B2767" s="1">
        <v>42320</v>
      </c>
      <c r="C2767" t="s">
        <v>2736</v>
      </c>
      <c r="D2767" s="2">
        <v>20000000</v>
      </c>
      <c r="E2767" s="2">
        <v>20180155</v>
      </c>
      <c r="F2767" s="2">
        <v>32608019</v>
      </c>
      <c r="I2767">
        <f t="shared" si="43"/>
        <v>2015</v>
      </c>
    </row>
    <row r="2768" spans="1:9" x14ac:dyDescent="0.25">
      <c r="A2768">
        <v>2767</v>
      </c>
      <c r="B2768" s="1">
        <v>38212</v>
      </c>
      <c r="C2768" t="s">
        <v>2737</v>
      </c>
      <c r="D2768" s="2">
        <v>20000000</v>
      </c>
      <c r="E2768" s="2">
        <v>19762690</v>
      </c>
      <c r="F2768" s="2">
        <v>28715003</v>
      </c>
      <c r="I2768">
        <f t="shared" si="43"/>
        <v>2004</v>
      </c>
    </row>
    <row r="2769" spans="1:9" x14ac:dyDescent="0.25">
      <c r="A2769">
        <v>2768</v>
      </c>
      <c r="B2769" s="1">
        <v>39164</v>
      </c>
      <c r="C2769" t="s">
        <v>2738</v>
      </c>
      <c r="D2769" s="2">
        <v>20000000</v>
      </c>
      <c r="E2769" s="2">
        <v>19661987</v>
      </c>
      <c r="F2769" s="2">
        <v>20081987</v>
      </c>
      <c r="I2769">
        <f t="shared" si="43"/>
        <v>2007</v>
      </c>
    </row>
    <row r="2770" spans="1:9" x14ac:dyDescent="0.25">
      <c r="A2770">
        <v>2769</v>
      </c>
      <c r="B2770" s="1">
        <v>39710</v>
      </c>
      <c r="C2770" t="s">
        <v>2739</v>
      </c>
      <c r="D2770" s="2">
        <v>20000000</v>
      </c>
      <c r="E2770" s="2">
        <v>19219250</v>
      </c>
      <c r="F2770" s="2">
        <v>34787111</v>
      </c>
      <c r="I2770">
        <f t="shared" si="43"/>
        <v>2008</v>
      </c>
    </row>
    <row r="2771" spans="1:9" x14ac:dyDescent="0.25">
      <c r="A2771">
        <v>2770</v>
      </c>
      <c r="B2771" s="1">
        <v>39213</v>
      </c>
      <c r="C2771" t="s">
        <v>2740</v>
      </c>
      <c r="D2771" s="2">
        <v>20000000</v>
      </c>
      <c r="E2771" s="2">
        <v>18882880</v>
      </c>
      <c r="F2771" s="2">
        <v>20819601</v>
      </c>
      <c r="I2771">
        <f t="shared" si="43"/>
        <v>2007</v>
      </c>
    </row>
    <row r="2772" spans="1:9" x14ac:dyDescent="0.25">
      <c r="A2772">
        <v>2771</v>
      </c>
      <c r="B2772" s="1">
        <v>29798</v>
      </c>
      <c r="C2772" t="s">
        <v>2741</v>
      </c>
      <c r="D2772" s="2">
        <v>20000000</v>
      </c>
      <c r="E2772" s="2">
        <v>18826490</v>
      </c>
      <c r="F2772" s="2">
        <v>18826490</v>
      </c>
      <c r="I2772">
        <f t="shared" si="43"/>
        <v>1981</v>
      </c>
    </row>
    <row r="2773" spans="1:9" x14ac:dyDescent="0.25">
      <c r="A2773">
        <v>2772</v>
      </c>
      <c r="B2773" s="1">
        <v>31149</v>
      </c>
      <c r="C2773" t="s">
        <v>2742</v>
      </c>
      <c r="D2773" s="2">
        <v>20000000</v>
      </c>
      <c r="E2773" s="2">
        <v>18400000</v>
      </c>
      <c r="F2773" s="2">
        <v>18400000</v>
      </c>
      <c r="I2773">
        <f t="shared" si="43"/>
        <v>1985</v>
      </c>
    </row>
    <row r="2774" spans="1:9" x14ac:dyDescent="0.25">
      <c r="A2774">
        <v>2773</v>
      </c>
      <c r="B2774" s="1">
        <v>39346</v>
      </c>
      <c r="C2774" t="s">
        <v>2743</v>
      </c>
      <c r="D2774" s="2">
        <v>20000000</v>
      </c>
      <c r="E2774" s="2">
        <v>18354356</v>
      </c>
      <c r="F2774" s="2">
        <v>56822960</v>
      </c>
      <c r="I2774">
        <f t="shared" si="43"/>
        <v>2007</v>
      </c>
    </row>
    <row r="2775" spans="1:9" x14ac:dyDescent="0.25">
      <c r="A2775">
        <v>2774</v>
      </c>
      <c r="B2775" s="1">
        <v>36049</v>
      </c>
      <c r="C2775" t="s">
        <v>2744</v>
      </c>
      <c r="D2775" s="2">
        <v>20000000</v>
      </c>
      <c r="E2775" s="2">
        <v>18253415</v>
      </c>
      <c r="F2775" s="2">
        <v>18310591</v>
      </c>
      <c r="I2775">
        <f t="shared" si="43"/>
        <v>1998</v>
      </c>
    </row>
    <row r="2776" spans="1:9" x14ac:dyDescent="0.25">
      <c r="A2776">
        <v>2775</v>
      </c>
      <c r="B2776" s="1">
        <v>38394</v>
      </c>
      <c r="C2776" t="s">
        <v>2745</v>
      </c>
      <c r="D2776" s="2">
        <v>20000000</v>
      </c>
      <c r="E2776" s="2">
        <v>18098433</v>
      </c>
      <c r="F2776" s="2">
        <v>55686944</v>
      </c>
      <c r="I2776">
        <f t="shared" si="43"/>
        <v>2005</v>
      </c>
    </row>
    <row r="2777" spans="1:9" x14ac:dyDescent="0.25">
      <c r="A2777">
        <v>2776</v>
      </c>
      <c r="B2777" s="1">
        <v>38989</v>
      </c>
      <c r="C2777" t="s">
        <v>2746</v>
      </c>
      <c r="D2777" s="2">
        <v>20000000</v>
      </c>
      <c r="E2777" s="2">
        <v>17807569</v>
      </c>
      <c r="F2777" s="2">
        <v>17807569</v>
      </c>
      <c r="I2777">
        <f t="shared" si="43"/>
        <v>2006</v>
      </c>
    </row>
    <row r="2778" spans="1:9" x14ac:dyDescent="0.25">
      <c r="A2778">
        <v>2777</v>
      </c>
      <c r="B2778" s="1">
        <v>43341</v>
      </c>
      <c r="C2778" t="s">
        <v>2747</v>
      </c>
      <c r="D2778" s="2">
        <v>20000000</v>
      </c>
      <c r="E2778" s="2">
        <v>17612099</v>
      </c>
      <c r="F2778" s="2">
        <v>17612099</v>
      </c>
      <c r="I2778">
        <f t="shared" si="43"/>
        <v>2018</v>
      </c>
    </row>
    <row r="2779" spans="1:9" x14ac:dyDescent="0.25">
      <c r="A2779">
        <v>2778</v>
      </c>
      <c r="B2779" s="1">
        <v>41208</v>
      </c>
      <c r="C2779" t="s">
        <v>2748</v>
      </c>
      <c r="D2779" s="2">
        <v>20000000</v>
      </c>
      <c r="E2779" s="2">
        <v>17530219</v>
      </c>
      <c r="F2779" s="2">
        <v>55975672</v>
      </c>
      <c r="I2779">
        <f t="shared" si="43"/>
        <v>2012</v>
      </c>
    </row>
    <row r="2780" spans="1:9" x14ac:dyDescent="0.25">
      <c r="A2780">
        <v>2779</v>
      </c>
      <c r="B2780" s="1">
        <v>35006</v>
      </c>
      <c r="C2780" t="s">
        <v>2749</v>
      </c>
      <c r="D2780" s="2">
        <v>20000000</v>
      </c>
      <c r="E2780" s="2">
        <v>17468887</v>
      </c>
      <c r="F2780" s="2">
        <v>22119269</v>
      </c>
      <c r="I2780">
        <f t="shared" si="43"/>
        <v>1995</v>
      </c>
    </row>
    <row r="2781" spans="1:9" x14ac:dyDescent="0.25">
      <c r="A2781">
        <v>2780</v>
      </c>
      <c r="B2781" s="1">
        <v>42818</v>
      </c>
      <c r="C2781" t="s">
        <v>2750</v>
      </c>
      <c r="D2781" s="2">
        <v>20000000</v>
      </c>
      <c r="E2781" s="2">
        <v>17445186</v>
      </c>
      <c r="F2781" s="2">
        <v>26308749</v>
      </c>
      <c r="I2781">
        <f t="shared" si="43"/>
        <v>2017</v>
      </c>
    </row>
    <row r="2782" spans="1:9" x14ac:dyDescent="0.25">
      <c r="A2782">
        <v>2781</v>
      </c>
      <c r="B2782" s="1">
        <v>39864</v>
      </c>
      <c r="C2782" t="s">
        <v>2751</v>
      </c>
      <c r="D2782" s="2">
        <v>20000000</v>
      </c>
      <c r="E2782" s="2">
        <v>17231291</v>
      </c>
      <c r="F2782" s="2">
        <v>18608570</v>
      </c>
      <c r="I2782">
        <f t="shared" si="43"/>
        <v>2009</v>
      </c>
    </row>
    <row r="2783" spans="1:9" x14ac:dyDescent="0.25">
      <c r="A2783">
        <v>2782</v>
      </c>
      <c r="B2783" s="1">
        <v>38244</v>
      </c>
      <c r="C2783" t="s">
        <v>2752</v>
      </c>
      <c r="D2783" s="2">
        <v>20000000</v>
      </c>
      <c r="E2783" s="2">
        <v>17104669</v>
      </c>
      <c r="F2783" s="2">
        <v>102034104</v>
      </c>
      <c r="I2783">
        <f t="shared" si="43"/>
        <v>2004</v>
      </c>
    </row>
    <row r="2784" spans="1:9" x14ac:dyDescent="0.25">
      <c r="A2784">
        <v>2783</v>
      </c>
      <c r="B2784" s="1">
        <v>37463</v>
      </c>
      <c r="C2784" t="s">
        <v>2753</v>
      </c>
      <c r="D2784" s="2">
        <v>20000000</v>
      </c>
      <c r="E2784" s="2">
        <v>16988996</v>
      </c>
      <c r="F2784" s="2">
        <v>16988996</v>
      </c>
      <c r="I2784">
        <f t="shared" si="43"/>
        <v>2002</v>
      </c>
    </row>
    <row r="2785" spans="1:9" x14ac:dyDescent="0.25">
      <c r="A2785">
        <v>2784</v>
      </c>
      <c r="B2785" s="1">
        <v>43005</v>
      </c>
      <c r="C2785" t="s">
        <v>2251</v>
      </c>
      <c r="D2785" s="2">
        <v>20000000</v>
      </c>
      <c r="E2785" s="2">
        <v>16883115</v>
      </c>
      <c r="F2785" s="2">
        <v>45173738</v>
      </c>
      <c r="I2785">
        <f t="shared" si="43"/>
        <v>2017</v>
      </c>
    </row>
    <row r="2786" spans="1:9" x14ac:dyDescent="0.25">
      <c r="A2786">
        <v>2785</v>
      </c>
      <c r="B2786" s="1">
        <v>39157</v>
      </c>
      <c r="C2786" t="s">
        <v>2754</v>
      </c>
      <c r="D2786" s="2">
        <v>20000000</v>
      </c>
      <c r="E2786" s="2">
        <v>16574590</v>
      </c>
      <c r="F2786" s="2">
        <v>20614661</v>
      </c>
      <c r="I2786">
        <f t="shared" si="43"/>
        <v>2007</v>
      </c>
    </row>
    <row r="2787" spans="1:9" x14ac:dyDescent="0.25">
      <c r="A2787">
        <v>2786</v>
      </c>
      <c r="B2787" s="1">
        <v>37946</v>
      </c>
      <c r="C2787" t="s">
        <v>2755</v>
      </c>
      <c r="D2787" s="2">
        <v>20000000</v>
      </c>
      <c r="E2787" s="2">
        <v>16248701</v>
      </c>
      <c r="F2787" s="2">
        <v>59667625</v>
      </c>
      <c r="I2787">
        <f t="shared" si="43"/>
        <v>2003</v>
      </c>
    </row>
    <row r="2788" spans="1:9" x14ac:dyDescent="0.25">
      <c r="A2788">
        <v>2787</v>
      </c>
      <c r="B2788" s="1">
        <v>40151</v>
      </c>
      <c r="C2788" t="s">
        <v>2756</v>
      </c>
      <c r="D2788" s="2">
        <v>20000000</v>
      </c>
      <c r="E2788" s="2">
        <v>15988876</v>
      </c>
      <c r="F2788" s="2">
        <v>23661038</v>
      </c>
      <c r="I2788">
        <f t="shared" si="43"/>
        <v>2009</v>
      </c>
    </row>
    <row r="2789" spans="1:9" x14ac:dyDescent="0.25">
      <c r="A2789">
        <v>2788</v>
      </c>
      <c r="B2789" s="1">
        <v>39430</v>
      </c>
      <c r="C2789" t="s">
        <v>2757</v>
      </c>
      <c r="D2789" s="2">
        <v>20000000</v>
      </c>
      <c r="E2789" s="2">
        <v>15800078</v>
      </c>
      <c r="F2789" s="2">
        <v>74180745</v>
      </c>
      <c r="I2789">
        <f t="shared" si="43"/>
        <v>2007</v>
      </c>
    </row>
    <row r="2790" spans="1:9" x14ac:dyDescent="0.25">
      <c r="A2790">
        <v>2789</v>
      </c>
      <c r="B2790" s="1">
        <v>38233</v>
      </c>
      <c r="C2790" t="s">
        <v>2758</v>
      </c>
      <c r="D2790" s="2">
        <v>20000000</v>
      </c>
      <c r="E2790" s="2">
        <v>15712072</v>
      </c>
      <c r="F2790" s="2">
        <v>16612072</v>
      </c>
      <c r="I2790">
        <f t="shared" si="43"/>
        <v>2004</v>
      </c>
    </row>
    <row r="2791" spans="1:9" x14ac:dyDescent="0.25">
      <c r="A2791">
        <v>2790</v>
      </c>
      <c r="B2791" s="1">
        <v>37638</v>
      </c>
      <c r="C2791" t="s">
        <v>2759</v>
      </c>
      <c r="D2791" s="2">
        <v>20000000</v>
      </c>
      <c r="E2791" s="2">
        <v>15543862</v>
      </c>
      <c r="F2791" s="2">
        <v>17430594</v>
      </c>
      <c r="I2791">
        <f t="shared" si="43"/>
        <v>2003</v>
      </c>
    </row>
    <row r="2792" spans="1:9" x14ac:dyDescent="0.25">
      <c r="A2792">
        <v>2791</v>
      </c>
      <c r="B2792" s="1">
        <v>23788</v>
      </c>
      <c r="C2792" t="s">
        <v>2760</v>
      </c>
      <c r="D2792" s="2">
        <v>20000000</v>
      </c>
      <c r="E2792" s="2">
        <v>15473333</v>
      </c>
      <c r="F2792" s="2">
        <v>15473333</v>
      </c>
      <c r="I2792">
        <f t="shared" si="43"/>
        <v>1965</v>
      </c>
    </row>
    <row r="2793" spans="1:9" x14ac:dyDescent="0.25">
      <c r="A2793">
        <v>2792</v>
      </c>
      <c r="B2793" s="1">
        <v>36728</v>
      </c>
      <c r="C2793" t="s">
        <v>2761</v>
      </c>
      <c r="D2793" s="2">
        <v>20000000</v>
      </c>
      <c r="E2793" s="2">
        <v>15464026</v>
      </c>
      <c r="F2793" s="2">
        <v>18250106</v>
      </c>
      <c r="I2793">
        <f t="shared" si="43"/>
        <v>2000</v>
      </c>
    </row>
    <row r="2794" spans="1:9" x14ac:dyDescent="0.25">
      <c r="A2794">
        <v>2793</v>
      </c>
      <c r="B2794" s="1">
        <v>35860</v>
      </c>
      <c r="C2794" t="s">
        <v>1695</v>
      </c>
      <c r="D2794" s="2">
        <v>20000000</v>
      </c>
      <c r="E2794" s="2">
        <v>15055091</v>
      </c>
      <c r="F2794" s="2">
        <v>15055091</v>
      </c>
      <c r="I2794">
        <f t="shared" si="43"/>
        <v>1998</v>
      </c>
    </row>
    <row r="2795" spans="1:9" x14ac:dyDescent="0.25">
      <c r="A2795">
        <v>2794</v>
      </c>
      <c r="B2795" s="1">
        <v>40079</v>
      </c>
      <c r="C2795" t="s">
        <v>2762</v>
      </c>
      <c r="D2795" s="2">
        <v>20000000</v>
      </c>
      <c r="E2795" s="2">
        <v>14363397</v>
      </c>
      <c r="F2795" s="2">
        <v>19121531</v>
      </c>
      <c r="I2795">
        <f t="shared" si="43"/>
        <v>2009</v>
      </c>
    </row>
    <row r="2796" spans="1:9" x14ac:dyDescent="0.25">
      <c r="A2796">
        <v>2795</v>
      </c>
      <c r="B2796" s="1">
        <v>41012</v>
      </c>
      <c r="C2796" t="s">
        <v>2763</v>
      </c>
      <c r="D2796" s="2">
        <v>20000000</v>
      </c>
      <c r="E2796" s="2">
        <v>14326865</v>
      </c>
      <c r="F2796" s="2">
        <v>33943049</v>
      </c>
      <c r="I2796">
        <f t="shared" si="43"/>
        <v>2012</v>
      </c>
    </row>
    <row r="2797" spans="1:9" x14ac:dyDescent="0.25">
      <c r="A2797">
        <v>2796</v>
      </c>
      <c r="B2797" s="1">
        <v>39689</v>
      </c>
      <c r="C2797" t="s">
        <v>2764</v>
      </c>
      <c r="D2797" s="2">
        <v>20000000</v>
      </c>
      <c r="E2797" s="2">
        <v>14190901</v>
      </c>
      <c r="F2797" s="2">
        <v>36720752</v>
      </c>
      <c r="I2797">
        <f t="shared" si="43"/>
        <v>2008</v>
      </c>
    </row>
    <row r="2798" spans="1:9" x14ac:dyDescent="0.25">
      <c r="A2798">
        <v>2797</v>
      </c>
      <c r="B2798" s="1">
        <v>40816</v>
      </c>
      <c r="C2798" t="s">
        <v>2765</v>
      </c>
      <c r="D2798" s="2">
        <v>20000000</v>
      </c>
      <c r="E2798" s="2">
        <v>14011084</v>
      </c>
      <c r="F2798" s="2">
        <v>30163785</v>
      </c>
      <c r="I2798">
        <f t="shared" si="43"/>
        <v>2011</v>
      </c>
    </row>
    <row r="2799" spans="1:9" x14ac:dyDescent="0.25">
      <c r="A2799">
        <v>2798</v>
      </c>
      <c r="B2799" s="1">
        <v>35748</v>
      </c>
      <c r="C2799" t="s">
        <v>2766</v>
      </c>
      <c r="D2799" s="2">
        <v>20000000</v>
      </c>
      <c r="E2799" s="2">
        <v>13801755</v>
      </c>
      <c r="F2799" s="2">
        <v>13801755</v>
      </c>
      <c r="I2799">
        <f t="shared" si="43"/>
        <v>1997</v>
      </c>
    </row>
    <row r="2800" spans="1:9" x14ac:dyDescent="0.25">
      <c r="A2800">
        <v>2799</v>
      </c>
      <c r="B2800" s="1">
        <v>39920</v>
      </c>
      <c r="C2800" t="s">
        <v>2767</v>
      </c>
      <c r="D2800" s="2">
        <v>20000000</v>
      </c>
      <c r="E2800" s="2">
        <v>13684249</v>
      </c>
      <c r="F2800" s="2">
        <v>35472739</v>
      </c>
      <c r="I2800">
        <f t="shared" si="43"/>
        <v>2009</v>
      </c>
    </row>
    <row r="2801" spans="1:9" x14ac:dyDescent="0.25">
      <c r="A2801">
        <v>2800</v>
      </c>
      <c r="B2801" s="1">
        <v>42299</v>
      </c>
      <c r="C2801" t="s">
        <v>2768</v>
      </c>
      <c r="D2801" s="2">
        <v>20000000</v>
      </c>
      <c r="E2801" s="2">
        <v>13651946</v>
      </c>
      <c r="F2801" s="2">
        <v>36766293</v>
      </c>
      <c r="I2801">
        <f t="shared" si="43"/>
        <v>2015</v>
      </c>
    </row>
    <row r="2802" spans="1:9" x14ac:dyDescent="0.25">
      <c r="A2802">
        <v>2801</v>
      </c>
      <c r="B2802" s="1">
        <v>38107</v>
      </c>
      <c r="C2802" t="s">
        <v>2769</v>
      </c>
      <c r="D2802" s="2">
        <v>20000000</v>
      </c>
      <c r="E2802" s="2">
        <v>13548322</v>
      </c>
      <c r="F2802" s="2">
        <v>14566246</v>
      </c>
      <c r="I2802">
        <f t="shared" si="43"/>
        <v>2004</v>
      </c>
    </row>
    <row r="2803" spans="1:9" x14ac:dyDescent="0.25">
      <c r="A2803">
        <v>2802</v>
      </c>
      <c r="B2803" s="1">
        <v>39003</v>
      </c>
      <c r="C2803" t="s">
        <v>2770</v>
      </c>
      <c r="D2803" s="2">
        <v>20000000</v>
      </c>
      <c r="E2803" s="2">
        <v>13395961</v>
      </c>
      <c r="F2803" s="2">
        <v>13725032</v>
      </c>
      <c r="I2803">
        <f t="shared" si="43"/>
        <v>2006</v>
      </c>
    </row>
    <row r="2804" spans="1:9" x14ac:dyDescent="0.25">
      <c r="A2804">
        <v>2803</v>
      </c>
      <c r="B2804" s="1">
        <v>34628</v>
      </c>
      <c r="C2804" t="s">
        <v>2771</v>
      </c>
      <c r="D2804" s="2">
        <v>20000000</v>
      </c>
      <c r="E2804" s="2">
        <v>13383747</v>
      </c>
      <c r="F2804" s="2">
        <v>13383747</v>
      </c>
      <c r="I2804">
        <f t="shared" si="43"/>
        <v>1994</v>
      </c>
    </row>
    <row r="2805" spans="1:9" x14ac:dyDescent="0.25">
      <c r="A2805">
        <v>2804</v>
      </c>
      <c r="B2805" s="1">
        <v>39710</v>
      </c>
      <c r="C2805" t="s">
        <v>2772</v>
      </c>
      <c r="D2805" s="2">
        <v>20000000</v>
      </c>
      <c r="E2805" s="2">
        <v>13367624</v>
      </c>
      <c r="F2805" s="2">
        <v>29958228</v>
      </c>
      <c r="I2805">
        <f t="shared" si="43"/>
        <v>2008</v>
      </c>
    </row>
    <row r="2806" spans="1:9" x14ac:dyDescent="0.25">
      <c r="A2806">
        <v>2805</v>
      </c>
      <c r="B2806" s="1">
        <v>37582</v>
      </c>
      <c r="C2806" t="s">
        <v>2773</v>
      </c>
      <c r="D2806" s="2">
        <v>20000000</v>
      </c>
      <c r="E2806" s="2">
        <v>12987647</v>
      </c>
      <c r="F2806" s="2">
        <v>26348203</v>
      </c>
      <c r="I2806">
        <f t="shared" si="43"/>
        <v>2002</v>
      </c>
    </row>
    <row r="2807" spans="1:9" x14ac:dyDescent="0.25">
      <c r="A2807">
        <v>2806</v>
      </c>
      <c r="B2807" s="1">
        <v>42419</v>
      </c>
      <c r="C2807" t="s">
        <v>2774</v>
      </c>
      <c r="D2807" s="2">
        <v>20000000</v>
      </c>
      <c r="E2807" s="2">
        <v>12639297</v>
      </c>
      <c r="F2807" s="2">
        <v>25943792</v>
      </c>
      <c r="I2807">
        <f t="shared" si="43"/>
        <v>2016</v>
      </c>
    </row>
    <row r="2808" spans="1:9" x14ac:dyDescent="0.25">
      <c r="A2808">
        <v>2807</v>
      </c>
      <c r="B2808" s="1">
        <v>42615</v>
      </c>
      <c r="C2808" t="s">
        <v>2775</v>
      </c>
      <c r="D2808" s="2">
        <v>20000000</v>
      </c>
      <c r="E2808" s="2">
        <v>12545979</v>
      </c>
      <c r="F2808" s="2">
        <v>22281732</v>
      </c>
      <c r="I2808">
        <f t="shared" si="43"/>
        <v>2016</v>
      </c>
    </row>
    <row r="2809" spans="1:9" x14ac:dyDescent="0.25">
      <c r="A2809">
        <v>2808</v>
      </c>
      <c r="B2809" s="1">
        <v>38653</v>
      </c>
      <c r="C2809" t="s">
        <v>2776</v>
      </c>
      <c r="D2809" s="2">
        <v>20000000</v>
      </c>
      <c r="E2809" s="2">
        <v>12482775</v>
      </c>
      <c r="F2809" s="2">
        <v>15466961</v>
      </c>
      <c r="I2809">
        <f t="shared" si="43"/>
        <v>2005</v>
      </c>
    </row>
    <row r="2810" spans="1:9" x14ac:dyDescent="0.25">
      <c r="A2810">
        <v>2809</v>
      </c>
      <c r="B2810" s="1">
        <v>37491</v>
      </c>
      <c r="C2810" t="s">
        <v>2777</v>
      </c>
      <c r="D2810" s="2">
        <v>20000000</v>
      </c>
      <c r="E2810" s="2">
        <v>12398628</v>
      </c>
      <c r="F2810" s="2">
        <v>12398628</v>
      </c>
      <c r="I2810">
        <f t="shared" si="43"/>
        <v>2002</v>
      </c>
    </row>
    <row r="2811" spans="1:9" x14ac:dyDescent="0.25">
      <c r="A2811">
        <v>2810</v>
      </c>
      <c r="B2811" s="1">
        <v>39899</v>
      </c>
      <c r="C2811" t="s">
        <v>2778</v>
      </c>
      <c r="D2811" s="2">
        <v>20000000</v>
      </c>
      <c r="E2811" s="2">
        <v>12234694</v>
      </c>
      <c r="F2811" s="2">
        <v>17306648</v>
      </c>
      <c r="I2811">
        <f t="shared" si="43"/>
        <v>2009</v>
      </c>
    </row>
    <row r="2812" spans="1:9" x14ac:dyDescent="0.25">
      <c r="A2812">
        <v>2811</v>
      </c>
      <c r="B2812" s="1">
        <v>40452</v>
      </c>
      <c r="C2812" t="s">
        <v>2779</v>
      </c>
      <c r="D2812" s="2">
        <v>20000000</v>
      </c>
      <c r="E2812" s="2">
        <v>12134935</v>
      </c>
      <c r="F2812" s="2">
        <v>28270399</v>
      </c>
      <c r="I2812">
        <f t="shared" si="43"/>
        <v>2010</v>
      </c>
    </row>
    <row r="2813" spans="1:9" x14ac:dyDescent="0.25">
      <c r="A2813">
        <v>2812</v>
      </c>
      <c r="B2813" s="1">
        <v>34460</v>
      </c>
      <c r="C2813" t="s">
        <v>2780</v>
      </c>
      <c r="D2813" s="2">
        <v>20000000</v>
      </c>
      <c r="E2813" s="2">
        <v>11744960</v>
      </c>
      <c r="F2813" s="2">
        <v>11744960</v>
      </c>
      <c r="I2813">
        <f t="shared" si="43"/>
        <v>1994</v>
      </c>
    </row>
    <row r="2814" spans="1:9" x14ac:dyDescent="0.25">
      <c r="A2814">
        <v>2813</v>
      </c>
      <c r="B2814" s="1">
        <v>39500</v>
      </c>
      <c r="C2814" t="s">
        <v>2781</v>
      </c>
      <c r="D2814" s="2">
        <v>20000000</v>
      </c>
      <c r="E2814" s="2">
        <v>11175164</v>
      </c>
      <c r="F2814" s="2">
        <v>30894247</v>
      </c>
      <c r="I2814">
        <f t="shared" si="43"/>
        <v>2008</v>
      </c>
    </row>
    <row r="2815" spans="1:9" x14ac:dyDescent="0.25">
      <c r="A2815">
        <v>2814</v>
      </c>
      <c r="B2815" s="1">
        <v>38695</v>
      </c>
      <c r="C2815" t="s">
        <v>2782</v>
      </c>
      <c r="D2815" s="2">
        <v>20000000</v>
      </c>
      <c r="E2815" s="2">
        <v>11036366</v>
      </c>
      <c r="F2815" s="2">
        <v>27836366</v>
      </c>
      <c r="I2815">
        <f t="shared" si="43"/>
        <v>2005</v>
      </c>
    </row>
    <row r="2816" spans="1:9" x14ac:dyDescent="0.25">
      <c r="A2816">
        <v>2815</v>
      </c>
      <c r="B2816" s="1">
        <v>35776</v>
      </c>
      <c r="C2816" t="s">
        <v>2783</v>
      </c>
      <c r="D2816" s="2">
        <v>20000000</v>
      </c>
      <c r="E2816" s="2">
        <v>10686841</v>
      </c>
      <c r="F2816" s="2">
        <v>10686841</v>
      </c>
      <c r="I2816">
        <f t="shared" si="43"/>
        <v>1997</v>
      </c>
    </row>
    <row r="2817" spans="1:9" x14ac:dyDescent="0.25">
      <c r="A2817">
        <v>2816</v>
      </c>
      <c r="B2817" s="1">
        <v>36455</v>
      </c>
      <c r="C2817" t="s">
        <v>2784</v>
      </c>
      <c r="D2817" s="2">
        <v>20000000</v>
      </c>
      <c r="E2817" s="2">
        <v>10570375</v>
      </c>
      <c r="F2817" s="2">
        <v>10570375</v>
      </c>
      <c r="I2817">
        <f t="shared" si="43"/>
        <v>1999</v>
      </c>
    </row>
    <row r="2818" spans="1:9" x14ac:dyDescent="0.25">
      <c r="A2818">
        <v>2817</v>
      </c>
      <c r="B2818" s="1">
        <v>32857</v>
      </c>
      <c r="C2818" t="s">
        <v>2785</v>
      </c>
      <c r="D2818" s="2">
        <v>20000000</v>
      </c>
      <c r="E2818" s="2">
        <v>10555348</v>
      </c>
      <c r="F2818" s="2">
        <v>10555348</v>
      </c>
      <c r="I2818">
        <f t="shared" si="43"/>
        <v>1989</v>
      </c>
    </row>
    <row r="2819" spans="1:9" x14ac:dyDescent="0.25">
      <c r="A2819">
        <v>2818</v>
      </c>
      <c r="B2819" s="1">
        <v>35405</v>
      </c>
      <c r="C2819" t="s">
        <v>2786</v>
      </c>
      <c r="D2819" s="2">
        <v>20000000</v>
      </c>
      <c r="E2819" s="2">
        <v>9725847</v>
      </c>
      <c r="F2819" s="2">
        <v>34600000</v>
      </c>
      <c r="I2819">
        <f t="shared" ref="I2819:I2882" si="44">YEAR(B2819)</f>
        <v>1996</v>
      </c>
    </row>
    <row r="2820" spans="1:9" x14ac:dyDescent="0.25">
      <c r="A2820">
        <v>2819</v>
      </c>
      <c r="B2820" s="1">
        <v>39325</v>
      </c>
      <c r="C2820" t="s">
        <v>2787</v>
      </c>
      <c r="D2820" s="2">
        <v>20000000</v>
      </c>
      <c r="E2820" s="2">
        <v>9534258</v>
      </c>
      <c r="F2820" s="2">
        <v>16907831</v>
      </c>
      <c r="I2820">
        <f t="shared" si="44"/>
        <v>2007</v>
      </c>
    </row>
    <row r="2821" spans="1:9" x14ac:dyDescent="0.25">
      <c r="A2821">
        <v>2820</v>
      </c>
      <c r="B2821" s="1">
        <v>42524</v>
      </c>
      <c r="C2821" t="s">
        <v>2788</v>
      </c>
      <c r="D2821" s="2">
        <v>20000000</v>
      </c>
      <c r="E2821" s="2">
        <v>9496130</v>
      </c>
      <c r="F2821" s="2">
        <v>9537120</v>
      </c>
      <c r="I2821">
        <f t="shared" si="44"/>
        <v>2016</v>
      </c>
    </row>
    <row r="2822" spans="1:9" x14ac:dyDescent="0.25">
      <c r="A2822">
        <v>2821</v>
      </c>
      <c r="B2822" s="1">
        <v>43035</v>
      </c>
      <c r="C2822" t="s">
        <v>2789</v>
      </c>
      <c r="D2822" s="2">
        <v>20000000</v>
      </c>
      <c r="E2822" s="2">
        <v>9479390</v>
      </c>
      <c r="F2822" s="2">
        <v>9985316</v>
      </c>
      <c r="I2822">
        <f t="shared" si="44"/>
        <v>2017</v>
      </c>
    </row>
    <row r="2823" spans="1:9" x14ac:dyDescent="0.25">
      <c r="A2823">
        <v>2822</v>
      </c>
      <c r="B2823" s="1">
        <v>40151</v>
      </c>
      <c r="C2823" t="s">
        <v>2790</v>
      </c>
      <c r="D2823" s="2">
        <v>20000000</v>
      </c>
      <c r="E2823" s="2">
        <v>9208876</v>
      </c>
      <c r="F2823" s="2">
        <v>9208876</v>
      </c>
      <c r="I2823">
        <f t="shared" si="44"/>
        <v>2009</v>
      </c>
    </row>
    <row r="2824" spans="1:9" x14ac:dyDescent="0.25">
      <c r="A2824">
        <v>2823</v>
      </c>
      <c r="B2824" s="1">
        <v>43693</v>
      </c>
      <c r="C2824" t="s">
        <v>2791</v>
      </c>
      <c r="D2824" s="2">
        <v>20000000</v>
      </c>
      <c r="E2824" s="2">
        <v>9198356</v>
      </c>
      <c r="F2824" s="2">
        <v>10840632</v>
      </c>
      <c r="I2824">
        <f t="shared" si="44"/>
        <v>2019</v>
      </c>
    </row>
    <row r="2825" spans="1:9" x14ac:dyDescent="0.25">
      <c r="A2825">
        <v>2824</v>
      </c>
      <c r="B2825" s="1">
        <v>38226</v>
      </c>
      <c r="C2825" t="s">
        <v>2792</v>
      </c>
      <c r="D2825" s="2">
        <v>20000000</v>
      </c>
      <c r="E2825" s="2">
        <v>9109322</v>
      </c>
      <c r="F2825" s="2">
        <v>9355369</v>
      </c>
      <c r="I2825">
        <f t="shared" si="44"/>
        <v>2004</v>
      </c>
    </row>
    <row r="2826" spans="1:9" x14ac:dyDescent="0.25">
      <c r="A2826">
        <v>2825</v>
      </c>
      <c r="B2826" s="1">
        <v>41537</v>
      </c>
      <c r="C2826" t="s">
        <v>2793</v>
      </c>
      <c r="D2826" s="2">
        <v>20000000</v>
      </c>
      <c r="E2826" s="2">
        <v>8888355</v>
      </c>
      <c r="F2826" s="2">
        <v>16723377</v>
      </c>
      <c r="I2826">
        <f t="shared" si="44"/>
        <v>2013</v>
      </c>
    </row>
    <row r="2827" spans="1:9" x14ac:dyDescent="0.25">
      <c r="A2827">
        <v>2826</v>
      </c>
      <c r="B2827" s="1">
        <v>42475</v>
      </c>
      <c r="C2827" t="s">
        <v>2794</v>
      </c>
      <c r="D2827" s="2">
        <v>20000000</v>
      </c>
      <c r="E2827" s="2">
        <v>8813410</v>
      </c>
      <c r="F2827" s="2">
        <v>14365639</v>
      </c>
      <c r="I2827">
        <f t="shared" si="44"/>
        <v>2016</v>
      </c>
    </row>
    <row r="2828" spans="1:9" x14ac:dyDescent="0.25">
      <c r="A2828">
        <v>2827</v>
      </c>
      <c r="B2828" s="1">
        <v>39311</v>
      </c>
      <c r="C2828" t="s">
        <v>2598</v>
      </c>
      <c r="D2828" s="2">
        <v>20000000</v>
      </c>
      <c r="E2828" s="2">
        <v>8580428</v>
      </c>
      <c r="F2828" s="2">
        <v>47289148</v>
      </c>
      <c r="I2828">
        <f t="shared" si="44"/>
        <v>2007</v>
      </c>
    </row>
    <row r="2829" spans="1:9" x14ac:dyDescent="0.25">
      <c r="A2829">
        <v>2828</v>
      </c>
      <c r="B2829" s="1">
        <v>38604</v>
      </c>
      <c r="C2829" t="s">
        <v>2795</v>
      </c>
      <c r="D2829" s="2">
        <v>20000000</v>
      </c>
      <c r="E2829" s="2">
        <v>8330720</v>
      </c>
      <c r="F2829" s="2">
        <v>10393696</v>
      </c>
      <c r="I2829">
        <f t="shared" si="44"/>
        <v>2005</v>
      </c>
    </row>
    <row r="2830" spans="1:9" x14ac:dyDescent="0.25">
      <c r="A2830">
        <v>2829</v>
      </c>
      <c r="B2830" s="1">
        <v>39087</v>
      </c>
      <c r="C2830" t="s">
        <v>2796</v>
      </c>
      <c r="D2830" s="2">
        <v>20000000</v>
      </c>
      <c r="E2830" s="2">
        <v>8135024</v>
      </c>
      <c r="F2830" s="2">
        <v>8135024</v>
      </c>
      <c r="I2830">
        <f t="shared" si="44"/>
        <v>2007</v>
      </c>
    </row>
    <row r="2831" spans="1:9" x14ac:dyDescent="0.25">
      <c r="A2831">
        <v>2830</v>
      </c>
      <c r="B2831" s="1">
        <v>41985</v>
      </c>
      <c r="C2831" t="s">
        <v>2797</v>
      </c>
      <c r="D2831" s="2">
        <v>20000000</v>
      </c>
      <c r="E2831" s="2">
        <v>8110975</v>
      </c>
      <c r="F2831" s="2">
        <v>14772346</v>
      </c>
      <c r="I2831">
        <f t="shared" si="44"/>
        <v>2014</v>
      </c>
    </row>
    <row r="2832" spans="1:9" x14ac:dyDescent="0.25">
      <c r="A2832">
        <v>2831</v>
      </c>
      <c r="B2832" s="1">
        <v>38093</v>
      </c>
      <c r="C2832" t="s">
        <v>2798</v>
      </c>
      <c r="D2832" s="2">
        <v>20000000</v>
      </c>
      <c r="E2832" s="2">
        <v>8047525</v>
      </c>
      <c r="F2832" s="2">
        <v>9649039</v>
      </c>
      <c r="I2832">
        <f t="shared" si="44"/>
        <v>2004</v>
      </c>
    </row>
    <row r="2833" spans="1:9" x14ac:dyDescent="0.25">
      <c r="A2833">
        <v>2832</v>
      </c>
      <c r="B2833" s="1">
        <v>41558</v>
      </c>
      <c r="C2833" t="s">
        <v>2799</v>
      </c>
      <c r="D2833" s="2">
        <v>20000000</v>
      </c>
      <c r="E2833" s="2">
        <v>8008161</v>
      </c>
      <c r="F2833" s="2">
        <v>18273009</v>
      </c>
      <c r="I2833">
        <f t="shared" si="44"/>
        <v>2013</v>
      </c>
    </row>
    <row r="2834" spans="1:9" x14ac:dyDescent="0.25">
      <c r="A2834">
        <v>2833</v>
      </c>
      <c r="B2834" s="1">
        <v>25294</v>
      </c>
      <c r="C2834" t="s">
        <v>2800</v>
      </c>
      <c r="D2834" s="2">
        <v>20000000</v>
      </c>
      <c r="E2834" s="2">
        <v>8000000</v>
      </c>
      <c r="F2834" s="2">
        <v>8000000</v>
      </c>
      <c r="I2834">
        <f t="shared" si="44"/>
        <v>1969</v>
      </c>
    </row>
    <row r="2835" spans="1:9" x14ac:dyDescent="0.25">
      <c r="A2835">
        <v>2834</v>
      </c>
      <c r="B2835" s="1">
        <v>38772</v>
      </c>
      <c r="C2835" t="s">
        <v>2801</v>
      </c>
      <c r="D2835" s="2">
        <v>20000000</v>
      </c>
      <c r="E2835" s="2">
        <v>7578946</v>
      </c>
      <c r="F2835" s="2">
        <v>28058652</v>
      </c>
      <c r="I2835">
        <f t="shared" si="44"/>
        <v>2006</v>
      </c>
    </row>
    <row r="2836" spans="1:9" x14ac:dyDescent="0.25">
      <c r="A2836">
        <v>2835</v>
      </c>
      <c r="B2836" s="1">
        <v>38611</v>
      </c>
      <c r="C2836" t="s">
        <v>2802</v>
      </c>
      <c r="D2836" s="2">
        <v>20000000</v>
      </c>
      <c r="E2836" s="2">
        <v>7535331</v>
      </c>
      <c r="F2836" s="2">
        <v>8284331</v>
      </c>
      <c r="I2836">
        <f t="shared" si="44"/>
        <v>2005</v>
      </c>
    </row>
    <row r="2837" spans="1:9" x14ac:dyDescent="0.25">
      <c r="A2837">
        <v>2836</v>
      </c>
      <c r="B2837" s="1">
        <v>39724</v>
      </c>
      <c r="C2837" t="s">
        <v>2803</v>
      </c>
      <c r="D2837" s="2">
        <v>20000000</v>
      </c>
      <c r="E2837" s="2">
        <v>7013191</v>
      </c>
      <c r="F2837" s="2">
        <v>7022183</v>
      </c>
      <c r="I2837">
        <f t="shared" si="44"/>
        <v>2008</v>
      </c>
    </row>
    <row r="2838" spans="1:9" x14ac:dyDescent="0.25">
      <c r="A2838">
        <v>2837</v>
      </c>
      <c r="B2838" s="1">
        <v>37694</v>
      </c>
      <c r="C2838" t="s">
        <v>2804</v>
      </c>
      <c r="D2838" s="2">
        <v>20000000</v>
      </c>
      <c r="E2838" s="2">
        <v>6882696</v>
      </c>
      <c r="F2838" s="2">
        <v>6882696</v>
      </c>
      <c r="I2838">
        <f t="shared" si="44"/>
        <v>2003</v>
      </c>
    </row>
    <row r="2839" spans="1:9" x14ac:dyDescent="0.25">
      <c r="A2839">
        <v>2838</v>
      </c>
      <c r="B2839" s="1">
        <v>39479</v>
      </c>
      <c r="C2839" t="s">
        <v>2805</v>
      </c>
      <c r="D2839" s="2">
        <v>20000000</v>
      </c>
      <c r="E2839" s="2">
        <v>6575282</v>
      </c>
      <c r="F2839" s="2">
        <v>6947084</v>
      </c>
      <c r="I2839">
        <f t="shared" si="44"/>
        <v>2008</v>
      </c>
    </row>
    <row r="2840" spans="1:9" x14ac:dyDescent="0.25">
      <c r="A2840">
        <v>2839</v>
      </c>
      <c r="B2840" s="1">
        <v>42118</v>
      </c>
      <c r="C2840" t="s">
        <v>2806</v>
      </c>
      <c r="D2840" s="2">
        <v>20000000</v>
      </c>
      <c r="E2840" s="2">
        <v>6485961</v>
      </c>
      <c r="F2840" s="2">
        <v>17769299</v>
      </c>
      <c r="I2840">
        <f t="shared" si="44"/>
        <v>2015</v>
      </c>
    </row>
    <row r="2841" spans="1:9" x14ac:dyDescent="0.25">
      <c r="A2841">
        <v>2840</v>
      </c>
      <c r="B2841" s="1">
        <v>36511</v>
      </c>
      <c r="C2841" t="s">
        <v>2807</v>
      </c>
      <c r="D2841" s="2">
        <v>20000000</v>
      </c>
      <c r="E2841" s="2">
        <v>6201757</v>
      </c>
      <c r="F2841" s="2">
        <v>7797344</v>
      </c>
      <c r="I2841">
        <f t="shared" si="44"/>
        <v>1999</v>
      </c>
    </row>
    <row r="2842" spans="1:9" x14ac:dyDescent="0.25">
      <c r="A2842">
        <v>2841</v>
      </c>
      <c r="B2842" s="1">
        <v>41207</v>
      </c>
      <c r="C2842" t="s">
        <v>2808</v>
      </c>
      <c r="D2842" s="2">
        <v>20000000</v>
      </c>
      <c r="E2842" s="2">
        <v>6002756</v>
      </c>
      <c r="F2842" s="2">
        <v>8300821</v>
      </c>
      <c r="I2842">
        <f t="shared" si="44"/>
        <v>2012</v>
      </c>
    </row>
    <row r="2843" spans="1:9" x14ac:dyDescent="0.25">
      <c r="A2843">
        <v>2842</v>
      </c>
      <c r="B2843" s="1">
        <v>42004</v>
      </c>
      <c r="C2843" t="s">
        <v>2809</v>
      </c>
      <c r="D2843" s="2">
        <v>20000000</v>
      </c>
      <c r="E2843" s="2">
        <v>5749134</v>
      </c>
      <c r="F2843" s="2">
        <v>8869722</v>
      </c>
      <c r="I2843">
        <f t="shared" si="44"/>
        <v>2014</v>
      </c>
    </row>
    <row r="2844" spans="1:9" x14ac:dyDescent="0.25">
      <c r="A2844">
        <v>2843</v>
      </c>
      <c r="B2844" s="1">
        <v>40870</v>
      </c>
      <c r="C2844" t="s">
        <v>2810</v>
      </c>
      <c r="D2844" s="2">
        <v>20000000</v>
      </c>
      <c r="E2844" s="2">
        <v>5702083</v>
      </c>
      <c r="F2844" s="2">
        <v>14807531</v>
      </c>
      <c r="I2844">
        <f t="shared" si="44"/>
        <v>2011</v>
      </c>
    </row>
    <row r="2845" spans="1:9" x14ac:dyDescent="0.25">
      <c r="A2845">
        <v>2844</v>
      </c>
      <c r="B2845" s="1">
        <v>38905</v>
      </c>
      <c r="C2845" t="s">
        <v>2811</v>
      </c>
      <c r="D2845" s="2">
        <v>20000000</v>
      </c>
      <c r="E2845" s="2">
        <v>5501616</v>
      </c>
      <c r="F2845" s="2">
        <v>7405084</v>
      </c>
      <c r="I2845">
        <f t="shared" si="44"/>
        <v>2006</v>
      </c>
    </row>
    <row r="2846" spans="1:9" x14ac:dyDescent="0.25">
      <c r="A2846">
        <v>2845</v>
      </c>
      <c r="B2846" s="1">
        <v>40039</v>
      </c>
      <c r="C2846" t="s">
        <v>2812</v>
      </c>
      <c r="D2846" s="2">
        <v>20000000</v>
      </c>
      <c r="E2846" s="2">
        <v>5210988</v>
      </c>
      <c r="F2846" s="2">
        <v>12967829</v>
      </c>
      <c r="I2846">
        <f t="shared" si="44"/>
        <v>2009</v>
      </c>
    </row>
    <row r="2847" spans="1:9" x14ac:dyDescent="0.25">
      <c r="A2847">
        <v>2846</v>
      </c>
      <c r="B2847" s="1">
        <v>38380</v>
      </c>
      <c r="C2847" t="s">
        <v>2813</v>
      </c>
      <c r="D2847" s="2">
        <v>20000000</v>
      </c>
      <c r="E2847" s="2">
        <v>5178569</v>
      </c>
      <c r="F2847" s="2">
        <v>10588079</v>
      </c>
      <c r="I2847">
        <f t="shared" si="44"/>
        <v>2005</v>
      </c>
    </row>
    <row r="2848" spans="1:9" x14ac:dyDescent="0.25">
      <c r="A2848">
        <v>2847</v>
      </c>
      <c r="B2848" s="1">
        <v>38289</v>
      </c>
      <c r="C2848" t="s">
        <v>2814</v>
      </c>
      <c r="D2848" s="2">
        <v>20000000</v>
      </c>
      <c r="E2848" s="2">
        <v>5005899</v>
      </c>
      <c r="F2848" s="2">
        <v>14603001</v>
      </c>
      <c r="I2848">
        <f t="shared" si="44"/>
        <v>2004</v>
      </c>
    </row>
    <row r="2849" spans="1:9" x14ac:dyDescent="0.25">
      <c r="A2849">
        <v>2848</v>
      </c>
      <c r="B2849" s="1">
        <v>42608</v>
      </c>
      <c r="C2849" t="s">
        <v>2815</v>
      </c>
      <c r="D2849" s="2">
        <v>20000000</v>
      </c>
      <c r="E2849" s="2">
        <v>4712792</v>
      </c>
      <c r="F2849" s="2">
        <v>5031975</v>
      </c>
      <c r="I2849">
        <f t="shared" si="44"/>
        <v>2016</v>
      </c>
    </row>
    <row r="2850" spans="1:9" x14ac:dyDescent="0.25">
      <c r="A2850">
        <v>2849</v>
      </c>
      <c r="B2850" s="1">
        <v>43588</v>
      </c>
      <c r="C2850" t="s">
        <v>2816</v>
      </c>
      <c r="D2850" s="2">
        <v>20000000</v>
      </c>
      <c r="E2850" s="2">
        <v>4535154</v>
      </c>
      <c r="F2850" s="2">
        <v>8967531</v>
      </c>
      <c r="I2850">
        <f t="shared" si="44"/>
        <v>2019</v>
      </c>
    </row>
    <row r="2851" spans="1:9" x14ac:dyDescent="0.25">
      <c r="A2851">
        <v>2850</v>
      </c>
      <c r="B2851" s="1">
        <v>39745</v>
      </c>
      <c r="C2851" t="s">
        <v>2817</v>
      </c>
      <c r="D2851" s="2">
        <v>20000000</v>
      </c>
      <c r="E2851" s="2">
        <v>4452423</v>
      </c>
      <c r="F2851" s="2">
        <v>4453327</v>
      </c>
      <c r="I2851">
        <f t="shared" si="44"/>
        <v>2008</v>
      </c>
    </row>
    <row r="2852" spans="1:9" x14ac:dyDescent="0.25">
      <c r="A2852">
        <v>2851</v>
      </c>
      <c r="B2852" s="1">
        <v>39724</v>
      </c>
      <c r="C2852" t="s">
        <v>2818</v>
      </c>
      <c r="D2852" s="2">
        <v>20000000</v>
      </c>
      <c r="E2852" s="2">
        <v>4442377</v>
      </c>
      <c r="F2852" s="2">
        <v>4504111</v>
      </c>
      <c r="I2852">
        <f t="shared" si="44"/>
        <v>2008</v>
      </c>
    </row>
    <row r="2853" spans="1:9" x14ac:dyDescent="0.25">
      <c r="A2853">
        <v>2852</v>
      </c>
      <c r="B2853" s="1">
        <v>39407</v>
      </c>
      <c r="C2853" t="s">
        <v>2819</v>
      </c>
      <c r="D2853" s="2">
        <v>20000000</v>
      </c>
      <c r="E2853" s="2">
        <v>4017609</v>
      </c>
      <c r="F2853" s="2">
        <v>12397613</v>
      </c>
      <c r="I2853">
        <f t="shared" si="44"/>
        <v>2007</v>
      </c>
    </row>
    <row r="2854" spans="1:9" x14ac:dyDescent="0.25">
      <c r="A2854">
        <v>2853</v>
      </c>
      <c r="B2854" s="1">
        <v>41003</v>
      </c>
      <c r="C2854" t="s">
        <v>2820</v>
      </c>
      <c r="D2854" s="2">
        <v>20000000</v>
      </c>
      <c r="E2854" s="2">
        <v>3763583</v>
      </c>
      <c r="F2854" s="2">
        <v>25361206</v>
      </c>
      <c r="I2854">
        <f t="shared" si="44"/>
        <v>2012</v>
      </c>
    </row>
    <row r="2855" spans="1:9" x14ac:dyDescent="0.25">
      <c r="A2855">
        <v>2854</v>
      </c>
      <c r="B2855" s="1">
        <v>39948</v>
      </c>
      <c r="C2855" t="s">
        <v>2821</v>
      </c>
      <c r="D2855" s="2">
        <v>20000000</v>
      </c>
      <c r="E2855" s="2">
        <v>3531756</v>
      </c>
      <c r="F2855" s="2">
        <v>5531756</v>
      </c>
      <c r="I2855">
        <f t="shared" si="44"/>
        <v>2009</v>
      </c>
    </row>
    <row r="2856" spans="1:9" x14ac:dyDescent="0.25">
      <c r="A2856">
        <v>2855</v>
      </c>
      <c r="B2856" s="1">
        <v>39745</v>
      </c>
      <c r="C2856" t="s">
        <v>2822</v>
      </c>
      <c r="D2856" s="2">
        <v>20000000</v>
      </c>
      <c r="E2856" s="2">
        <v>3083538</v>
      </c>
      <c r="F2856" s="2">
        <v>4383538</v>
      </c>
      <c r="I2856">
        <f t="shared" si="44"/>
        <v>2008</v>
      </c>
    </row>
    <row r="2857" spans="1:9" x14ac:dyDescent="0.25">
      <c r="A2857">
        <v>2856</v>
      </c>
      <c r="B2857" s="1">
        <v>43854</v>
      </c>
      <c r="C2857" t="s">
        <v>2823</v>
      </c>
      <c r="D2857" s="2">
        <v>20000000</v>
      </c>
      <c r="E2857" s="2">
        <v>2949212</v>
      </c>
      <c r="F2857" s="2">
        <v>3321111</v>
      </c>
      <c r="I2857">
        <f t="shared" si="44"/>
        <v>2020</v>
      </c>
    </row>
    <row r="2858" spans="1:9" x14ac:dyDescent="0.25">
      <c r="A2858">
        <v>2857</v>
      </c>
      <c r="B2858" s="1">
        <v>43385</v>
      </c>
      <c r="C2858" t="s">
        <v>2824</v>
      </c>
      <c r="D2858" s="2">
        <v>20000000</v>
      </c>
      <c r="E2858" s="2">
        <v>2483472</v>
      </c>
      <c r="F2858" s="2">
        <v>7023292</v>
      </c>
      <c r="I2858">
        <f t="shared" si="44"/>
        <v>2018</v>
      </c>
    </row>
    <row r="2859" spans="1:9" x14ac:dyDescent="0.25">
      <c r="A2859">
        <v>2858</v>
      </c>
      <c r="B2859" s="1">
        <v>43042</v>
      </c>
      <c r="C2859" t="s">
        <v>2825</v>
      </c>
      <c r="D2859" s="2">
        <v>20000000</v>
      </c>
      <c r="E2859" s="2">
        <v>2468683</v>
      </c>
      <c r="F2859" s="2">
        <v>2507181</v>
      </c>
      <c r="I2859">
        <f t="shared" si="44"/>
        <v>2017</v>
      </c>
    </row>
    <row r="2860" spans="1:9" x14ac:dyDescent="0.25">
      <c r="A2860">
        <v>2859</v>
      </c>
      <c r="B2860" s="1">
        <v>36462</v>
      </c>
      <c r="C2860" t="s">
        <v>2826</v>
      </c>
      <c r="D2860" s="2">
        <v>20000000</v>
      </c>
      <c r="E2860" s="2">
        <v>2374107</v>
      </c>
      <c r="F2860" s="2">
        <v>150345863</v>
      </c>
      <c r="I2860">
        <f t="shared" si="44"/>
        <v>1999</v>
      </c>
    </row>
    <row r="2861" spans="1:9" x14ac:dyDescent="0.25">
      <c r="A2861">
        <v>2860</v>
      </c>
      <c r="B2861" s="1">
        <v>38065</v>
      </c>
      <c r="C2861" t="s">
        <v>2827</v>
      </c>
      <c r="D2861" s="2">
        <v>20000000</v>
      </c>
      <c r="E2861" s="2">
        <v>2353728</v>
      </c>
      <c r="F2861" s="2">
        <v>8359720</v>
      </c>
      <c r="I2861">
        <f t="shared" si="44"/>
        <v>2004</v>
      </c>
    </row>
    <row r="2862" spans="1:9" x14ac:dyDescent="0.25">
      <c r="A2862">
        <v>2861</v>
      </c>
      <c r="B2862" s="1">
        <v>42321</v>
      </c>
      <c r="C2862" t="s">
        <v>2828</v>
      </c>
      <c r="D2862" s="2">
        <v>20000000</v>
      </c>
      <c r="E2862" s="2">
        <v>2246000</v>
      </c>
      <c r="F2862" s="2">
        <v>2246000</v>
      </c>
      <c r="I2862">
        <f t="shared" si="44"/>
        <v>2015</v>
      </c>
    </row>
    <row r="2863" spans="1:9" x14ac:dyDescent="0.25">
      <c r="A2863">
        <v>2862</v>
      </c>
      <c r="B2863" s="1">
        <v>29392</v>
      </c>
      <c r="C2863" t="s">
        <v>2829</v>
      </c>
      <c r="D2863" s="2">
        <v>20000000</v>
      </c>
      <c r="E2863" s="2">
        <v>2000000</v>
      </c>
      <c r="F2863" s="2">
        <v>2000000</v>
      </c>
      <c r="I2863">
        <f t="shared" si="44"/>
        <v>1980</v>
      </c>
    </row>
    <row r="2864" spans="1:9" x14ac:dyDescent="0.25">
      <c r="A2864">
        <v>2863</v>
      </c>
      <c r="B2864" s="1">
        <v>38842</v>
      </c>
      <c r="C2864" t="s">
        <v>2830</v>
      </c>
      <c r="D2864" s="2">
        <v>20000000</v>
      </c>
      <c r="E2864" s="2">
        <v>1903434</v>
      </c>
      <c r="F2864" s="2">
        <v>5313608</v>
      </c>
      <c r="I2864">
        <f t="shared" si="44"/>
        <v>2006</v>
      </c>
    </row>
    <row r="2865" spans="1:9" x14ac:dyDescent="0.25">
      <c r="A2865">
        <v>2864</v>
      </c>
      <c r="B2865" s="1">
        <v>37855</v>
      </c>
      <c r="C2865" t="s">
        <v>2831</v>
      </c>
      <c r="D2865" s="2">
        <v>20000000</v>
      </c>
      <c r="E2865" s="2">
        <v>1646664</v>
      </c>
      <c r="F2865" s="2">
        <v>1646664</v>
      </c>
      <c r="I2865">
        <f t="shared" si="44"/>
        <v>2003</v>
      </c>
    </row>
    <row r="2866" spans="1:9" x14ac:dyDescent="0.25">
      <c r="A2866">
        <v>2865</v>
      </c>
      <c r="B2866" s="1">
        <v>37596</v>
      </c>
      <c r="C2866" t="s">
        <v>2832</v>
      </c>
      <c r="D2866" s="2">
        <v>20000000</v>
      </c>
      <c r="E2866" s="2">
        <v>1190018</v>
      </c>
      <c r="F2866" s="2">
        <v>5345869</v>
      </c>
      <c r="I2866">
        <f t="shared" si="44"/>
        <v>2002</v>
      </c>
    </row>
    <row r="2867" spans="1:9" x14ac:dyDescent="0.25">
      <c r="A2867">
        <v>2866</v>
      </c>
      <c r="B2867" s="1">
        <v>40662</v>
      </c>
      <c r="C2867" t="s">
        <v>2833</v>
      </c>
      <c r="D2867" s="2">
        <v>20000000</v>
      </c>
      <c r="E2867" s="2">
        <v>1186538</v>
      </c>
      <c r="F2867" s="2">
        <v>6093725</v>
      </c>
      <c r="I2867">
        <f t="shared" si="44"/>
        <v>2011</v>
      </c>
    </row>
    <row r="2868" spans="1:9" x14ac:dyDescent="0.25">
      <c r="A2868">
        <v>2867</v>
      </c>
      <c r="B2868" s="1">
        <v>41150</v>
      </c>
      <c r="C2868" t="s">
        <v>2834</v>
      </c>
      <c r="D2868" s="2">
        <v>20000000</v>
      </c>
      <c r="E2868" s="2">
        <v>1065907</v>
      </c>
      <c r="F2868" s="2">
        <v>1065907</v>
      </c>
      <c r="I2868">
        <f t="shared" si="44"/>
        <v>2012</v>
      </c>
    </row>
    <row r="2869" spans="1:9" x14ac:dyDescent="0.25">
      <c r="A2869">
        <v>2868</v>
      </c>
      <c r="B2869" s="1">
        <v>39591</v>
      </c>
      <c r="C2869" t="s">
        <v>2835</v>
      </c>
      <c r="D2869" s="2">
        <v>20000000</v>
      </c>
      <c r="E2869" s="2">
        <v>1031872</v>
      </c>
      <c r="F2869" s="2">
        <v>8221700</v>
      </c>
      <c r="I2869">
        <f t="shared" si="44"/>
        <v>2008</v>
      </c>
    </row>
    <row r="2870" spans="1:9" x14ac:dyDescent="0.25">
      <c r="A2870">
        <v>2869</v>
      </c>
      <c r="B2870" s="1">
        <v>36819</v>
      </c>
      <c r="C2870" t="s">
        <v>2836</v>
      </c>
      <c r="D2870" s="2">
        <v>20000000</v>
      </c>
      <c r="E2870" s="2">
        <v>882710</v>
      </c>
      <c r="F2870" s="2">
        <v>2282710</v>
      </c>
      <c r="I2870">
        <f t="shared" si="44"/>
        <v>2000</v>
      </c>
    </row>
    <row r="2871" spans="1:9" x14ac:dyDescent="0.25">
      <c r="A2871">
        <v>2870</v>
      </c>
      <c r="B2871" s="1">
        <v>40396</v>
      </c>
      <c r="C2871" t="s">
        <v>2837</v>
      </c>
      <c r="D2871" s="2">
        <v>20000000</v>
      </c>
      <c r="E2871" s="2">
        <v>754301</v>
      </c>
      <c r="F2871" s="2">
        <v>754301</v>
      </c>
      <c r="I2871">
        <f t="shared" si="44"/>
        <v>2010</v>
      </c>
    </row>
    <row r="2872" spans="1:9" x14ac:dyDescent="0.25">
      <c r="A2872">
        <v>2871</v>
      </c>
      <c r="B2872" s="1">
        <v>42849</v>
      </c>
      <c r="C2872" t="s">
        <v>2838</v>
      </c>
      <c r="D2872" s="2">
        <v>20000000</v>
      </c>
      <c r="E2872" s="2">
        <v>587470</v>
      </c>
      <c r="F2872" s="2">
        <v>43888531</v>
      </c>
      <c r="I2872">
        <f t="shared" si="44"/>
        <v>2017</v>
      </c>
    </row>
    <row r="2873" spans="1:9" x14ac:dyDescent="0.25">
      <c r="A2873">
        <v>2872</v>
      </c>
      <c r="B2873" s="1">
        <v>40515</v>
      </c>
      <c r="C2873" t="s">
        <v>2839</v>
      </c>
      <c r="D2873" s="2">
        <v>20000000</v>
      </c>
      <c r="E2873" s="2">
        <v>582024</v>
      </c>
      <c r="F2873" s="2">
        <v>873617</v>
      </c>
      <c r="I2873">
        <f t="shared" si="44"/>
        <v>2010</v>
      </c>
    </row>
    <row r="2874" spans="1:9" x14ac:dyDescent="0.25">
      <c r="A2874">
        <v>2873</v>
      </c>
      <c r="B2874" s="1">
        <v>42320</v>
      </c>
      <c r="C2874" t="s">
        <v>2840</v>
      </c>
      <c r="D2874" s="2">
        <v>20000000</v>
      </c>
      <c r="E2874" s="2">
        <v>538460</v>
      </c>
      <c r="F2874" s="2">
        <v>3727746</v>
      </c>
      <c r="I2874">
        <f t="shared" si="44"/>
        <v>2015</v>
      </c>
    </row>
    <row r="2875" spans="1:9" x14ac:dyDescent="0.25">
      <c r="A2875">
        <v>2874</v>
      </c>
      <c r="B2875" s="1">
        <v>38282</v>
      </c>
      <c r="C2875" t="s">
        <v>2841</v>
      </c>
      <c r="D2875" s="2">
        <v>20000000</v>
      </c>
      <c r="E2875" s="2">
        <v>468867</v>
      </c>
      <c r="F2875" s="2">
        <v>10468867</v>
      </c>
      <c r="I2875">
        <f t="shared" si="44"/>
        <v>2004</v>
      </c>
    </row>
    <row r="2876" spans="1:9" x14ac:dyDescent="0.25">
      <c r="A2876">
        <v>2875</v>
      </c>
      <c r="B2876" s="1">
        <v>38464</v>
      </c>
      <c r="C2876" t="s">
        <v>2842</v>
      </c>
      <c r="D2876" s="2">
        <v>20000000</v>
      </c>
      <c r="E2876" s="2">
        <v>375474</v>
      </c>
      <c r="F2876" s="2">
        <v>375474</v>
      </c>
      <c r="I2876">
        <f t="shared" si="44"/>
        <v>2005</v>
      </c>
    </row>
    <row r="2877" spans="1:9" x14ac:dyDescent="0.25">
      <c r="A2877">
        <v>2876</v>
      </c>
      <c r="B2877" s="1">
        <v>34588</v>
      </c>
      <c r="C2877" t="s">
        <v>2843</v>
      </c>
      <c r="D2877" s="2">
        <v>20000000</v>
      </c>
      <c r="E2877" s="2">
        <v>305070</v>
      </c>
      <c r="F2877" s="2">
        <v>305070</v>
      </c>
      <c r="I2877">
        <f t="shared" si="44"/>
        <v>1994</v>
      </c>
    </row>
    <row r="2878" spans="1:9" x14ac:dyDescent="0.25">
      <c r="A2878">
        <v>2877</v>
      </c>
      <c r="B2878" s="1">
        <v>40522</v>
      </c>
      <c r="C2878" t="s">
        <v>2844</v>
      </c>
      <c r="D2878" s="2">
        <v>20000000</v>
      </c>
      <c r="E2878" s="2">
        <v>277943</v>
      </c>
      <c r="F2878" s="2">
        <v>277943</v>
      </c>
      <c r="I2878">
        <f t="shared" si="44"/>
        <v>2010</v>
      </c>
    </row>
    <row r="2879" spans="1:9" x14ac:dyDescent="0.25">
      <c r="A2879">
        <v>2878</v>
      </c>
      <c r="B2879" s="1">
        <v>39514</v>
      </c>
      <c r="C2879" t="s">
        <v>2845</v>
      </c>
      <c r="D2879" s="2">
        <v>20000000</v>
      </c>
      <c r="E2879" s="2">
        <v>206678</v>
      </c>
      <c r="F2879" s="2">
        <v>47300771</v>
      </c>
      <c r="I2879">
        <f t="shared" si="44"/>
        <v>2008</v>
      </c>
    </row>
    <row r="2880" spans="1:9" x14ac:dyDescent="0.25">
      <c r="A2880">
        <v>2879</v>
      </c>
      <c r="B2880" s="1">
        <v>40074</v>
      </c>
      <c r="C2880" t="s">
        <v>2846</v>
      </c>
      <c r="D2880" s="2">
        <v>20000000</v>
      </c>
      <c r="E2880" s="2">
        <v>200730</v>
      </c>
      <c r="F2880" s="2">
        <v>1167092</v>
      </c>
      <c r="I2880">
        <f t="shared" si="44"/>
        <v>2009</v>
      </c>
    </row>
    <row r="2881" spans="1:9" x14ac:dyDescent="0.25">
      <c r="A2881">
        <v>2880</v>
      </c>
      <c r="B2881" s="1">
        <v>35881</v>
      </c>
      <c r="C2881" t="s">
        <v>2847</v>
      </c>
      <c r="D2881" s="2">
        <v>20000000</v>
      </c>
      <c r="E2881" s="2">
        <v>146072</v>
      </c>
      <c r="F2881" s="2">
        <v>26146072</v>
      </c>
      <c r="I2881">
        <f t="shared" si="44"/>
        <v>1998</v>
      </c>
    </row>
    <row r="2882" spans="1:9" x14ac:dyDescent="0.25">
      <c r="A2882">
        <v>2881</v>
      </c>
      <c r="B2882" s="1">
        <v>37736</v>
      </c>
      <c r="C2882" t="s">
        <v>2848</v>
      </c>
      <c r="D2882" s="2">
        <v>20000000</v>
      </c>
      <c r="E2882" s="2">
        <v>121972</v>
      </c>
      <c r="F2882" s="2">
        <v>5694213</v>
      </c>
      <c r="I2882">
        <f t="shared" si="44"/>
        <v>2003</v>
      </c>
    </row>
    <row r="2883" spans="1:9" x14ac:dyDescent="0.25">
      <c r="A2883">
        <v>2882</v>
      </c>
      <c r="B2883" s="1">
        <v>42278</v>
      </c>
      <c r="C2883" t="s">
        <v>2849</v>
      </c>
      <c r="D2883" s="2">
        <v>20000000</v>
      </c>
      <c r="E2883" s="2">
        <v>55039</v>
      </c>
      <c r="F2883" s="2">
        <v>15824374</v>
      </c>
      <c r="I2883">
        <f t="shared" ref="I2883:I2946" si="45">YEAR(B2883)</f>
        <v>2015</v>
      </c>
    </row>
    <row r="2884" spans="1:9" x14ac:dyDescent="0.25">
      <c r="A2884">
        <v>2883</v>
      </c>
      <c r="B2884" t="s">
        <v>82</v>
      </c>
      <c r="C2884" t="s">
        <v>2850</v>
      </c>
      <c r="D2884" s="2">
        <v>20000000</v>
      </c>
      <c r="E2884">
        <v>0</v>
      </c>
      <c r="F2884" s="2">
        <v>38585047</v>
      </c>
      <c r="I2884" t="e">
        <f t="shared" si="45"/>
        <v>#VALUE!</v>
      </c>
    </row>
    <row r="2885" spans="1:9" x14ac:dyDescent="0.25">
      <c r="A2885">
        <v>2884</v>
      </c>
      <c r="B2885" s="1">
        <v>41144</v>
      </c>
      <c r="C2885" t="s">
        <v>2851</v>
      </c>
      <c r="D2885" s="2">
        <v>20000000</v>
      </c>
      <c r="E2885">
        <v>0</v>
      </c>
      <c r="F2885" s="2">
        <v>34454336</v>
      </c>
      <c r="I2885">
        <f t="shared" si="45"/>
        <v>2012</v>
      </c>
    </row>
    <row r="2886" spans="1:9" x14ac:dyDescent="0.25">
      <c r="A2886">
        <v>2885</v>
      </c>
      <c r="B2886" s="1">
        <v>40281</v>
      </c>
      <c r="C2886" t="s">
        <v>2852</v>
      </c>
      <c r="D2886" s="2">
        <v>20000000</v>
      </c>
      <c r="E2886">
        <v>0</v>
      </c>
      <c r="F2886" s="2">
        <v>22139590</v>
      </c>
      <c r="I2886">
        <f t="shared" si="45"/>
        <v>2010</v>
      </c>
    </row>
    <row r="2887" spans="1:9" x14ac:dyDescent="0.25">
      <c r="A2887">
        <v>2886</v>
      </c>
      <c r="B2887" s="1">
        <v>38077</v>
      </c>
      <c r="C2887" t="s">
        <v>2853</v>
      </c>
      <c r="D2887" s="2">
        <v>20000000</v>
      </c>
      <c r="E2887">
        <v>0</v>
      </c>
      <c r="F2887" s="2">
        <v>5918742</v>
      </c>
      <c r="I2887">
        <f t="shared" si="45"/>
        <v>2004</v>
      </c>
    </row>
    <row r="2888" spans="1:9" x14ac:dyDescent="0.25">
      <c r="A2888">
        <v>2887</v>
      </c>
      <c r="B2888" s="1">
        <v>43308</v>
      </c>
      <c r="C2888" t="s">
        <v>2854</v>
      </c>
      <c r="D2888" s="2">
        <v>20000000</v>
      </c>
      <c r="E2888">
        <v>0</v>
      </c>
      <c r="F2888" s="2">
        <v>2360000</v>
      </c>
      <c r="I2888">
        <f t="shared" si="45"/>
        <v>2018</v>
      </c>
    </row>
    <row r="2889" spans="1:9" x14ac:dyDescent="0.25">
      <c r="A2889">
        <v>2888</v>
      </c>
      <c r="B2889" s="1">
        <v>42153</v>
      </c>
      <c r="C2889" t="s">
        <v>2855</v>
      </c>
      <c r="D2889" s="2">
        <v>20000000</v>
      </c>
      <c r="E2889">
        <v>0</v>
      </c>
      <c r="F2889" s="2">
        <v>1703281</v>
      </c>
      <c r="I2889">
        <f t="shared" si="45"/>
        <v>2015</v>
      </c>
    </row>
    <row r="2890" spans="1:9" x14ac:dyDescent="0.25">
      <c r="A2890">
        <v>2889</v>
      </c>
      <c r="B2890" s="1">
        <v>42685</v>
      </c>
      <c r="C2890" t="s">
        <v>2856</v>
      </c>
      <c r="D2890" s="2">
        <v>20000000</v>
      </c>
      <c r="E2890">
        <v>0</v>
      </c>
      <c r="F2890" s="2">
        <v>476624</v>
      </c>
      <c r="I2890">
        <f t="shared" si="45"/>
        <v>2016</v>
      </c>
    </row>
    <row r="2891" spans="1:9" x14ac:dyDescent="0.25">
      <c r="A2891">
        <v>2890</v>
      </c>
      <c r="B2891" s="1">
        <v>39441</v>
      </c>
      <c r="C2891" t="s">
        <v>2857</v>
      </c>
      <c r="D2891" s="2">
        <v>20000000</v>
      </c>
      <c r="E2891">
        <v>0</v>
      </c>
      <c r="F2891">
        <v>0</v>
      </c>
      <c r="I2891">
        <f t="shared" si="45"/>
        <v>2007</v>
      </c>
    </row>
    <row r="2892" spans="1:9" x14ac:dyDescent="0.25">
      <c r="A2892">
        <v>2891</v>
      </c>
      <c r="B2892" s="1">
        <v>41880</v>
      </c>
      <c r="C2892" t="s">
        <v>2858</v>
      </c>
      <c r="D2892" s="2">
        <v>20000000</v>
      </c>
      <c r="E2892">
        <v>0</v>
      </c>
      <c r="F2892">
        <v>0</v>
      </c>
      <c r="I2892">
        <f t="shared" si="45"/>
        <v>2014</v>
      </c>
    </row>
    <row r="2893" spans="1:9" x14ac:dyDescent="0.25">
      <c r="A2893">
        <v>2892</v>
      </c>
      <c r="B2893" s="1">
        <v>42573</v>
      </c>
      <c r="C2893" t="s">
        <v>2859</v>
      </c>
      <c r="D2893" s="2">
        <v>20000000</v>
      </c>
      <c r="E2893">
        <v>0</v>
      </c>
      <c r="F2893">
        <v>0</v>
      </c>
      <c r="I2893">
        <f t="shared" si="45"/>
        <v>2016</v>
      </c>
    </row>
    <row r="2894" spans="1:9" x14ac:dyDescent="0.25">
      <c r="A2894">
        <v>2893</v>
      </c>
      <c r="B2894" t="s">
        <v>82</v>
      </c>
      <c r="C2894" t="s">
        <v>2860</v>
      </c>
      <c r="D2894" s="2">
        <v>20000000</v>
      </c>
      <c r="E2894">
        <v>0</v>
      </c>
      <c r="F2894">
        <v>0</v>
      </c>
      <c r="I2894" t="e">
        <f t="shared" si="45"/>
        <v>#VALUE!</v>
      </c>
    </row>
    <row r="2895" spans="1:9" x14ac:dyDescent="0.25">
      <c r="A2895">
        <v>2894</v>
      </c>
      <c r="B2895" s="1">
        <v>43294</v>
      </c>
      <c r="C2895" t="s">
        <v>2861</v>
      </c>
      <c r="D2895" s="2">
        <v>20000000</v>
      </c>
      <c r="E2895">
        <v>0</v>
      </c>
      <c r="F2895">
        <v>0</v>
      </c>
      <c r="I2895">
        <f t="shared" si="45"/>
        <v>2018</v>
      </c>
    </row>
    <row r="2896" spans="1:9" x14ac:dyDescent="0.25">
      <c r="A2896">
        <v>2895</v>
      </c>
      <c r="B2896" s="1">
        <v>44617</v>
      </c>
      <c r="C2896" t="s">
        <v>2862</v>
      </c>
      <c r="D2896" s="2">
        <v>20000000</v>
      </c>
      <c r="E2896">
        <v>0</v>
      </c>
      <c r="F2896">
        <v>0</v>
      </c>
      <c r="I2896">
        <f t="shared" si="45"/>
        <v>2022</v>
      </c>
    </row>
    <row r="2897" spans="1:9" x14ac:dyDescent="0.25">
      <c r="A2897">
        <v>2896</v>
      </c>
      <c r="B2897" s="1">
        <v>43447</v>
      </c>
      <c r="C2897" t="s">
        <v>2863</v>
      </c>
      <c r="D2897" s="2">
        <v>19800000</v>
      </c>
      <c r="E2897">
        <v>0</v>
      </c>
      <c r="F2897">
        <v>0</v>
      </c>
      <c r="I2897">
        <f t="shared" si="45"/>
        <v>2018</v>
      </c>
    </row>
    <row r="2898" spans="1:9" x14ac:dyDescent="0.25">
      <c r="A2898">
        <v>2897</v>
      </c>
      <c r="B2898" s="1">
        <v>40046</v>
      </c>
      <c r="C2898" t="s">
        <v>2864</v>
      </c>
      <c r="D2898" s="2">
        <v>19700000</v>
      </c>
      <c r="E2898" s="2">
        <v>476270</v>
      </c>
      <c r="F2898" s="2">
        <v>16498827</v>
      </c>
      <c r="I2898">
        <f t="shared" si="45"/>
        <v>2009</v>
      </c>
    </row>
    <row r="2899" spans="1:9" x14ac:dyDescent="0.25">
      <c r="A2899">
        <v>2898</v>
      </c>
      <c r="B2899" s="1">
        <v>43070</v>
      </c>
      <c r="C2899" t="s">
        <v>2865</v>
      </c>
      <c r="D2899" s="2">
        <v>19500000</v>
      </c>
      <c r="E2899" s="2">
        <v>63859435</v>
      </c>
      <c r="F2899" s="2">
        <v>195790794</v>
      </c>
      <c r="I2899">
        <f t="shared" si="45"/>
        <v>2017</v>
      </c>
    </row>
    <row r="2900" spans="1:9" x14ac:dyDescent="0.25">
      <c r="A2900">
        <v>2899</v>
      </c>
      <c r="B2900" s="1">
        <v>41236</v>
      </c>
      <c r="C2900" t="s">
        <v>2866</v>
      </c>
      <c r="D2900" s="2">
        <v>19500000</v>
      </c>
      <c r="E2900" s="2">
        <v>2061449</v>
      </c>
      <c r="F2900" s="2">
        <v>29393634</v>
      </c>
      <c r="I2900">
        <f t="shared" si="45"/>
        <v>2012</v>
      </c>
    </row>
    <row r="2901" spans="1:9" x14ac:dyDescent="0.25">
      <c r="A2901">
        <v>2900</v>
      </c>
      <c r="B2901" s="1">
        <v>39071</v>
      </c>
      <c r="C2901" t="s">
        <v>2867</v>
      </c>
      <c r="D2901" s="2">
        <v>19400000</v>
      </c>
      <c r="E2901" s="2">
        <v>8060487</v>
      </c>
      <c r="F2901" s="2">
        <v>15118795</v>
      </c>
      <c r="I2901">
        <f t="shared" si="45"/>
        <v>2006</v>
      </c>
    </row>
    <row r="2902" spans="1:9" x14ac:dyDescent="0.25">
      <c r="A2902">
        <v>2901</v>
      </c>
      <c r="B2902" s="1">
        <v>41509</v>
      </c>
      <c r="C2902" t="s">
        <v>2868</v>
      </c>
      <c r="D2902" s="2">
        <v>19200000</v>
      </c>
      <c r="E2902">
        <v>0</v>
      </c>
      <c r="F2902" s="2">
        <v>5617460</v>
      </c>
      <c r="I2902">
        <f t="shared" si="45"/>
        <v>2013</v>
      </c>
    </row>
    <row r="2903" spans="1:9" x14ac:dyDescent="0.25">
      <c r="A2903">
        <v>2902</v>
      </c>
      <c r="B2903" s="1">
        <v>40753</v>
      </c>
      <c r="C2903" t="s">
        <v>2869</v>
      </c>
      <c r="D2903" s="2">
        <v>19100000</v>
      </c>
      <c r="E2903" s="2">
        <v>1361512</v>
      </c>
      <c r="F2903" s="2">
        <v>5965646</v>
      </c>
      <c r="I2903">
        <f t="shared" si="45"/>
        <v>2011</v>
      </c>
    </row>
    <row r="2904" spans="1:9" x14ac:dyDescent="0.25">
      <c r="A2904">
        <v>2903</v>
      </c>
      <c r="B2904" s="1">
        <v>31231</v>
      </c>
      <c r="C2904" t="s">
        <v>2870</v>
      </c>
      <c r="D2904" s="2">
        <v>19000000</v>
      </c>
      <c r="E2904" s="2">
        <v>212259762</v>
      </c>
      <c r="F2904" s="2">
        <v>385510205</v>
      </c>
      <c r="I2904">
        <f t="shared" si="45"/>
        <v>1985</v>
      </c>
    </row>
    <row r="2905" spans="1:9" x14ac:dyDescent="0.25">
      <c r="A2905">
        <v>2904</v>
      </c>
      <c r="B2905" s="1">
        <v>33186</v>
      </c>
      <c r="C2905" t="s">
        <v>2871</v>
      </c>
      <c r="D2905" s="2">
        <v>19000000</v>
      </c>
      <c r="E2905" s="2">
        <v>184208842</v>
      </c>
      <c r="F2905" s="2">
        <v>424208805</v>
      </c>
      <c r="I2905">
        <f t="shared" si="45"/>
        <v>1990</v>
      </c>
    </row>
    <row r="2906" spans="1:9" x14ac:dyDescent="0.25">
      <c r="A2906">
        <v>2905</v>
      </c>
      <c r="B2906" s="1">
        <v>36714</v>
      </c>
      <c r="C2906" t="s">
        <v>2872</v>
      </c>
      <c r="D2906" s="2">
        <v>19000000</v>
      </c>
      <c r="E2906" s="2">
        <v>157019771</v>
      </c>
      <c r="F2906" s="2">
        <v>277200000</v>
      </c>
      <c r="I2906">
        <f t="shared" si="45"/>
        <v>2000</v>
      </c>
    </row>
    <row r="2907" spans="1:9" x14ac:dyDescent="0.25">
      <c r="A2907">
        <v>2906</v>
      </c>
      <c r="B2907" s="1">
        <v>40718</v>
      </c>
      <c r="C2907" t="s">
        <v>2873</v>
      </c>
      <c r="D2907" s="2">
        <v>19000000</v>
      </c>
      <c r="E2907" s="2">
        <v>100292856</v>
      </c>
      <c r="F2907" s="2">
        <v>215448997</v>
      </c>
      <c r="I2907">
        <f t="shared" si="45"/>
        <v>2011</v>
      </c>
    </row>
    <row r="2908" spans="1:9" x14ac:dyDescent="0.25">
      <c r="A2908">
        <v>2907</v>
      </c>
      <c r="B2908" s="1">
        <v>42592</v>
      </c>
      <c r="C2908" t="s">
        <v>2874</v>
      </c>
      <c r="D2908" s="2">
        <v>19000000</v>
      </c>
      <c r="E2908" s="2">
        <v>97670358</v>
      </c>
      <c r="F2908" s="2">
        <v>141344255</v>
      </c>
      <c r="I2908">
        <f t="shared" si="45"/>
        <v>2016</v>
      </c>
    </row>
    <row r="2909" spans="1:9" x14ac:dyDescent="0.25">
      <c r="A2909">
        <v>2908</v>
      </c>
      <c r="B2909" s="1">
        <v>32766</v>
      </c>
      <c r="C2909" t="s">
        <v>2875</v>
      </c>
      <c r="D2909" s="2">
        <v>19000000</v>
      </c>
      <c r="E2909" s="2">
        <v>58571513</v>
      </c>
      <c r="F2909" s="2">
        <v>58571513</v>
      </c>
      <c r="I2909">
        <f t="shared" si="45"/>
        <v>1989</v>
      </c>
    </row>
    <row r="2910" spans="1:9" x14ac:dyDescent="0.25">
      <c r="A2910">
        <v>2909</v>
      </c>
      <c r="B2910" s="1">
        <v>37631</v>
      </c>
      <c r="C2910" t="s">
        <v>2876</v>
      </c>
      <c r="D2910" s="2">
        <v>19000000</v>
      </c>
      <c r="E2910" s="2">
        <v>56127162</v>
      </c>
      <c r="F2910" s="2">
        <v>101564935</v>
      </c>
      <c r="I2910">
        <f t="shared" si="45"/>
        <v>2003</v>
      </c>
    </row>
    <row r="2911" spans="1:9" x14ac:dyDescent="0.25">
      <c r="A2911">
        <v>2910</v>
      </c>
      <c r="B2911" s="1">
        <v>40067</v>
      </c>
      <c r="C2911" t="s">
        <v>2877</v>
      </c>
      <c r="D2911" s="2">
        <v>19000000</v>
      </c>
      <c r="E2911" s="2">
        <v>51733921</v>
      </c>
      <c r="F2911" s="2">
        <v>51733921</v>
      </c>
      <c r="I2911">
        <f t="shared" si="45"/>
        <v>2009</v>
      </c>
    </row>
    <row r="2912" spans="1:9" x14ac:dyDescent="0.25">
      <c r="A2912">
        <v>2911</v>
      </c>
      <c r="B2912" s="1">
        <v>38184</v>
      </c>
      <c r="C2912" t="s">
        <v>2878</v>
      </c>
      <c r="D2912" s="2">
        <v>19000000</v>
      </c>
      <c r="E2912" s="2">
        <v>51438175</v>
      </c>
      <c r="F2912" s="2">
        <v>70112484</v>
      </c>
      <c r="I2912">
        <f t="shared" si="45"/>
        <v>2004</v>
      </c>
    </row>
    <row r="2913" spans="1:9" x14ac:dyDescent="0.25">
      <c r="A2913">
        <v>2912</v>
      </c>
      <c r="B2913" s="1">
        <v>29364</v>
      </c>
      <c r="C2913" t="s">
        <v>2879</v>
      </c>
      <c r="D2913" s="2">
        <v>19000000</v>
      </c>
      <c r="E2913" s="2">
        <v>44568631</v>
      </c>
      <c r="F2913" s="2">
        <v>45604239</v>
      </c>
      <c r="I2913">
        <f t="shared" si="45"/>
        <v>1980</v>
      </c>
    </row>
    <row r="2914" spans="1:9" x14ac:dyDescent="0.25">
      <c r="A2914">
        <v>2913</v>
      </c>
      <c r="B2914" s="1">
        <v>37190</v>
      </c>
      <c r="C2914" t="s">
        <v>2880</v>
      </c>
      <c r="D2914" s="2">
        <v>19000000</v>
      </c>
      <c r="E2914" s="2">
        <v>41867960</v>
      </c>
      <c r="F2914" s="2">
        <v>68467960</v>
      </c>
      <c r="I2914">
        <f t="shared" si="45"/>
        <v>2001</v>
      </c>
    </row>
    <row r="2915" spans="1:9" x14ac:dyDescent="0.25">
      <c r="A2915">
        <v>2914</v>
      </c>
      <c r="B2915" s="1">
        <v>36462</v>
      </c>
      <c r="C2915" t="s">
        <v>2881</v>
      </c>
      <c r="D2915" s="2">
        <v>19000000</v>
      </c>
      <c r="E2915" s="2">
        <v>40846082</v>
      </c>
      <c r="F2915" s="2">
        <v>65090541</v>
      </c>
      <c r="I2915">
        <f t="shared" si="45"/>
        <v>1999</v>
      </c>
    </row>
    <row r="2916" spans="1:9" x14ac:dyDescent="0.25">
      <c r="A2916">
        <v>2915</v>
      </c>
      <c r="B2916" s="1">
        <v>40235</v>
      </c>
      <c r="C2916" t="s">
        <v>2882</v>
      </c>
      <c r="D2916" s="2">
        <v>19000000</v>
      </c>
      <c r="E2916" s="2">
        <v>39123589</v>
      </c>
      <c r="F2916" s="2">
        <v>56445534</v>
      </c>
      <c r="I2916">
        <f t="shared" si="45"/>
        <v>2010</v>
      </c>
    </row>
    <row r="2917" spans="1:9" x14ac:dyDescent="0.25">
      <c r="A2917">
        <v>2916</v>
      </c>
      <c r="B2917" s="1">
        <v>39829</v>
      </c>
      <c r="C2917" t="s">
        <v>2883</v>
      </c>
      <c r="D2917" s="2">
        <v>19000000</v>
      </c>
      <c r="E2917" s="2">
        <v>36843682</v>
      </c>
      <c r="F2917" s="2">
        <v>44972183</v>
      </c>
      <c r="I2917">
        <f t="shared" si="45"/>
        <v>2009</v>
      </c>
    </row>
    <row r="2918" spans="1:9" x14ac:dyDescent="0.25">
      <c r="A2918">
        <v>2917</v>
      </c>
      <c r="B2918" s="1">
        <v>43406</v>
      </c>
      <c r="C2918" t="s">
        <v>2884</v>
      </c>
      <c r="D2918" s="2">
        <v>19000000</v>
      </c>
      <c r="E2918" s="2">
        <v>31713110</v>
      </c>
      <c r="F2918" s="2">
        <v>32589493</v>
      </c>
      <c r="I2918">
        <f t="shared" si="45"/>
        <v>2018</v>
      </c>
    </row>
    <row r="2919" spans="1:9" x14ac:dyDescent="0.25">
      <c r="A2919">
        <v>2918</v>
      </c>
      <c r="B2919" s="1">
        <v>40410</v>
      </c>
      <c r="C2919" t="s">
        <v>2885</v>
      </c>
      <c r="D2919" s="2">
        <v>19000000</v>
      </c>
      <c r="E2919" s="2">
        <v>27758465</v>
      </c>
      <c r="F2919" s="2">
        <v>49858465</v>
      </c>
      <c r="I2919">
        <f t="shared" si="45"/>
        <v>2010</v>
      </c>
    </row>
    <row r="2920" spans="1:9" x14ac:dyDescent="0.25">
      <c r="A2920">
        <v>2919</v>
      </c>
      <c r="B2920" s="1">
        <v>40186</v>
      </c>
      <c r="C2920" t="s">
        <v>2886</v>
      </c>
      <c r="D2920" s="2">
        <v>19000000</v>
      </c>
      <c r="E2920" s="2">
        <v>25918920</v>
      </c>
      <c r="F2920" s="2">
        <v>32618920</v>
      </c>
      <c r="I2920">
        <f t="shared" si="45"/>
        <v>2010</v>
      </c>
    </row>
    <row r="2921" spans="1:9" x14ac:dyDescent="0.25">
      <c r="A2921">
        <v>2920</v>
      </c>
      <c r="B2921" s="1">
        <v>41586</v>
      </c>
      <c r="C2921" t="s">
        <v>2887</v>
      </c>
      <c r="D2921" s="2">
        <v>19000000</v>
      </c>
      <c r="E2921" s="2">
        <v>21488481</v>
      </c>
      <c r="F2921" s="2">
        <v>76086711</v>
      </c>
      <c r="I2921">
        <f t="shared" si="45"/>
        <v>2013</v>
      </c>
    </row>
    <row r="2922" spans="1:9" x14ac:dyDescent="0.25">
      <c r="A2922">
        <v>2921</v>
      </c>
      <c r="B2922" s="1">
        <v>39374</v>
      </c>
      <c r="C2922" t="s">
        <v>2888</v>
      </c>
      <c r="D2922" s="2">
        <v>19000000</v>
      </c>
      <c r="E2922" s="2">
        <v>20300218</v>
      </c>
      <c r="F2922" s="2">
        <v>34359030</v>
      </c>
      <c r="I2922">
        <f t="shared" si="45"/>
        <v>2007</v>
      </c>
    </row>
    <row r="2923" spans="1:9" x14ac:dyDescent="0.25">
      <c r="A2923">
        <v>2922</v>
      </c>
      <c r="B2923" s="1">
        <v>36733</v>
      </c>
      <c r="C2923" t="s">
        <v>2889</v>
      </c>
      <c r="D2923" s="2">
        <v>19000000</v>
      </c>
      <c r="E2923" s="2">
        <v>15911332</v>
      </c>
      <c r="F2923" s="2">
        <v>15911332</v>
      </c>
      <c r="I2923">
        <f t="shared" si="45"/>
        <v>2000</v>
      </c>
    </row>
    <row r="2924" spans="1:9" x14ac:dyDescent="0.25">
      <c r="A2924">
        <v>2923</v>
      </c>
      <c r="B2924" s="1">
        <v>22958</v>
      </c>
      <c r="C2924" t="s">
        <v>2890</v>
      </c>
      <c r="D2924" s="2">
        <v>19000000</v>
      </c>
      <c r="E2924" s="2">
        <v>13680000</v>
      </c>
      <c r="F2924" s="2">
        <v>13680000</v>
      </c>
      <c r="I2924">
        <f t="shared" si="45"/>
        <v>1962</v>
      </c>
    </row>
    <row r="2925" spans="1:9" x14ac:dyDescent="0.25">
      <c r="A2925">
        <v>2924</v>
      </c>
      <c r="B2925" s="1">
        <v>40963</v>
      </c>
      <c r="C2925" t="s">
        <v>2891</v>
      </c>
      <c r="D2925" s="2">
        <v>19000000</v>
      </c>
      <c r="E2925" s="2">
        <v>11682205</v>
      </c>
      <c r="F2925" s="2">
        <v>18100189</v>
      </c>
      <c r="I2925">
        <f t="shared" si="45"/>
        <v>2012</v>
      </c>
    </row>
    <row r="2926" spans="1:9" x14ac:dyDescent="0.25">
      <c r="A2926">
        <v>2925</v>
      </c>
      <c r="B2926" s="1">
        <v>37099</v>
      </c>
      <c r="C2926" t="s">
        <v>2892</v>
      </c>
      <c r="D2926" s="2">
        <v>19000000</v>
      </c>
      <c r="E2926" s="2">
        <v>10049886</v>
      </c>
      <c r="F2926" s="2">
        <v>383893489</v>
      </c>
      <c r="I2926">
        <f t="shared" si="45"/>
        <v>2001</v>
      </c>
    </row>
    <row r="2927" spans="1:9" x14ac:dyDescent="0.25">
      <c r="A2927">
        <v>2926</v>
      </c>
      <c r="B2927" s="1">
        <v>39738</v>
      </c>
      <c r="C2927" t="s">
        <v>2893</v>
      </c>
      <c r="D2927" s="2">
        <v>19000000</v>
      </c>
      <c r="E2927" s="2">
        <v>8402485</v>
      </c>
      <c r="F2927" s="2">
        <v>10412485</v>
      </c>
      <c r="I2927">
        <f t="shared" si="45"/>
        <v>2008</v>
      </c>
    </row>
    <row r="2928" spans="1:9" x14ac:dyDescent="0.25">
      <c r="A2928">
        <v>2927</v>
      </c>
      <c r="B2928" s="1">
        <v>35804</v>
      </c>
      <c r="C2928" t="s">
        <v>2894</v>
      </c>
      <c r="D2928" s="2">
        <v>19000000</v>
      </c>
      <c r="E2928" s="2">
        <v>8123860</v>
      </c>
      <c r="F2928" s="2">
        <v>8123860</v>
      </c>
      <c r="I2928">
        <f t="shared" si="45"/>
        <v>1998</v>
      </c>
    </row>
    <row r="2929" spans="1:9" x14ac:dyDescent="0.25">
      <c r="A2929">
        <v>2928</v>
      </c>
      <c r="B2929" s="1">
        <v>40606</v>
      </c>
      <c r="C2929" t="s">
        <v>2895</v>
      </c>
      <c r="D2929" s="2">
        <v>19000000</v>
      </c>
      <c r="E2929" s="2">
        <v>6928068</v>
      </c>
      <c r="F2929" s="2">
        <v>7576604</v>
      </c>
      <c r="I2929">
        <f t="shared" si="45"/>
        <v>2011</v>
      </c>
    </row>
    <row r="2930" spans="1:9" x14ac:dyDescent="0.25">
      <c r="A2930">
        <v>2929</v>
      </c>
      <c r="B2930" s="1">
        <v>41180</v>
      </c>
      <c r="C2930" t="s">
        <v>2896</v>
      </c>
      <c r="D2930" s="2">
        <v>19000000</v>
      </c>
      <c r="E2930" s="2">
        <v>5310554</v>
      </c>
      <c r="F2930" s="2">
        <v>5745503</v>
      </c>
      <c r="I2930">
        <f t="shared" si="45"/>
        <v>2012</v>
      </c>
    </row>
    <row r="2931" spans="1:9" x14ac:dyDescent="0.25">
      <c r="A2931">
        <v>2930</v>
      </c>
      <c r="B2931" s="1">
        <v>43252</v>
      </c>
      <c r="C2931" t="s">
        <v>2897</v>
      </c>
      <c r="D2931" s="2">
        <v>19000000</v>
      </c>
      <c r="E2931" s="2">
        <v>5059608</v>
      </c>
      <c r="F2931" s="2">
        <v>5103675</v>
      </c>
      <c r="I2931">
        <f t="shared" si="45"/>
        <v>2018</v>
      </c>
    </row>
    <row r="2932" spans="1:9" x14ac:dyDescent="0.25">
      <c r="A2932">
        <v>2931</v>
      </c>
      <c r="B2932" s="1">
        <v>23377</v>
      </c>
      <c r="C2932" t="s">
        <v>2898</v>
      </c>
      <c r="D2932" s="2">
        <v>19000000</v>
      </c>
      <c r="E2932" s="2">
        <v>4750000</v>
      </c>
      <c r="F2932" s="2">
        <v>4750000</v>
      </c>
      <c r="I2932">
        <f t="shared" si="45"/>
        <v>1964</v>
      </c>
    </row>
    <row r="2933" spans="1:9" x14ac:dyDescent="0.25">
      <c r="A2933">
        <v>2932</v>
      </c>
      <c r="B2933" s="1">
        <v>1993</v>
      </c>
      <c r="C2933" t="s">
        <v>2899</v>
      </c>
      <c r="D2933" s="2">
        <v>19000000</v>
      </c>
      <c r="E2933" s="2">
        <v>2119994</v>
      </c>
      <c r="F2933" s="2">
        <v>2119994</v>
      </c>
      <c r="I2933">
        <f t="shared" si="45"/>
        <v>1905</v>
      </c>
    </row>
    <row r="2934" spans="1:9" x14ac:dyDescent="0.25">
      <c r="A2934">
        <v>2933</v>
      </c>
      <c r="B2934" s="1">
        <v>40890</v>
      </c>
      <c r="C2934" t="s">
        <v>2900</v>
      </c>
      <c r="D2934" s="2">
        <v>19000000</v>
      </c>
      <c r="E2934" s="2">
        <v>2119994</v>
      </c>
      <c r="F2934" s="2">
        <v>2119994</v>
      </c>
      <c r="I2934">
        <f t="shared" si="45"/>
        <v>2011</v>
      </c>
    </row>
    <row r="2935" spans="1:9" x14ac:dyDescent="0.25">
      <c r="A2935">
        <v>2934</v>
      </c>
      <c r="B2935" s="1">
        <v>35293</v>
      </c>
      <c r="C2935" t="s">
        <v>2901</v>
      </c>
      <c r="D2935" s="2">
        <v>19000000</v>
      </c>
      <c r="E2935" s="2">
        <v>1353824</v>
      </c>
      <c r="F2935" s="2">
        <v>1353824</v>
      </c>
      <c r="I2935">
        <f t="shared" si="45"/>
        <v>1996</v>
      </c>
    </row>
    <row r="2936" spans="1:9" x14ac:dyDescent="0.25">
      <c r="A2936">
        <v>2935</v>
      </c>
      <c r="B2936" s="1">
        <v>42437</v>
      </c>
      <c r="C2936" t="s">
        <v>2902</v>
      </c>
      <c r="D2936" s="2">
        <v>19000000</v>
      </c>
      <c r="E2936">
        <v>0</v>
      </c>
      <c r="F2936">
        <v>0</v>
      </c>
      <c r="I2936">
        <f t="shared" si="45"/>
        <v>2016</v>
      </c>
    </row>
    <row r="2937" spans="1:9" x14ac:dyDescent="0.25">
      <c r="A2937">
        <v>2936</v>
      </c>
      <c r="B2937" s="1">
        <v>38527</v>
      </c>
      <c r="C2937" t="s">
        <v>2903</v>
      </c>
      <c r="D2937" s="2">
        <v>18975000</v>
      </c>
      <c r="E2937" s="2">
        <v>20700082</v>
      </c>
      <c r="F2937" s="2">
        <v>47751015</v>
      </c>
      <c r="I2937">
        <f t="shared" si="45"/>
        <v>2005</v>
      </c>
    </row>
    <row r="2938" spans="1:9" x14ac:dyDescent="0.25">
      <c r="A2938">
        <v>2937</v>
      </c>
      <c r="B2938" s="1">
        <v>39066</v>
      </c>
      <c r="C2938" t="s">
        <v>2904</v>
      </c>
      <c r="D2938" s="2">
        <v>18900000</v>
      </c>
      <c r="E2938" s="2">
        <v>320700</v>
      </c>
      <c r="F2938" s="2">
        <v>26063572</v>
      </c>
      <c r="I2938">
        <f t="shared" si="45"/>
        <v>2006</v>
      </c>
    </row>
    <row r="2939" spans="1:9" x14ac:dyDescent="0.25">
      <c r="A2939">
        <v>2938</v>
      </c>
      <c r="B2939" s="1">
        <v>38457</v>
      </c>
      <c r="C2939" t="s">
        <v>2905</v>
      </c>
      <c r="D2939" s="2">
        <v>18500000</v>
      </c>
      <c r="E2939" s="2">
        <v>65233369</v>
      </c>
      <c r="F2939" s="2">
        <v>109175673</v>
      </c>
      <c r="I2939">
        <f t="shared" si="45"/>
        <v>2005</v>
      </c>
    </row>
    <row r="2940" spans="1:9" x14ac:dyDescent="0.25">
      <c r="A2940">
        <v>2939</v>
      </c>
      <c r="B2940" s="1">
        <v>37596</v>
      </c>
      <c r="C2940" t="s">
        <v>2906</v>
      </c>
      <c r="D2940" s="2">
        <v>18500000</v>
      </c>
      <c r="E2940" s="2">
        <v>22498520</v>
      </c>
      <c r="F2940" s="2">
        <v>32531759</v>
      </c>
      <c r="I2940">
        <f t="shared" si="45"/>
        <v>2002</v>
      </c>
    </row>
    <row r="2941" spans="1:9" x14ac:dyDescent="0.25">
      <c r="A2941">
        <v>2940</v>
      </c>
      <c r="B2941" s="1">
        <v>40088</v>
      </c>
      <c r="C2941" t="s">
        <v>2907</v>
      </c>
      <c r="D2941" s="2">
        <v>18500000</v>
      </c>
      <c r="E2941" s="2">
        <v>18451251</v>
      </c>
      <c r="F2941" s="2">
        <v>32714818</v>
      </c>
      <c r="I2941">
        <f t="shared" si="45"/>
        <v>2009</v>
      </c>
    </row>
    <row r="2942" spans="1:9" x14ac:dyDescent="0.25">
      <c r="A2942">
        <v>2941</v>
      </c>
      <c r="B2942" s="1">
        <v>35937</v>
      </c>
      <c r="C2942" t="s">
        <v>2908</v>
      </c>
      <c r="D2942" s="2">
        <v>18500000</v>
      </c>
      <c r="E2942" s="2">
        <v>10680275</v>
      </c>
      <c r="F2942" s="2">
        <v>13711903</v>
      </c>
      <c r="I2942">
        <f t="shared" si="45"/>
        <v>1998</v>
      </c>
    </row>
    <row r="2943" spans="1:9" x14ac:dyDescent="0.25">
      <c r="A2943">
        <v>2942</v>
      </c>
      <c r="B2943" s="1">
        <v>39633</v>
      </c>
      <c r="C2943" t="s">
        <v>2909</v>
      </c>
      <c r="D2943" s="2">
        <v>18500000</v>
      </c>
      <c r="E2943" s="2">
        <v>6198883</v>
      </c>
      <c r="F2943" s="2">
        <v>33954018</v>
      </c>
      <c r="I2943">
        <f t="shared" si="45"/>
        <v>2008</v>
      </c>
    </row>
    <row r="2944" spans="1:9" x14ac:dyDescent="0.25">
      <c r="A2944">
        <v>2943</v>
      </c>
      <c r="B2944" s="1">
        <v>36924</v>
      </c>
      <c r="C2944" t="s">
        <v>2910</v>
      </c>
      <c r="D2944" s="2">
        <v>18500000</v>
      </c>
      <c r="E2944" s="2">
        <v>4221341</v>
      </c>
      <c r="F2944" s="2">
        <v>4221341</v>
      </c>
      <c r="I2944">
        <f t="shared" si="45"/>
        <v>2001</v>
      </c>
    </row>
    <row r="2945" spans="1:9" x14ac:dyDescent="0.25">
      <c r="A2945">
        <v>2944</v>
      </c>
      <c r="B2945" s="1">
        <v>43902</v>
      </c>
      <c r="C2945" t="s">
        <v>2911</v>
      </c>
      <c r="D2945" s="2">
        <v>18200000</v>
      </c>
      <c r="E2945" s="2">
        <v>5812500</v>
      </c>
      <c r="F2945" s="2">
        <v>12400979</v>
      </c>
      <c r="I2945">
        <f t="shared" si="45"/>
        <v>2020</v>
      </c>
    </row>
    <row r="2946" spans="1:9" x14ac:dyDescent="0.25">
      <c r="A2946">
        <v>2945</v>
      </c>
      <c r="B2946" s="1">
        <v>41768</v>
      </c>
      <c r="C2946" t="s">
        <v>2912</v>
      </c>
      <c r="D2946" s="2">
        <v>18000000</v>
      </c>
      <c r="E2946" s="2">
        <v>150086800</v>
      </c>
      <c r="F2946" s="2">
        <v>270944428</v>
      </c>
      <c r="I2946">
        <f t="shared" si="45"/>
        <v>2014</v>
      </c>
    </row>
    <row r="2947" spans="1:9" x14ac:dyDescent="0.25">
      <c r="A2947">
        <v>2946</v>
      </c>
      <c r="B2947" s="1">
        <v>39024</v>
      </c>
      <c r="C2947" t="s">
        <v>2913</v>
      </c>
      <c r="D2947" s="2">
        <v>18000000</v>
      </c>
      <c r="E2947" s="2">
        <v>128505958</v>
      </c>
      <c r="F2947" s="2">
        <v>261443242</v>
      </c>
      <c r="I2947">
        <f t="shared" ref="I2947:I3010" si="46">YEAR(B2947)</f>
        <v>2006</v>
      </c>
    </row>
    <row r="2948" spans="1:9" x14ac:dyDescent="0.25">
      <c r="A2948">
        <v>2947</v>
      </c>
      <c r="B2948" s="1">
        <v>34544</v>
      </c>
      <c r="C2948" t="s">
        <v>2914</v>
      </c>
      <c r="D2948" s="2">
        <v>18000000</v>
      </c>
      <c r="E2948" s="2">
        <v>119920129</v>
      </c>
      <c r="F2948" s="2">
        <v>351620129</v>
      </c>
      <c r="I2948">
        <f t="shared" si="46"/>
        <v>1994</v>
      </c>
    </row>
    <row r="2949" spans="1:9" x14ac:dyDescent="0.25">
      <c r="A2949">
        <v>2948</v>
      </c>
      <c r="B2949" s="1">
        <v>32297</v>
      </c>
      <c r="C2949" t="s">
        <v>2915</v>
      </c>
      <c r="D2949" s="2">
        <v>18000000</v>
      </c>
      <c r="E2949" s="2">
        <v>114968774</v>
      </c>
      <c r="F2949" s="2">
        <v>151665347</v>
      </c>
      <c r="I2949">
        <f t="shared" si="46"/>
        <v>1988</v>
      </c>
    </row>
    <row r="2950" spans="1:9" x14ac:dyDescent="0.25">
      <c r="A2950">
        <v>2949</v>
      </c>
      <c r="B2950" s="1">
        <v>37085</v>
      </c>
      <c r="C2950" t="s">
        <v>2916</v>
      </c>
      <c r="D2950" s="2">
        <v>18000000</v>
      </c>
      <c r="E2950" s="2">
        <v>96493426</v>
      </c>
      <c r="F2950" s="2">
        <v>141809235</v>
      </c>
      <c r="I2950">
        <f t="shared" si="46"/>
        <v>2001</v>
      </c>
    </row>
    <row r="2951" spans="1:9" x14ac:dyDescent="0.25">
      <c r="A2951">
        <v>2950</v>
      </c>
      <c r="B2951" s="1">
        <v>38107</v>
      </c>
      <c r="C2951" t="s">
        <v>2917</v>
      </c>
      <c r="D2951" s="2">
        <v>18000000</v>
      </c>
      <c r="E2951" s="2">
        <v>86047227</v>
      </c>
      <c r="F2951" s="2">
        <v>130714469</v>
      </c>
      <c r="I2951">
        <f t="shared" si="46"/>
        <v>2004</v>
      </c>
    </row>
    <row r="2952" spans="1:9" x14ac:dyDescent="0.25">
      <c r="A2952">
        <v>2951</v>
      </c>
      <c r="B2952" s="1">
        <v>30834</v>
      </c>
      <c r="C2952" t="s">
        <v>2918</v>
      </c>
      <c r="D2952" s="2">
        <v>18000000</v>
      </c>
      <c r="E2952" s="2">
        <v>76471046</v>
      </c>
      <c r="F2952" s="2">
        <v>87000000</v>
      </c>
      <c r="I2952">
        <f t="shared" si="46"/>
        <v>1984</v>
      </c>
    </row>
    <row r="2953" spans="1:9" x14ac:dyDescent="0.25">
      <c r="A2953">
        <v>2952</v>
      </c>
      <c r="B2953" s="1">
        <v>38604</v>
      </c>
      <c r="C2953" t="s">
        <v>2919</v>
      </c>
      <c r="D2953" s="2">
        <v>18000000</v>
      </c>
      <c r="E2953" s="2">
        <v>75072454</v>
      </c>
      <c r="F2953" s="2">
        <v>144529078</v>
      </c>
      <c r="I2953">
        <f t="shared" si="46"/>
        <v>2005</v>
      </c>
    </row>
    <row r="2954" spans="1:9" x14ac:dyDescent="0.25">
      <c r="A2954">
        <v>2953</v>
      </c>
      <c r="B2954" s="1">
        <v>36504</v>
      </c>
      <c r="C2954" t="s">
        <v>2920</v>
      </c>
      <c r="D2954" s="2">
        <v>18000000</v>
      </c>
      <c r="E2954" s="2">
        <v>65535067</v>
      </c>
      <c r="F2954" s="2">
        <v>92935067</v>
      </c>
      <c r="I2954">
        <f t="shared" si="46"/>
        <v>1999</v>
      </c>
    </row>
    <row r="2955" spans="1:9" x14ac:dyDescent="0.25">
      <c r="A2955">
        <v>2954</v>
      </c>
      <c r="B2955" s="1">
        <v>38023</v>
      </c>
      <c r="C2955" t="s">
        <v>2921</v>
      </c>
      <c r="D2955" s="2">
        <v>18000000</v>
      </c>
      <c r="E2955" s="2">
        <v>65070412</v>
      </c>
      <c r="F2955" s="2">
        <v>65842412</v>
      </c>
      <c r="I2955">
        <f t="shared" si="46"/>
        <v>2004</v>
      </c>
    </row>
    <row r="2956" spans="1:9" x14ac:dyDescent="0.25">
      <c r="A2956">
        <v>2955</v>
      </c>
      <c r="B2956" s="1">
        <v>38702</v>
      </c>
      <c r="C2956" t="s">
        <v>2922</v>
      </c>
      <c r="D2956" s="2">
        <v>18000000</v>
      </c>
      <c r="E2956" s="2">
        <v>60062868</v>
      </c>
      <c r="F2956" s="2">
        <v>92357499</v>
      </c>
      <c r="I2956">
        <f t="shared" si="46"/>
        <v>2005</v>
      </c>
    </row>
    <row r="2957" spans="1:9" x14ac:dyDescent="0.25">
      <c r="A2957">
        <v>2956</v>
      </c>
      <c r="B2957" s="1">
        <v>37951</v>
      </c>
      <c r="C2957" t="s">
        <v>2923</v>
      </c>
      <c r="D2957" s="2">
        <v>18000000</v>
      </c>
      <c r="E2957" s="2">
        <v>60060328</v>
      </c>
      <c r="F2957" s="2">
        <v>77147031</v>
      </c>
      <c r="I2957">
        <f t="shared" si="46"/>
        <v>2003</v>
      </c>
    </row>
    <row r="2958" spans="1:9" x14ac:dyDescent="0.25">
      <c r="A2958">
        <v>2957</v>
      </c>
      <c r="B2958" s="1">
        <v>31940</v>
      </c>
      <c r="C2958" t="s">
        <v>2924</v>
      </c>
      <c r="D2958" s="2">
        <v>18000000</v>
      </c>
      <c r="E2958" s="2">
        <v>59735548</v>
      </c>
      <c r="F2958" s="2">
        <v>98267558</v>
      </c>
      <c r="I2958">
        <f t="shared" si="46"/>
        <v>1987</v>
      </c>
    </row>
    <row r="2959" spans="1:9" x14ac:dyDescent="0.25">
      <c r="A2959">
        <v>2958</v>
      </c>
      <c r="B2959" s="1">
        <v>42452</v>
      </c>
      <c r="C2959" t="s">
        <v>2925</v>
      </c>
      <c r="D2959" s="2">
        <v>18000000</v>
      </c>
      <c r="E2959" s="2">
        <v>59689605</v>
      </c>
      <c r="F2959" s="2">
        <v>92096558</v>
      </c>
      <c r="I2959">
        <f t="shared" si="46"/>
        <v>2016</v>
      </c>
    </row>
    <row r="2960" spans="1:9" x14ac:dyDescent="0.25">
      <c r="A2960">
        <v>2959</v>
      </c>
      <c r="B2960" s="1">
        <v>42256</v>
      </c>
      <c r="C2960" t="s">
        <v>2926</v>
      </c>
      <c r="D2960" s="2">
        <v>18000000</v>
      </c>
      <c r="E2960" s="2">
        <v>57027435</v>
      </c>
      <c r="F2960" s="2">
        <v>60278166</v>
      </c>
      <c r="I2960">
        <f t="shared" si="46"/>
        <v>2015</v>
      </c>
    </row>
    <row r="2961" spans="1:9" x14ac:dyDescent="0.25">
      <c r="A2961">
        <v>2960</v>
      </c>
      <c r="B2961" s="1">
        <v>35552</v>
      </c>
      <c r="C2961" t="s">
        <v>2927</v>
      </c>
      <c r="D2961" s="2">
        <v>18000000</v>
      </c>
      <c r="E2961" s="2">
        <v>53883989</v>
      </c>
      <c r="F2961" s="2">
        <v>67683989</v>
      </c>
      <c r="I2961">
        <f t="shared" si="46"/>
        <v>1997</v>
      </c>
    </row>
    <row r="2962" spans="1:9" x14ac:dyDescent="0.25">
      <c r="A2962">
        <v>2961</v>
      </c>
      <c r="B2962" s="1">
        <v>40627</v>
      </c>
      <c r="C2962" t="s">
        <v>2928</v>
      </c>
      <c r="D2962" s="2">
        <v>18000000</v>
      </c>
      <c r="E2962" s="2">
        <v>52698535</v>
      </c>
      <c r="F2962" s="2">
        <v>73695194</v>
      </c>
      <c r="I2962">
        <f t="shared" si="46"/>
        <v>2011</v>
      </c>
    </row>
    <row r="2963" spans="1:9" x14ac:dyDescent="0.25">
      <c r="A2963">
        <v>2962</v>
      </c>
      <c r="B2963" s="1">
        <v>30944</v>
      </c>
      <c r="C2963" t="s">
        <v>2929</v>
      </c>
      <c r="D2963" s="2">
        <v>18000000</v>
      </c>
      <c r="E2963" s="2">
        <v>51973029</v>
      </c>
      <c r="F2963" s="2">
        <v>51973029</v>
      </c>
      <c r="I2963">
        <f t="shared" si="46"/>
        <v>1984</v>
      </c>
    </row>
    <row r="2964" spans="1:9" x14ac:dyDescent="0.25">
      <c r="A2964">
        <v>2963</v>
      </c>
      <c r="B2964" s="1">
        <v>44398</v>
      </c>
      <c r="C2964" t="s">
        <v>2930</v>
      </c>
      <c r="D2964" s="2">
        <v>18000000</v>
      </c>
      <c r="E2964" s="2">
        <v>48276510</v>
      </c>
      <c r="F2964" s="2">
        <v>90135949</v>
      </c>
      <c r="I2964">
        <f t="shared" si="46"/>
        <v>2021</v>
      </c>
    </row>
    <row r="2965" spans="1:9" x14ac:dyDescent="0.25">
      <c r="A2965">
        <v>2964</v>
      </c>
      <c r="B2965" s="1">
        <v>44378</v>
      </c>
      <c r="C2965" t="s">
        <v>2931</v>
      </c>
      <c r="D2965" s="2">
        <v>18000000</v>
      </c>
      <c r="E2965" s="2">
        <v>44539245</v>
      </c>
      <c r="F2965" s="2">
        <v>76994245</v>
      </c>
      <c r="I2965">
        <f t="shared" si="46"/>
        <v>2021</v>
      </c>
    </row>
    <row r="2966" spans="1:9" x14ac:dyDescent="0.25">
      <c r="A2966">
        <v>2965</v>
      </c>
      <c r="B2966" s="1">
        <v>39549</v>
      </c>
      <c r="C2966" t="s">
        <v>2932</v>
      </c>
      <c r="D2966" s="2">
        <v>18000000</v>
      </c>
      <c r="E2966" s="2">
        <v>43869350</v>
      </c>
      <c r="F2966" s="2">
        <v>57193655</v>
      </c>
      <c r="I2966">
        <f t="shared" si="46"/>
        <v>2008</v>
      </c>
    </row>
    <row r="2967" spans="1:9" x14ac:dyDescent="0.25">
      <c r="A2967">
        <v>2966</v>
      </c>
      <c r="B2967" s="1">
        <v>40641</v>
      </c>
      <c r="C2967" t="s">
        <v>2933</v>
      </c>
      <c r="D2967" s="2">
        <v>18000000</v>
      </c>
      <c r="E2967" s="2">
        <v>43853424</v>
      </c>
      <c r="F2967" s="2">
        <v>47135489</v>
      </c>
      <c r="I2967">
        <f t="shared" si="46"/>
        <v>2011</v>
      </c>
    </row>
    <row r="2968" spans="1:9" x14ac:dyDescent="0.25">
      <c r="A2968">
        <v>2967</v>
      </c>
      <c r="B2968" s="1">
        <v>37890</v>
      </c>
      <c r="C2968" t="s">
        <v>2934</v>
      </c>
      <c r="D2968" s="2">
        <v>18000000</v>
      </c>
      <c r="E2968" s="2">
        <v>43601508</v>
      </c>
      <c r="F2968" s="2">
        <v>57490024</v>
      </c>
      <c r="I2968">
        <f t="shared" si="46"/>
        <v>2003</v>
      </c>
    </row>
    <row r="2969" spans="1:9" x14ac:dyDescent="0.25">
      <c r="A2969">
        <v>2968</v>
      </c>
      <c r="B2969" s="1">
        <v>43278</v>
      </c>
      <c r="C2969" t="s">
        <v>2935</v>
      </c>
      <c r="D2969" s="2">
        <v>18000000</v>
      </c>
      <c r="E2969" s="2">
        <v>42469946</v>
      </c>
      <c r="F2969" s="2">
        <v>46594261</v>
      </c>
      <c r="I2969">
        <f t="shared" si="46"/>
        <v>2018</v>
      </c>
    </row>
    <row r="2970" spans="1:9" x14ac:dyDescent="0.25">
      <c r="A2970">
        <v>2969</v>
      </c>
      <c r="B2970" s="1">
        <v>41929</v>
      </c>
      <c r="C2970" t="s">
        <v>2936</v>
      </c>
      <c r="D2970" s="2">
        <v>18000000</v>
      </c>
      <c r="E2970" s="2">
        <v>42340598</v>
      </c>
      <c r="F2970" s="2">
        <v>102940421</v>
      </c>
      <c r="I2970">
        <f t="shared" si="46"/>
        <v>2014</v>
      </c>
    </row>
    <row r="2971" spans="1:9" x14ac:dyDescent="0.25">
      <c r="A2971">
        <v>2970</v>
      </c>
      <c r="B2971" s="1">
        <v>31695</v>
      </c>
      <c r="C2971" t="s">
        <v>2937</v>
      </c>
      <c r="D2971" s="2">
        <v>18000000</v>
      </c>
      <c r="E2971" s="2">
        <v>41382841</v>
      </c>
      <c r="F2971" s="2">
        <v>41382841</v>
      </c>
      <c r="I2971">
        <f t="shared" si="46"/>
        <v>1986</v>
      </c>
    </row>
    <row r="2972" spans="1:9" x14ac:dyDescent="0.25">
      <c r="A2972">
        <v>2971</v>
      </c>
      <c r="B2972" s="1">
        <v>37251</v>
      </c>
      <c r="C2972" t="s">
        <v>2938</v>
      </c>
      <c r="D2972" s="2">
        <v>18000000</v>
      </c>
      <c r="E2972" s="2">
        <v>41300105</v>
      </c>
      <c r="F2972" s="2">
        <v>58271886</v>
      </c>
      <c r="I2972">
        <f t="shared" si="46"/>
        <v>2001</v>
      </c>
    </row>
    <row r="2973" spans="1:9" x14ac:dyDescent="0.25">
      <c r="A2973">
        <v>2972</v>
      </c>
      <c r="B2973" s="1">
        <v>37267</v>
      </c>
      <c r="C2973" t="s">
        <v>2939</v>
      </c>
      <c r="D2973" s="2">
        <v>18000000</v>
      </c>
      <c r="E2973" s="2">
        <v>41059716</v>
      </c>
      <c r="F2973" s="2">
        <v>43308707</v>
      </c>
      <c r="I2973">
        <f t="shared" si="46"/>
        <v>2002</v>
      </c>
    </row>
    <row r="2974" spans="1:9" x14ac:dyDescent="0.25">
      <c r="A2974">
        <v>2973</v>
      </c>
      <c r="B2974" s="1">
        <v>31485</v>
      </c>
      <c r="C2974" t="s">
        <v>2940</v>
      </c>
      <c r="D2974" s="2">
        <v>18000000</v>
      </c>
      <c r="E2974" s="2">
        <v>36611610</v>
      </c>
      <c r="F2974" s="2">
        <v>36611610</v>
      </c>
      <c r="I2974">
        <f t="shared" si="46"/>
        <v>1986</v>
      </c>
    </row>
    <row r="2975" spans="1:9" x14ac:dyDescent="0.25">
      <c r="A2975">
        <v>2974</v>
      </c>
      <c r="B2975" s="1">
        <v>41481</v>
      </c>
      <c r="C2975" t="s">
        <v>2941</v>
      </c>
      <c r="D2975" s="2">
        <v>18000000</v>
      </c>
      <c r="E2975" s="2">
        <v>33404871</v>
      </c>
      <c r="F2975" s="2">
        <v>102912961</v>
      </c>
      <c r="I2975">
        <f t="shared" si="46"/>
        <v>2013</v>
      </c>
    </row>
    <row r="2976" spans="1:9" x14ac:dyDescent="0.25">
      <c r="A2976">
        <v>2975</v>
      </c>
      <c r="B2976" s="1">
        <v>38835</v>
      </c>
      <c r="C2976" t="s">
        <v>2942</v>
      </c>
      <c r="D2976" s="2">
        <v>18000000</v>
      </c>
      <c r="E2976" s="2">
        <v>31567134</v>
      </c>
      <c r="F2976" s="2">
        <v>77635035</v>
      </c>
      <c r="I2976">
        <f t="shared" si="46"/>
        <v>2006</v>
      </c>
    </row>
    <row r="2977" spans="1:9" x14ac:dyDescent="0.25">
      <c r="A2977">
        <v>2976</v>
      </c>
      <c r="B2977" s="1">
        <v>37960</v>
      </c>
      <c r="C2977" t="s">
        <v>2943</v>
      </c>
      <c r="D2977" s="2">
        <v>18000000</v>
      </c>
      <c r="E2977" s="2">
        <v>30272254</v>
      </c>
      <c r="F2977" s="2">
        <v>62646763</v>
      </c>
      <c r="I2977">
        <f t="shared" si="46"/>
        <v>2003</v>
      </c>
    </row>
    <row r="2978" spans="1:9" x14ac:dyDescent="0.25">
      <c r="A2978">
        <v>2977</v>
      </c>
      <c r="B2978" s="1">
        <v>38639</v>
      </c>
      <c r="C2978" t="s">
        <v>2944</v>
      </c>
      <c r="D2978" s="2">
        <v>18000000</v>
      </c>
      <c r="E2978" s="2">
        <v>29511112</v>
      </c>
      <c r="F2978" s="2">
        <v>37048526</v>
      </c>
      <c r="I2978">
        <f t="shared" si="46"/>
        <v>2005</v>
      </c>
    </row>
    <row r="2979" spans="1:9" x14ac:dyDescent="0.25">
      <c r="A2979">
        <v>2978</v>
      </c>
      <c r="B2979" s="1">
        <v>35209</v>
      </c>
      <c r="C2979" t="s">
        <v>2945</v>
      </c>
      <c r="D2979" s="2">
        <v>18000000</v>
      </c>
      <c r="E2979" s="2">
        <v>26936265</v>
      </c>
      <c r="F2979" s="2">
        <v>26936265</v>
      </c>
      <c r="I2979">
        <f t="shared" si="46"/>
        <v>1996</v>
      </c>
    </row>
    <row r="2980" spans="1:9" x14ac:dyDescent="0.25">
      <c r="A2980">
        <v>2979</v>
      </c>
      <c r="B2980" s="1">
        <v>42223</v>
      </c>
      <c r="C2980" t="s">
        <v>2946</v>
      </c>
      <c r="D2980" s="2">
        <v>18000000</v>
      </c>
      <c r="E2980" s="2">
        <v>26839498</v>
      </c>
      <c r="F2980" s="2">
        <v>41166033</v>
      </c>
      <c r="I2980">
        <f t="shared" si="46"/>
        <v>2015</v>
      </c>
    </row>
    <row r="2981" spans="1:9" x14ac:dyDescent="0.25">
      <c r="A2981">
        <v>2980</v>
      </c>
      <c r="B2981" s="1">
        <v>32855</v>
      </c>
      <c r="C2981" t="s">
        <v>2947</v>
      </c>
      <c r="D2981" s="2">
        <v>18000000</v>
      </c>
      <c r="E2981" s="2">
        <v>26828365</v>
      </c>
      <c r="F2981" s="2">
        <v>26828365</v>
      </c>
      <c r="I2981">
        <f t="shared" si="46"/>
        <v>1989</v>
      </c>
    </row>
    <row r="2982" spans="1:9" x14ac:dyDescent="0.25">
      <c r="A2982">
        <v>2981</v>
      </c>
      <c r="B2982" s="1">
        <v>43686</v>
      </c>
      <c r="C2982" t="s">
        <v>2948</v>
      </c>
      <c r="D2982" s="2">
        <v>18000000</v>
      </c>
      <c r="E2982" s="2">
        <v>26402818</v>
      </c>
      <c r="F2982" s="2">
        <v>30997027</v>
      </c>
      <c r="I2982">
        <f t="shared" si="46"/>
        <v>2019</v>
      </c>
    </row>
    <row r="2983" spans="1:9" x14ac:dyDescent="0.25">
      <c r="A2983">
        <v>2982</v>
      </c>
      <c r="B2983" s="1">
        <v>30862</v>
      </c>
      <c r="C2983" t="s">
        <v>2949</v>
      </c>
      <c r="D2983" s="2">
        <v>18000000</v>
      </c>
      <c r="E2983" s="2">
        <v>26400000</v>
      </c>
      <c r="F2983" s="2">
        <v>26400000</v>
      </c>
      <c r="I2983">
        <f t="shared" si="46"/>
        <v>1984</v>
      </c>
    </row>
    <row r="2984" spans="1:9" x14ac:dyDescent="0.25">
      <c r="A2984">
        <v>2983</v>
      </c>
      <c r="B2984" s="1">
        <v>42320</v>
      </c>
      <c r="C2984" t="s">
        <v>2950</v>
      </c>
      <c r="D2984" s="2">
        <v>18000000</v>
      </c>
      <c r="E2984" s="2">
        <v>26302731</v>
      </c>
      <c r="F2984" s="2">
        <v>44263413</v>
      </c>
      <c r="I2984">
        <f t="shared" si="46"/>
        <v>2015</v>
      </c>
    </row>
    <row r="2985" spans="1:9" x14ac:dyDescent="0.25">
      <c r="A2985">
        <v>2984</v>
      </c>
      <c r="B2985" s="1">
        <v>25743</v>
      </c>
      <c r="C2985" t="s">
        <v>2951</v>
      </c>
      <c r="D2985" s="2">
        <v>18000000</v>
      </c>
      <c r="E2985" s="2">
        <v>24911670</v>
      </c>
      <c r="F2985" s="2">
        <v>24911670</v>
      </c>
      <c r="I2985">
        <f t="shared" si="46"/>
        <v>1970</v>
      </c>
    </row>
    <row r="2986" spans="1:9" x14ac:dyDescent="0.25">
      <c r="A2986">
        <v>2985</v>
      </c>
      <c r="B2986" s="1">
        <v>39913</v>
      </c>
      <c r="C2986" t="s">
        <v>2952</v>
      </c>
      <c r="D2986" s="2">
        <v>18000000</v>
      </c>
      <c r="E2986" s="2">
        <v>24007324</v>
      </c>
      <c r="F2986" s="2">
        <v>27148898</v>
      </c>
      <c r="I2986">
        <f t="shared" si="46"/>
        <v>2009</v>
      </c>
    </row>
    <row r="2987" spans="1:9" x14ac:dyDescent="0.25">
      <c r="A2987">
        <v>2986</v>
      </c>
      <c r="B2987" s="1">
        <v>29539</v>
      </c>
      <c r="C2987" t="s">
        <v>2953</v>
      </c>
      <c r="D2987" s="2">
        <v>18000000</v>
      </c>
      <c r="E2987" s="2">
        <v>23380203</v>
      </c>
      <c r="F2987" s="2">
        <v>23380513</v>
      </c>
      <c r="I2987">
        <f t="shared" si="46"/>
        <v>1980</v>
      </c>
    </row>
    <row r="2988" spans="1:9" x14ac:dyDescent="0.25">
      <c r="A2988">
        <v>2987</v>
      </c>
      <c r="B2988" s="1">
        <v>40074</v>
      </c>
      <c r="C2988" t="s">
        <v>2954</v>
      </c>
      <c r="D2988" s="2">
        <v>18000000</v>
      </c>
      <c r="E2988" s="2">
        <v>22965110</v>
      </c>
      <c r="F2988" s="2">
        <v>36133014</v>
      </c>
      <c r="I2988">
        <f t="shared" si="46"/>
        <v>2009</v>
      </c>
    </row>
    <row r="2989" spans="1:9" x14ac:dyDescent="0.25">
      <c r="A2989">
        <v>2988</v>
      </c>
      <c r="B2989" s="1">
        <v>40081</v>
      </c>
      <c r="C2989" t="s">
        <v>2955</v>
      </c>
      <c r="D2989" s="2">
        <v>18000000</v>
      </c>
      <c r="E2989" s="2">
        <v>22455510</v>
      </c>
      <c r="F2989" s="2">
        <v>80227619</v>
      </c>
      <c r="I2989">
        <f t="shared" si="46"/>
        <v>2009</v>
      </c>
    </row>
    <row r="2990" spans="1:9" x14ac:dyDescent="0.25">
      <c r="A2990">
        <v>2989</v>
      </c>
      <c r="B2990" s="1">
        <v>42853</v>
      </c>
      <c r="C2990" t="s">
        <v>2956</v>
      </c>
      <c r="D2990" s="2">
        <v>18000000</v>
      </c>
      <c r="E2990" s="2">
        <v>20497844</v>
      </c>
      <c r="F2990" s="2">
        <v>40651864</v>
      </c>
      <c r="I2990">
        <f t="shared" si="46"/>
        <v>2017</v>
      </c>
    </row>
    <row r="2991" spans="1:9" x14ac:dyDescent="0.25">
      <c r="A2991">
        <v>2990</v>
      </c>
      <c r="B2991" s="1">
        <v>31385</v>
      </c>
      <c r="C2991" t="s">
        <v>2957</v>
      </c>
      <c r="D2991" s="2">
        <v>18000000</v>
      </c>
      <c r="E2991" s="2">
        <v>19739000</v>
      </c>
      <c r="F2991" s="2">
        <v>19739000</v>
      </c>
      <c r="I2991">
        <f t="shared" si="46"/>
        <v>1985</v>
      </c>
    </row>
    <row r="2992" spans="1:9" x14ac:dyDescent="0.25">
      <c r="A2992">
        <v>2991</v>
      </c>
      <c r="B2992" s="1">
        <v>40487</v>
      </c>
      <c r="C2992" t="s">
        <v>2958</v>
      </c>
      <c r="D2992" s="2">
        <v>18000000</v>
      </c>
      <c r="E2992" s="2">
        <v>18335230</v>
      </c>
      <c r="F2992" s="2">
        <v>60217171</v>
      </c>
      <c r="I2992">
        <f t="shared" si="46"/>
        <v>2010</v>
      </c>
    </row>
    <row r="2993" spans="1:9" x14ac:dyDescent="0.25">
      <c r="A2993">
        <v>2992</v>
      </c>
      <c r="B2993" s="1">
        <v>36665</v>
      </c>
      <c r="C2993" t="s">
        <v>2959</v>
      </c>
      <c r="D2993" s="2">
        <v>18000000</v>
      </c>
      <c r="E2993" s="2">
        <v>17266359</v>
      </c>
      <c r="F2993" s="2">
        <v>29934477</v>
      </c>
      <c r="I2993">
        <f t="shared" si="46"/>
        <v>2000</v>
      </c>
    </row>
    <row r="2994" spans="1:9" x14ac:dyDescent="0.25">
      <c r="A2994">
        <v>2993</v>
      </c>
      <c r="B2994" s="1">
        <v>36658</v>
      </c>
      <c r="C2994" t="s">
        <v>2960</v>
      </c>
      <c r="D2994" s="2">
        <v>18000000</v>
      </c>
      <c r="E2994" s="2">
        <v>17200925</v>
      </c>
      <c r="F2994" s="2">
        <v>21361109</v>
      </c>
      <c r="I2994">
        <f t="shared" si="46"/>
        <v>2000</v>
      </c>
    </row>
    <row r="2995" spans="1:9" x14ac:dyDescent="0.25">
      <c r="A2995">
        <v>2994</v>
      </c>
      <c r="B2995" s="1">
        <v>42383</v>
      </c>
      <c r="C2995" t="s">
        <v>2961</v>
      </c>
      <c r="D2995" s="2">
        <v>18000000</v>
      </c>
      <c r="E2995" s="2">
        <v>17062499</v>
      </c>
      <c r="F2995" s="2">
        <v>30535660</v>
      </c>
      <c r="I2995">
        <f t="shared" si="46"/>
        <v>2016</v>
      </c>
    </row>
    <row r="2996" spans="1:9" x14ac:dyDescent="0.25">
      <c r="A2996">
        <v>2995</v>
      </c>
      <c r="B2996" s="1">
        <v>38023</v>
      </c>
      <c r="C2996" t="s">
        <v>2962</v>
      </c>
      <c r="D2996" s="2">
        <v>18000000</v>
      </c>
      <c r="E2996" s="2">
        <v>16703799</v>
      </c>
      <c r="F2996" s="2">
        <v>16959614</v>
      </c>
      <c r="I2996">
        <f t="shared" si="46"/>
        <v>2004</v>
      </c>
    </row>
    <row r="2997" spans="1:9" x14ac:dyDescent="0.25">
      <c r="A2997">
        <v>2996</v>
      </c>
      <c r="B2997" s="1">
        <v>41502</v>
      </c>
      <c r="C2997" t="s">
        <v>2963</v>
      </c>
      <c r="D2997" s="2">
        <v>18000000</v>
      </c>
      <c r="E2997" s="2">
        <v>16131410</v>
      </c>
      <c r="F2997" s="2">
        <v>43402515</v>
      </c>
      <c r="I2997">
        <f t="shared" si="46"/>
        <v>2013</v>
      </c>
    </row>
    <row r="2998" spans="1:9" x14ac:dyDescent="0.25">
      <c r="A2998">
        <v>2997</v>
      </c>
      <c r="B2998" s="1">
        <v>37190</v>
      </c>
      <c r="C2998" t="s">
        <v>2964</v>
      </c>
      <c r="D2998" s="2">
        <v>18000000</v>
      </c>
      <c r="E2998" s="2">
        <v>15652637</v>
      </c>
      <c r="F2998" s="2">
        <v>23889158</v>
      </c>
      <c r="I2998">
        <f t="shared" si="46"/>
        <v>2001</v>
      </c>
    </row>
    <row r="2999" spans="1:9" x14ac:dyDescent="0.25">
      <c r="A2999">
        <v>2998</v>
      </c>
      <c r="B2999" s="1">
        <v>40186</v>
      </c>
      <c r="C2999" t="s">
        <v>2965</v>
      </c>
      <c r="D2999" s="2">
        <v>18000000</v>
      </c>
      <c r="E2999" s="2">
        <v>15285588</v>
      </c>
      <c r="F2999" s="2">
        <v>19685588</v>
      </c>
      <c r="I2999">
        <f t="shared" si="46"/>
        <v>2010</v>
      </c>
    </row>
    <row r="3000" spans="1:9" x14ac:dyDescent="0.25">
      <c r="A3000">
        <v>2999</v>
      </c>
      <c r="B3000" s="1">
        <v>41830</v>
      </c>
      <c r="C3000" t="s">
        <v>2966</v>
      </c>
      <c r="D3000" s="2">
        <v>18000000</v>
      </c>
      <c r="E3000" s="2">
        <v>15160801</v>
      </c>
      <c r="F3000" s="2">
        <v>17920013</v>
      </c>
      <c r="I3000">
        <f t="shared" si="46"/>
        <v>2014</v>
      </c>
    </row>
    <row r="3001" spans="1:9" x14ac:dyDescent="0.25">
      <c r="A3001">
        <v>3000</v>
      </c>
      <c r="B3001" s="1">
        <v>40004</v>
      </c>
      <c r="C3001" t="s">
        <v>2967</v>
      </c>
      <c r="D3001" s="2">
        <v>18000000</v>
      </c>
      <c r="E3001" s="2">
        <v>14800725</v>
      </c>
      <c r="F3001" s="2">
        <v>16382538</v>
      </c>
      <c r="I3001">
        <f t="shared" si="46"/>
        <v>2009</v>
      </c>
    </row>
    <row r="3002" spans="1:9" x14ac:dyDescent="0.25">
      <c r="A3002">
        <v>3001</v>
      </c>
      <c r="B3002" s="1">
        <v>29791</v>
      </c>
      <c r="C3002" t="s">
        <v>2968</v>
      </c>
      <c r="D3002" s="2">
        <v>18000000</v>
      </c>
      <c r="E3002" s="2">
        <v>13747234</v>
      </c>
      <c r="F3002" s="2">
        <v>13747988</v>
      </c>
      <c r="I3002">
        <f t="shared" si="46"/>
        <v>1981</v>
      </c>
    </row>
    <row r="3003" spans="1:9" x14ac:dyDescent="0.25">
      <c r="A3003">
        <v>3002</v>
      </c>
      <c r="B3003" s="1">
        <v>36980</v>
      </c>
      <c r="C3003" t="s">
        <v>2969</v>
      </c>
      <c r="D3003" s="2">
        <v>18000000</v>
      </c>
      <c r="E3003" s="2">
        <v>13491653</v>
      </c>
      <c r="F3003" s="2">
        <v>27491653</v>
      </c>
      <c r="I3003">
        <f t="shared" si="46"/>
        <v>2001</v>
      </c>
    </row>
    <row r="3004" spans="1:9" x14ac:dyDescent="0.25">
      <c r="A3004">
        <v>3003</v>
      </c>
      <c r="B3004" s="1">
        <v>29728</v>
      </c>
      <c r="C3004" t="s">
        <v>2970</v>
      </c>
      <c r="D3004" s="2">
        <v>18000000</v>
      </c>
      <c r="E3004" s="2">
        <v>13400000</v>
      </c>
      <c r="F3004" s="2">
        <v>13400000</v>
      </c>
      <c r="I3004">
        <f t="shared" si="46"/>
        <v>1981</v>
      </c>
    </row>
    <row r="3005" spans="1:9" x14ac:dyDescent="0.25">
      <c r="A3005">
        <v>3004</v>
      </c>
      <c r="B3005" s="1">
        <v>41670</v>
      </c>
      <c r="C3005" t="s">
        <v>2971</v>
      </c>
      <c r="D3005" s="2">
        <v>18000000</v>
      </c>
      <c r="E3005" s="2">
        <v>13371528</v>
      </c>
      <c r="F3005" s="2">
        <v>14189810</v>
      </c>
      <c r="I3005">
        <f t="shared" si="46"/>
        <v>2014</v>
      </c>
    </row>
    <row r="3006" spans="1:9" x14ac:dyDescent="0.25">
      <c r="A3006">
        <v>3005</v>
      </c>
      <c r="B3006" s="1">
        <v>41516</v>
      </c>
      <c r="C3006" t="s">
        <v>2972</v>
      </c>
      <c r="D3006" s="2">
        <v>18000000</v>
      </c>
      <c r="E3006" s="2">
        <v>10501938</v>
      </c>
      <c r="F3006" s="2">
        <v>11813989</v>
      </c>
      <c r="I3006">
        <f t="shared" si="46"/>
        <v>2013</v>
      </c>
    </row>
    <row r="3007" spans="1:9" x14ac:dyDescent="0.25">
      <c r="A3007">
        <v>3006</v>
      </c>
      <c r="B3007" s="1">
        <v>35699</v>
      </c>
      <c r="C3007" t="s">
        <v>2973</v>
      </c>
      <c r="D3007" s="2">
        <v>18000000</v>
      </c>
      <c r="E3007" s="2">
        <v>8038061</v>
      </c>
      <c r="F3007" s="2">
        <v>16011975</v>
      </c>
      <c r="I3007">
        <f t="shared" si="46"/>
        <v>1997</v>
      </c>
    </row>
    <row r="3008" spans="1:9" x14ac:dyDescent="0.25">
      <c r="A3008">
        <v>3007</v>
      </c>
      <c r="B3008" s="1">
        <v>38275</v>
      </c>
      <c r="C3008" t="s">
        <v>2974</v>
      </c>
      <c r="D3008" s="2">
        <v>18000000</v>
      </c>
      <c r="E3008" s="2">
        <v>7739049</v>
      </c>
      <c r="F3008" s="2">
        <v>14451322</v>
      </c>
      <c r="I3008">
        <f t="shared" si="46"/>
        <v>2004</v>
      </c>
    </row>
    <row r="3009" spans="1:9" x14ac:dyDescent="0.25">
      <c r="A3009">
        <v>3008</v>
      </c>
      <c r="B3009" s="1">
        <v>32589</v>
      </c>
      <c r="C3009" t="s">
        <v>2975</v>
      </c>
      <c r="D3009" s="2">
        <v>18000000</v>
      </c>
      <c r="E3009" s="2">
        <v>7190505</v>
      </c>
      <c r="F3009" s="2">
        <v>7190505</v>
      </c>
      <c r="I3009">
        <f t="shared" si="46"/>
        <v>1989</v>
      </c>
    </row>
    <row r="3010" spans="1:9" x14ac:dyDescent="0.25">
      <c r="A3010">
        <v>3009</v>
      </c>
      <c r="B3010" s="1">
        <v>31464</v>
      </c>
      <c r="C3010" t="s">
        <v>2976</v>
      </c>
      <c r="D3010" s="2">
        <v>18000000</v>
      </c>
      <c r="E3010" s="2">
        <v>6734844</v>
      </c>
      <c r="F3010" s="2">
        <v>6734844</v>
      </c>
      <c r="I3010">
        <f t="shared" si="46"/>
        <v>1986</v>
      </c>
    </row>
    <row r="3011" spans="1:9" x14ac:dyDescent="0.25">
      <c r="A3011">
        <v>3010</v>
      </c>
      <c r="B3011" s="1">
        <v>40193</v>
      </c>
      <c r="C3011" t="s">
        <v>2977</v>
      </c>
      <c r="D3011" s="2">
        <v>18000000</v>
      </c>
      <c r="E3011" s="2">
        <v>6617867</v>
      </c>
      <c r="F3011" s="2">
        <v>15696146</v>
      </c>
      <c r="I3011">
        <f t="shared" ref="I3011:I3074" si="47">YEAR(B3011)</f>
        <v>2010</v>
      </c>
    </row>
    <row r="3012" spans="1:9" x14ac:dyDescent="0.25">
      <c r="A3012">
        <v>3011</v>
      </c>
      <c r="B3012" s="1">
        <v>29763</v>
      </c>
      <c r="C3012" t="s">
        <v>2978</v>
      </c>
      <c r="D3012" s="2">
        <v>18000000</v>
      </c>
      <c r="E3012" s="2">
        <v>6000000</v>
      </c>
      <c r="F3012" s="2">
        <v>6000000</v>
      </c>
      <c r="I3012">
        <f t="shared" si="47"/>
        <v>1981</v>
      </c>
    </row>
    <row r="3013" spans="1:9" x14ac:dyDescent="0.25">
      <c r="A3013">
        <v>3012</v>
      </c>
      <c r="B3013" s="1">
        <v>34607</v>
      </c>
      <c r="C3013" t="s">
        <v>2979</v>
      </c>
      <c r="D3013" s="2">
        <v>18000000</v>
      </c>
      <c r="E3013" s="2">
        <v>5828466</v>
      </c>
      <c r="F3013" s="2">
        <v>5828734</v>
      </c>
      <c r="I3013">
        <f t="shared" si="47"/>
        <v>1994</v>
      </c>
    </row>
    <row r="3014" spans="1:9" x14ac:dyDescent="0.25">
      <c r="A3014">
        <v>3013</v>
      </c>
      <c r="B3014" s="1">
        <v>39605</v>
      </c>
      <c r="C3014" t="s">
        <v>2980</v>
      </c>
      <c r="D3014" s="2">
        <v>18000000</v>
      </c>
      <c r="E3014" s="2">
        <v>5705761</v>
      </c>
      <c r="F3014" s="2">
        <v>27147349</v>
      </c>
      <c r="I3014">
        <f t="shared" si="47"/>
        <v>2008</v>
      </c>
    </row>
    <row r="3015" spans="1:9" x14ac:dyDescent="0.25">
      <c r="A3015">
        <v>3014</v>
      </c>
      <c r="B3015" s="1">
        <v>39729</v>
      </c>
      <c r="C3015" t="s">
        <v>2981</v>
      </c>
      <c r="D3015" s="2">
        <v>18000000</v>
      </c>
      <c r="E3015" s="2">
        <v>5700626</v>
      </c>
      <c r="F3015" s="2">
        <v>27794339</v>
      </c>
      <c r="I3015">
        <f t="shared" si="47"/>
        <v>2008</v>
      </c>
    </row>
    <row r="3016" spans="1:9" x14ac:dyDescent="0.25">
      <c r="A3016">
        <v>3015</v>
      </c>
      <c r="B3016" s="1">
        <v>30127</v>
      </c>
      <c r="C3016" t="s">
        <v>2982</v>
      </c>
      <c r="D3016" s="2">
        <v>18000000</v>
      </c>
      <c r="E3016" s="2">
        <v>5675599</v>
      </c>
      <c r="F3016" s="2">
        <v>5675599</v>
      </c>
      <c r="I3016">
        <f t="shared" si="47"/>
        <v>1982</v>
      </c>
    </row>
    <row r="3017" spans="1:9" x14ac:dyDescent="0.25">
      <c r="A3017">
        <v>3016</v>
      </c>
      <c r="B3017" s="1">
        <v>40410</v>
      </c>
      <c r="C3017" t="s">
        <v>2983</v>
      </c>
      <c r="D3017" s="2">
        <v>18000000</v>
      </c>
      <c r="E3017" s="2">
        <v>4806750</v>
      </c>
      <c r="F3017" s="2">
        <v>25941437</v>
      </c>
      <c r="I3017">
        <f t="shared" si="47"/>
        <v>2010</v>
      </c>
    </row>
    <row r="3018" spans="1:9" x14ac:dyDescent="0.25">
      <c r="A3018">
        <v>3017</v>
      </c>
      <c r="B3018" s="1">
        <v>35424</v>
      </c>
      <c r="C3018" t="s">
        <v>2984</v>
      </c>
      <c r="D3018" s="2">
        <v>18000000</v>
      </c>
      <c r="E3018" s="2">
        <v>4501094</v>
      </c>
      <c r="F3018" s="2">
        <v>7129670</v>
      </c>
      <c r="I3018">
        <f t="shared" si="47"/>
        <v>1996</v>
      </c>
    </row>
    <row r="3019" spans="1:9" x14ac:dyDescent="0.25">
      <c r="A3019">
        <v>3018</v>
      </c>
      <c r="B3019" s="1">
        <v>41740</v>
      </c>
      <c r="C3019" t="s">
        <v>2985</v>
      </c>
      <c r="D3019" s="2">
        <v>18000000</v>
      </c>
      <c r="E3019" s="2">
        <v>4438438</v>
      </c>
      <c r="F3019" s="2">
        <v>23910210</v>
      </c>
      <c r="I3019">
        <f t="shared" si="47"/>
        <v>2014</v>
      </c>
    </row>
    <row r="3020" spans="1:9" x14ac:dyDescent="0.25">
      <c r="A3020">
        <v>3019</v>
      </c>
      <c r="B3020" s="1">
        <v>35062</v>
      </c>
      <c r="C3020" t="s">
        <v>2986</v>
      </c>
      <c r="D3020" s="2">
        <v>18000000</v>
      </c>
      <c r="E3020" s="2">
        <v>4100000</v>
      </c>
      <c r="F3020" s="2">
        <v>4100000</v>
      </c>
      <c r="I3020">
        <f t="shared" si="47"/>
        <v>1995</v>
      </c>
    </row>
    <row r="3021" spans="1:9" x14ac:dyDescent="0.25">
      <c r="A3021">
        <v>3020</v>
      </c>
      <c r="B3021" s="1">
        <v>42418</v>
      </c>
      <c r="C3021" t="s">
        <v>2987</v>
      </c>
      <c r="D3021" s="2">
        <v>18000000</v>
      </c>
      <c r="E3021" s="2">
        <v>3712282</v>
      </c>
      <c r="F3021" s="2">
        <v>7680250</v>
      </c>
      <c r="I3021">
        <f t="shared" si="47"/>
        <v>2016</v>
      </c>
    </row>
    <row r="3022" spans="1:9" x14ac:dyDescent="0.25">
      <c r="A3022">
        <v>3021</v>
      </c>
      <c r="B3022" s="1">
        <v>42699</v>
      </c>
      <c r="C3022" t="s">
        <v>2988</v>
      </c>
      <c r="D3022" s="2">
        <v>18000000</v>
      </c>
      <c r="E3022" s="2">
        <v>3500605</v>
      </c>
      <c r="F3022" s="2">
        <v>7768259</v>
      </c>
      <c r="I3022">
        <f t="shared" si="47"/>
        <v>2016</v>
      </c>
    </row>
    <row r="3023" spans="1:9" x14ac:dyDescent="0.25">
      <c r="A3023">
        <v>3022</v>
      </c>
      <c r="B3023" s="1">
        <v>41544</v>
      </c>
      <c r="C3023" t="s">
        <v>2989</v>
      </c>
      <c r="D3023" s="2">
        <v>18000000</v>
      </c>
      <c r="E3023" s="2">
        <v>3419967</v>
      </c>
      <c r="F3023" s="2">
        <v>9082906</v>
      </c>
      <c r="I3023">
        <f t="shared" si="47"/>
        <v>2013</v>
      </c>
    </row>
    <row r="3024" spans="1:9" x14ac:dyDescent="0.25">
      <c r="A3024">
        <v>3023</v>
      </c>
      <c r="B3024" s="1">
        <v>37883</v>
      </c>
      <c r="C3024" t="s">
        <v>2990</v>
      </c>
      <c r="D3024" s="2">
        <v>18000000</v>
      </c>
      <c r="E3024" s="2">
        <v>3203044</v>
      </c>
      <c r="F3024" s="2">
        <v>13203044</v>
      </c>
      <c r="I3024">
        <f t="shared" si="47"/>
        <v>2003</v>
      </c>
    </row>
    <row r="3025" spans="1:9" x14ac:dyDescent="0.25">
      <c r="A3025">
        <v>3024</v>
      </c>
      <c r="B3025" s="1">
        <v>35118</v>
      </c>
      <c r="C3025" t="s">
        <v>2991</v>
      </c>
      <c r="D3025" s="2">
        <v>18000000</v>
      </c>
      <c r="E3025" s="2">
        <v>2483790</v>
      </c>
      <c r="F3025" s="2">
        <v>2483790</v>
      </c>
      <c r="I3025">
        <f t="shared" si="47"/>
        <v>1996</v>
      </c>
    </row>
    <row r="3026" spans="1:9" x14ac:dyDescent="0.25">
      <c r="A3026">
        <v>3025</v>
      </c>
      <c r="B3026" s="1">
        <v>42762</v>
      </c>
      <c r="C3026" t="s">
        <v>2992</v>
      </c>
      <c r="D3026" s="2">
        <v>18000000</v>
      </c>
      <c r="E3026" s="2">
        <v>2402004</v>
      </c>
      <c r="F3026" s="2">
        <v>42137612</v>
      </c>
      <c r="I3026">
        <f t="shared" si="47"/>
        <v>2017</v>
      </c>
    </row>
    <row r="3027" spans="1:9" x14ac:dyDescent="0.25">
      <c r="A3027">
        <v>3026</v>
      </c>
      <c r="B3027" s="1">
        <v>40177</v>
      </c>
      <c r="C3027" t="s">
        <v>2993</v>
      </c>
      <c r="D3027" s="2">
        <v>18000000</v>
      </c>
      <c r="E3027" s="2">
        <v>2222862</v>
      </c>
      <c r="F3027" s="2">
        <v>25727044</v>
      </c>
      <c r="I3027">
        <f t="shared" si="47"/>
        <v>2009</v>
      </c>
    </row>
    <row r="3028" spans="1:9" x14ac:dyDescent="0.25">
      <c r="A3028">
        <v>3027</v>
      </c>
      <c r="B3028" s="1">
        <v>31527</v>
      </c>
      <c r="C3028" t="s">
        <v>2994</v>
      </c>
      <c r="D3028" s="2">
        <v>18000000</v>
      </c>
      <c r="E3028" s="2">
        <v>1305114</v>
      </c>
      <c r="F3028" s="2">
        <v>1305114</v>
      </c>
      <c r="I3028">
        <f t="shared" si="47"/>
        <v>1986</v>
      </c>
    </row>
    <row r="3029" spans="1:9" x14ac:dyDescent="0.25">
      <c r="A3029">
        <v>3028</v>
      </c>
      <c r="B3029" s="1">
        <v>41334</v>
      </c>
      <c r="C3029" t="s">
        <v>2995</v>
      </c>
      <c r="D3029" s="2">
        <v>18000000</v>
      </c>
      <c r="E3029" s="2">
        <v>1034589</v>
      </c>
      <c r="F3029" s="2">
        <v>1199510</v>
      </c>
      <c r="I3029">
        <f t="shared" si="47"/>
        <v>2013</v>
      </c>
    </row>
    <row r="3030" spans="1:9" x14ac:dyDescent="0.25">
      <c r="A3030">
        <v>3029</v>
      </c>
      <c r="B3030" s="1">
        <v>37372</v>
      </c>
      <c r="C3030" t="s">
        <v>2996</v>
      </c>
      <c r="D3030" s="2">
        <v>18000000</v>
      </c>
      <c r="E3030" s="2">
        <v>676698</v>
      </c>
      <c r="F3030" s="2">
        <v>676698</v>
      </c>
      <c r="I3030">
        <f t="shared" si="47"/>
        <v>2002</v>
      </c>
    </row>
    <row r="3031" spans="1:9" x14ac:dyDescent="0.25">
      <c r="A3031">
        <v>3030</v>
      </c>
      <c r="B3031" s="1">
        <v>39927</v>
      </c>
      <c r="C3031" t="s">
        <v>2997</v>
      </c>
      <c r="D3031" s="2">
        <v>18000000</v>
      </c>
      <c r="E3031" s="2">
        <v>315000</v>
      </c>
      <c r="F3031" s="2">
        <v>315000</v>
      </c>
      <c r="I3031">
        <f t="shared" si="47"/>
        <v>2009</v>
      </c>
    </row>
    <row r="3032" spans="1:9" x14ac:dyDescent="0.25">
      <c r="A3032">
        <v>3031</v>
      </c>
      <c r="B3032" s="1">
        <v>36427</v>
      </c>
      <c r="C3032" t="s">
        <v>2998</v>
      </c>
      <c r="D3032" s="2">
        <v>18000000</v>
      </c>
      <c r="E3032" s="2">
        <v>229311</v>
      </c>
      <c r="F3032" s="2">
        <v>229311</v>
      </c>
      <c r="I3032">
        <f t="shared" si="47"/>
        <v>1999</v>
      </c>
    </row>
    <row r="3033" spans="1:9" x14ac:dyDescent="0.25">
      <c r="A3033">
        <v>3032</v>
      </c>
      <c r="B3033" s="1">
        <v>40466</v>
      </c>
      <c r="C3033" t="s">
        <v>2999</v>
      </c>
      <c r="D3033" s="2">
        <v>18000000</v>
      </c>
      <c r="E3033" s="2">
        <v>145526</v>
      </c>
      <c r="F3033" s="2">
        <v>1619153</v>
      </c>
      <c r="I3033">
        <f t="shared" si="47"/>
        <v>2010</v>
      </c>
    </row>
    <row r="3034" spans="1:9" x14ac:dyDescent="0.25">
      <c r="A3034">
        <v>3033</v>
      </c>
      <c r="B3034" s="1">
        <v>38982</v>
      </c>
      <c r="C3034" t="s">
        <v>3000</v>
      </c>
      <c r="D3034" s="2">
        <v>18000000</v>
      </c>
      <c r="E3034" s="2">
        <v>70644</v>
      </c>
      <c r="F3034" s="2">
        <v>2401413</v>
      </c>
      <c r="I3034">
        <f t="shared" si="47"/>
        <v>2006</v>
      </c>
    </row>
    <row r="3035" spans="1:9" x14ac:dyDescent="0.25">
      <c r="A3035">
        <v>3034</v>
      </c>
      <c r="B3035" s="1">
        <v>37446</v>
      </c>
      <c r="C3035" t="s">
        <v>3001</v>
      </c>
      <c r="D3035" s="2">
        <v>18000000</v>
      </c>
      <c r="E3035">
        <v>0</v>
      </c>
      <c r="F3035" s="2">
        <v>6983461</v>
      </c>
      <c r="I3035">
        <f t="shared" si="47"/>
        <v>2002</v>
      </c>
    </row>
    <row r="3036" spans="1:9" x14ac:dyDescent="0.25">
      <c r="A3036">
        <v>3035</v>
      </c>
      <c r="B3036" t="s">
        <v>82</v>
      </c>
      <c r="C3036" t="s">
        <v>3002</v>
      </c>
      <c r="D3036" s="2">
        <v>18000000</v>
      </c>
      <c r="E3036">
        <v>0</v>
      </c>
      <c r="F3036" s="2">
        <v>627422</v>
      </c>
      <c r="I3036" t="e">
        <f t="shared" si="47"/>
        <v>#VALUE!</v>
      </c>
    </row>
    <row r="3037" spans="1:9" x14ac:dyDescent="0.25">
      <c r="A3037">
        <v>3036</v>
      </c>
      <c r="B3037" s="1">
        <v>42474</v>
      </c>
      <c r="C3037" t="s">
        <v>3003</v>
      </c>
      <c r="D3037" s="2">
        <v>18000000</v>
      </c>
      <c r="E3037">
        <v>0</v>
      </c>
      <c r="F3037" s="2">
        <v>309608</v>
      </c>
      <c r="I3037">
        <f t="shared" si="47"/>
        <v>2016</v>
      </c>
    </row>
    <row r="3038" spans="1:9" x14ac:dyDescent="0.25">
      <c r="A3038">
        <v>3037</v>
      </c>
      <c r="B3038" s="1">
        <v>41957</v>
      </c>
      <c r="C3038" t="s">
        <v>3004</v>
      </c>
      <c r="D3038" s="2">
        <v>18000000</v>
      </c>
      <c r="E3038">
        <v>0</v>
      </c>
      <c r="F3038" s="2">
        <v>94953</v>
      </c>
      <c r="I3038">
        <f t="shared" si="47"/>
        <v>2014</v>
      </c>
    </row>
    <row r="3039" spans="1:9" x14ac:dyDescent="0.25">
      <c r="A3039">
        <v>3038</v>
      </c>
      <c r="B3039" s="1">
        <v>39546</v>
      </c>
      <c r="C3039" t="s">
        <v>3005</v>
      </c>
      <c r="D3039" s="2">
        <v>18000000</v>
      </c>
      <c r="E3039">
        <v>0</v>
      </c>
      <c r="F3039">
        <v>0</v>
      </c>
      <c r="I3039">
        <f t="shared" si="47"/>
        <v>2008</v>
      </c>
    </row>
    <row r="3040" spans="1:9" x14ac:dyDescent="0.25">
      <c r="A3040">
        <v>3039</v>
      </c>
      <c r="B3040" s="1">
        <v>41873</v>
      </c>
      <c r="C3040" t="s">
        <v>3006</v>
      </c>
      <c r="D3040" s="2">
        <v>18000000</v>
      </c>
      <c r="E3040">
        <v>0</v>
      </c>
      <c r="F3040">
        <v>0</v>
      </c>
      <c r="I3040">
        <f t="shared" si="47"/>
        <v>2014</v>
      </c>
    </row>
    <row r="3041" spans="1:9" x14ac:dyDescent="0.25">
      <c r="A3041">
        <v>3040</v>
      </c>
      <c r="B3041" s="1">
        <v>42419</v>
      </c>
      <c r="C3041" t="s">
        <v>3007</v>
      </c>
      <c r="D3041" s="2">
        <v>18000000</v>
      </c>
      <c r="E3041">
        <v>0</v>
      </c>
      <c r="F3041">
        <v>0</v>
      </c>
      <c r="I3041">
        <f t="shared" si="47"/>
        <v>2016</v>
      </c>
    </row>
    <row r="3042" spans="1:9" x14ac:dyDescent="0.25">
      <c r="A3042">
        <v>3041</v>
      </c>
      <c r="B3042" s="1">
        <v>31226</v>
      </c>
      <c r="C3042" t="s">
        <v>3008</v>
      </c>
      <c r="D3042" s="2">
        <v>17900000</v>
      </c>
      <c r="E3042" s="2">
        <v>6905861</v>
      </c>
      <c r="F3042" s="2">
        <v>6908640</v>
      </c>
      <c r="I3042">
        <f t="shared" si="47"/>
        <v>1985</v>
      </c>
    </row>
    <row r="3043" spans="1:9" x14ac:dyDescent="0.25">
      <c r="A3043">
        <v>3042</v>
      </c>
      <c r="B3043" s="1">
        <v>43818</v>
      </c>
      <c r="C3043" t="s">
        <v>3009</v>
      </c>
      <c r="D3043" s="2">
        <v>17700000</v>
      </c>
      <c r="E3043" s="2">
        <v>372562</v>
      </c>
      <c r="F3043" s="2">
        <v>59505509</v>
      </c>
      <c r="I3043">
        <f t="shared" si="47"/>
        <v>2019</v>
      </c>
    </row>
    <row r="3044" spans="1:9" x14ac:dyDescent="0.25">
      <c r="A3044">
        <v>3043</v>
      </c>
      <c r="B3044" s="1">
        <v>41103</v>
      </c>
      <c r="C3044" t="s">
        <v>3010</v>
      </c>
      <c r="D3044" s="2">
        <v>17700000</v>
      </c>
      <c r="E3044" s="2">
        <v>49521</v>
      </c>
      <c r="F3044" s="2">
        <v>14518884</v>
      </c>
      <c r="I3044">
        <f t="shared" si="47"/>
        <v>2012</v>
      </c>
    </row>
    <row r="3045" spans="1:9" x14ac:dyDescent="0.25">
      <c r="A3045">
        <v>3044</v>
      </c>
      <c r="B3045" s="1">
        <v>39311</v>
      </c>
      <c r="C3045" t="s">
        <v>3011</v>
      </c>
      <c r="D3045" s="2">
        <v>17500000</v>
      </c>
      <c r="E3045" s="2">
        <v>121463226</v>
      </c>
      <c r="F3045" s="2">
        <v>169955142</v>
      </c>
      <c r="I3045">
        <f t="shared" si="47"/>
        <v>2007</v>
      </c>
    </row>
    <row r="3046" spans="1:9" x14ac:dyDescent="0.25">
      <c r="A3046">
        <v>3045</v>
      </c>
      <c r="B3046" s="1">
        <v>39864</v>
      </c>
      <c r="C3046" t="s">
        <v>3012</v>
      </c>
      <c r="D3046" s="2">
        <v>17500000</v>
      </c>
      <c r="E3046" s="2">
        <v>90508336</v>
      </c>
      <c r="F3046" s="2">
        <v>90508336</v>
      </c>
      <c r="I3046">
        <f t="shared" si="47"/>
        <v>2009</v>
      </c>
    </row>
    <row r="3047" spans="1:9" x14ac:dyDescent="0.25">
      <c r="A3047">
        <v>3046</v>
      </c>
      <c r="B3047" s="1">
        <v>39492</v>
      </c>
      <c r="C3047" t="s">
        <v>3013</v>
      </c>
      <c r="D3047" s="2">
        <v>17500000</v>
      </c>
      <c r="E3047" s="2">
        <v>58017783</v>
      </c>
      <c r="F3047" s="2">
        <v>148586910</v>
      </c>
      <c r="I3047">
        <f t="shared" si="47"/>
        <v>2008</v>
      </c>
    </row>
    <row r="3048" spans="1:9" x14ac:dyDescent="0.25">
      <c r="A3048">
        <v>3047</v>
      </c>
      <c r="B3048" s="1">
        <v>38730</v>
      </c>
      <c r="C3048" t="s">
        <v>3014</v>
      </c>
      <c r="D3048" s="2">
        <v>17500000</v>
      </c>
      <c r="E3048" s="2">
        <v>51386611</v>
      </c>
      <c r="F3048" s="2">
        <v>109843390</v>
      </c>
      <c r="I3048">
        <f t="shared" si="47"/>
        <v>2006</v>
      </c>
    </row>
    <row r="3049" spans="1:9" x14ac:dyDescent="0.25">
      <c r="A3049">
        <v>3048</v>
      </c>
      <c r="B3049" s="1">
        <v>38343</v>
      </c>
      <c r="C3049" t="s">
        <v>3015</v>
      </c>
      <c r="D3049" s="2">
        <v>17500000</v>
      </c>
      <c r="E3049" s="2">
        <v>23519128</v>
      </c>
      <c r="F3049" s="2">
        <v>36520451</v>
      </c>
      <c r="I3049">
        <f t="shared" si="47"/>
        <v>2004</v>
      </c>
    </row>
    <row r="3050" spans="1:9" x14ac:dyDescent="0.25">
      <c r="A3050">
        <v>3049</v>
      </c>
      <c r="B3050" s="1">
        <v>38954</v>
      </c>
      <c r="C3050" t="s">
        <v>3016</v>
      </c>
      <c r="D3050" s="2">
        <v>17500000</v>
      </c>
      <c r="E3050" s="2">
        <v>19185184</v>
      </c>
      <c r="F3050" s="2">
        <v>20159316</v>
      </c>
      <c r="I3050">
        <f t="shared" si="47"/>
        <v>2006</v>
      </c>
    </row>
    <row r="3051" spans="1:9" x14ac:dyDescent="0.25">
      <c r="A3051">
        <v>3050</v>
      </c>
      <c r="B3051" s="1">
        <v>41605</v>
      </c>
      <c r="C3051" t="s">
        <v>3017</v>
      </c>
      <c r="D3051" s="2">
        <v>17500000</v>
      </c>
      <c r="E3051" s="2">
        <v>7018188</v>
      </c>
      <c r="F3051" s="2">
        <v>7454184</v>
      </c>
      <c r="I3051">
        <f t="shared" si="47"/>
        <v>2013</v>
      </c>
    </row>
    <row r="3052" spans="1:9" x14ac:dyDescent="0.25">
      <c r="A3052">
        <v>3051</v>
      </c>
      <c r="B3052" s="1">
        <v>37736</v>
      </c>
      <c r="C3052" t="s">
        <v>3018</v>
      </c>
      <c r="D3052" s="2">
        <v>17500000</v>
      </c>
      <c r="E3052" s="2">
        <v>325491</v>
      </c>
      <c r="F3052" s="2">
        <v>325491</v>
      </c>
      <c r="I3052">
        <f t="shared" si="47"/>
        <v>2003</v>
      </c>
    </row>
    <row r="3053" spans="1:9" x14ac:dyDescent="0.25">
      <c r="A3053">
        <v>3052</v>
      </c>
      <c r="B3053" t="s">
        <v>82</v>
      </c>
      <c r="C3053" t="s">
        <v>3019</v>
      </c>
      <c r="D3053" s="2">
        <v>17500000</v>
      </c>
      <c r="E3053">
        <v>0</v>
      </c>
      <c r="F3053" s="2">
        <v>60865364</v>
      </c>
      <c r="I3053" t="e">
        <f t="shared" si="47"/>
        <v>#VALUE!</v>
      </c>
    </row>
    <row r="3054" spans="1:9" x14ac:dyDescent="0.25">
      <c r="A3054">
        <v>3053</v>
      </c>
      <c r="B3054" s="1">
        <v>43518</v>
      </c>
      <c r="C3054" t="s">
        <v>3020</v>
      </c>
      <c r="D3054" s="2">
        <v>17300000</v>
      </c>
      <c r="E3054" s="2">
        <v>9619500</v>
      </c>
      <c r="F3054" s="2">
        <v>21132855</v>
      </c>
      <c r="I3054">
        <f t="shared" si="47"/>
        <v>2019</v>
      </c>
    </row>
    <row r="3055" spans="1:9" x14ac:dyDescent="0.25">
      <c r="A3055">
        <v>3054</v>
      </c>
      <c r="B3055" s="1">
        <v>43194</v>
      </c>
      <c r="C3055" t="s">
        <v>3021</v>
      </c>
      <c r="D3055" s="2">
        <v>17000000</v>
      </c>
      <c r="E3055" s="2">
        <v>188024361</v>
      </c>
      <c r="F3055" s="2">
        <v>334876670</v>
      </c>
      <c r="I3055">
        <f t="shared" si="47"/>
        <v>2018</v>
      </c>
    </row>
    <row r="3056" spans="1:9" x14ac:dyDescent="0.25">
      <c r="A3056">
        <v>3055</v>
      </c>
      <c r="B3056" s="1">
        <v>37113</v>
      </c>
      <c r="C3056" t="s">
        <v>3022</v>
      </c>
      <c r="D3056" s="2">
        <v>17000000</v>
      </c>
      <c r="E3056" s="2">
        <v>96522687</v>
      </c>
      <c r="F3056" s="2">
        <v>207765056</v>
      </c>
      <c r="I3056">
        <f t="shared" si="47"/>
        <v>2001</v>
      </c>
    </row>
    <row r="3057" spans="1:9" x14ac:dyDescent="0.25">
      <c r="A3057">
        <v>3056</v>
      </c>
      <c r="B3057" s="1">
        <v>31611</v>
      </c>
      <c r="C3057" t="s">
        <v>3023</v>
      </c>
      <c r="D3057" s="2">
        <v>17000000</v>
      </c>
      <c r="E3057" s="2">
        <v>85160248</v>
      </c>
      <c r="F3057" s="2">
        <v>183300764</v>
      </c>
      <c r="I3057">
        <f t="shared" si="47"/>
        <v>1986</v>
      </c>
    </row>
    <row r="3058" spans="1:9" x14ac:dyDescent="0.25">
      <c r="A3058">
        <v>3057</v>
      </c>
      <c r="B3058" s="1">
        <v>41864</v>
      </c>
      <c r="C3058" t="s">
        <v>3024</v>
      </c>
      <c r="D3058" s="2">
        <v>17000000</v>
      </c>
      <c r="E3058" s="2">
        <v>82390774</v>
      </c>
      <c r="F3058" s="2">
        <v>136890774</v>
      </c>
      <c r="I3058">
        <f t="shared" si="47"/>
        <v>2014</v>
      </c>
    </row>
    <row r="3059" spans="1:9" x14ac:dyDescent="0.25">
      <c r="A3059">
        <v>3058</v>
      </c>
      <c r="B3059" s="1">
        <v>35720</v>
      </c>
      <c r="C3059" t="s">
        <v>3025</v>
      </c>
      <c r="D3059" s="2">
        <v>17000000</v>
      </c>
      <c r="E3059" s="2">
        <v>72250091</v>
      </c>
      <c r="F3059" s="2">
        <v>125250091</v>
      </c>
      <c r="I3059">
        <f t="shared" si="47"/>
        <v>1997</v>
      </c>
    </row>
    <row r="3060" spans="1:9" x14ac:dyDescent="0.25">
      <c r="A3060">
        <v>3059</v>
      </c>
      <c r="B3060" s="1">
        <v>23672</v>
      </c>
      <c r="C3060" t="s">
        <v>3026</v>
      </c>
      <c r="D3060" s="2">
        <v>17000000</v>
      </c>
      <c r="E3060" s="2">
        <v>72000000</v>
      </c>
      <c r="F3060" s="2">
        <v>72071636</v>
      </c>
      <c r="I3060">
        <f t="shared" si="47"/>
        <v>1964</v>
      </c>
    </row>
    <row r="3061" spans="1:9" x14ac:dyDescent="0.25">
      <c r="A3061">
        <v>3060</v>
      </c>
      <c r="B3061" s="1">
        <v>38282</v>
      </c>
      <c r="C3061" t="s">
        <v>3027</v>
      </c>
      <c r="D3061" s="2">
        <v>17000000</v>
      </c>
      <c r="E3061" s="2">
        <v>71502303</v>
      </c>
      <c r="F3061" s="2">
        <v>109726800</v>
      </c>
      <c r="I3061">
        <f t="shared" si="47"/>
        <v>2004</v>
      </c>
    </row>
    <row r="3062" spans="1:9" x14ac:dyDescent="0.25">
      <c r="A3062">
        <v>3061</v>
      </c>
      <c r="B3062" s="1">
        <v>41593</v>
      </c>
      <c r="C3062" t="s">
        <v>3028</v>
      </c>
      <c r="D3062" s="2">
        <v>17000000</v>
      </c>
      <c r="E3062" s="2">
        <v>70525195</v>
      </c>
      <c r="F3062" s="2">
        <v>72835710</v>
      </c>
      <c r="I3062">
        <f t="shared" si="47"/>
        <v>2013</v>
      </c>
    </row>
    <row r="3063" spans="1:9" x14ac:dyDescent="0.25">
      <c r="A3063">
        <v>3062</v>
      </c>
      <c r="B3063" s="1">
        <v>39857</v>
      </c>
      <c r="C3063" t="s">
        <v>3029</v>
      </c>
      <c r="D3063" s="2">
        <v>17000000</v>
      </c>
      <c r="E3063" s="2">
        <v>65002019</v>
      </c>
      <c r="F3063" s="2">
        <v>92670237</v>
      </c>
      <c r="I3063">
        <f t="shared" si="47"/>
        <v>2009</v>
      </c>
    </row>
    <row r="3064" spans="1:9" x14ac:dyDescent="0.25">
      <c r="A3064">
        <v>3063</v>
      </c>
      <c r="B3064" s="1">
        <v>41180</v>
      </c>
      <c r="C3064" t="s">
        <v>3030</v>
      </c>
      <c r="D3064" s="2">
        <v>17000000</v>
      </c>
      <c r="E3064" s="2">
        <v>65001093</v>
      </c>
      <c r="F3064" s="2">
        <v>116044347</v>
      </c>
      <c r="I3064">
        <f t="shared" si="47"/>
        <v>2012</v>
      </c>
    </row>
    <row r="3065" spans="1:9" x14ac:dyDescent="0.25">
      <c r="A3065">
        <v>3064</v>
      </c>
      <c r="B3065" s="1">
        <v>36012</v>
      </c>
      <c r="C3065" t="s">
        <v>3031</v>
      </c>
      <c r="D3065" s="2">
        <v>17000000</v>
      </c>
      <c r="E3065" s="2">
        <v>55041738</v>
      </c>
      <c r="F3065" s="2">
        <v>55041738</v>
      </c>
      <c r="I3065">
        <f t="shared" si="47"/>
        <v>1998</v>
      </c>
    </row>
    <row r="3066" spans="1:9" x14ac:dyDescent="0.25">
      <c r="A3066">
        <v>3065</v>
      </c>
      <c r="B3066" s="1">
        <v>41367</v>
      </c>
      <c r="C3066" t="s">
        <v>3032</v>
      </c>
      <c r="D3066" s="2">
        <v>17000000</v>
      </c>
      <c r="E3066" s="2">
        <v>54239856</v>
      </c>
      <c r="F3066" s="2">
        <v>99041947</v>
      </c>
      <c r="I3066">
        <f t="shared" si="47"/>
        <v>2013</v>
      </c>
    </row>
    <row r="3067" spans="1:9" x14ac:dyDescent="0.25">
      <c r="A3067">
        <v>3066</v>
      </c>
      <c r="B3067" s="1">
        <v>38226</v>
      </c>
      <c r="C3067" t="s">
        <v>3033</v>
      </c>
      <c r="D3067" s="2">
        <v>17000000</v>
      </c>
      <c r="E3067" s="2">
        <v>53652140</v>
      </c>
      <c r="F3067" s="2">
        <v>177535958</v>
      </c>
      <c r="I3067">
        <f t="shared" si="47"/>
        <v>2004</v>
      </c>
    </row>
    <row r="3068" spans="1:9" x14ac:dyDescent="0.25">
      <c r="A3068">
        <v>3067</v>
      </c>
      <c r="B3068" s="1">
        <v>40480</v>
      </c>
      <c r="C3068" t="s">
        <v>3034</v>
      </c>
      <c r="D3068" s="2">
        <v>17000000</v>
      </c>
      <c r="E3068" s="2">
        <v>45710178</v>
      </c>
      <c r="F3068" s="2">
        <v>133735284</v>
      </c>
      <c r="I3068">
        <f t="shared" si="47"/>
        <v>2010</v>
      </c>
    </row>
    <row r="3069" spans="1:9" x14ac:dyDescent="0.25">
      <c r="A3069">
        <v>3068</v>
      </c>
      <c r="B3069" s="1">
        <v>42055</v>
      </c>
      <c r="C3069" t="s">
        <v>3035</v>
      </c>
      <c r="D3069" s="2">
        <v>17000000</v>
      </c>
      <c r="E3069" s="2">
        <v>44480275</v>
      </c>
      <c r="F3069" s="2">
        <v>45707924</v>
      </c>
      <c r="I3069">
        <f t="shared" si="47"/>
        <v>2015</v>
      </c>
    </row>
    <row r="3070" spans="1:9" x14ac:dyDescent="0.25">
      <c r="A3070">
        <v>3069</v>
      </c>
      <c r="B3070" s="1">
        <v>43770</v>
      </c>
      <c r="C3070" t="s">
        <v>3036</v>
      </c>
      <c r="D3070" s="2">
        <v>17000000</v>
      </c>
      <c r="E3070" s="2">
        <v>43082155</v>
      </c>
      <c r="F3070" s="2">
        <v>43248374</v>
      </c>
      <c r="I3070">
        <f t="shared" si="47"/>
        <v>2019</v>
      </c>
    </row>
    <row r="3071" spans="1:9" x14ac:dyDescent="0.25">
      <c r="A3071">
        <v>3070</v>
      </c>
      <c r="B3071" s="1">
        <v>42685</v>
      </c>
      <c r="C3071" t="s">
        <v>3037</v>
      </c>
      <c r="D3071" s="2">
        <v>17000000</v>
      </c>
      <c r="E3071" s="2">
        <v>42065185</v>
      </c>
      <c r="F3071" s="2">
        <v>42493506</v>
      </c>
      <c r="I3071">
        <f t="shared" si="47"/>
        <v>2016</v>
      </c>
    </row>
    <row r="3072" spans="1:9" x14ac:dyDescent="0.25">
      <c r="A3072">
        <v>3071</v>
      </c>
      <c r="B3072" s="1">
        <v>38786</v>
      </c>
      <c r="C3072" t="s">
        <v>3038</v>
      </c>
      <c r="D3072" s="2">
        <v>17000000</v>
      </c>
      <c r="E3072" s="2">
        <v>41778863</v>
      </c>
      <c r="F3072" s="2">
        <v>70355813</v>
      </c>
      <c r="I3072">
        <f t="shared" si="47"/>
        <v>2006</v>
      </c>
    </row>
    <row r="3073" spans="1:9" x14ac:dyDescent="0.25">
      <c r="A3073">
        <v>3072</v>
      </c>
      <c r="B3073" s="1">
        <v>43657</v>
      </c>
      <c r="C3073" t="s">
        <v>3039</v>
      </c>
      <c r="D3073" s="2">
        <v>17000000</v>
      </c>
      <c r="E3073" s="2">
        <v>39014193</v>
      </c>
      <c r="F3073" s="2">
        <v>90007532</v>
      </c>
      <c r="I3073">
        <f t="shared" si="47"/>
        <v>2019</v>
      </c>
    </row>
    <row r="3074" spans="1:9" x14ac:dyDescent="0.25">
      <c r="A3074">
        <v>3073</v>
      </c>
      <c r="B3074" s="1">
        <v>37316</v>
      </c>
      <c r="C3074" t="s">
        <v>3040</v>
      </c>
      <c r="D3074" s="2">
        <v>17000000</v>
      </c>
      <c r="E3074" s="2">
        <v>37939782</v>
      </c>
      <c r="F3074" s="2">
        <v>95092667</v>
      </c>
      <c r="I3074">
        <f t="shared" si="47"/>
        <v>2002</v>
      </c>
    </row>
    <row r="3075" spans="1:9" x14ac:dyDescent="0.25">
      <c r="A3075">
        <v>3074</v>
      </c>
      <c r="B3075" s="1">
        <v>37904</v>
      </c>
      <c r="C3075" t="s">
        <v>3041</v>
      </c>
      <c r="D3075" s="2">
        <v>17000000</v>
      </c>
      <c r="E3075" s="2">
        <v>37667746</v>
      </c>
      <c r="F3075" s="2">
        <v>45312217</v>
      </c>
      <c r="I3075">
        <f t="shared" ref="I3075:I3138" si="48">YEAR(B3075)</f>
        <v>2003</v>
      </c>
    </row>
    <row r="3076" spans="1:9" x14ac:dyDescent="0.25">
      <c r="A3076">
        <v>3075</v>
      </c>
      <c r="B3076" s="1">
        <v>39108</v>
      </c>
      <c r="C3076" t="s">
        <v>3042</v>
      </c>
      <c r="D3076" s="2">
        <v>17000000</v>
      </c>
      <c r="E3076" s="2">
        <v>35662731</v>
      </c>
      <c r="F3076" s="2">
        <v>57263440</v>
      </c>
      <c r="I3076">
        <f t="shared" si="48"/>
        <v>2007</v>
      </c>
    </row>
    <row r="3077" spans="1:9" x14ac:dyDescent="0.25">
      <c r="A3077">
        <v>3076</v>
      </c>
      <c r="B3077" s="1">
        <v>36070</v>
      </c>
      <c r="C3077" t="s">
        <v>3043</v>
      </c>
      <c r="D3077" s="2">
        <v>17000000</v>
      </c>
      <c r="E3077" s="2">
        <v>30331165</v>
      </c>
      <c r="F3077" s="2">
        <v>30331165</v>
      </c>
      <c r="I3077">
        <f t="shared" si="48"/>
        <v>1998</v>
      </c>
    </row>
    <row r="3078" spans="1:9" x14ac:dyDescent="0.25">
      <c r="A3078">
        <v>3077</v>
      </c>
      <c r="B3078" s="1">
        <v>40606</v>
      </c>
      <c r="C3078" t="s">
        <v>3044</v>
      </c>
      <c r="D3078" s="2">
        <v>17000000</v>
      </c>
      <c r="E3078" s="2">
        <v>27865571</v>
      </c>
      <c r="F3078" s="2">
        <v>38028230</v>
      </c>
      <c r="I3078">
        <f t="shared" si="48"/>
        <v>2011</v>
      </c>
    </row>
    <row r="3079" spans="1:9" x14ac:dyDescent="0.25">
      <c r="A3079">
        <v>3078</v>
      </c>
      <c r="B3079" s="1">
        <v>40242</v>
      </c>
      <c r="C3079" t="s">
        <v>3045</v>
      </c>
      <c r="D3079" s="2">
        <v>17000000</v>
      </c>
      <c r="E3079" s="2">
        <v>27163593</v>
      </c>
      <c r="F3079" s="2">
        <v>39233233</v>
      </c>
      <c r="I3079">
        <f t="shared" si="48"/>
        <v>2010</v>
      </c>
    </row>
    <row r="3080" spans="1:9" x14ac:dyDescent="0.25">
      <c r="A3080">
        <v>3079</v>
      </c>
      <c r="B3080" s="1">
        <v>30141</v>
      </c>
      <c r="C3080" t="s">
        <v>3046</v>
      </c>
      <c r="D3080" s="2">
        <v>17000000</v>
      </c>
      <c r="E3080" s="2">
        <v>26918576</v>
      </c>
      <c r="F3080" s="2">
        <v>26919100</v>
      </c>
      <c r="I3080">
        <f t="shared" si="48"/>
        <v>1982</v>
      </c>
    </row>
    <row r="3081" spans="1:9" x14ac:dyDescent="0.25">
      <c r="A3081">
        <v>3080</v>
      </c>
      <c r="B3081" s="1">
        <v>40410</v>
      </c>
      <c r="C3081" t="s">
        <v>3047</v>
      </c>
      <c r="D3081" s="2">
        <v>17000000</v>
      </c>
      <c r="E3081" s="2">
        <v>24719879</v>
      </c>
      <c r="F3081" s="2">
        <v>24719879</v>
      </c>
      <c r="I3081">
        <f t="shared" si="48"/>
        <v>2010</v>
      </c>
    </row>
    <row r="3082" spans="1:9" x14ac:dyDescent="0.25">
      <c r="A3082">
        <v>3081</v>
      </c>
      <c r="B3082" s="1">
        <v>37869</v>
      </c>
      <c r="C3082" t="s">
        <v>3048</v>
      </c>
      <c r="D3082" s="2">
        <v>17000000</v>
      </c>
      <c r="E3082" s="2">
        <v>22734486</v>
      </c>
      <c r="F3082" s="2">
        <v>23734486</v>
      </c>
      <c r="I3082">
        <f t="shared" si="48"/>
        <v>2003</v>
      </c>
    </row>
    <row r="3083" spans="1:9" x14ac:dyDescent="0.25">
      <c r="A3083">
        <v>3082</v>
      </c>
      <c r="B3083" s="1">
        <v>38807</v>
      </c>
      <c r="C3083" t="s">
        <v>3049</v>
      </c>
      <c r="D3083" s="2">
        <v>17000000</v>
      </c>
      <c r="E3083" s="2">
        <v>21170563</v>
      </c>
      <c r="F3083" s="2">
        <v>21170563</v>
      </c>
      <c r="I3083">
        <f t="shared" si="48"/>
        <v>2006</v>
      </c>
    </row>
    <row r="3084" spans="1:9" x14ac:dyDescent="0.25">
      <c r="A3084">
        <v>3083</v>
      </c>
      <c r="B3084" s="1">
        <v>37127</v>
      </c>
      <c r="C3084" t="s">
        <v>3050</v>
      </c>
      <c r="D3084" s="2">
        <v>17000000</v>
      </c>
      <c r="E3084" s="2">
        <v>19693891</v>
      </c>
      <c r="F3084" s="2">
        <v>19693891</v>
      </c>
      <c r="I3084">
        <f t="shared" si="48"/>
        <v>2001</v>
      </c>
    </row>
    <row r="3085" spans="1:9" x14ac:dyDescent="0.25">
      <c r="A3085">
        <v>3084</v>
      </c>
      <c r="B3085" s="1">
        <v>36140</v>
      </c>
      <c r="C3085" t="s">
        <v>3051</v>
      </c>
      <c r="D3085" s="2">
        <v>17000000</v>
      </c>
      <c r="E3085" s="2">
        <v>16316273</v>
      </c>
      <c r="F3085" s="2">
        <v>16316273</v>
      </c>
      <c r="I3085">
        <f t="shared" si="48"/>
        <v>1998</v>
      </c>
    </row>
    <row r="3086" spans="1:9" x14ac:dyDescent="0.25">
      <c r="A3086">
        <v>3085</v>
      </c>
      <c r="B3086" s="1">
        <v>38800</v>
      </c>
      <c r="C3086" t="s">
        <v>3052</v>
      </c>
      <c r="D3086" s="2">
        <v>17000000</v>
      </c>
      <c r="E3086" s="2">
        <v>15680099</v>
      </c>
      <c r="F3086" s="2">
        <v>15680099</v>
      </c>
      <c r="I3086">
        <f t="shared" si="48"/>
        <v>2006</v>
      </c>
    </row>
    <row r="3087" spans="1:9" x14ac:dyDescent="0.25">
      <c r="A3087">
        <v>3086</v>
      </c>
      <c r="B3087" s="1">
        <v>31982</v>
      </c>
      <c r="C3087" t="s">
        <v>3053</v>
      </c>
      <c r="D3087" s="2">
        <v>17000000</v>
      </c>
      <c r="E3087" s="2">
        <v>14522355</v>
      </c>
      <c r="F3087" s="2">
        <v>36700000</v>
      </c>
      <c r="I3087">
        <f t="shared" si="48"/>
        <v>1987</v>
      </c>
    </row>
    <row r="3088" spans="1:9" x14ac:dyDescent="0.25">
      <c r="A3088">
        <v>3087</v>
      </c>
      <c r="B3088" s="1">
        <v>37587</v>
      </c>
      <c r="C3088" t="s">
        <v>3054</v>
      </c>
      <c r="D3088" s="2">
        <v>17000000</v>
      </c>
      <c r="E3088" s="2">
        <v>12840842</v>
      </c>
      <c r="F3088" s="2">
        <v>16140842</v>
      </c>
      <c r="I3088">
        <f t="shared" si="48"/>
        <v>2002</v>
      </c>
    </row>
    <row r="3089" spans="1:9" x14ac:dyDescent="0.25">
      <c r="A3089">
        <v>3088</v>
      </c>
      <c r="B3089" s="1">
        <v>36434</v>
      </c>
      <c r="C3089" t="s">
        <v>3055</v>
      </c>
      <c r="D3089" s="2">
        <v>17000000</v>
      </c>
      <c r="E3089" s="2">
        <v>11634458</v>
      </c>
      <c r="F3089" s="2">
        <v>11634458</v>
      </c>
      <c r="I3089">
        <f t="shared" si="48"/>
        <v>1999</v>
      </c>
    </row>
    <row r="3090" spans="1:9" x14ac:dyDescent="0.25">
      <c r="A3090">
        <v>3089</v>
      </c>
      <c r="B3090" s="1">
        <v>23160</v>
      </c>
      <c r="C3090" t="s">
        <v>3056</v>
      </c>
      <c r="D3090" s="2">
        <v>17000000</v>
      </c>
      <c r="E3090" s="2">
        <v>10000000</v>
      </c>
      <c r="F3090" s="2">
        <v>10000000</v>
      </c>
      <c r="I3090">
        <f t="shared" si="48"/>
        <v>1963</v>
      </c>
    </row>
    <row r="3091" spans="1:9" x14ac:dyDescent="0.25">
      <c r="A3091">
        <v>3090</v>
      </c>
      <c r="B3091" s="1">
        <v>39969</v>
      </c>
      <c r="C3091" t="s">
        <v>3057</v>
      </c>
      <c r="D3091" s="2">
        <v>17000000</v>
      </c>
      <c r="E3091" s="2">
        <v>8677425</v>
      </c>
      <c r="F3091" s="2">
        <v>20477425</v>
      </c>
      <c r="I3091">
        <f t="shared" si="48"/>
        <v>2009</v>
      </c>
    </row>
    <row r="3092" spans="1:9" x14ac:dyDescent="0.25">
      <c r="A3092">
        <v>3091</v>
      </c>
      <c r="B3092" s="1">
        <v>38828</v>
      </c>
      <c r="C3092" t="s">
        <v>3058</v>
      </c>
      <c r="D3092" s="2">
        <v>17000000</v>
      </c>
      <c r="E3092" s="2">
        <v>7314027</v>
      </c>
      <c r="F3092" s="2">
        <v>16510971</v>
      </c>
      <c r="I3092">
        <f t="shared" si="48"/>
        <v>2006</v>
      </c>
    </row>
    <row r="3093" spans="1:9" x14ac:dyDescent="0.25">
      <c r="A3093">
        <v>3092</v>
      </c>
      <c r="B3093" s="1">
        <v>39472</v>
      </c>
      <c r="C3093" t="s">
        <v>3059</v>
      </c>
      <c r="D3093" s="2">
        <v>17000000</v>
      </c>
      <c r="E3093" s="2">
        <v>7070641</v>
      </c>
      <c r="F3093" s="2">
        <v>8607815</v>
      </c>
      <c r="I3093">
        <f t="shared" si="48"/>
        <v>2008</v>
      </c>
    </row>
    <row r="3094" spans="1:9" x14ac:dyDescent="0.25">
      <c r="A3094">
        <v>3093</v>
      </c>
      <c r="B3094" s="1">
        <v>38772</v>
      </c>
      <c r="C3094" t="s">
        <v>3060</v>
      </c>
      <c r="D3094" s="2">
        <v>17000000</v>
      </c>
      <c r="E3094" s="2">
        <v>6855137</v>
      </c>
      <c r="F3094" s="2">
        <v>9729088</v>
      </c>
      <c r="I3094">
        <f t="shared" si="48"/>
        <v>2006</v>
      </c>
    </row>
    <row r="3095" spans="1:9" x14ac:dyDescent="0.25">
      <c r="A3095">
        <v>3094</v>
      </c>
      <c r="B3095" s="1">
        <v>41144</v>
      </c>
      <c r="C3095" t="s">
        <v>3061</v>
      </c>
      <c r="D3095" s="2">
        <v>17000000</v>
      </c>
      <c r="E3095" s="2">
        <v>4936819</v>
      </c>
      <c r="F3095" s="2">
        <v>10637281</v>
      </c>
      <c r="I3095">
        <f t="shared" si="48"/>
        <v>2012</v>
      </c>
    </row>
    <row r="3096" spans="1:9" x14ac:dyDescent="0.25">
      <c r="A3096">
        <v>3095</v>
      </c>
      <c r="B3096" s="1">
        <v>38107</v>
      </c>
      <c r="C3096" t="s">
        <v>3062</v>
      </c>
      <c r="D3096" s="2">
        <v>17000000</v>
      </c>
      <c r="E3096" s="2">
        <v>2694071</v>
      </c>
      <c r="F3096" s="2">
        <v>2694071</v>
      </c>
      <c r="I3096">
        <f t="shared" si="48"/>
        <v>2004</v>
      </c>
    </row>
    <row r="3097" spans="1:9" x14ac:dyDescent="0.25">
      <c r="A3097">
        <v>3096</v>
      </c>
      <c r="B3097" s="1">
        <v>31653</v>
      </c>
      <c r="C3097" t="s">
        <v>3063</v>
      </c>
      <c r="D3097" s="2">
        <v>17000000</v>
      </c>
      <c r="E3097" s="2">
        <v>2315000</v>
      </c>
      <c r="F3097" s="2">
        <v>2315000</v>
      </c>
      <c r="I3097">
        <f t="shared" si="48"/>
        <v>1986</v>
      </c>
    </row>
    <row r="3098" spans="1:9" x14ac:dyDescent="0.25">
      <c r="A3098">
        <v>3097</v>
      </c>
      <c r="B3098" s="1">
        <v>40537</v>
      </c>
      <c r="C3098" t="s">
        <v>3064</v>
      </c>
      <c r="D3098" s="2">
        <v>17000000</v>
      </c>
      <c r="E3098" s="2">
        <v>2231474</v>
      </c>
      <c r="F3098" s="2">
        <v>8609949</v>
      </c>
      <c r="I3098">
        <f t="shared" si="48"/>
        <v>2010</v>
      </c>
    </row>
    <row r="3099" spans="1:9" x14ac:dyDescent="0.25">
      <c r="A3099">
        <v>3098</v>
      </c>
      <c r="B3099" s="1">
        <v>1981</v>
      </c>
      <c r="C3099" t="s">
        <v>3065</v>
      </c>
      <c r="D3099" s="2">
        <v>17000000</v>
      </c>
      <c r="E3099" s="2">
        <v>2110050</v>
      </c>
      <c r="F3099" s="2">
        <v>2110050</v>
      </c>
      <c r="I3099">
        <f t="shared" si="48"/>
        <v>1905</v>
      </c>
    </row>
    <row r="3100" spans="1:9" x14ac:dyDescent="0.25">
      <c r="A3100">
        <v>3099</v>
      </c>
      <c r="B3100" s="1">
        <v>37813</v>
      </c>
      <c r="C3100" t="s">
        <v>3066</v>
      </c>
      <c r="D3100" s="2">
        <v>17000000</v>
      </c>
      <c r="E3100" s="2">
        <v>1569918</v>
      </c>
      <c r="F3100" s="2">
        <v>9438074</v>
      </c>
      <c r="I3100">
        <f t="shared" si="48"/>
        <v>2003</v>
      </c>
    </row>
    <row r="3101" spans="1:9" x14ac:dyDescent="0.25">
      <c r="A3101">
        <v>3100</v>
      </c>
      <c r="B3101" s="1">
        <v>42531</v>
      </c>
      <c r="C3101" t="s">
        <v>3067</v>
      </c>
      <c r="D3101" s="2">
        <v>17000000</v>
      </c>
      <c r="E3101" s="2">
        <v>1361045</v>
      </c>
      <c r="F3101" s="2">
        <v>7265283</v>
      </c>
      <c r="I3101">
        <f t="shared" si="48"/>
        <v>2016</v>
      </c>
    </row>
    <row r="3102" spans="1:9" x14ac:dyDescent="0.25">
      <c r="A3102">
        <v>3101</v>
      </c>
      <c r="B3102" s="1">
        <v>43539</v>
      </c>
      <c r="C3102" t="s">
        <v>3068</v>
      </c>
      <c r="D3102" s="2">
        <v>17000000</v>
      </c>
      <c r="E3102" s="2">
        <v>623088</v>
      </c>
      <c r="F3102" s="2">
        <v>624531</v>
      </c>
      <c r="I3102">
        <f t="shared" si="48"/>
        <v>2019</v>
      </c>
    </row>
    <row r="3103" spans="1:9" x14ac:dyDescent="0.25">
      <c r="A3103">
        <v>3102</v>
      </c>
      <c r="B3103" s="1">
        <v>39400</v>
      </c>
      <c r="C3103" t="s">
        <v>3069</v>
      </c>
      <c r="D3103" s="2">
        <v>17000000</v>
      </c>
      <c r="E3103" s="2">
        <v>275380</v>
      </c>
      <c r="F3103" s="2">
        <v>364607</v>
      </c>
      <c r="I3103">
        <f t="shared" si="48"/>
        <v>2007</v>
      </c>
    </row>
    <row r="3104" spans="1:9" x14ac:dyDescent="0.25">
      <c r="A3104">
        <v>3103</v>
      </c>
      <c r="B3104" s="1">
        <v>42020</v>
      </c>
      <c r="C3104" t="s">
        <v>3070</v>
      </c>
      <c r="D3104" s="2">
        <v>17000000</v>
      </c>
      <c r="E3104" s="2">
        <v>195792</v>
      </c>
      <c r="F3104" s="2">
        <v>3917679</v>
      </c>
      <c r="I3104">
        <f t="shared" si="48"/>
        <v>2015</v>
      </c>
    </row>
    <row r="3105" spans="1:9" x14ac:dyDescent="0.25">
      <c r="A3105">
        <v>3104</v>
      </c>
      <c r="B3105" s="1">
        <v>42041</v>
      </c>
      <c r="C3105" t="s">
        <v>3071</v>
      </c>
      <c r="D3105" s="2">
        <v>17000000</v>
      </c>
      <c r="E3105">
        <v>0</v>
      </c>
      <c r="F3105" s="2">
        <v>14534046</v>
      </c>
      <c r="I3105">
        <f t="shared" si="48"/>
        <v>2015</v>
      </c>
    </row>
    <row r="3106" spans="1:9" x14ac:dyDescent="0.25">
      <c r="A3106">
        <v>3105</v>
      </c>
      <c r="B3106" s="1">
        <v>39987</v>
      </c>
      <c r="C3106" t="s">
        <v>3072</v>
      </c>
      <c r="D3106" s="2">
        <v>17000000</v>
      </c>
      <c r="E3106">
        <v>0</v>
      </c>
      <c r="F3106" s="2">
        <v>13446115</v>
      </c>
      <c r="I3106">
        <f t="shared" si="48"/>
        <v>2009</v>
      </c>
    </row>
    <row r="3107" spans="1:9" x14ac:dyDescent="0.25">
      <c r="A3107">
        <v>3106</v>
      </c>
      <c r="B3107" s="1">
        <v>28419</v>
      </c>
      <c r="C3107" t="s">
        <v>3073</v>
      </c>
      <c r="D3107" s="2">
        <v>17000000</v>
      </c>
      <c r="E3107">
        <v>0</v>
      </c>
      <c r="F3107">
        <v>0</v>
      </c>
      <c r="I3107">
        <f t="shared" si="48"/>
        <v>1977</v>
      </c>
    </row>
    <row r="3108" spans="1:9" x14ac:dyDescent="0.25">
      <c r="A3108">
        <v>3107</v>
      </c>
      <c r="B3108" s="1">
        <v>42439</v>
      </c>
      <c r="C3108" t="s">
        <v>3074</v>
      </c>
      <c r="D3108" s="2">
        <v>16800000</v>
      </c>
      <c r="E3108" s="2">
        <v>6469813</v>
      </c>
      <c r="F3108" s="2">
        <v>7313697</v>
      </c>
      <c r="I3108">
        <f t="shared" si="48"/>
        <v>2016</v>
      </c>
    </row>
    <row r="3109" spans="1:9" x14ac:dyDescent="0.25">
      <c r="A3109">
        <v>3108</v>
      </c>
      <c r="B3109" s="1">
        <v>39031</v>
      </c>
      <c r="C3109" t="s">
        <v>3075</v>
      </c>
      <c r="D3109" s="2">
        <v>16800000</v>
      </c>
      <c r="E3109" s="2">
        <v>223202</v>
      </c>
      <c r="F3109" s="2">
        <v>2281089</v>
      </c>
      <c r="I3109">
        <f t="shared" si="48"/>
        <v>2006</v>
      </c>
    </row>
    <row r="3110" spans="1:9" x14ac:dyDescent="0.25">
      <c r="A3110">
        <v>3109</v>
      </c>
      <c r="B3110" s="1">
        <v>33569</v>
      </c>
      <c r="C3110" t="s">
        <v>3076</v>
      </c>
      <c r="D3110" s="2">
        <v>16500000</v>
      </c>
      <c r="E3110" s="2">
        <v>58011485</v>
      </c>
      <c r="F3110" s="2">
        <v>58011485</v>
      </c>
      <c r="I3110">
        <f t="shared" si="48"/>
        <v>1991</v>
      </c>
    </row>
    <row r="3111" spans="1:9" x14ac:dyDescent="0.25">
      <c r="A3111">
        <v>3110</v>
      </c>
      <c r="B3111" s="1">
        <v>32122</v>
      </c>
      <c r="C3111" t="s">
        <v>3077</v>
      </c>
      <c r="D3111" s="2">
        <v>16500000</v>
      </c>
      <c r="E3111" s="2">
        <v>43848100</v>
      </c>
      <c r="F3111" s="2">
        <v>43848100</v>
      </c>
      <c r="I3111">
        <f t="shared" si="48"/>
        <v>1987</v>
      </c>
    </row>
    <row r="3112" spans="1:9" x14ac:dyDescent="0.25">
      <c r="A3112">
        <v>3111</v>
      </c>
      <c r="B3112" s="1">
        <v>35044</v>
      </c>
      <c r="C3112" t="s">
        <v>3078</v>
      </c>
      <c r="D3112" s="2">
        <v>16500000</v>
      </c>
      <c r="E3112" s="2">
        <v>42993774</v>
      </c>
      <c r="F3112" s="2">
        <v>134993774</v>
      </c>
      <c r="I3112">
        <f t="shared" si="48"/>
        <v>1995</v>
      </c>
    </row>
    <row r="3113" spans="1:9" x14ac:dyDescent="0.25">
      <c r="A3113">
        <v>3112</v>
      </c>
      <c r="B3113" s="1">
        <v>38947</v>
      </c>
      <c r="C3113" t="s">
        <v>3079</v>
      </c>
      <c r="D3113" s="2">
        <v>16500000</v>
      </c>
      <c r="E3113" s="2">
        <v>39868642</v>
      </c>
      <c r="F3113" s="2">
        <v>83792062</v>
      </c>
      <c r="I3113">
        <f t="shared" si="48"/>
        <v>2006</v>
      </c>
    </row>
    <row r="3114" spans="1:9" x14ac:dyDescent="0.25">
      <c r="A3114">
        <v>3113</v>
      </c>
      <c r="B3114" s="1">
        <v>39297</v>
      </c>
      <c r="C3114" t="s">
        <v>3080</v>
      </c>
      <c r="D3114" s="2">
        <v>16500000</v>
      </c>
      <c r="E3114" s="2">
        <v>18663911</v>
      </c>
      <c r="F3114" s="2">
        <v>39380831</v>
      </c>
      <c r="I3114">
        <f t="shared" si="48"/>
        <v>2007</v>
      </c>
    </row>
    <row r="3115" spans="1:9" x14ac:dyDescent="0.25">
      <c r="A3115">
        <v>3114</v>
      </c>
      <c r="B3115" s="1">
        <v>37974</v>
      </c>
      <c r="C3115" t="s">
        <v>3081</v>
      </c>
      <c r="D3115" s="2">
        <v>16500000</v>
      </c>
      <c r="E3115" s="2">
        <v>13005485</v>
      </c>
      <c r="F3115" s="2">
        <v>16154786</v>
      </c>
      <c r="I3115">
        <f t="shared" si="48"/>
        <v>2003</v>
      </c>
    </row>
    <row r="3116" spans="1:9" x14ac:dyDescent="0.25">
      <c r="A3116">
        <v>3115</v>
      </c>
      <c r="B3116" s="1">
        <v>39346</v>
      </c>
      <c r="C3116" t="s">
        <v>3082</v>
      </c>
      <c r="D3116" s="2">
        <v>16500000</v>
      </c>
      <c r="E3116" s="2">
        <v>11892415</v>
      </c>
      <c r="F3116" s="2">
        <v>13636339</v>
      </c>
      <c r="I3116">
        <f t="shared" si="48"/>
        <v>2007</v>
      </c>
    </row>
    <row r="3117" spans="1:9" x14ac:dyDescent="0.25">
      <c r="A3117">
        <v>3116</v>
      </c>
      <c r="B3117" t="s">
        <v>82</v>
      </c>
      <c r="C3117" t="s">
        <v>3083</v>
      </c>
      <c r="D3117" s="2">
        <v>16500000</v>
      </c>
      <c r="E3117">
        <v>0</v>
      </c>
      <c r="F3117" s="2">
        <v>21404122</v>
      </c>
      <c r="I3117" t="e">
        <f t="shared" si="48"/>
        <v>#VALUE!</v>
      </c>
    </row>
    <row r="3118" spans="1:9" x14ac:dyDescent="0.25">
      <c r="A3118">
        <v>3117</v>
      </c>
      <c r="B3118" s="1">
        <v>43390</v>
      </c>
      <c r="C3118" t="s">
        <v>3084</v>
      </c>
      <c r="D3118" s="2">
        <v>16500000</v>
      </c>
      <c r="E3118">
        <v>0</v>
      </c>
      <c r="F3118" s="2">
        <v>8126380</v>
      </c>
      <c r="I3118">
        <f t="shared" si="48"/>
        <v>2018</v>
      </c>
    </row>
    <row r="3119" spans="1:9" x14ac:dyDescent="0.25">
      <c r="A3119">
        <v>3118</v>
      </c>
      <c r="B3119" s="1">
        <v>32661</v>
      </c>
      <c r="C3119" t="s">
        <v>3085</v>
      </c>
      <c r="D3119" s="2">
        <v>16400000</v>
      </c>
      <c r="E3119" s="2">
        <v>95860116</v>
      </c>
      <c r="F3119" s="2">
        <v>239500000</v>
      </c>
      <c r="I3119">
        <f t="shared" si="48"/>
        <v>1989</v>
      </c>
    </row>
    <row r="3120" spans="1:9" x14ac:dyDescent="0.25">
      <c r="A3120">
        <v>3119</v>
      </c>
      <c r="B3120" s="1">
        <v>43045</v>
      </c>
      <c r="C3120" t="s">
        <v>3086</v>
      </c>
      <c r="D3120" s="2">
        <v>16066830</v>
      </c>
      <c r="E3120">
        <v>0</v>
      </c>
      <c r="F3120">
        <v>0</v>
      </c>
      <c r="I3120">
        <f t="shared" si="48"/>
        <v>2017</v>
      </c>
    </row>
    <row r="3121" spans="1:9" x14ac:dyDescent="0.25">
      <c r="A3121">
        <v>3120</v>
      </c>
      <c r="B3121" s="1">
        <v>34684</v>
      </c>
      <c r="C3121" t="s">
        <v>3087</v>
      </c>
      <c r="D3121" s="2">
        <v>16000000</v>
      </c>
      <c r="E3121" s="2">
        <v>127175374</v>
      </c>
      <c r="F3121" s="2">
        <v>246400000</v>
      </c>
      <c r="I3121">
        <f t="shared" si="48"/>
        <v>1994</v>
      </c>
    </row>
    <row r="3122" spans="1:9" x14ac:dyDescent="0.25">
      <c r="A3122">
        <v>3121</v>
      </c>
      <c r="B3122" s="1">
        <v>32703</v>
      </c>
      <c r="C3122" t="s">
        <v>3088</v>
      </c>
      <c r="D3122" s="2">
        <v>16000000</v>
      </c>
      <c r="E3122" s="2">
        <v>92823546</v>
      </c>
      <c r="F3122" s="2">
        <v>92999400</v>
      </c>
      <c r="I3122">
        <f t="shared" si="48"/>
        <v>1989</v>
      </c>
    </row>
    <row r="3123" spans="1:9" x14ac:dyDescent="0.25">
      <c r="A3123">
        <v>3122</v>
      </c>
      <c r="B3123" s="1">
        <v>36665</v>
      </c>
      <c r="C3123" t="s">
        <v>3089</v>
      </c>
      <c r="D3123" s="2">
        <v>16000000</v>
      </c>
      <c r="E3123" s="2">
        <v>68525609</v>
      </c>
      <c r="F3123" s="2">
        <v>119739110</v>
      </c>
      <c r="I3123">
        <f t="shared" si="48"/>
        <v>2000</v>
      </c>
    </row>
    <row r="3124" spans="1:9" x14ac:dyDescent="0.25">
      <c r="A3124">
        <v>3123</v>
      </c>
      <c r="B3124" s="1">
        <v>30293</v>
      </c>
      <c r="C3124" t="s">
        <v>3090</v>
      </c>
      <c r="D3124" s="2">
        <v>16000000</v>
      </c>
      <c r="E3124" s="2">
        <v>53977250</v>
      </c>
      <c r="F3124" s="2">
        <v>53977250</v>
      </c>
      <c r="I3124">
        <f t="shared" si="48"/>
        <v>1982</v>
      </c>
    </row>
    <row r="3125" spans="1:9" x14ac:dyDescent="0.25">
      <c r="A3125">
        <v>3124</v>
      </c>
      <c r="B3125" s="1">
        <v>36175</v>
      </c>
      <c r="C3125" t="s">
        <v>3091</v>
      </c>
      <c r="D3125" s="2">
        <v>16000000</v>
      </c>
      <c r="E3125" s="2">
        <v>52894169</v>
      </c>
      <c r="F3125" s="2">
        <v>54294169</v>
      </c>
      <c r="I3125">
        <f t="shared" si="48"/>
        <v>1999</v>
      </c>
    </row>
    <row r="3126" spans="1:9" x14ac:dyDescent="0.25">
      <c r="A3126">
        <v>3125</v>
      </c>
      <c r="B3126" s="1">
        <v>41045</v>
      </c>
      <c r="C3126" t="s">
        <v>3092</v>
      </c>
      <c r="D3126" s="2">
        <v>16000000</v>
      </c>
      <c r="E3126" s="2">
        <v>45512466</v>
      </c>
      <c r="F3126" s="2">
        <v>68848446</v>
      </c>
      <c r="I3126">
        <f t="shared" si="48"/>
        <v>2012</v>
      </c>
    </row>
    <row r="3127" spans="1:9" x14ac:dyDescent="0.25">
      <c r="A3127">
        <v>3126</v>
      </c>
      <c r="B3127" s="1">
        <v>40828</v>
      </c>
      <c r="C3127" t="s">
        <v>3093</v>
      </c>
      <c r="D3127" s="2">
        <v>16000000</v>
      </c>
      <c r="E3127" s="2">
        <v>44667095</v>
      </c>
      <c r="F3127" s="2">
        <v>128113644</v>
      </c>
      <c r="I3127">
        <f t="shared" si="48"/>
        <v>2011</v>
      </c>
    </row>
    <row r="3128" spans="1:9" x14ac:dyDescent="0.25">
      <c r="A3128">
        <v>3127</v>
      </c>
      <c r="B3128" s="1">
        <v>39822</v>
      </c>
      <c r="C3128" t="s">
        <v>3094</v>
      </c>
      <c r="D3128" s="2">
        <v>16000000</v>
      </c>
      <c r="E3128" s="2">
        <v>42670410</v>
      </c>
      <c r="F3128" s="2">
        <v>78208812</v>
      </c>
      <c r="I3128">
        <f t="shared" si="48"/>
        <v>2009</v>
      </c>
    </row>
    <row r="3129" spans="1:9" x14ac:dyDescent="0.25">
      <c r="A3129">
        <v>3128</v>
      </c>
      <c r="B3129" s="1">
        <v>37470</v>
      </c>
      <c r="C3129" t="s">
        <v>3095</v>
      </c>
      <c r="D3129" s="2">
        <v>16000000</v>
      </c>
      <c r="E3129" s="2">
        <v>40363530</v>
      </c>
      <c r="F3129" s="2">
        <v>40363530</v>
      </c>
      <c r="I3129">
        <f t="shared" si="48"/>
        <v>2002</v>
      </c>
    </row>
    <row r="3130" spans="1:9" x14ac:dyDescent="0.25">
      <c r="A3130">
        <v>3129</v>
      </c>
      <c r="B3130" s="1">
        <v>38996</v>
      </c>
      <c r="C3130" t="s">
        <v>3096</v>
      </c>
      <c r="D3130" s="2">
        <v>16000000</v>
      </c>
      <c r="E3130" s="2">
        <v>39517763</v>
      </c>
      <c r="F3130" s="2">
        <v>50517763</v>
      </c>
      <c r="I3130">
        <f t="shared" si="48"/>
        <v>2006</v>
      </c>
    </row>
    <row r="3131" spans="1:9" x14ac:dyDescent="0.25">
      <c r="A3131">
        <v>3130</v>
      </c>
      <c r="B3131" s="1">
        <v>39051</v>
      </c>
      <c r="C3131" t="s">
        <v>3097</v>
      </c>
      <c r="D3131" s="2">
        <v>16000000</v>
      </c>
      <c r="E3131" s="2">
        <v>37634615</v>
      </c>
      <c r="F3131" s="2">
        <v>87041569</v>
      </c>
      <c r="I3131">
        <f t="shared" si="48"/>
        <v>2006</v>
      </c>
    </row>
    <row r="3132" spans="1:9" x14ac:dyDescent="0.25">
      <c r="A3132">
        <v>3131</v>
      </c>
      <c r="B3132" s="1">
        <v>40578</v>
      </c>
      <c r="C3132" t="s">
        <v>3098</v>
      </c>
      <c r="D3132" s="2">
        <v>16000000</v>
      </c>
      <c r="E3132" s="2">
        <v>37300107</v>
      </c>
      <c r="F3132" s="2">
        <v>52545707</v>
      </c>
      <c r="I3132">
        <f t="shared" si="48"/>
        <v>2011</v>
      </c>
    </row>
    <row r="3133" spans="1:9" x14ac:dyDescent="0.25">
      <c r="A3133">
        <v>3132</v>
      </c>
      <c r="B3133" s="1">
        <v>39115</v>
      </c>
      <c r="C3133" t="s">
        <v>3099</v>
      </c>
      <c r="D3133" s="2">
        <v>16000000</v>
      </c>
      <c r="E3133" s="2">
        <v>35374833</v>
      </c>
      <c r="F3133" s="2">
        <v>53774833</v>
      </c>
      <c r="I3133">
        <f t="shared" si="48"/>
        <v>2007</v>
      </c>
    </row>
    <row r="3134" spans="1:9" x14ac:dyDescent="0.25">
      <c r="A3134">
        <v>3133</v>
      </c>
      <c r="B3134" s="1">
        <v>30988</v>
      </c>
      <c r="C3134" t="s">
        <v>3100</v>
      </c>
      <c r="D3134" s="2">
        <v>16000000</v>
      </c>
      <c r="E3134" s="2">
        <v>34609720</v>
      </c>
      <c r="F3134" s="2">
        <v>34609720</v>
      </c>
      <c r="I3134">
        <f t="shared" si="48"/>
        <v>1984</v>
      </c>
    </row>
    <row r="3135" spans="1:9" x14ac:dyDescent="0.25">
      <c r="A3135">
        <v>3134</v>
      </c>
      <c r="B3135" s="1">
        <v>36952</v>
      </c>
      <c r="C3135" t="s">
        <v>3101</v>
      </c>
      <c r="D3135" s="2">
        <v>16000000</v>
      </c>
      <c r="E3135" s="2">
        <v>33357476</v>
      </c>
      <c r="F3135" s="2">
        <v>43057552</v>
      </c>
      <c r="I3135">
        <f t="shared" si="48"/>
        <v>2001</v>
      </c>
    </row>
    <row r="3136" spans="1:9" x14ac:dyDescent="0.25">
      <c r="A3136">
        <v>3135</v>
      </c>
      <c r="B3136" s="1">
        <v>33459</v>
      </c>
      <c r="C3136" t="s">
        <v>3102</v>
      </c>
      <c r="D3136" s="2">
        <v>16000000</v>
      </c>
      <c r="E3136" s="2">
        <v>29090445</v>
      </c>
      <c r="F3136" s="2">
        <v>29090445</v>
      </c>
      <c r="I3136">
        <f t="shared" si="48"/>
        <v>1991</v>
      </c>
    </row>
    <row r="3137" spans="1:9" x14ac:dyDescent="0.25">
      <c r="A3137">
        <v>3136</v>
      </c>
      <c r="B3137" s="1">
        <v>37069</v>
      </c>
      <c r="C3137" t="s">
        <v>3103</v>
      </c>
      <c r="D3137" s="2">
        <v>16000000</v>
      </c>
      <c r="E3137" s="2">
        <v>28734552</v>
      </c>
      <c r="F3137" s="2">
        <v>28734552</v>
      </c>
      <c r="I3137">
        <f t="shared" si="48"/>
        <v>2001</v>
      </c>
    </row>
    <row r="3138" spans="1:9" x14ac:dyDescent="0.25">
      <c r="A3138">
        <v>3137</v>
      </c>
      <c r="B3138" s="1">
        <v>44274</v>
      </c>
      <c r="C3138" t="s">
        <v>3104</v>
      </c>
      <c r="D3138" s="2">
        <v>16000000</v>
      </c>
      <c r="E3138" s="2">
        <v>27568035</v>
      </c>
      <c r="F3138" s="2">
        <v>57510518</v>
      </c>
      <c r="I3138">
        <f t="shared" si="48"/>
        <v>2021</v>
      </c>
    </row>
    <row r="3139" spans="1:9" x14ac:dyDescent="0.25">
      <c r="A3139">
        <v>3138</v>
      </c>
      <c r="B3139" s="1">
        <v>36992</v>
      </c>
      <c r="C3139" t="s">
        <v>3105</v>
      </c>
      <c r="D3139" s="2">
        <v>16000000</v>
      </c>
      <c r="E3139" s="2">
        <v>27087695</v>
      </c>
      <c r="F3139" s="2">
        <v>30987695</v>
      </c>
      <c r="I3139">
        <f t="shared" ref="I3139:I3202" si="49">YEAR(B3139)</f>
        <v>2001</v>
      </c>
    </row>
    <row r="3140" spans="1:9" x14ac:dyDescent="0.25">
      <c r="A3140">
        <v>3139</v>
      </c>
      <c r="B3140" s="1">
        <v>39703</v>
      </c>
      <c r="C3140" t="s">
        <v>3106</v>
      </c>
      <c r="D3140" s="2">
        <v>16000000</v>
      </c>
      <c r="E3140" s="2">
        <v>26902075</v>
      </c>
      <c r="F3140" s="2">
        <v>50103808</v>
      </c>
      <c r="I3140">
        <f t="shared" si="49"/>
        <v>2008</v>
      </c>
    </row>
    <row r="3141" spans="1:9" x14ac:dyDescent="0.25">
      <c r="A3141">
        <v>3140</v>
      </c>
      <c r="B3141" s="1">
        <v>39129</v>
      </c>
      <c r="C3141" t="s">
        <v>3107</v>
      </c>
      <c r="D3141" s="2">
        <v>16000000</v>
      </c>
      <c r="E3141" s="2">
        <v>23618786</v>
      </c>
      <c r="F3141" s="2">
        <v>81742618</v>
      </c>
      <c r="I3141">
        <f t="shared" si="49"/>
        <v>2007</v>
      </c>
    </row>
    <row r="3142" spans="1:9" x14ac:dyDescent="0.25">
      <c r="A3142">
        <v>3141</v>
      </c>
      <c r="B3142" s="1">
        <v>39675</v>
      </c>
      <c r="C3142" t="s">
        <v>3108</v>
      </c>
      <c r="D3142" s="2">
        <v>16000000</v>
      </c>
      <c r="E3142" s="2">
        <v>23216709</v>
      </c>
      <c r="F3142" s="2">
        <v>104504817</v>
      </c>
      <c r="I3142">
        <f t="shared" si="49"/>
        <v>2008</v>
      </c>
    </row>
    <row r="3143" spans="1:9" x14ac:dyDescent="0.25">
      <c r="A3143">
        <v>3142</v>
      </c>
      <c r="B3143" s="1">
        <v>43588</v>
      </c>
      <c r="C3143" t="s">
        <v>3109</v>
      </c>
      <c r="D3143" s="2">
        <v>16000000</v>
      </c>
      <c r="E3143" s="2">
        <v>22782371</v>
      </c>
      <c r="F3143" s="2">
        <v>78870908</v>
      </c>
      <c r="I3143">
        <f t="shared" si="49"/>
        <v>2019</v>
      </c>
    </row>
    <row r="3144" spans="1:9" x14ac:dyDescent="0.25">
      <c r="A3144">
        <v>3143</v>
      </c>
      <c r="B3144" s="1">
        <v>43657</v>
      </c>
      <c r="C3144" t="s">
        <v>3110</v>
      </c>
      <c r="D3144" s="2">
        <v>16000000</v>
      </c>
      <c r="E3144" s="2">
        <v>22370452</v>
      </c>
      <c r="F3144" s="2">
        <v>29634769</v>
      </c>
      <c r="I3144">
        <f t="shared" si="49"/>
        <v>2019</v>
      </c>
    </row>
    <row r="3145" spans="1:9" x14ac:dyDescent="0.25">
      <c r="A3145">
        <v>3144</v>
      </c>
      <c r="B3145" s="1">
        <v>36693</v>
      </c>
      <c r="C3145" t="s">
        <v>3111</v>
      </c>
      <c r="D3145" s="2">
        <v>16000000</v>
      </c>
      <c r="E3145" s="2">
        <v>21799652</v>
      </c>
      <c r="F3145" s="2">
        <v>21799652</v>
      </c>
      <c r="I3145">
        <f t="shared" si="49"/>
        <v>2000</v>
      </c>
    </row>
    <row r="3146" spans="1:9" x14ac:dyDescent="0.25">
      <c r="A3146">
        <v>3145</v>
      </c>
      <c r="B3146" s="1">
        <v>43264</v>
      </c>
      <c r="C3146" t="s">
        <v>3112</v>
      </c>
      <c r="D3146" s="2">
        <v>16000000</v>
      </c>
      <c r="E3146" s="2">
        <v>20537137</v>
      </c>
      <c r="F3146" s="2">
        <v>20739323</v>
      </c>
      <c r="I3146">
        <f t="shared" si="49"/>
        <v>2018</v>
      </c>
    </row>
    <row r="3147" spans="1:9" x14ac:dyDescent="0.25">
      <c r="A3147">
        <v>3146</v>
      </c>
      <c r="B3147" s="1">
        <v>34656</v>
      </c>
      <c r="C3147" t="s">
        <v>3113</v>
      </c>
      <c r="D3147" s="2">
        <v>16000000</v>
      </c>
      <c r="E3147" s="2">
        <v>19284974</v>
      </c>
      <c r="F3147" s="2">
        <v>45284974</v>
      </c>
      <c r="I3147">
        <f t="shared" si="49"/>
        <v>1994</v>
      </c>
    </row>
    <row r="3148" spans="1:9" x14ac:dyDescent="0.25">
      <c r="A3148">
        <v>3147</v>
      </c>
      <c r="B3148" s="1">
        <v>40249</v>
      </c>
      <c r="C3148" t="s">
        <v>3114</v>
      </c>
      <c r="D3148" s="2">
        <v>16000000</v>
      </c>
      <c r="E3148" s="2">
        <v>19068240</v>
      </c>
      <c r="F3148" s="2">
        <v>56506120</v>
      </c>
      <c r="I3148">
        <f t="shared" si="49"/>
        <v>2010</v>
      </c>
    </row>
    <row r="3149" spans="1:9" x14ac:dyDescent="0.25">
      <c r="A3149">
        <v>3148</v>
      </c>
      <c r="B3149" s="1">
        <v>37540</v>
      </c>
      <c r="C3149" t="s">
        <v>3115</v>
      </c>
      <c r="D3149" s="2">
        <v>16000000</v>
      </c>
      <c r="E3149" s="2">
        <v>16357770</v>
      </c>
      <c r="F3149" s="2">
        <v>21657770</v>
      </c>
      <c r="I3149">
        <f t="shared" si="49"/>
        <v>2002</v>
      </c>
    </row>
    <row r="3150" spans="1:9" x14ac:dyDescent="0.25">
      <c r="A3150">
        <v>3149</v>
      </c>
      <c r="B3150" s="1">
        <v>40074</v>
      </c>
      <c r="C3150" t="s">
        <v>3116</v>
      </c>
      <c r="D3150" s="2">
        <v>16000000</v>
      </c>
      <c r="E3150" s="2">
        <v>16204793</v>
      </c>
      <c r="F3150" s="2">
        <v>31943401</v>
      </c>
      <c r="I3150">
        <f t="shared" si="49"/>
        <v>2009</v>
      </c>
    </row>
    <row r="3151" spans="1:9" x14ac:dyDescent="0.25">
      <c r="A3151">
        <v>3150</v>
      </c>
      <c r="B3151" s="1">
        <v>36588</v>
      </c>
      <c r="C3151" t="s">
        <v>3117</v>
      </c>
      <c r="D3151" s="2">
        <v>16000000</v>
      </c>
      <c r="E3151" s="2">
        <v>15427192</v>
      </c>
      <c r="F3151" s="2">
        <v>15980376</v>
      </c>
      <c r="I3151">
        <f t="shared" si="49"/>
        <v>2000</v>
      </c>
    </row>
    <row r="3152" spans="1:9" x14ac:dyDescent="0.25">
      <c r="A3152">
        <v>3151</v>
      </c>
      <c r="B3152" s="1">
        <v>31807</v>
      </c>
      <c r="C3152" t="s">
        <v>3118</v>
      </c>
      <c r="D3152" s="2">
        <v>16000000</v>
      </c>
      <c r="E3152" s="2">
        <v>14792779</v>
      </c>
      <c r="F3152" s="2">
        <v>14792779</v>
      </c>
      <c r="I3152">
        <f t="shared" si="49"/>
        <v>1987</v>
      </c>
    </row>
    <row r="3153" spans="1:9" x14ac:dyDescent="0.25">
      <c r="A3153">
        <v>3152</v>
      </c>
      <c r="B3153" s="1">
        <v>37820</v>
      </c>
      <c r="C3153" t="s">
        <v>3119</v>
      </c>
      <c r="D3153" s="2">
        <v>16000000</v>
      </c>
      <c r="E3153" s="2">
        <v>14108518</v>
      </c>
      <c r="F3153" s="2">
        <v>14125516</v>
      </c>
      <c r="I3153">
        <f t="shared" si="49"/>
        <v>2003</v>
      </c>
    </row>
    <row r="3154" spans="1:9" x14ac:dyDescent="0.25">
      <c r="A3154">
        <v>3153</v>
      </c>
      <c r="B3154" s="1">
        <v>41915</v>
      </c>
      <c r="C3154" t="s">
        <v>2910</v>
      </c>
      <c r="D3154" s="2">
        <v>16000000</v>
      </c>
      <c r="E3154" s="2">
        <v>14019924</v>
      </c>
      <c r="F3154" s="2">
        <v>20769209</v>
      </c>
      <c r="I3154">
        <f t="shared" si="49"/>
        <v>2014</v>
      </c>
    </row>
    <row r="3155" spans="1:9" x14ac:dyDescent="0.25">
      <c r="A3155">
        <v>3154</v>
      </c>
      <c r="B3155" s="1">
        <v>38135</v>
      </c>
      <c r="C3155" t="s">
        <v>3120</v>
      </c>
      <c r="D3155" s="2">
        <v>16000000</v>
      </c>
      <c r="E3155" s="2">
        <v>13922211</v>
      </c>
      <c r="F3155" s="2">
        <v>14553807</v>
      </c>
      <c r="I3155">
        <f t="shared" si="49"/>
        <v>2004</v>
      </c>
    </row>
    <row r="3156" spans="1:9" x14ac:dyDescent="0.25">
      <c r="A3156">
        <v>3155</v>
      </c>
      <c r="B3156" s="1">
        <v>32486</v>
      </c>
      <c r="C3156" t="s">
        <v>3121</v>
      </c>
      <c r="D3156" s="2">
        <v>16000000</v>
      </c>
      <c r="E3156" s="2">
        <v>13854000</v>
      </c>
      <c r="F3156" s="2">
        <v>13854000</v>
      </c>
      <c r="I3156">
        <f t="shared" si="49"/>
        <v>1988</v>
      </c>
    </row>
    <row r="3157" spans="1:9" x14ac:dyDescent="0.25">
      <c r="A3157">
        <v>3156</v>
      </c>
      <c r="B3157" s="1">
        <v>41089</v>
      </c>
      <c r="C3157" t="s">
        <v>3122</v>
      </c>
      <c r="D3157" s="2">
        <v>16000000</v>
      </c>
      <c r="E3157" s="2">
        <v>12431792</v>
      </c>
      <c r="F3157" s="2">
        <v>12617472</v>
      </c>
      <c r="I3157">
        <f t="shared" si="49"/>
        <v>2012</v>
      </c>
    </row>
    <row r="3158" spans="1:9" x14ac:dyDescent="0.25">
      <c r="A3158">
        <v>3157</v>
      </c>
      <c r="B3158" s="1">
        <v>36308</v>
      </c>
      <c r="C3158" t="s">
        <v>3123</v>
      </c>
      <c r="D3158" s="2">
        <v>16000000</v>
      </c>
      <c r="E3158" s="2">
        <v>11810854</v>
      </c>
      <c r="F3158" s="2">
        <v>11810854</v>
      </c>
      <c r="I3158">
        <f t="shared" si="49"/>
        <v>1999</v>
      </c>
    </row>
    <row r="3159" spans="1:9" x14ac:dyDescent="0.25">
      <c r="A3159">
        <v>3158</v>
      </c>
      <c r="B3159" s="1">
        <v>38233</v>
      </c>
      <c r="C3159" t="s">
        <v>3124</v>
      </c>
      <c r="D3159" s="2">
        <v>16000000</v>
      </c>
      <c r="E3159" s="2">
        <v>11540112</v>
      </c>
      <c r="F3159" s="2">
        <v>11540112</v>
      </c>
      <c r="I3159">
        <f t="shared" si="49"/>
        <v>2004</v>
      </c>
    </row>
    <row r="3160" spans="1:9" x14ac:dyDescent="0.25">
      <c r="A3160">
        <v>3159</v>
      </c>
      <c r="B3160" s="1">
        <v>29147</v>
      </c>
      <c r="C3160" t="s">
        <v>3125</v>
      </c>
      <c r="D3160" s="2">
        <v>16000000</v>
      </c>
      <c r="E3160" s="2">
        <v>8400000</v>
      </c>
      <c r="F3160" s="2">
        <v>8400000</v>
      </c>
      <c r="I3160">
        <f t="shared" si="49"/>
        <v>1979</v>
      </c>
    </row>
    <row r="3161" spans="1:9" x14ac:dyDescent="0.25">
      <c r="A3161">
        <v>3160</v>
      </c>
      <c r="B3161" s="1">
        <v>31478</v>
      </c>
      <c r="C3161" t="s">
        <v>3126</v>
      </c>
      <c r="D3161" s="2">
        <v>16000000</v>
      </c>
      <c r="E3161" s="2">
        <v>5900000</v>
      </c>
      <c r="F3161" s="2">
        <v>12900000</v>
      </c>
      <c r="I3161">
        <f t="shared" si="49"/>
        <v>1986</v>
      </c>
    </row>
    <row r="3162" spans="1:9" x14ac:dyDescent="0.25">
      <c r="A3162">
        <v>3161</v>
      </c>
      <c r="B3162" s="1">
        <v>42692</v>
      </c>
      <c r="C3162" t="s">
        <v>3127</v>
      </c>
      <c r="D3162" s="2">
        <v>16000000</v>
      </c>
      <c r="E3162" s="2">
        <v>5083906</v>
      </c>
      <c r="F3162" s="2">
        <v>7171320</v>
      </c>
      <c r="I3162">
        <f t="shared" si="49"/>
        <v>2016</v>
      </c>
    </row>
    <row r="3163" spans="1:9" x14ac:dyDescent="0.25">
      <c r="A3163">
        <v>3162</v>
      </c>
      <c r="B3163" s="1">
        <v>37379</v>
      </c>
      <c r="C3163" t="s">
        <v>3128</v>
      </c>
      <c r="D3163" s="2">
        <v>16000000</v>
      </c>
      <c r="E3163" s="2">
        <v>4839383</v>
      </c>
      <c r="F3163" s="2">
        <v>14839383</v>
      </c>
      <c r="I3163">
        <f t="shared" si="49"/>
        <v>2002</v>
      </c>
    </row>
    <row r="3164" spans="1:9" x14ac:dyDescent="0.25">
      <c r="A3164">
        <v>3163</v>
      </c>
      <c r="B3164" s="1">
        <v>36784</v>
      </c>
      <c r="C3164" t="s">
        <v>3129</v>
      </c>
      <c r="D3164" s="2">
        <v>16000000</v>
      </c>
      <c r="E3164" s="2">
        <v>4734235</v>
      </c>
      <c r="F3164" s="2">
        <v>6615452</v>
      </c>
      <c r="I3164">
        <f t="shared" si="49"/>
        <v>2000</v>
      </c>
    </row>
    <row r="3165" spans="1:9" x14ac:dyDescent="0.25">
      <c r="A3165">
        <v>3164</v>
      </c>
      <c r="B3165" s="1">
        <v>36385</v>
      </c>
      <c r="C3165" t="s">
        <v>3130</v>
      </c>
      <c r="D3165" s="2">
        <v>16000000</v>
      </c>
      <c r="E3165" s="2">
        <v>4217115</v>
      </c>
      <c r="F3165" s="2">
        <v>5825314</v>
      </c>
      <c r="I3165">
        <f t="shared" si="49"/>
        <v>1999</v>
      </c>
    </row>
    <row r="3166" spans="1:9" x14ac:dyDescent="0.25">
      <c r="A3166">
        <v>3165</v>
      </c>
      <c r="B3166" s="1">
        <v>39374</v>
      </c>
      <c r="C3166" t="s">
        <v>3131</v>
      </c>
      <c r="D3166" s="2">
        <v>16000000</v>
      </c>
      <c r="E3166" s="2">
        <v>3287315</v>
      </c>
      <c r="F3166" s="2">
        <v>8120148</v>
      </c>
      <c r="I3166">
        <f t="shared" si="49"/>
        <v>2007</v>
      </c>
    </row>
    <row r="3167" spans="1:9" x14ac:dyDescent="0.25">
      <c r="A3167">
        <v>3166</v>
      </c>
      <c r="B3167" s="1">
        <v>41794</v>
      </c>
      <c r="C3167" t="s">
        <v>3132</v>
      </c>
      <c r="D3167" s="2">
        <v>16000000</v>
      </c>
      <c r="E3167" s="2">
        <v>2429989</v>
      </c>
      <c r="F3167" s="2">
        <v>8217571</v>
      </c>
      <c r="I3167">
        <f t="shared" si="49"/>
        <v>2014</v>
      </c>
    </row>
    <row r="3168" spans="1:9" x14ac:dyDescent="0.25">
      <c r="A3168">
        <v>3167</v>
      </c>
      <c r="B3168" s="1">
        <v>41360</v>
      </c>
      <c r="C3168" t="s">
        <v>3133</v>
      </c>
      <c r="D3168" s="2">
        <v>16000000</v>
      </c>
      <c r="E3168" s="2">
        <v>2322593</v>
      </c>
      <c r="F3168" s="2">
        <v>22594052</v>
      </c>
      <c r="I3168">
        <f t="shared" si="49"/>
        <v>2013</v>
      </c>
    </row>
    <row r="3169" spans="1:9" x14ac:dyDescent="0.25">
      <c r="A3169">
        <v>3168</v>
      </c>
      <c r="B3169" s="1">
        <v>41775</v>
      </c>
      <c r="C3169" t="s">
        <v>3134</v>
      </c>
      <c r="D3169" s="2">
        <v>16000000</v>
      </c>
      <c r="E3169" s="2">
        <v>2013456</v>
      </c>
      <c r="F3169" s="2">
        <v>7585011</v>
      </c>
      <c r="I3169">
        <f t="shared" si="49"/>
        <v>2014</v>
      </c>
    </row>
    <row r="3170" spans="1:9" x14ac:dyDescent="0.25">
      <c r="A3170">
        <v>3169</v>
      </c>
      <c r="B3170" s="1">
        <v>35657</v>
      </c>
      <c r="C3170" t="s">
        <v>3135</v>
      </c>
      <c r="D3170" s="2">
        <v>16000000</v>
      </c>
      <c r="E3170" s="2">
        <v>1686429</v>
      </c>
      <c r="F3170" s="2">
        <v>1686429</v>
      </c>
      <c r="I3170">
        <f t="shared" si="49"/>
        <v>1997</v>
      </c>
    </row>
    <row r="3171" spans="1:9" x14ac:dyDescent="0.25">
      <c r="A3171">
        <v>3170</v>
      </c>
      <c r="B3171" s="1">
        <v>38707</v>
      </c>
      <c r="C3171" t="s">
        <v>3136</v>
      </c>
      <c r="D3171" s="2">
        <v>16000000</v>
      </c>
      <c r="E3171" s="2">
        <v>1669971</v>
      </c>
      <c r="F3171" s="2">
        <v>2814566</v>
      </c>
      <c r="I3171">
        <f t="shared" si="49"/>
        <v>2005</v>
      </c>
    </row>
    <row r="3172" spans="1:9" x14ac:dyDescent="0.25">
      <c r="A3172">
        <v>3171</v>
      </c>
      <c r="B3172" s="1">
        <v>39654</v>
      </c>
      <c r="C3172" t="s">
        <v>3137</v>
      </c>
      <c r="D3172" s="2">
        <v>16000000</v>
      </c>
      <c r="E3172" s="2">
        <v>1477650</v>
      </c>
      <c r="F3172" s="2">
        <v>247474497</v>
      </c>
      <c r="I3172">
        <f t="shared" si="49"/>
        <v>2008</v>
      </c>
    </row>
    <row r="3173" spans="1:9" x14ac:dyDescent="0.25">
      <c r="A3173">
        <v>3172</v>
      </c>
      <c r="B3173" s="1">
        <v>44027</v>
      </c>
      <c r="C3173" t="s">
        <v>3138</v>
      </c>
      <c r="D3173" s="2">
        <v>16000000</v>
      </c>
      <c r="E3173" s="2">
        <v>1224525</v>
      </c>
      <c r="F3173" s="2">
        <v>35077947</v>
      </c>
      <c r="I3173">
        <f t="shared" si="49"/>
        <v>2020</v>
      </c>
    </row>
    <row r="3174" spans="1:9" x14ac:dyDescent="0.25">
      <c r="A3174">
        <v>3173</v>
      </c>
      <c r="B3174" s="1">
        <v>41913</v>
      </c>
      <c r="C3174" t="s">
        <v>3139</v>
      </c>
      <c r="D3174" s="2">
        <v>16000000</v>
      </c>
      <c r="E3174" s="2">
        <v>705908</v>
      </c>
      <c r="F3174" s="2">
        <v>1685403</v>
      </c>
      <c r="I3174">
        <f t="shared" si="49"/>
        <v>2014</v>
      </c>
    </row>
    <row r="3175" spans="1:9" x14ac:dyDescent="0.25">
      <c r="A3175">
        <v>3174</v>
      </c>
      <c r="B3175" s="1">
        <v>43567</v>
      </c>
      <c r="C3175" t="s">
        <v>3140</v>
      </c>
      <c r="D3175" s="2">
        <v>16000000</v>
      </c>
      <c r="E3175" s="2">
        <v>441366</v>
      </c>
      <c r="F3175" s="2">
        <v>1573603</v>
      </c>
      <c r="I3175">
        <f t="shared" si="49"/>
        <v>2019</v>
      </c>
    </row>
    <row r="3176" spans="1:9" x14ac:dyDescent="0.25">
      <c r="A3176">
        <v>3175</v>
      </c>
      <c r="B3176" s="1">
        <v>40445</v>
      </c>
      <c r="C3176" t="s">
        <v>3141</v>
      </c>
      <c r="D3176" s="2">
        <v>16000000</v>
      </c>
      <c r="E3176" s="2">
        <v>337997</v>
      </c>
      <c r="F3176" s="2">
        <v>1467278</v>
      </c>
      <c r="I3176">
        <f t="shared" si="49"/>
        <v>2010</v>
      </c>
    </row>
    <row r="3177" spans="1:9" x14ac:dyDescent="0.25">
      <c r="A3177">
        <v>3176</v>
      </c>
      <c r="B3177" s="1">
        <v>39813</v>
      </c>
      <c r="C3177" t="s">
        <v>3142</v>
      </c>
      <c r="D3177" s="2">
        <v>16000000</v>
      </c>
      <c r="E3177" s="2">
        <v>31631</v>
      </c>
      <c r="F3177" s="2">
        <v>31631</v>
      </c>
      <c r="I3177">
        <f t="shared" si="49"/>
        <v>2008</v>
      </c>
    </row>
    <row r="3178" spans="1:9" x14ac:dyDescent="0.25">
      <c r="A3178">
        <v>3177</v>
      </c>
      <c r="B3178" s="1">
        <v>41215</v>
      </c>
      <c r="C3178" t="s">
        <v>3143</v>
      </c>
      <c r="D3178" s="2">
        <v>16000000</v>
      </c>
      <c r="E3178" s="2">
        <v>3361</v>
      </c>
      <c r="F3178" s="2">
        <v>94812</v>
      </c>
      <c r="I3178">
        <f t="shared" si="49"/>
        <v>2012</v>
      </c>
    </row>
    <row r="3179" spans="1:9" x14ac:dyDescent="0.25">
      <c r="A3179">
        <v>3178</v>
      </c>
      <c r="B3179" s="1">
        <v>40309</v>
      </c>
      <c r="C3179" t="s">
        <v>3144</v>
      </c>
      <c r="D3179" s="2">
        <v>16000000</v>
      </c>
      <c r="E3179">
        <v>0</v>
      </c>
      <c r="F3179" s="2">
        <v>64733391</v>
      </c>
      <c r="I3179">
        <f t="shared" si="49"/>
        <v>2010</v>
      </c>
    </row>
    <row r="3180" spans="1:9" x14ac:dyDescent="0.25">
      <c r="A3180">
        <v>3179</v>
      </c>
      <c r="B3180" s="1">
        <v>40246</v>
      </c>
      <c r="C3180" t="s">
        <v>3145</v>
      </c>
      <c r="D3180" s="2">
        <v>16000000</v>
      </c>
      <c r="E3180">
        <v>0</v>
      </c>
      <c r="F3180" s="2">
        <v>47707417</v>
      </c>
      <c r="I3180">
        <f t="shared" si="49"/>
        <v>2010</v>
      </c>
    </row>
    <row r="3181" spans="1:9" x14ac:dyDescent="0.25">
      <c r="A3181">
        <v>3180</v>
      </c>
      <c r="B3181" s="1">
        <v>41612</v>
      </c>
      <c r="C3181" t="s">
        <v>3146</v>
      </c>
      <c r="D3181" s="2">
        <v>16000000</v>
      </c>
      <c r="E3181">
        <v>0</v>
      </c>
      <c r="F3181" s="2">
        <v>1844228</v>
      </c>
      <c r="I3181">
        <f t="shared" si="49"/>
        <v>2013</v>
      </c>
    </row>
    <row r="3182" spans="1:9" x14ac:dyDescent="0.25">
      <c r="A3182">
        <v>3181</v>
      </c>
      <c r="B3182" s="1">
        <v>43973</v>
      </c>
      <c r="C3182" t="s">
        <v>3147</v>
      </c>
      <c r="D3182" s="2">
        <v>16000000</v>
      </c>
      <c r="E3182">
        <v>0</v>
      </c>
      <c r="F3182">
        <v>0</v>
      </c>
      <c r="I3182">
        <f t="shared" si="49"/>
        <v>2020</v>
      </c>
    </row>
    <row r="3183" spans="1:9" x14ac:dyDescent="0.25">
      <c r="A3183">
        <v>3182</v>
      </c>
      <c r="B3183" s="1">
        <v>43371</v>
      </c>
      <c r="C3183" t="s">
        <v>3148</v>
      </c>
      <c r="D3183" s="2">
        <v>15800000</v>
      </c>
      <c r="E3183" s="2">
        <v>11277120</v>
      </c>
      <c r="F3183" s="2">
        <v>16955673</v>
      </c>
      <c r="I3183">
        <f t="shared" si="49"/>
        <v>2018</v>
      </c>
    </row>
    <row r="3184" spans="1:9" x14ac:dyDescent="0.25">
      <c r="A3184">
        <v>3183</v>
      </c>
      <c r="B3184" s="1">
        <v>44120</v>
      </c>
      <c r="C3184" t="s">
        <v>3149</v>
      </c>
      <c r="D3184" s="2">
        <v>15750000</v>
      </c>
      <c r="E3184" s="2">
        <v>47700000</v>
      </c>
      <c r="F3184" s="2">
        <v>503063688</v>
      </c>
      <c r="I3184">
        <f t="shared" si="49"/>
        <v>2020</v>
      </c>
    </row>
    <row r="3185" spans="1:9" x14ac:dyDescent="0.25">
      <c r="A3185">
        <v>3184</v>
      </c>
      <c r="B3185" s="1">
        <v>43441</v>
      </c>
      <c r="C3185" t="s">
        <v>3150</v>
      </c>
      <c r="D3185" s="2">
        <v>15700000</v>
      </c>
      <c r="E3185" s="2">
        <v>39282227</v>
      </c>
      <c r="F3185" s="2">
        <v>63288854</v>
      </c>
      <c r="I3185">
        <f t="shared" si="49"/>
        <v>2018</v>
      </c>
    </row>
    <row r="3186" spans="1:9" x14ac:dyDescent="0.25">
      <c r="A3186">
        <v>3185</v>
      </c>
      <c r="B3186" s="1">
        <v>37428</v>
      </c>
      <c r="C3186" t="s">
        <v>3151</v>
      </c>
      <c r="D3186" s="2">
        <v>15600000</v>
      </c>
      <c r="E3186" s="2">
        <v>13571817</v>
      </c>
      <c r="F3186" s="2">
        <v>13771817</v>
      </c>
      <c r="I3186">
        <f t="shared" si="49"/>
        <v>2002</v>
      </c>
    </row>
    <row r="3187" spans="1:9" x14ac:dyDescent="0.25">
      <c r="A3187">
        <v>3186</v>
      </c>
      <c r="B3187" s="1">
        <v>43854</v>
      </c>
      <c r="C3187" t="s">
        <v>3152</v>
      </c>
      <c r="D3187" s="2">
        <v>15600000</v>
      </c>
      <c r="E3187" s="2">
        <v>1876298</v>
      </c>
      <c r="F3187" s="2">
        <v>13211271</v>
      </c>
      <c r="I3187">
        <f t="shared" si="49"/>
        <v>2020</v>
      </c>
    </row>
    <row r="3188" spans="1:9" x14ac:dyDescent="0.25">
      <c r="A3188">
        <v>3187</v>
      </c>
      <c r="B3188" s="1">
        <v>39241</v>
      </c>
      <c r="C3188" t="s">
        <v>3153</v>
      </c>
      <c r="D3188" s="2">
        <v>15500000</v>
      </c>
      <c r="E3188" s="2">
        <v>10299782</v>
      </c>
      <c r="F3188" s="2">
        <v>88611837</v>
      </c>
      <c r="I3188">
        <f t="shared" si="49"/>
        <v>2007</v>
      </c>
    </row>
    <row r="3189" spans="1:9" x14ac:dyDescent="0.25">
      <c r="A3189">
        <v>3188</v>
      </c>
      <c r="B3189" s="1">
        <v>37575</v>
      </c>
      <c r="C3189" t="s">
        <v>3154</v>
      </c>
      <c r="D3189" s="2">
        <v>15500000</v>
      </c>
      <c r="E3189" s="2">
        <v>1693000</v>
      </c>
      <c r="F3189" s="2">
        <v>1757694</v>
      </c>
      <c r="I3189">
        <f t="shared" si="49"/>
        <v>2002</v>
      </c>
    </row>
    <row r="3190" spans="1:9" x14ac:dyDescent="0.25">
      <c r="A3190">
        <v>3189</v>
      </c>
      <c r="B3190" s="1">
        <v>39185</v>
      </c>
      <c r="C3190" t="s">
        <v>3155</v>
      </c>
      <c r="D3190" s="2">
        <v>15500000</v>
      </c>
      <c r="E3190" s="2">
        <v>1237615</v>
      </c>
      <c r="F3190" s="2">
        <v>1237615</v>
      </c>
      <c r="I3190">
        <f t="shared" si="49"/>
        <v>2007</v>
      </c>
    </row>
    <row r="3191" spans="1:9" x14ac:dyDescent="0.25">
      <c r="A3191">
        <v>3190</v>
      </c>
      <c r="B3191" s="1">
        <v>38464</v>
      </c>
      <c r="C3191" t="s">
        <v>3156</v>
      </c>
      <c r="D3191" s="2">
        <v>15500000</v>
      </c>
      <c r="E3191" s="2">
        <v>517262</v>
      </c>
      <c r="F3191" s="2">
        <v>517262</v>
      </c>
      <c r="I3191">
        <f t="shared" si="49"/>
        <v>2005</v>
      </c>
    </row>
    <row r="3192" spans="1:9" x14ac:dyDescent="0.25">
      <c r="A3192">
        <v>3191</v>
      </c>
      <c r="B3192" s="1">
        <v>40235</v>
      </c>
      <c r="C3192" t="s">
        <v>3157</v>
      </c>
      <c r="D3192" s="2">
        <v>15500000</v>
      </c>
      <c r="E3192" s="2">
        <v>318623</v>
      </c>
      <c r="F3192" s="2">
        <v>318623</v>
      </c>
      <c r="I3192">
        <f t="shared" si="49"/>
        <v>2010</v>
      </c>
    </row>
    <row r="3193" spans="1:9" x14ac:dyDescent="0.25">
      <c r="A3193">
        <v>3192</v>
      </c>
      <c r="B3193" s="1">
        <v>44384</v>
      </c>
      <c r="C3193" t="s">
        <v>3158</v>
      </c>
      <c r="D3193" s="2">
        <v>15500000</v>
      </c>
      <c r="E3193">
        <v>0</v>
      </c>
      <c r="F3193" s="2">
        <v>3348707</v>
      </c>
      <c r="I3193">
        <f t="shared" si="49"/>
        <v>2021</v>
      </c>
    </row>
    <row r="3194" spans="1:9" x14ac:dyDescent="0.25">
      <c r="A3194">
        <v>3193</v>
      </c>
      <c r="B3194" s="1">
        <v>42125</v>
      </c>
      <c r="C3194" t="s">
        <v>3159</v>
      </c>
      <c r="D3194" s="2">
        <v>15495600</v>
      </c>
      <c r="E3194" s="2">
        <v>12236500</v>
      </c>
      <c r="F3194" s="2">
        <v>29729450</v>
      </c>
      <c r="I3194">
        <f t="shared" si="49"/>
        <v>2015</v>
      </c>
    </row>
    <row r="3195" spans="1:9" x14ac:dyDescent="0.25">
      <c r="A3195">
        <v>3194</v>
      </c>
      <c r="B3195" s="1">
        <v>37526</v>
      </c>
      <c r="C3195" t="s">
        <v>3160</v>
      </c>
      <c r="D3195" s="2">
        <v>15300000</v>
      </c>
      <c r="E3195" s="2">
        <v>81525</v>
      </c>
      <c r="F3195" s="2">
        <v>7000000</v>
      </c>
      <c r="I3195">
        <f t="shared" si="49"/>
        <v>2002</v>
      </c>
    </row>
    <row r="3196" spans="1:9" x14ac:dyDescent="0.25">
      <c r="A3196">
        <v>3195</v>
      </c>
      <c r="B3196" s="1">
        <v>38807</v>
      </c>
      <c r="C3196" t="s">
        <v>3161</v>
      </c>
      <c r="D3196" s="2">
        <v>15250000</v>
      </c>
      <c r="E3196" s="2">
        <v>7802450</v>
      </c>
      <c r="F3196" s="2">
        <v>12930343</v>
      </c>
      <c r="I3196">
        <f t="shared" si="49"/>
        <v>2006</v>
      </c>
    </row>
    <row r="3197" spans="1:9" x14ac:dyDescent="0.25">
      <c r="A3197">
        <v>3196</v>
      </c>
      <c r="B3197" s="1">
        <v>33193</v>
      </c>
      <c r="C3197" t="s">
        <v>3162</v>
      </c>
      <c r="D3197" s="2">
        <v>15000000</v>
      </c>
      <c r="E3197" s="2">
        <v>285761243</v>
      </c>
      <c r="F3197" s="2">
        <v>476683543</v>
      </c>
      <c r="I3197">
        <f t="shared" si="49"/>
        <v>1990</v>
      </c>
    </row>
    <row r="3198" spans="1:9" x14ac:dyDescent="0.25">
      <c r="A3198">
        <v>3197</v>
      </c>
      <c r="B3198" s="1">
        <v>31021</v>
      </c>
      <c r="C3198" t="s">
        <v>3163</v>
      </c>
      <c r="D3198" s="2">
        <v>15000000</v>
      </c>
      <c r="E3198" s="2">
        <v>234760478</v>
      </c>
      <c r="F3198" s="2">
        <v>316300000</v>
      </c>
      <c r="I3198">
        <f t="shared" si="49"/>
        <v>1984</v>
      </c>
    </row>
    <row r="3199" spans="1:9" x14ac:dyDescent="0.25">
      <c r="A3199">
        <v>3198</v>
      </c>
      <c r="B3199" s="1">
        <v>31548</v>
      </c>
      <c r="C3199" t="s">
        <v>3164</v>
      </c>
      <c r="D3199" s="2">
        <v>15000000</v>
      </c>
      <c r="E3199" s="2">
        <v>180470489</v>
      </c>
      <c r="F3199" s="2">
        <v>357469522</v>
      </c>
      <c r="I3199">
        <f t="shared" si="49"/>
        <v>1986</v>
      </c>
    </row>
    <row r="3200" spans="1:9" x14ac:dyDescent="0.25">
      <c r="A3200">
        <v>3199</v>
      </c>
      <c r="B3200" s="1">
        <v>30302</v>
      </c>
      <c r="C3200" t="s">
        <v>3165</v>
      </c>
      <c r="D3200" s="2">
        <v>15000000</v>
      </c>
      <c r="E3200" s="2">
        <v>177200000</v>
      </c>
      <c r="F3200" s="2">
        <v>177200000</v>
      </c>
      <c r="I3200">
        <f t="shared" si="49"/>
        <v>1982</v>
      </c>
    </row>
    <row r="3201" spans="1:9" x14ac:dyDescent="0.25">
      <c r="A3201">
        <v>3200</v>
      </c>
      <c r="B3201" s="1">
        <v>32106</v>
      </c>
      <c r="C3201" t="s">
        <v>3166</v>
      </c>
      <c r="D3201" s="2">
        <v>15000000</v>
      </c>
      <c r="E3201" s="2">
        <v>167780960</v>
      </c>
      <c r="F3201" s="2">
        <v>167780960</v>
      </c>
      <c r="I3201">
        <f t="shared" si="49"/>
        <v>1987</v>
      </c>
    </row>
    <row r="3202" spans="1:9" x14ac:dyDescent="0.25">
      <c r="A3202">
        <v>3201</v>
      </c>
      <c r="B3202" s="1">
        <v>40508</v>
      </c>
      <c r="C3202" t="s">
        <v>3167</v>
      </c>
      <c r="D3202" s="2">
        <v>15000000</v>
      </c>
      <c r="E3202" s="2">
        <v>138797449</v>
      </c>
      <c r="F3202" s="2">
        <v>430061213</v>
      </c>
      <c r="I3202">
        <f t="shared" si="49"/>
        <v>2010</v>
      </c>
    </row>
    <row r="3203" spans="1:9" x14ac:dyDescent="0.25">
      <c r="A3203">
        <v>3202</v>
      </c>
      <c r="B3203" s="1">
        <v>36418</v>
      </c>
      <c r="C3203" t="s">
        <v>3168</v>
      </c>
      <c r="D3203" s="2">
        <v>15000000</v>
      </c>
      <c r="E3203" s="2">
        <v>130058047</v>
      </c>
      <c r="F3203" s="2">
        <v>356258047</v>
      </c>
      <c r="I3203">
        <f t="shared" ref="I3203:I3266" si="50">YEAR(B3203)</f>
        <v>1999</v>
      </c>
    </row>
    <row r="3204" spans="1:9" x14ac:dyDescent="0.25">
      <c r="A3204">
        <v>3203</v>
      </c>
      <c r="B3204" s="1">
        <v>36868</v>
      </c>
      <c r="C3204" t="s">
        <v>3169</v>
      </c>
      <c r="D3204" s="2">
        <v>15000000</v>
      </c>
      <c r="E3204" s="2">
        <v>128067808</v>
      </c>
      <c r="F3204" s="2">
        <v>213514672</v>
      </c>
      <c r="I3204">
        <f t="shared" si="50"/>
        <v>2000</v>
      </c>
    </row>
    <row r="3205" spans="1:9" x14ac:dyDescent="0.25">
      <c r="A3205">
        <v>3204</v>
      </c>
      <c r="B3205" s="1">
        <v>32486</v>
      </c>
      <c r="C3205" t="s">
        <v>3170</v>
      </c>
      <c r="D3205" s="2">
        <v>15000000</v>
      </c>
      <c r="E3205" s="2">
        <v>111936388</v>
      </c>
      <c r="F3205" s="2">
        <v>216600000</v>
      </c>
      <c r="I3205">
        <f t="shared" si="50"/>
        <v>1988</v>
      </c>
    </row>
    <row r="3206" spans="1:9" x14ac:dyDescent="0.25">
      <c r="A3206">
        <v>3205</v>
      </c>
      <c r="B3206" s="1">
        <v>35419</v>
      </c>
      <c r="C3206" t="s">
        <v>2463</v>
      </c>
      <c r="D3206" s="2">
        <v>15000000</v>
      </c>
      <c r="E3206" s="2">
        <v>103046663</v>
      </c>
      <c r="F3206" s="2">
        <v>173046663</v>
      </c>
      <c r="I3206">
        <f t="shared" si="50"/>
        <v>1996</v>
      </c>
    </row>
    <row r="3207" spans="1:9" x14ac:dyDescent="0.25">
      <c r="A3207">
        <v>3206</v>
      </c>
      <c r="B3207" s="1">
        <v>42949</v>
      </c>
      <c r="C3207" t="s">
        <v>3171</v>
      </c>
      <c r="D3207" s="2">
        <v>15000000</v>
      </c>
      <c r="E3207" s="2">
        <v>102092201</v>
      </c>
      <c r="F3207" s="2">
        <v>305384865</v>
      </c>
      <c r="I3207">
        <f t="shared" si="50"/>
        <v>2017</v>
      </c>
    </row>
    <row r="3208" spans="1:9" x14ac:dyDescent="0.25">
      <c r="A3208">
        <v>3207</v>
      </c>
      <c r="B3208" s="1">
        <v>41570</v>
      </c>
      <c r="C3208" t="s">
        <v>3172</v>
      </c>
      <c r="D3208" s="2">
        <v>15000000</v>
      </c>
      <c r="E3208" s="2">
        <v>102003019</v>
      </c>
      <c r="F3208" s="2">
        <v>160903019</v>
      </c>
      <c r="I3208">
        <f t="shared" si="50"/>
        <v>2013</v>
      </c>
    </row>
    <row r="3209" spans="1:9" x14ac:dyDescent="0.25">
      <c r="A3209">
        <v>3208</v>
      </c>
      <c r="B3209" s="1">
        <v>28669</v>
      </c>
      <c r="C3209" t="s">
        <v>3173</v>
      </c>
      <c r="D3209" s="2">
        <v>15000000</v>
      </c>
      <c r="E3209" s="2">
        <v>98800000</v>
      </c>
      <c r="F3209" s="2">
        <v>98800000</v>
      </c>
      <c r="I3209">
        <f t="shared" si="50"/>
        <v>1978</v>
      </c>
    </row>
    <row r="3210" spans="1:9" x14ac:dyDescent="0.25">
      <c r="A3210">
        <v>3209</v>
      </c>
      <c r="B3210" s="1">
        <v>31399</v>
      </c>
      <c r="C3210" t="s">
        <v>3174</v>
      </c>
      <c r="D3210" s="2">
        <v>15000000</v>
      </c>
      <c r="E3210" s="2">
        <v>94029472</v>
      </c>
      <c r="F3210" s="2">
        <v>94029472</v>
      </c>
      <c r="I3210">
        <f t="shared" si="50"/>
        <v>1985</v>
      </c>
    </row>
    <row r="3211" spans="1:9" x14ac:dyDescent="0.25">
      <c r="A3211">
        <v>3210</v>
      </c>
      <c r="B3211" s="1">
        <v>41957</v>
      </c>
      <c r="C3211" t="s">
        <v>3175</v>
      </c>
      <c r="D3211" s="2">
        <v>15000000</v>
      </c>
      <c r="E3211" s="2">
        <v>91125143</v>
      </c>
      <c r="F3211" s="2">
        <v>227328585</v>
      </c>
      <c r="I3211">
        <f t="shared" si="50"/>
        <v>2014</v>
      </c>
    </row>
    <row r="3212" spans="1:9" x14ac:dyDescent="0.25">
      <c r="A3212">
        <v>3211</v>
      </c>
      <c r="B3212" s="1">
        <v>32232</v>
      </c>
      <c r="C3212" t="s">
        <v>3176</v>
      </c>
      <c r="D3212" s="2">
        <v>15000000</v>
      </c>
      <c r="E3212" s="2">
        <v>74220408</v>
      </c>
      <c r="F3212" s="2">
        <v>74837061</v>
      </c>
      <c r="I3212">
        <f t="shared" si="50"/>
        <v>1988</v>
      </c>
    </row>
    <row r="3213" spans="1:9" x14ac:dyDescent="0.25">
      <c r="A3213">
        <v>3212</v>
      </c>
      <c r="B3213" s="1">
        <v>21872</v>
      </c>
      <c r="C3213" t="s">
        <v>472</v>
      </c>
      <c r="D3213" s="2">
        <v>15000000</v>
      </c>
      <c r="E3213" s="2">
        <v>73000000</v>
      </c>
      <c r="F3213" s="2">
        <v>73259017</v>
      </c>
      <c r="I3213">
        <f t="shared" si="50"/>
        <v>1959</v>
      </c>
    </row>
    <row r="3214" spans="1:9" x14ac:dyDescent="0.25">
      <c r="A3214">
        <v>3213</v>
      </c>
      <c r="B3214" s="1">
        <v>42373</v>
      </c>
      <c r="C3214" t="s">
        <v>3177</v>
      </c>
      <c r="D3214" s="2">
        <v>15000000</v>
      </c>
      <c r="E3214" s="2">
        <v>72082999</v>
      </c>
      <c r="F3214" s="2">
        <v>108286422</v>
      </c>
      <c r="I3214">
        <f t="shared" si="50"/>
        <v>2016</v>
      </c>
    </row>
    <row r="3215" spans="1:9" x14ac:dyDescent="0.25">
      <c r="A3215">
        <v>3214</v>
      </c>
      <c r="B3215" s="1">
        <v>41291</v>
      </c>
      <c r="C3215" t="s">
        <v>3178</v>
      </c>
      <c r="D3215" s="2">
        <v>15000000</v>
      </c>
      <c r="E3215" s="2">
        <v>71628180</v>
      </c>
      <c r="F3215" s="2">
        <v>148095566</v>
      </c>
      <c r="I3215">
        <f t="shared" si="50"/>
        <v>2013</v>
      </c>
    </row>
    <row r="3216" spans="1:9" x14ac:dyDescent="0.25">
      <c r="A3216">
        <v>3215</v>
      </c>
      <c r="B3216" s="1">
        <v>29504</v>
      </c>
      <c r="C3216" t="s">
        <v>3179</v>
      </c>
      <c r="D3216" s="2">
        <v>15000000</v>
      </c>
      <c r="E3216" s="2">
        <v>69847348</v>
      </c>
      <c r="F3216" s="2">
        <v>69847348</v>
      </c>
      <c r="I3216">
        <f t="shared" si="50"/>
        <v>1980</v>
      </c>
    </row>
    <row r="3217" spans="1:9" x14ac:dyDescent="0.25">
      <c r="A3217">
        <v>3216</v>
      </c>
      <c r="B3217" s="1">
        <v>29287</v>
      </c>
      <c r="C3217" t="s">
        <v>3180</v>
      </c>
      <c r="D3217" s="2">
        <v>15000000</v>
      </c>
      <c r="E3217" s="2">
        <v>67182787</v>
      </c>
      <c r="F3217" s="2">
        <v>67182787</v>
      </c>
      <c r="I3217">
        <f t="shared" si="50"/>
        <v>1980</v>
      </c>
    </row>
    <row r="3218" spans="1:9" x14ac:dyDescent="0.25">
      <c r="A3218">
        <v>3217</v>
      </c>
      <c r="B3218" s="1">
        <v>31842</v>
      </c>
      <c r="C3218" t="s">
        <v>3181</v>
      </c>
      <c r="D3218" s="2">
        <v>15000000</v>
      </c>
      <c r="E3218" s="2">
        <v>65192350</v>
      </c>
      <c r="F3218" s="2">
        <v>120192350</v>
      </c>
      <c r="I3218">
        <f t="shared" si="50"/>
        <v>1987</v>
      </c>
    </row>
    <row r="3219" spans="1:9" x14ac:dyDescent="0.25">
      <c r="A3219">
        <v>3218</v>
      </c>
      <c r="B3219" s="1">
        <v>40256</v>
      </c>
      <c r="C3219" t="s">
        <v>3182</v>
      </c>
      <c r="D3219" s="2">
        <v>15000000</v>
      </c>
      <c r="E3219" s="2">
        <v>64003625</v>
      </c>
      <c r="F3219" s="2">
        <v>76954311</v>
      </c>
      <c r="I3219">
        <f t="shared" si="50"/>
        <v>2010</v>
      </c>
    </row>
    <row r="3220" spans="1:9" x14ac:dyDescent="0.25">
      <c r="A3220">
        <v>3219</v>
      </c>
      <c r="B3220" s="1">
        <v>30526</v>
      </c>
      <c r="C3220" t="s">
        <v>3183</v>
      </c>
      <c r="D3220" s="2">
        <v>15000000</v>
      </c>
      <c r="E3220" s="2">
        <v>61400000</v>
      </c>
      <c r="F3220" s="2">
        <v>61400000</v>
      </c>
      <c r="I3220">
        <f t="shared" si="50"/>
        <v>1983</v>
      </c>
    </row>
    <row r="3221" spans="1:9" x14ac:dyDescent="0.25">
      <c r="A3221">
        <v>3220</v>
      </c>
      <c r="B3221" s="1">
        <v>39325</v>
      </c>
      <c r="C3221" t="s">
        <v>3184</v>
      </c>
      <c r="D3221" s="2">
        <v>15000000</v>
      </c>
      <c r="E3221" s="2">
        <v>58269151</v>
      </c>
      <c r="F3221" s="2">
        <v>77514401</v>
      </c>
      <c r="I3221">
        <f t="shared" si="50"/>
        <v>2007</v>
      </c>
    </row>
    <row r="3222" spans="1:9" x14ac:dyDescent="0.25">
      <c r="A3222">
        <v>3221</v>
      </c>
      <c r="B3222" s="1">
        <v>38975</v>
      </c>
      <c r="C3222" t="s">
        <v>3185</v>
      </c>
      <c r="D3222" s="2">
        <v>15000000</v>
      </c>
      <c r="E3222" s="2">
        <v>56441711</v>
      </c>
      <c r="F3222" s="2">
        <v>128885873</v>
      </c>
      <c r="I3222">
        <f t="shared" si="50"/>
        <v>2006</v>
      </c>
    </row>
    <row r="3223" spans="1:9" x14ac:dyDescent="0.25">
      <c r="A3223">
        <v>3222</v>
      </c>
      <c r="B3223" s="1">
        <v>39367</v>
      </c>
      <c r="C3223" t="s">
        <v>3186</v>
      </c>
      <c r="D3223" s="2">
        <v>15000000</v>
      </c>
      <c r="E3223" s="2">
        <v>55204525</v>
      </c>
      <c r="F3223" s="2">
        <v>55934178</v>
      </c>
      <c r="I3223">
        <f t="shared" si="50"/>
        <v>2007</v>
      </c>
    </row>
    <row r="3224" spans="1:9" x14ac:dyDescent="0.25">
      <c r="A3224">
        <v>3223</v>
      </c>
      <c r="B3224" s="1">
        <v>40942</v>
      </c>
      <c r="C3224" t="s">
        <v>3187</v>
      </c>
      <c r="D3224" s="2">
        <v>15000000</v>
      </c>
      <c r="E3224" s="2">
        <v>54333290</v>
      </c>
      <c r="F3224" s="2">
        <v>128955898</v>
      </c>
      <c r="I3224">
        <f t="shared" si="50"/>
        <v>2012</v>
      </c>
    </row>
    <row r="3225" spans="1:9" x14ac:dyDescent="0.25">
      <c r="A3225">
        <v>3224</v>
      </c>
      <c r="B3225" s="1">
        <v>34689</v>
      </c>
      <c r="C3225" t="s">
        <v>1434</v>
      </c>
      <c r="D3225" s="2">
        <v>15000000</v>
      </c>
      <c r="E3225" s="2">
        <v>50003303</v>
      </c>
      <c r="F3225" s="2">
        <v>50003303</v>
      </c>
      <c r="I3225">
        <f t="shared" si="50"/>
        <v>1994</v>
      </c>
    </row>
    <row r="3226" spans="1:9" x14ac:dyDescent="0.25">
      <c r="A3226">
        <v>3225</v>
      </c>
      <c r="B3226" s="1">
        <v>1979</v>
      </c>
      <c r="C3226" t="s">
        <v>3188</v>
      </c>
      <c r="D3226" s="2">
        <v>15000000</v>
      </c>
      <c r="E3226" s="2">
        <v>50000000</v>
      </c>
      <c r="F3226" s="2">
        <v>50057795</v>
      </c>
      <c r="I3226">
        <f t="shared" si="50"/>
        <v>1905</v>
      </c>
    </row>
    <row r="3227" spans="1:9" x14ac:dyDescent="0.25">
      <c r="A3227">
        <v>3226</v>
      </c>
      <c r="B3227" s="1">
        <v>43321</v>
      </c>
      <c r="C3227" t="s">
        <v>3189</v>
      </c>
      <c r="D3227" s="2">
        <v>15000000</v>
      </c>
      <c r="E3227" s="2">
        <v>49275340</v>
      </c>
      <c r="F3227" s="2">
        <v>93411426</v>
      </c>
      <c r="I3227">
        <f t="shared" si="50"/>
        <v>2018</v>
      </c>
    </row>
    <row r="3228" spans="1:9" x14ac:dyDescent="0.25">
      <c r="A3228">
        <v>3227</v>
      </c>
      <c r="B3228" s="1">
        <v>38751</v>
      </c>
      <c r="C3228" t="s">
        <v>3190</v>
      </c>
      <c r="D3228" s="2">
        <v>15000000</v>
      </c>
      <c r="E3228" s="2">
        <v>47860214</v>
      </c>
      <c r="F3228" s="2">
        <v>67215435</v>
      </c>
      <c r="I3228">
        <f t="shared" si="50"/>
        <v>2006</v>
      </c>
    </row>
    <row r="3229" spans="1:9" x14ac:dyDescent="0.25">
      <c r="A3229">
        <v>3228</v>
      </c>
      <c r="B3229" s="1">
        <v>37295</v>
      </c>
      <c r="C3229" t="s">
        <v>3191</v>
      </c>
      <c r="D3229" s="2">
        <v>15000000</v>
      </c>
      <c r="E3229" s="2">
        <v>47811275</v>
      </c>
      <c r="F3229" s="2">
        <v>52461017</v>
      </c>
      <c r="I3229">
        <f t="shared" si="50"/>
        <v>2002</v>
      </c>
    </row>
    <row r="3230" spans="1:9" x14ac:dyDescent="0.25">
      <c r="A3230">
        <v>3229</v>
      </c>
      <c r="B3230" s="1">
        <v>35657</v>
      </c>
      <c r="C3230" t="s">
        <v>3192</v>
      </c>
      <c r="D3230" s="2">
        <v>15000000</v>
      </c>
      <c r="E3230" s="2">
        <v>44906632</v>
      </c>
      <c r="F3230" s="2">
        <v>63706632</v>
      </c>
      <c r="I3230">
        <f t="shared" si="50"/>
        <v>1997</v>
      </c>
    </row>
    <row r="3231" spans="1:9" x14ac:dyDescent="0.25">
      <c r="A3231">
        <v>3230</v>
      </c>
      <c r="B3231" s="1">
        <v>35789</v>
      </c>
      <c r="C3231" t="s">
        <v>3193</v>
      </c>
      <c r="D3231" s="2">
        <v>15000000</v>
      </c>
      <c r="E3231" s="2">
        <v>43057470</v>
      </c>
      <c r="F3231" s="2">
        <v>64252038</v>
      </c>
      <c r="I3231">
        <f t="shared" si="50"/>
        <v>1997</v>
      </c>
    </row>
    <row r="3232" spans="1:9" x14ac:dyDescent="0.25">
      <c r="A3232">
        <v>3231</v>
      </c>
      <c r="B3232" s="1">
        <v>41326</v>
      </c>
      <c r="C3232" t="s">
        <v>3194</v>
      </c>
      <c r="D3232" s="2">
        <v>15000000</v>
      </c>
      <c r="E3232" s="2">
        <v>42930462</v>
      </c>
      <c r="F3232" s="2">
        <v>57907734</v>
      </c>
      <c r="I3232">
        <f t="shared" si="50"/>
        <v>2013</v>
      </c>
    </row>
    <row r="3233" spans="1:9" x14ac:dyDescent="0.25">
      <c r="A3233">
        <v>3232</v>
      </c>
      <c r="B3233" s="1">
        <v>37743</v>
      </c>
      <c r="C3233" t="s">
        <v>3195</v>
      </c>
      <c r="D3233" s="2">
        <v>15000000</v>
      </c>
      <c r="E3233" s="2">
        <v>42734455</v>
      </c>
      <c r="F3233" s="2">
        <v>55534455</v>
      </c>
      <c r="I3233">
        <f t="shared" si="50"/>
        <v>2003</v>
      </c>
    </row>
    <row r="3234" spans="1:9" x14ac:dyDescent="0.25">
      <c r="A3234">
        <v>3233</v>
      </c>
      <c r="B3234" s="1">
        <v>42340</v>
      </c>
      <c r="C3234" t="s">
        <v>3196</v>
      </c>
      <c r="D3234" s="2">
        <v>15000000</v>
      </c>
      <c r="E3234" s="2">
        <v>42725475</v>
      </c>
      <c r="F3234" s="2">
        <v>61788393</v>
      </c>
      <c r="I3234">
        <f t="shared" si="50"/>
        <v>2015</v>
      </c>
    </row>
    <row r="3235" spans="1:9" x14ac:dyDescent="0.25">
      <c r="A3235">
        <v>3234</v>
      </c>
      <c r="B3235" s="1">
        <v>41172</v>
      </c>
      <c r="C3235" t="s">
        <v>3197</v>
      </c>
      <c r="D3235" s="2">
        <v>15000000</v>
      </c>
      <c r="E3235" s="2">
        <v>41003371</v>
      </c>
      <c r="F3235" s="2">
        <v>57586606</v>
      </c>
      <c r="I3235">
        <f t="shared" si="50"/>
        <v>2012</v>
      </c>
    </row>
    <row r="3236" spans="1:9" x14ac:dyDescent="0.25">
      <c r="A3236">
        <v>3235</v>
      </c>
      <c r="B3236" s="1">
        <v>36154</v>
      </c>
      <c r="C3236" t="s">
        <v>3198</v>
      </c>
      <c r="D3236" s="2">
        <v>15000000</v>
      </c>
      <c r="E3236" s="2">
        <v>40283321</v>
      </c>
      <c r="F3236" s="2">
        <v>40283321</v>
      </c>
      <c r="I3236">
        <f t="shared" si="50"/>
        <v>1998</v>
      </c>
    </row>
    <row r="3237" spans="1:9" x14ac:dyDescent="0.25">
      <c r="A3237">
        <v>3236</v>
      </c>
      <c r="B3237" s="1">
        <v>34129</v>
      </c>
      <c r="C3237" t="s">
        <v>3199</v>
      </c>
      <c r="D3237" s="2">
        <v>15000000</v>
      </c>
      <c r="E3237" s="2">
        <v>39100956</v>
      </c>
      <c r="F3237" s="2">
        <v>39100956</v>
      </c>
      <c r="I3237">
        <f t="shared" si="50"/>
        <v>1993</v>
      </c>
    </row>
    <row r="3238" spans="1:9" x14ac:dyDescent="0.25">
      <c r="A3238">
        <v>3237</v>
      </c>
      <c r="B3238" s="1">
        <v>37239</v>
      </c>
      <c r="C3238" t="s">
        <v>3200</v>
      </c>
      <c r="D3238" s="2">
        <v>15000000</v>
      </c>
      <c r="E3238" s="2">
        <v>37882551</v>
      </c>
      <c r="F3238" s="2">
        <v>62401343</v>
      </c>
      <c r="I3238">
        <f t="shared" si="50"/>
        <v>2001</v>
      </c>
    </row>
    <row r="3239" spans="1:9" x14ac:dyDescent="0.25">
      <c r="A3239">
        <v>3238</v>
      </c>
      <c r="B3239" s="1">
        <v>41976</v>
      </c>
      <c r="C3239" t="s">
        <v>3201</v>
      </c>
      <c r="D3239" s="2">
        <v>15000000</v>
      </c>
      <c r="E3239" s="2">
        <v>37880356</v>
      </c>
      <c r="F3239" s="2">
        <v>52460543</v>
      </c>
      <c r="I3239">
        <f t="shared" si="50"/>
        <v>2014</v>
      </c>
    </row>
    <row r="3240" spans="1:9" x14ac:dyDescent="0.25">
      <c r="A3240">
        <v>3239</v>
      </c>
      <c r="B3240" s="1">
        <v>22996</v>
      </c>
      <c r="C3240" t="s">
        <v>3202</v>
      </c>
      <c r="D3240" s="2">
        <v>15000000</v>
      </c>
      <c r="E3240" s="2">
        <v>37495385</v>
      </c>
      <c r="F3240" s="2">
        <v>69995047</v>
      </c>
      <c r="I3240">
        <f t="shared" si="50"/>
        <v>1962</v>
      </c>
    </row>
    <row r="3241" spans="1:9" x14ac:dyDescent="0.25">
      <c r="A3241">
        <v>3240</v>
      </c>
      <c r="B3241" s="1">
        <v>41950</v>
      </c>
      <c r="C3241" t="s">
        <v>3203</v>
      </c>
      <c r="D3241" s="2">
        <v>15000000</v>
      </c>
      <c r="E3241" s="2">
        <v>35893537</v>
      </c>
      <c r="F3241" s="2">
        <v>123327692</v>
      </c>
      <c r="I3241">
        <f t="shared" si="50"/>
        <v>2014</v>
      </c>
    </row>
    <row r="3242" spans="1:9" x14ac:dyDescent="0.25">
      <c r="A3242">
        <v>3241</v>
      </c>
      <c r="B3242" s="1">
        <v>40802</v>
      </c>
      <c r="C3242" t="s">
        <v>3204</v>
      </c>
      <c r="D3242" s="2">
        <v>15000000</v>
      </c>
      <c r="E3242" s="2">
        <v>35060689</v>
      </c>
      <c r="F3242" s="2">
        <v>81357930</v>
      </c>
      <c r="I3242">
        <f t="shared" si="50"/>
        <v>2011</v>
      </c>
    </row>
    <row r="3243" spans="1:9" x14ac:dyDescent="0.25">
      <c r="A3243">
        <v>3242</v>
      </c>
      <c r="B3243" s="1">
        <v>36616</v>
      </c>
      <c r="C3243" t="s">
        <v>3205</v>
      </c>
      <c r="D3243" s="2">
        <v>15000000</v>
      </c>
      <c r="E3243" s="2">
        <v>35007180</v>
      </c>
      <c r="F3243" s="2">
        <v>35007180</v>
      </c>
      <c r="I3243">
        <f t="shared" si="50"/>
        <v>2000</v>
      </c>
    </row>
    <row r="3244" spans="1:9" x14ac:dyDescent="0.25">
      <c r="A3244">
        <v>3243</v>
      </c>
      <c r="B3244" s="1">
        <v>24390</v>
      </c>
      <c r="C3244" t="s">
        <v>3206</v>
      </c>
      <c r="D3244" s="2">
        <v>15000000</v>
      </c>
      <c r="E3244" s="2">
        <v>34562222</v>
      </c>
      <c r="F3244" s="2">
        <v>34562222</v>
      </c>
      <c r="I3244">
        <f t="shared" si="50"/>
        <v>1966</v>
      </c>
    </row>
    <row r="3245" spans="1:9" x14ac:dyDescent="0.25">
      <c r="A3245">
        <v>3244</v>
      </c>
      <c r="B3245" s="1">
        <v>43427</v>
      </c>
      <c r="C3245" t="s">
        <v>3207</v>
      </c>
      <c r="D3245" s="2">
        <v>15000000</v>
      </c>
      <c r="E3245" s="2">
        <v>34366783</v>
      </c>
      <c r="F3245" s="2">
        <v>95872148</v>
      </c>
      <c r="I3245">
        <f t="shared" si="50"/>
        <v>2018</v>
      </c>
    </row>
    <row r="3246" spans="1:9" x14ac:dyDescent="0.25">
      <c r="A3246">
        <v>3245</v>
      </c>
      <c r="B3246" s="1">
        <v>37729</v>
      </c>
      <c r="C3246" t="s">
        <v>3208</v>
      </c>
      <c r="D3246" s="2">
        <v>15000000</v>
      </c>
      <c r="E3246" s="2">
        <v>34308901</v>
      </c>
      <c r="F3246" s="2">
        <v>34499204</v>
      </c>
      <c r="I3246">
        <f t="shared" si="50"/>
        <v>2003</v>
      </c>
    </row>
    <row r="3247" spans="1:9" x14ac:dyDescent="0.25">
      <c r="A3247">
        <v>3246</v>
      </c>
      <c r="B3247" s="1">
        <v>40060</v>
      </c>
      <c r="C3247" t="s">
        <v>3209</v>
      </c>
      <c r="D3247" s="2">
        <v>15000000</v>
      </c>
      <c r="E3247" s="2">
        <v>33862903</v>
      </c>
      <c r="F3247" s="2">
        <v>40127259</v>
      </c>
      <c r="I3247">
        <f t="shared" si="50"/>
        <v>2009</v>
      </c>
    </row>
    <row r="3248" spans="1:9" x14ac:dyDescent="0.25">
      <c r="A3248">
        <v>3247</v>
      </c>
      <c r="B3248" s="1">
        <v>36644</v>
      </c>
      <c r="C3248" t="s">
        <v>3210</v>
      </c>
      <c r="D3248" s="2">
        <v>15000000</v>
      </c>
      <c r="E3248" s="2">
        <v>33771174</v>
      </c>
      <c r="F3248" s="2">
        <v>40862054</v>
      </c>
      <c r="I3248">
        <f t="shared" si="50"/>
        <v>2000</v>
      </c>
    </row>
    <row r="3249" spans="1:9" x14ac:dyDescent="0.25">
      <c r="A3249">
        <v>3248</v>
      </c>
      <c r="B3249" s="1">
        <v>40053</v>
      </c>
      <c r="C3249" t="s">
        <v>3211</v>
      </c>
      <c r="D3249" s="2">
        <v>15000000</v>
      </c>
      <c r="E3249" s="2">
        <v>33392973</v>
      </c>
      <c r="F3249" s="2">
        <v>38512850</v>
      </c>
      <c r="I3249">
        <f t="shared" si="50"/>
        <v>2009</v>
      </c>
    </row>
    <row r="3250" spans="1:9" x14ac:dyDescent="0.25">
      <c r="A3250">
        <v>3249</v>
      </c>
      <c r="B3250" s="1">
        <v>39885</v>
      </c>
      <c r="C3250" t="s">
        <v>3212</v>
      </c>
      <c r="D3250" s="2">
        <v>15000000</v>
      </c>
      <c r="E3250" s="2">
        <v>32752215</v>
      </c>
      <c r="F3250" s="2">
        <v>46526243</v>
      </c>
      <c r="I3250">
        <f t="shared" si="50"/>
        <v>2009</v>
      </c>
    </row>
    <row r="3251" spans="1:9" x14ac:dyDescent="0.25">
      <c r="A3251">
        <v>3250</v>
      </c>
      <c r="B3251" s="1">
        <v>38401</v>
      </c>
      <c r="C3251" t="s">
        <v>3213</v>
      </c>
      <c r="D3251" s="2">
        <v>15000000</v>
      </c>
      <c r="E3251" s="2">
        <v>32647042</v>
      </c>
      <c r="F3251" s="2">
        <v>33508485</v>
      </c>
      <c r="I3251">
        <f t="shared" si="50"/>
        <v>2005</v>
      </c>
    </row>
    <row r="3252" spans="1:9" x14ac:dyDescent="0.25">
      <c r="A3252">
        <v>3251</v>
      </c>
      <c r="B3252" s="1">
        <v>44420</v>
      </c>
      <c r="C3252" t="s">
        <v>3214</v>
      </c>
      <c r="D3252" s="2">
        <v>15000000</v>
      </c>
      <c r="E3252" s="2">
        <v>32638038</v>
      </c>
      <c r="F3252" s="2">
        <v>47227560</v>
      </c>
      <c r="I3252">
        <f t="shared" si="50"/>
        <v>2021</v>
      </c>
    </row>
    <row r="3253" spans="1:9" x14ac:dyDescent="0.25">
      <c r="A3253">
        <v>3252</v>
      </c>
      <c r="B3253" s="1">
        <v>38387</v>
      </c>
      <c r="C3253" t="s">
        <v>3215</v>
      </c>
      <c r="D3253" s="2">
        <v>15000000</v>
      </c>
      <c r="E3253" s="2">
        <v>31726995</v>
      </c>
      <c r="F3253" s="2">
        <v>47175038</v>
      </c>
      <c r="I3253">
        <f t="shared" si="50"/>
        <v>2005</v>
      </c>
    </row>
    <row r="3254" spans="1:9" x14ac:dyDescent="0.25">
      <c r="A3254">
        <v>3253</v>
      </c>
      <c r="B3254" s="1">
        <v>32045</v>
      </c>
      <c r="C3254" t="s">
        <v>3216</v>
      </c>
      <c r="D3254" s="2">
        <v>15000000</v>
      </c>
      <c r="E3254" s="2">
        <v>30857000</v>
      </c>
      <c r="F3254" s="2">
        <v>31046322</v>
      </c>
      <c r="I3254">
        <f t="shared" si="50"/>
        <v>1987</v>
      </c>
    </row>
    <row r="3255" spans="1:9" x14ac:dyDescent="0.25">
      <c r="A3255">
        <v>3254</v>
      </c>
      <c r="B3255" s="1">
        <v>37449</v>
      </c>
      <c r="C3255" t="s">
        <v>3217</v>
      </c>
      <c r="D3255" s="2">
        <v>15000000</v>
      </c>
      <c r="E3255" s="2">
        <v>30259652</v>
      </c>
      <c r="F3255" s="2">
        <v>37659652</v>
      </c>
      <c r="I3255">
        <f t="shared" si="50"/>
        <v>2002</v>
      </c>
    </row>
    <row r="3256" spans="1:9" x14ac:dyDescent="0.25">
      <c r="A3256">
        <v>3255</v>
      </c>
      <c r="B3256" s="1">
        <v>39441</v>
      </c>
      <c r="C3256" t="s">
        <v>3218</v>
      </c>
      <c r="D3256" s="2">
        <v>15000000</v>
      </c>
      <c r="E3256" s="2">
        <v>30226144</v>
      </c>
      <c r="F3256" s="2">
        <v>30261293</v>
      </c>
      <c r="I3256">
        <f t="shared" si="50"/>
        <v>2007</v>
      </c>
    </row>
    <row r="3257" spans="1:9" x14ac:dyDescent="0.25">
      <c r="A3257">
        <v>3256</v>
      </c>
      <c r="B3257" s="1">
        <v>41873</v>
      </c>
      <c r="C3257" t="s">
        <v>3219</v>
      </c>
      <c r="D3257" s="2">
        <v>15000000</v>
      </c>
      <c r="E3257" s="2">
        <v>30127963</v>
      </c>
      <c r="F3257" s="2">
        <v>30138912</v>
      </c>
      <c r="I3257">
        <f t="shared" si="50"/>
        <v>2014</v>
      </c>
    </row>
    <row r="3258" spans="1:9" x14ac:dyDescent="0.25">
      <c r="A3258">
        <v>3257</v>
      </c>
      <c r="B3258" s="1">
        <v>29749</v>
      </c>
      <c r="C3258" t="s">
        <v>310</v>
      </c>
      <c r="D3258" s="2">
        <v>15000000</v>
      </c>
      <c r="E3258" s="2">
        <v>30000000</v>
      </c>
      <c r="F3258" s="2">
        <v>44400000</v>
      </c>
      <c r="I3258">
        <f t="shared" si="50"/>
        <v>1981</v>
      </c>
    </row>
    <row r="3259" spans="1:9" x14ac:dyDescent="0.25">
      <c r="A3259">
        <v>3258</v>
      </c>
      <c r="B3259" s="1">
        <v>38037</v>
      </c>
      <c r="C3259" t="s">
        <v>3220</v>
      </c>
      <c r="D3259" s="2">
        <v>15000000</v>
      </c>
      <c r="E3259" s="2">
        <v>29331068</v>
      </c>
      <c r="F3259" s="2">
        <v>33118854</v>
      </c>
      <c r="I3259">
        <f t="shared" si="50"/>
        <v>2004</v>
      </c>
    </row>
    <row r="3260" spans="1:9" x14ac:dyDescent="0.25">
      <c r="A3260">
        <v>3259</v>
      </c>
      <c r="B3260" s="1">
        <v>35902</v>
      </c>
      <c r="C3260" t="s">
        <v>3221</v>
      </c>
      <c r="D3260" s="2">
        <v>15000000</v>
      </c>
      <c r="E3260" s="2">
        <v>29145924</v>
      </c>
      <c r="F3260" s="2">
        <v>29145924</v>
      </c>
      <c r="I3260">
        <f t="shared" si="50"/>
        <v>1998</v>
      </c>
    </row>
    <row r="3261" spans="1:9" x14ac:dyDescent="0.25">
      <c r="A3261">
        <v>3260</v>
      </c>
      <c r="B3261" s="1">
        <v>39213</v>
      </c>
      <c r="C3261" t="s">
        <v>3222</v>
      </c>
      <c r="D3261" s="2">
        <v>15000000</v>
      </c>
      <c r="E3261" s="2">
        <v>28638916</v>
      </c>
      <c r="F3261" s="2">
        <v>64232714</v>
      </c>
      <c r="I3261">
        <f t="shared" si="50"/>
        <v>2007</v>
      </c>
    </row>
    <row r="3262" spans="1:9" x14ac:dyDescent="0.25">
      <c r="A3262">
        <v>3261</v>
      </c>
      <c r="B3262" s="1">
        <v>35531</v>
      </c>
      <c r="C3262" t="s">
        <v>3223</v>
      </c>
      <c r="D3262" s="2">
        <v>15000000</v>
      </c>
      <c r="E3262" s="2">
        <v>28084357</v>
      </c>
      <c r="F3262" s="2">
        <v>31070412</v>
      </c>
      <c r="I3262">
        <f t="shared" si="50"/>
        <v>1997</v>
      </c>
    </row>
    <row r="3263" spans="1:9" x14ac:dyDescent="0.25">
      <c r="A3263">
        <v>3262</v>
      </c>
      <c r="B3263" s="1">
        <v>36637</v>
      </c>
      <c r="C3263" t="s">
        <v>3224</v>
      </c>
      <c r="D3263" s="2">
        <v>15000000</v>
      </c>
      <c r="E3263" s="2">
        <v>27441122</v>
      </c>
      <c r="F3263" s="2">
        <v>27709625</v>
      </c>
      <c r="I3263">
        <f t="shared" si="50"/>
        <v>2000</v>
      </c>
    </row>
    <row r="3264" spans="1:9" x14ac:dyDescent="0.25">
      <c r="A3264">
        <v>3263</v>
      </c>
      <c r="B3264" s="1">
        <v>42986</v>
      </c>
      <c r="C3264" t="s">
        <v>3225</v>
      </c>
      <c r="D3264" s="2">
        <v>15000000</v>
      </c>
      <c r="E3264" s="2">
        <v>27020284</v>
      </c>
      <c r="F3264" s="2">
        <v>37336874</v>
      </c>
      <c r="I3264">
        <f t="shared" si="50"/>
        <v>2017</v>
      </c>
    </row>
    <row r="3265" spans="1:9" x14ac:dyDescent="0.25">
      <c r="A3265">
        <v>3264</v>
      </c>
      <c r="B3265" s="1">
        <v>36826</v>
      </c>
      <c r="C3265" t="s">
        <v>3226</v>
      </c>
      <c r="D3265" s="2">
        <v>15000000</v>
      </c>
      <c r="E3265" s="2">
        <v>26421314</v>
      </c>
      <c r="F3265" s="2">
        <v>47721314</v>
      </c>
      <c r="I3265">
        <f t="shared" si="50"/>
        <v>2000</v>
      </c>
    </row>
    <row r="3266" spans="1:9" x14ac:dyDescent="0.25">
      <c r="A3266">
        <v>3265</v>
      </c>
      <c r="B3266" s="1">
        <v>35713</v>
      </c>
      <c r="C3266" t="s">
        <v>3227</v>
      </c>
      <c r="D3266" s="2">
        <v>15000000</v>
      </c>
      <c r="E3266" s="2">
        <v>26410771</v>
      </c>
      <c r="F3266" s="2">
        <v>43111725</v>
      </c>
      <c r="I3266">
        <f t="shared" si="50"/>
        <v>1997</v>
      </c>
    </row>
    <row r="3267" spans="1:9" x14ac:dyDescent="0.25">
      <c r="A3267">
        <v>3266</v>
      </c>
      <c r="B3267" s="1">
        <v>40382</v>
      </c>
      <c r="C3267" t="s">
        <v>3228</v>
      </c>
      <c r="D3267" s="2">
        <v>15000000</v>
      </c>
      <c r="E3267" s="2">
        <v>26167002</v>
      </c>
      <c r="F3267" s="2">
        <v>27469621</v>
      </c>
      <c r="I3267">
        <f t="shared" ref="I3267:I3330" si="51">YEAR(B3267)</f>
        <v>2010</v>
      </c>
    </row>
    <row r="3268" spans="1:9" x14ac:dyDescent="0.25">
      <c r="A3268">
        <v>3267</v>
      </c>
      <c r="B3268" s="1">
        <v>44378</v>
      </c>
      <c r="C3268" t="s">
        <v>3229</v>
      </c>
      <c r="D3268" s="2">
        <v>15000000</v>
      </c>
      <c r="E3268" s="2">
        <v>25314753</v>
      </c>
      <c r="F3268" s="2">
        <v>51914506</v>
      </c>
      <c r="I3268">
        <f t="shared" si="51"/>
        <v>2021</v>
      </c>
    </row>
    <row r="3269" spans="1:9" x14ac:dyDescent="0.25">
      <c r="A3269">
        <v>3268</v>
      </c>
      <c r="B3269" s="1">
        <v>41878</v>
      </c>
      <c r="C3269" t="s">
        <v>3230</v>
      </c>
      <c r="D3269" s="2">
        <v>15000000</v>
      </c>
      <c r="E3269" s="2">
        <v>25018119</v>
      </c>
      <c r="F3269" s="2">
        <v>34820335</v>
      </c>
      <c r="I3269">
        <f t="shared" si="51"/>
        <v>2014</v>
      </c>
    </row>
    <row r="3270" spans="1:9" x14ac:dyDescent="0.25">
      <c r="A3270">
        <v>3269</v>
      </c>
      <c r="B3270" s="1">
        <v>35188</v>
      </c>
      <c r="C3270" t="s">
        <v>3231</v>
      </c>
      <c r="D3270" s="2">
        <v>15000000</v>
      </c>
      <c r="E3270" s="2">
        <v>24769466</v>
      </c>
      <c r="F3270" s="2">
        <v>55669466</v>
      </c>
      <c r="I3270">
        <f t="shared" si="51"/>
        <v>1996</v>
      </c>
    </row>
    <row r="3271" spans="1:9" x14ac:dyDescent="0.25">
      <c r="A3271">
        <v>3270</v>
      </c>
      <c r="B3271" s="1">
        <v>38714</v>
      </c>
      <c r="C3271" t="s">
        <v>3232</v>
      </c>
      <c r="D3271" s="2">
        <v>15000000</v>
      </c>
      <c r="E3271" s="2">
        <v>23089926</v>
      </c>
      <c r="F3271" s="2">
        <v>87950928</v>
      </c>
      <c r="I3271">
        <f t="shared" si="51"/>
        <v>2005</v>
      </c>
    </row>
    <row r="3272" spans="1:9" x14ac:dyDescent="0.25">
      <c r="A3272">
        <v>3271</v>
      </c>
      <c r="B3272" s="1">
        <v>34278</v>
      </c>
      <c r="C3272" t="s">
        <v>3233</v>
      </c>
      <c r="D3272" s="2">
        <v>15000000</v>
      </c>
      <c r="E3272" s="2">
        <v>22954968</v>
      </c>
      <c r="F3272" s="2">
        <v>63954968</v>
      </c>
      <c r="I3272">
        <f t="shared" si="51"/>
        <v>1993</v>
      </c>
    </row>
    <row r="3273" spans="1:9" x14ac:dyDescent="0.25">
      <c r="A3273">
        <v>3272</v>
      </c>
      <c r="B3273" s="1">
        <v>33984</v>
      </c>
      <c r="C3273" t="s">
        <v>3234</v>
      </c>
      <c r="D3273" s="2">
        <v>15000000</v>
      </c>
      <c r="E3273" s="2">
        <v>22189039</v>
      </c>
      <c r="F3273" s="2">
        <v>52189039</v>
      </c>
      <c r="I3273">
        <f t="shared" si="51"/>
        <v>1993</v>
      </c>
    </row>
    <row r="3274" spans="1:9" x14ac:dyDescent="0.25">
      <c r="A3274">
        <v>3273</v>
      </c>
      <c r="B3274" s="1">
        <v>36791</v>
      </c>
      <c r="C3274" t="s">
        <v>3235</v>
      </c>
      <c r="D3274" s="2">
        <v>15000000</v>
      </c>
      <c r="E3274" s="2">
        <v>21468807</v>
      </c>
      <c r="F3274" s="2">
        <v>38574362</v>
      </c>
      <c r="I3274">
        <f t="shared" si="51"/>
        <v>2000</v>
      </c>
    </row>
    <row r="3275" spans="1:9" x14ac:dyDescent="0.25">
      <c r="A3275">
        <v>3274</v>
      </c>
      <c r="B3275" s="1">
        <v>41353</v>
      </c>
      <c r="C3275" t="s">
        <v>3236</v>
      </c>
      <c r="D3275" s="2">
        <v>15000000</v>
      </c>
      <c r="E3275" s="2">
        <v>21403519</v>
      </c>
      <c r="F3275" s="2">
        <v>47011449</v>
      </c>
      <c r="I3275">
        <f t="shared" si="51"/>
        <v>2013</v>
      </c>
    </row>
    <row r="3276" spans="1:9" x14ac:dyDescent="0.25">
      <c r="A3276">
        <v>3275</v>
      </c>
      <c r="B3276" s="1">
        <v>39010</v>
      </c>
      <c r="C3276" t="s">
        <v>3237</v>
      </c>
      <c r="D3276" s="2">
        <v>15000000</v>
      </c>
      <c r="E3276" s="2">
        <v>21000147</v>
      </c>
      <c r="F3276" s="2">
        <v>21896367</v>
      </c>
      <c r="I3276">
        <f t="shared" si="51"/>
        <v>2006</v>
      </c>
    </row>
    <row r="3277" spans="1:9" x14ac:dyDescent="0.25">
      <c r="A3277">
        <v>3276</v>
      </c>
      <c r="B3277" s="1">
        <v>39164</v>
      </c>
      <c r="C3277" t="s">
        <v>3238</v>
      </c>
      <c r="D3277" s="2">
        <v>15000000</v>
      </c>
      <c r="E3277" s="2">
        <v>20804166</v>
      </c>
      <c r="F3277" s="2">
        <v>37466538</v>
      </c>
      <c r="I3277">
        <f t="shared" si="51"/>
        <v>2007</v>
      </c>
    </row>
    <row r="3278" spans="1:9" x14ac:dyDescent="0.25">
      <c r="A3278">
        <v>3277</v>
      </c>
      <c r="B3278" s="1">
        <v>42489</v>
      </c>
      <c r="C3278" t="s">
        <v>3239</v>
      </c>
      <c r="D3278" s="2">
        <v>15000000</v>
      </c>
      <c r="E3278" s="2">
        <v>20591853</v>
      </c>
      <c r="F3278" s="2">
        <v>20688141</v>
      </c>
      <c r="I3278">
        <f t="shared" si="51"/>
        <v>2016</v>
      </c>
    </row>
    <row r="3279" spans="1:9" x14ac:dyDescent="0.25">
      <c r="A3279">
        <v>3278</v>
      </c>
      <c r="B3279" s="1">
        <v>43875</v>
      </c>
      <c r="C3279" t="s">
        <v>3240</v>
      </c>
      <c r="D3279" s="2">
        <v>15000000</v>
      </c>
      <c r="E3279" s="2">
        <v>20578185</v>
      </c>
      <c r="F3279" s="2">
        <v>20704381</v>
      </c>
      <c r="I3279">
        <f t="shared" si="51"/>
        <v>2020</v>
      </c>
    </row>
    <row r="3280" spans="1:9" x14ac:dyDescent="0.25">
      <c r="A3280">
        <v>3279</v>
      </c>
      <c r="B3280" s="1">
        <v>40534</v>
      </c>
      <c r="C3280" t="s">
        <v>3241</v>
      </c>
      <c r="D3280" s="2">
        <v>15000000</v>
      </c>
      <c r="E3280" s="2">
        <v>20218921</v>
      </c>
      <c r="F3280" s="2">
        <v>20601987</v>
      </c>
      <c r="I3280">
        <f t="shared" si="51"/>
        <v>2010</v>
      </c>
    </row>
    <row r="3281" spans="1:9" x14ac:dyDescent="0.25">
      <c r="A3281">
        <v>3280</v>
      </c>
      <c r="B3281" s="1">
        <v>37540</v>
      </c>
      <c r="C3281" t="s">
        <v>3242</v>
      </c>
      <c r="D3281" s="2">
        <v>15000000</v>
      </c>
      <c r="E3281" s="2">
        <v>19161999</v>
      </c>
      <c r="F3281" s="2">
        <v>19344615</v>
      </c>
      <c r="I3281">
        <f t="shared" si="51"/>
        <v>2002</v>
      </c>
    </row>
    <row r="3282" spans="1:9" x14ac:dyDescent="0.25">
      <c r="A3282">
        <v>3281</v>
      </c>
      <c r="B3282" s="1">
        <v>39003</v>
      </c>
      <c r="C3282" t="s">
        <v>3243</v>
      </c>
      <c r="D3282" s="2">
        <v>15000000</v>
      </c>
      <c r="E3282" s="2">
        <v>18844784</v>
      </c>
      <c r="F3282" s="2">
        <v>22165608</v>
      </c>
      <c r="I3282">
        <f t="shared" si="51"/>
        <v>2006</v>
      </c>
    </row>
    <row r="3283" spans="1:9" x14ac:dyDescent="0.25">
      <c r="A3283">
        <v>3282</v>
      </c>
      <c r="B3283" s="1">
        <v>36000</v>
      </c>
      <c r="C3283" t="s">
        <v>3244</v>
      </c>
      <c r="D3283" s="2">
        <v>15000000</v>
      </c>
      <c r="E3283" s="2">
        <v>17507368</v>
      </c>
      <c r="F3283" s="2">
        <v>19014238</v>
      </c>
      <c r="I3283">
        <f t="shared" si="51"/>
        <v>1998</v>
      </c>
    </row>
    <row r="3284" spans="1:9" x14ac:dyDescent="0.25">
      <c r="A3284">
        <v>3283</v>
      </c>
      <c r="B3284" s="1">
        <v>35860</v>
      </c>
      <c r="C3284" t="s">
        <v>3245</v>
      </c>
      <c r="D3284" s="2">
        <v>15000000</v>
      </c>
      <c r="E3284" s="2">
        <v>17498804</v>
      </c>
      <c r="F3284" s="2">
        <v>46189568</v>
      </c>
      <c r="I3284">
        <f t="shared" si="51"/>
        <v>1998</v>
      </c>
    </row>
    <row r="3285" spans="1:9" x14ac:dyDescent="0.25">
      <c r="A3285">
        <v>3284</v>
      </c>
      <c r="B3285" s="1">
        <v>41845</v>
      </c>
      <c r="C3285" t="s">
        <v>3246</v>
      </c>
      <c r="D3285" s="2">
        <v>15000000</v>
      </c>
      <c r="E3285" s="2">
        <v>17237855</v>
      </c>
      <c r="F3285" s="2">
        <v>36068890</v>
      </c>
      <c r="I3285">
        <f t="shared" si="51"/>
        <v>2014</v>
      </c>
    </row>
    <row r="3286" spans="1:9" x14ac:dyDescent="0.25">
      <c r="A3286">
        <v>3285</v>
      </c>
      <c r="B3286" s="1">
        <v>39990</v>
      </c>
      <c r="C3286" t="s">
        <v>3247</v>
      </c>
      <c r="D3286" s="2">
        <v>15000000</v>
      </c>
      <c r="E3286" s="2">
        <v>17017811</v>
      </c>
      <c r="F3286" s="2">
        <v>49876984</v>
      </c>
      <c r="I3286">
        <f t="shared" si="51"/>
        <v>2009</v>
      </c>
    </row>
    <row r="3287" spans="1:9" x14ac:dyDescent="0.25">
      <c r="A3287">
        <v>3286</v>
      </c>
      <c r="B3287" s="1">
        <v>36553</v>
      </c>
      <c r="C3287" t="s">
        <v>3248</v>
      </c>
      <c r="D3287" s="2">
        <v>15000000</v>
      </c>
      <c r="E3287" s="2">
        <v>16500786</v>
      </c>
      <c r="F3287" s="2">
        <v>18260865</v>
      </c>
      <c r="I3287">
        <f t="shared" si="51"/>
        <v>2000</v>
      </c>
    </row>
    <row r="3288" spans="1:9" x14ac:dyDescent="0.25">
      <c r="A3288">
        <v>3287</v>
      </c>
      <c r="B3288" s="1">
        <v>41215</v>
      </c>
      <c r="C3288" t="s">
        <v>3249</v>
      </c>
      <c r="D3288" s="2">
        <v>15000000</v>
      </c>
      <c r="E3288" s="2">
        <v>15634090</v>
      </c>
      <c r="F3288" s="2">
        <v>22018988</v>
      </c>
      <c r="I3288">
        <f t="shared" si="51"/>
        <v>2012</v>
      </c>
    </row>
    <row r="3289" spans="1:9" x14ac:dyDescent="0.25">
      <c r="A3289">
        <v>3288</v>
      </c>
      <c r="B3289" s="1">
        <v>30813</v>
      </c>
      <c r="C3289" t="s">
        <v>3250</v>
      </c>
      <c r="D3289" s="2">
        <v>15000000</v>
      </c>
      <c r="E3289" s="2">
        <v>15136870</v>
      </c>
      <c r="F3289" s="2">
        <v>15136870</v>
      </c>
      <c r="I3289">
        <f t="shared" si="51"/>
        <v>1984</v>
      </c>
    </row>
    <row r="3290" spans="1:9" x14ac:dyDescent="0.25">
      <c r="A3290">
        <v>3289</v>
      </c>
      <c r="B3290" s="1">
        <v>43495</v>
      </c>
      <c r="C3290" t="s">
        <v>3251</v>
      </c>
      <c r="D3290" s="2">
        <v>15000000</v>
      </c>
      <c r="E3290" s="2">
        <v>14998027</v>
      </c>
      <c r="F3290" s="2">
        <v>15364632</v>
      </c>
      <c r="I3290">
        <f t="shared" si="51"/>
        <v>2019</v>
      </c>
    </row>
    <row r="3291" spans="1:9" x14ac:dyDescent="0.25">
      <c r="A3291">
        <v>3290</v>
      </c>
      <c r="B3291" s="1">
        <v>41173</v>
      </c>
      <c r="C3291" t="s">
        <v>3252</v>
      </c>
      <c r="D3291" s="2">
        <v>15000000</v>
      </c>
      <c r="E3291" s="2">
        <v>14945541</v>
      </c>
      <c r="F3291" s="2">
        <v>39238443</v>
      </c>
      <c r="I3291">
        <f t="shared" si="51"/>
        <v>2012</v>
      </c>
    </row>
    <row r="3292" spans="1:9" x14ac:dyDescent="0.25">
      <c r="A3292">
        <v>3291</v>
      </c>
      <c r="B3292" s="1">
        <v>37001</v>
      </c>
      <c r="C3292" t="s">
        <v>3253</v>
      </c>
      <c r="D3292" s="2">
        <v>15000000</v>
      </c>
      <c r="E3292" s="2">
        <v>14249005</v>
      </c>
      <c r="F3292" s="2">
        <v>14249005</v>
      </c>
      <c r="I3292">
        <f t="shared" si="51"/>
        <v>2001</v>
      </c>
    </row>
    <row r="3293" spans="1:9" x14ac:dyDescent="0.25">
      <c r="A3293">
        <v>3292</v>
      </c>
      <c r="B3293" s="1">
        <v>40717</v>
      </c>
      <c r="C3293" t="s">
        <v>3254</v>
      </c>
      <c r="D3293" s="2">
        <v>15000000</v>
      </c>
      <c r="E3293" s="2">
        <v>13843771</v>
      </c>
      <c r="F3293" s="2">
        <v>59168692</v>
      </c>
      <c r="I3293">
        <f t="shared" si="51"/>
        <v>2011</v>
      </c>
    </row>
    <row r="3294" spans="1:9" x14ac:dyDescent="0.25">
      <c r="A3294">
        <v>3293</v>
      </c>
      <c r="B3294" s="1">
        <v>38163</v>
      </c>
      <c r="C3294" t="s">
        <v>3255</v>
      </c>
      <c r="D3294" s="2">
        <v>15000000</v>
      </c>
      <c r="E3294" s="2">
        <v>13337299</v>
      </c>
      <c r="F3294" s="2">
        <v>18524496</v>
      </c>
      <c r="I3294">
        <f t="shared" si="51"/>
        <v>2004</v>
      </c>
    </row>
    <row r="3295" spans="1:9" x14ac:dyDescent="0.25">
      <c r="A3295">
        <v>3294</v>
      </c>
      <c r="B3295" s="1">
        <v>40088</v>
      </c>
      <c r="C3295" t="s">
        <v>3256</v>
      </c>
      <c r="D3295" s="2">
        <v>15000000</v>
      </c>
      <c r="E3295" s="2">
        <v>13077184</v>
      </c>
      <c r="F3295" s="2">
        <v>18889972</v>
      </c>
      <c r="I3295">
        <f t="shared" si="51"/>
        <v>2009</v>
      </c>
    </row>
    <row r="3296" spans="1:9" x14ac:dyDescent="0.25">
      <c r="A3296">
        <v>3295</v>
      </c>
      <c r="B3296" s="1">
        <v>39458</v>
      </c>
      <c r="C3296" t="s">
        <v>3257</v>
      </c>
      <c r="D3296" s="2">
        <v>15000000</v>
      </c>
      <c r="E3296" s="2">
        <v>12981269</v>
      </c>
      <c r="F3296" s="2">
        <v>13248444</v>
      </c>
      <c r="I3296">
        <f t="shared" si="51"/>
        <v>2008</v>
      </c>
    </row>
    <row r="3297" spans="1:9" x14ac:dyDescent="0.25">
      <c r="A3297">
        <v>3296</v>
      </c>
      <c r="B3297" s="1">
        <v>39470</v>
      </c>
      <c r="C3297" t="s">
        <v>3258</v>
      </c>
      <c r="D3297" s="2">
        <v>15000000</v>
      </c>
      <c r="E3297" s="2">
        <v>12898847</v>
      </c>
      <c r="F3297" s="2">
        <v>26170402</v>
      </c>
      <c r="I3297">
        <f t="shared" si="51"/>
        <v>2008</v>
      </c>
    </row>
    <row r="3298" spans="1:9" x14ac:dyDescent="0.25">
      <c r="A3298">
        <v>3297</v>
      </c>
      <c r="B3298" s="1">
        <v>36770</v>
      </c>
      <c r="C3298" t="s">
        <v>3259</v>
      </c>
      <c r="D3298" s="2">
        <v>15000000</v>
      </c>
      <c r="E3298" s="2">
        <v>12801190</v>
      </c>
      <c r="F3298" s="2">
        <v>12801190</v>
      </c>
      <c r="I3298">
        <f t="shared" si="51"/>
        <v>2000</v>
      </c>
    </row>
    <row r="3299" spans="1:9" x14ac:dyDescent="0.25">
      <c r="A3299">
        <v>3298</v>
      </c>
      <c r="B3299" s="1">
        <v>42699</v>
      </c>
      <c r="C3299" t="s">
        <v>3260</v>
      </c>
      <c r="D3299" s="2">
        <v>15000000</v>
      </c>
      <c r="E3299" s="2">
        <v>12786053</v>
      </c>
      <c r="F3299" s="2">
        <v>24403192</v>
      </c>
      <c r="I3299">
        <f t="shared" si="51"/>
        <v>2016</v>
      </c>
    </row>
    <row r="3300" spans="1:9" x14ac:dyDescent="0.25">
      <c r="A3300">
        <v>3299</v>
      </c>
      <c r="B3300" s="1">
        <v>38954</v>
      </c>
      <c r="C3300" t="s">
        <v>3261</v>
      </c>
      <c r="D3300" s="2">
        <v>15000000</v>
      </c>
      <c r="E3300" s="2">
        <v>12669914</v>
      </c>
      <c r="F3300" s="2">
        <v>12669914</v>
      </c>
      <c r="I3300">
        <f t="shared" si="51"/>
        <v>2006</v>
      </c>
    </row>
    <row r="3301" spans="1:9" x14ac:dyDescent="0.25">
      <c r="A3301">
        <v>3300</v>
      </c>
      <c r="B3301" s="1">
        <v>37736</v>
      </c>
      <c r="C3301" t="s">
        <v>3262</v>
      </c>
      <c r="D3301" s="2">
        <v>15000000</v>
      </c>
      <c r="E3301" s="2">
        <v>12212417</v>
      </c>
      <c r="F3301" s="2">
        <v>12970401</v>
      </c>
      <c r="I3301">
        <f t="shared" si="51"/>
        <v>2003</v>
      </c>
    </row>
    <row r="3302" spans="1:9" x14ac:dyDescent="0.25">
      <c r="A3302">
        <v>3301</v>
      </c>
      <c r="B3302" s="1">
        <v>43686</v>
      </c>
      <c r="C3302" t="s">
        <v>3263</v>
      </c>
      <c r="D3302" s="2">
        <v>15000000</v>
      </c>
      <c r="E3302" s="2">
        <v>11901145</v>
      </c>
      <c r="F3302" s="2">
        <v>18144644</v>
      </c>
      <c r="I3302">
        <f t="shared" si="51"/>
        <v>2019</v>
      </c>
    </row>
    <row r="3303" spans="1:9" x14ac:dyDescent="0.25">
      <c r="A3303">
        <v>3302</v>
      </c>
      <c r="B3303" s="1">
        <v>37540</v>
      </c>
      <c r="C3303" t="s">
        <v>3264</v>
      </c>
      <c r="D3303" s="2">
        <v>15000000</v>
      </c>
      <c r="E3303" s="2">
        <v>11660180</v>
      </c>
      <c r="F3303" s="2">
        <v>12419700</v>
      </c>
      <c r="I3303">
        <f t="shared" si="51"/>
        <v>2002</v>
      </c>
    </row>
    <row r="3304" spans="1:9" x14ac:dyDescent="0.25">
      <c r="A3304">
        <v>3303</v>
      </c>
      <c r="B3304" s="1">
        <v>36399</v>
      </c>
      <c r="C3304" t="s">
        <v>3265</v>
      </c>
      <c r="D3304" s="2">
        <v>15000000</v>
      </c>
      <c r="E3304" s="2">
        <v>11614954</v>
      </c>
      <c r="F3304" s="2">
        <v>11614954</v>
      </c>
      <c r="I3304">
        <f t="shared" si="51"/>
        <v>1999</v>
      </c>
    </row>
    <row r="3305" spans="1:9" x14ac:dyDescent="0.25">
      <c r="A3305">
        <v>3304</v>
      </c>
      <c r="B3305" s="1">
        <v>35888</v>
      </c>
      <c r="C3305" t="s">
        <v>3266</v>
      </c>
      <c r="D3305" s="2">
        <v>15000000</v>
      </c>
      <c r="E3305" s="2">
        <v>11156471</v>
      </c>
      <c r="F3305" s="2">
        <v>11156471</v>
      </c>
      <c r="I3305">
        <f t="shared" si="51"/>
        <v>1998</v>
      </c>
    </row>
    <row r="3306" spans="1:9" x14ac:dyDescent="0.25">
      <c r="A3306">
        <v>3305</v>
      </c>
      <c r="B3306" s="1">
        <v>32568</v>
      </c>
      <c r="C3306" t="s">
        <v>3267</v>
      </c>
      <c r="D3306" s="2">
        <v>15000000</v>
      </c>
      <c r="E3306" s="2">
        <v>10763469</v>
      </c>
      <c r="F3306" s="2">
        <v>10763469</v>
      </c>
      <c r="I3306">
        <f t="shared" si="51"/>
        <v>1989</v>
      </c>
    </row>
    <row r="3307" spans="1:9" x14ac:dyDescent="0.25">
      <c r="A3307">
        <v>3306</v>
      </c>
      <c r="B3307" s="1">
        <v>36124</v>
      </c>
      <c r="C3307" t="s">
        <v>3268</v>
      </c>
      <c r="D3307" s="2">
        <v>15000000</v>
      </c>
      <c r="E3307" s="2">
        <v>10513979</v>
      </c>
      <c r="F3307" s="2">
        <v>10513979</v>
      </c>
      <c r="I3307">
        <f t="shared" si="51"/>
        <v>1998</v>
      </c>
    </row>
    <row r="3308" spans="1:9" x14ac:dyDescent="0.25">
      <c r="A3308">
        <v>3307</v>
      </c>
      <c r="B3308" s="1">
        <v>36609</v>
      </c>
      <c r="C3308" t="s">
        <v>3269</v>
      </c>
      <c r="D3308" s="2">
        <v>15000000</v>
      </c>
      <c r="E3308" s="2">
        <v>10494147</v>
      </c>
      <c r="F3308" s="2">
        <v>10845127</v>
      </c>
      <c r="I3308">
        <f t="shared" si="51"/>
        <v>2000</v>
      </c>
    </row>
    <row r="3309" spans="1:9" x14ac:dyDescent="0.25">
      <c r="A3309">
        <v>3308</v>
      </c>
      <c r="B3309" s="1">
        <v>38268</v>
      </c>
      <c r="C3309" t="s">
        <v>3270</v>
      </c>
      <c r="D3309" s="2">
        <v>15000000</v>
      </c>
      <c r="E3309" s="2">
        <v>10411980</v>
      </c>
      <c r="F3309" s="2">
        <v>14811980</v>
      </c>
      <c r="I3309">
        <f t="shared" si="51"/>
        <v>2004</v>
      </c>
    </row>
    <row r="3310" spans="1:9" x14ac:dyDescent="0.25">
      <c r="A3310">
        <v>3309</v>
      </c>
      <c r="B3310" s="1">
        <v>31198</v>
      </c>
      <c r="C3310" t="s">
        <v>3271</v>
      </c>
      <c r="D3310" s="2">
        <v>15000000</v>
      </c>
      <c r="E3310" s="2">
        <v>9929135</v>
      </c>
      <c r="F3310" s="2">
        <v>9934482</v>
      </c>
      <c r="I3310">
        <f t="shared" si="51"/>
        <v>1985</v>
      </c>
    </row>
    <row r="3311" spans="1:9" x14ac:dyDescent="0.25">
      <c r="A3311">
        <v>3310</v>
      </c>
      <c r="B3311" s="1">
        <v>34082</v>
      </c>
      <c r="C3311" t="s">
        <v>3272</v>
      </c>
      <c r="D3311" s="2">
        <v>15000000</v>
      </c>
      <c r="E3311" s="2">
        <v>9579068</v>
      </c>
      <c r="F3311" s="2">
        <v>9579068</v>
      </c>
      <c r="I3311">
        <f t="shared" si="51"/>
        <v>1993</v>
      </c>
    </row>
    <row r="3312" spans="1:9" x14ac:dyDescent="0.25">
      <c r="A3312">
        <v>3311</v>
      </c>
      <c r="B3312" s="1">
        <v>39143</v>
      </c>
      <c r="C3312" t="s">
        <v>3273</v>
      </c>
      <c r="D3312" s="2">
        <v>15000000</v>
      </c>
      <c r="E3312" s="2">
        <v>9396870</v>
      </c>
      <c r="F3312" s="2">
        <v>10951153</v>
      </c>
      <c r="I3312">
        <f t="shared" si="51"/>
        <v>2007</v>
      </c>
    </row>
    <row r="3313" spans="1:9" x14ac:dyDescent="0.25">
      <c r="A3313">
        <v>3312</v>
      </c>
      <c r="B3313" s="1">
        <v>37673</v>
      </c>
      <c r="C3313" t="s">
        <v>3274</v>
      </c>
      <c r="D3313" s="2">
        <v>15000000</v>
      </c>
      <c r="E3313" s="2">
        <v>9237470</v>
      </c>
      <c r="F3313" s="2">
        <v>12262065</v>
      </c>
      <c r="I3313">
        <f t="shared" si="51"/>
        <v>2003</v>
      </c>
    </row>
    <row r="3314" spans="1:9" x14ac:dyDescent="0.25">
      <c r="A3314">
        <v>3313</v>
      </c>
      <c r="B3314" s="1">
        <v>39255</v>
      </c>
      <c r="C3314" t="s">
        <v>3275</v>
      </c>
      <c r="D3314" s="2">
        <v>15000000</v>
      </c>
      <c r="E3314" s="2">
        <v>9176787</v>
      </c>
      <c r="F3314" s="2">
        <v>19153568</v>
      </c>
      <c r="I3314">
        <f t="shared" si="51"/>
        <v>2007</v>
      </c>
    </row>
    <row r="3315" spans="1:9" x14ac:dyDescent="0.25">
      <c r="A3315">
        <v>3314</v>
      </c>
      <c r="B3315" s="1">
        <v>30589</v>
      </c>
      <c r="C3315" t="s">
        <v>3276</v>
      </c>
      <c r="D3315" s="2">
        <v>15000000</v>
      </c>
      <c r="E3315" s="2">
        <v>8921050</v>
      </c>
      <c r="F3315" s="2">
        <v>8921050</v>
      </c>
      <c r="I3315">
        <f t="shared" si="51"/>
        <v>1983</v>
      </c>
    </row>
    <row r="3316" spans="1:9" x14ac:dyDescent="0.25">
      <c r="A3316">
        <v>3315</v>
      </c>
      <c r="B3316" s="1">
        <v>42636</v>
      </c>
      <c r="C3316" t="s">
        <v>3277</v>
      </c>
      <c r="D3316" s="2">
        <v>15000000</v>
      </c>
      <c r="E3316" s="2">
        <v>8874389</v>
      </c>
      <c r="F3316" s="2">
        <v>10055481</v>
      </c>
      <c r="I3316">
        <f t="shared" si="51"/>
        <v>2016</v>
      </c>
    </row>
    <row r="3317" spans="1:9" x14ac:dyDescent="0.25">
      <c r="A3317">
        <v>3316</v>
      </c>
      <c r="B3317" s="1">
        <v>36609</v>
      </c>
      <c r="C3317" t="s">
        <v>3278</v>
      </c>
      <c r="D3317" s="2">
        <v>15000000</v>
      </c>
      <c r="E3317" s="2">
        <v>8735529</v>
      </c>
      <c r="F3317" s="2">
        <v>8735529</v>
      </c>
      <c r="I3317">
        <f t="shared" si="51"/>
        <v>2000</v>
      </c>
    </row>
    <row r="3318" spans="1:9" x14ac:dyDescent="0.25">
      <c r="A3318">
        <v>3317</v>
      </c>
      <c r="B3318" s="1">
        <v>37701</v>
      </c>
      <c r="C3318" t="s">
        <v>3279</v>
      </c>
      <c r="D3318" s="2">
        <v>15000000</v>
      </c>
      <c r="E3318" s="2">
        <v>8586376</v>
      </c>
      <c r="F3318" s="2">
        <v>14933713</v>
      </c>
      <c r="I3318">
        <f t="shared" si="51"/>
        <v>2003</v>
      </c>
    </row>
    <row r="3319" spans="1:9" x14ac:dyDescent="0.25">
      <c r="A3319">
        <v>3318</v>
      </c>
      <c r="B3319" s="1">
        <v>37398</v>
      </c>
      <c r="C3319" t="s">
        <v>3280</v>
      </c>
      <c r="D3319" s="2">
        <v>15000000</v>
      </c>
      <c r="E3319" s="2">
        <v>8378141</v>
      </c>
      <c r="F3319" s="2">
        <v>8667209</v>
      </c>
      <c r="I3319">
        <f t="shared" si="51"/>
        <v>2002</v>
      </c>
    </row>
    <row r="3320" spans="1:9" x14ac:dyDescent="0.25">
      <c r="A3320">
        <v>3319</v>
      </c>
      <c r="B3320" s="1">
        <v>36301</v>
      </c>
      <c r="C3320" t="s">
        <v>3281</v>
      </c>
      <c r="D3320" s="2">
        <v>15000000</v>
      </c>
      <c r="E3320" s="2">
        <v>8322608</v>
      </c>
      <c r="F3320" s="2">
        <v>9171189</v>
      </c>
      <c r="I3320">
        <f t="shared" si="51"/>
        <v>1999</v>
      </c>
    </row>
    <row r="3321" spans="1:9" x14ac:dyDescent="0.25">
      <c r="A3321">
        <v>3320</v>
      </c>
      <c r="B3321" s="1">
        <v>38842</v>
      </c>
      <c r="C3321" t="s">
        <v>3282</v>
      </c>
      <c r="D3321" s="2">
        <v>15000000</v>
      </c>
      <c r="E3321" s="2">
        <v>8117637</v>
      </c>
      <c r="F3321" s="2">
        <v>8224998</v>
      </c>
      <c r="I3321">
        <f t="shared" si="51"/>
        <v>2006</v>
      </c>
    </row>
    <row r="3322" spans="1:9" x14ac:dyDescent="0.25">
      <c r="A3322">
        <v>3321</v>
      </c>
      <c r="B3322" s="1">
        <v>42314</v>
      </c>
      <c r="C3322" t="s">
        <v>3283</v>
      </c>
      <c r="D3322" s="2">
        <v>15000000</v>
      </c>
      <c r="E3322" s="2">
        <v>7857741</v>
      </c>
      <c r="F3322" s="2">
        <v>13300181</v>
      </c>
      <c r="I3322">
        <f t="shared" si="51"/>
        <v>2015</v>
      </c>
    </row>
    <row r="3323" spans="1:9" x14ac:dyDescent="0.25">
      <c r="A3323">
        <v>3322</v>
      </c>
      <c r="B3323" s="1">
        <v>39486</v>
      </c>
      <c r="C3323" t="s">
        <v>3284</v>
      </c>
      <c r="D3323" s="2">
        <v>15000000</v>
      </c>
      <c r="E3323" s="2">
        <v>7800825</v>
      </c>
      <c r="F3323" s="2">
        <v>34533783</v>
      </c>
      <c r="I3323">
        <f t="shared" si="51"/>
        <v>2008</v>
      </c>
    </row>
    <row r="3324" spans="1:9" x14ac:dyDescent="0.25">
      <c r="A3324">
        <v>3323</v>
      </c>
      <c r="B3324" s="1">
        <v>41278</v>
      </c>
      <c r="C3324" t="s">
        <v>3285</v>
      </c>
      <c r="D3324" s="2">
        <v>15000000</v>
      </c>
      <c r="E3324" s="2">
        <v>7597898</v>
      </c>
      <c r="F3324" s="2">
        <v>12394562</v>
      </c>
      <c r="I3324">
        <f t="shared" si="51"/>
        <v>2013</v>
      </c>
    </row>
    <row r="3325" spans="1:9" x14ac:dyDescent="0.25">
      <c r="A3325">
        <v>3324</v>
      </c>
      <c r="B3325" s="1">
        <v>37172</v>
      </c>
      <c r="C3325" t="s">
        <v>3286</v>
      </c>
      <c r="D3325" s="2">
        <v>15000000</v>
      </c>
      <c r="E3325" s="2">
        <v>7219578</v>
      </c>
      <c r="F3325" s="2">
        <v>20780568</v>
      </c>
      <c r="I3325">
        <f t="shared" si="51"/>
        <v>2001</v>
      </c>
    </row>
    <row r="3326" spans="1:9" x14ac:dyDescent="0.25">
      <c r="A3326">
        <v>3325</v>
      </c>
      <c r="B3326" s="1">
        <v>43258</v>
      </c>
      <c r="C3326" t="s">
        <v>3287</v>
      </c>
      <c r="D3326" s="2">
        <v>15000000</v>
      </c>
      <c r="E3326" s="2">
        <v>6708137</v>
      </c>
      <c r="F3326" s="2">
        <v>13316627</v>
      </c>
      <c r="I3326">
        <f t="shared" si="51"/>
        <v>2018</v>
      </c>
    </row>
    <row r="3327" spans="1:9" x14ac:dyDescent="0.25">
      <c r="A3327">
        <v>3326</v>
      </c>
      <c r="B3327" s="1">
        <v>39680</v>
      </c>
      <c r="C3327" t="s">
        <v>3288</v>
      </c>
      <c r="D3327" s="2">
        <v>15000000</v>
      </c>
      <c r="E3327" s="2">
        <v>6409528</v>
      </c>
      <c r="F3327" s="2">
        <v>8767338</v>
      </c>
      <c r="I3327">
        <f t="shared" si="51"/>
        <v>2008</v>
      </c>
    </row>
    <row r="3328" spans="1:9" x14ac:dyDescent="0.25">
      <c r="A3328">
        <v>3327</v>
      </c>
      <c r="B3328" s="1">
        <v>40046</v>
      </c>
      <c r="C3328" t="s">
        <v>3289</v>
      </c>
      <c r="D3328" s="2">
        <v>15000000</v>
      </c>
      <c r="E3328" s="2">
        <v>6382178</v>
      </c>
      <c r="F3328" s="2">
        <v>6563402</v>
      </c>
      <c r="I3328">
        <f t="shared" si="51"/>
        <v>2009</v>
      </c>
    </row>
    <row r="3329" spans="1:9" x14ac:dyDescent="0.25">
      <c r="A3329">
        <v>3328</v>
      </c>
      <c r="B3329" s="1">
        <v>39983</v>
      </c>
      <c r="C3329" t="s">
        <v>3290</v>
      </c>
      <c r="D3329" s="2">
        <v>15000000</v>
      </c>
      <c r="E3329" s="2">
        <v>5306706</v>
      </c>
      <c r="F3329" s="2">
        <v>35106706</v>
      </c>
      <c r="I3329">
        <f t="shared" si="51"/>
        <v>2009</v>
      </c>
    </row>
    <row r="3330" spans="1:9" x14ac:dyDescent="0.25">
      <c r="A3330">
        <v>3329</v>
      </c>
      <c r="B3330" s="1">
        <v>36726</v>
      </c>
      <c r="C3330" t="s">
        <v>3291</v>
      </c>
      <c r="D3330" s="2">
        <v>15000000</v>
      </c>
      <c r="E3330" s="2">
        <v>5217498</v>
      </c>
      <c r="F3330" s="2">
        <v>5217498</v>
      </c>
      <c r="I3330">
        <f t="shared" si="51"/>
        <v>2000</v>
      </c>
    </row>
    <row r="3331" spans="1:9" x14ac:dyDescent="0.25">
      <c r="A3331">
        <v>3330</v>
      </c>
      <c r="B3331" s="1">
        <v>38700</v>
      </c>
      <c r="C3331" t="s">
        <v>3292</v>
      </c>
      <c r="D3331" s="2">
        <v>15000000</v>
      </c>
      <c r="E3331" s="2">
        <v>5027684</v>
      </c>
      <c r="F3331" s="2">
        <v>13454474</v>
      </c>
      <c r="I3331">
        <f t="shared" ref="I3331:I3394" si="52">YEAR(B3331)</f>
        <v>2005</v>
      </c>
    </row>
    <row r="3332" spans="1:9" x14ac:dyDescent="0.25">
      <c r="A3332">
        <v>3331</v>
      </c>
      <c r="B3332" s="1">
        <v>36427</v>
      </c>
      <c r="C3332" t="s">
        <v>3293</v>
      </c>
      <c r="D3332" s="2">
        <v>15000000</v>
      </c>
      <c r="E3332" s="2">
        <v>4956401</v>
      </c>
      <c r="F3332" s="2">
        <v>4956401</v>
      </c>
      <c r="I3332">
        <f t="shared" si="52"/>
        <v>1999</v>
      </c>
    </row>
    <row r="3333" spans="1:9" x14ac:dyDescent="0.25">
      <c r="A3333">
        <v>3332</v>
      </c>
      <c r="B3333" s="1">
        <v>39353</v>
      </c>
      <c r="C3333" t="s">
        <v>3294</v>
      </c>
      <c r="D3333" s="2">
        <v>15000000</v>
      </c>
      <c r="E3333" s="2">
        <v>4604982</v>
      </c>
      <c r="F3333" s="2">
        <v>65167430</v>
      </c>
      <c r="I3333">
        <f t="shared" si="52"/>
        <v>2007</v>
      </c>
    </row>
    <row r="3334" spans="1:9" x14ac:dyDescent="0.25">
      <c r="A3334">
        <v>3333</v>
      </c>
      <c r="B3334" s="1">
        <v>40564</v>
      </c>
      <c r="C3334" t="s">
        <v>3295</v>
      </c>
      <c r="D3334" s="2">
        <v>15000000</v>
      </c>
      <c r="E3334" s="2">
        <v>4444612</v>
      </c>
      <c r="F3334" s="2">
        <v>4569967</v>
      </c>
      <c r="I3334">
        <f t="shared" si="52"/>
        <v>2011</v>
      </c>
    </row>
    <row r="3335" spans="1:9" x14ac:dyDescent="0.25">
      <c r="A3335">
        <v>3334</v>
      </c>
      <c r="B3335" s="1">
        <v>38646</v>
      </c>
      <c r="C3335" t="s">
        <v>3296</v>
      </c>
      <c r="D3335" s="2">
        <v>15000000</v>
      </c>
      <c r="E3335" s="2">
        <v>4235837</v>
      </c>
      <c r="F3335" s="2">
        <v>16829464</v>
      </c>
      <c r="I3335">
        <f t="shared" si="52"/>
        <v>2005</v>
      </c>
    </row>
    <row r="3336" spans="1:9" x14ac:dyDescent="0.25">
      <c r="A3336">
        <v>3335</v>
      </c>
      <c r="B3336" s="1">
        <v>36280</v>
      </c>
      <c r="C3336" t="s">
        <v>3297</v>
      </c>
      <c r="D3336" s="2">
        <v>15000000</v>
      </c>
      <c r="E3336" s="2">
        <v>4023741</v>
      </c>
      <c r="F3336" s="2">
        <v>4024142</v>
      </c>
      <c r="I3336">
        <f t="shared" si="52"/>
        <v>1999</v>
      </c>
    </row>
    <row r="3337" spans="1:9" x14ac:dyDescent="0.25">
      <c r="A3337">
        <v>3336</v>
      </c>
      <c r="B3337" s="1">
        <v>42306</v>
      </c>
      <c r="C3337" t="s">
        <v>3298</v>
      </c>
      <c r="D3337" s="2">
        <v>15000000</v>
      </c>
      <c r="E3337" s="2">
        <v>3703046</v>
      </c>
      <c r="F3337" s="2">
        <v>15554855</v>
      </c>
      <c r="I3337">
        <f t="shared" si="52"/>
        <v>2015</v>
      </c>
    </row>
    <row r="3338" spans="1:9" x14ac:dyDescent="0.25">
      <c r="A3338">
        <v>3337</v>
      </c>
      <c r="B3338" s="1">
        <v>39108</v>
      </c>
      <c r="C3338" t="s">
        <v>3299</v>
      </c>
      <c r="D3338" s="2">
        <v>15000000</v>
      </c>
      <c r="E3338" s="2">
        <v>3526588</v>
      </c>
      <c r="F3338" s="2">
        <v>6551310</v>
      </c>
      <c r="I3338">
        <f t="shared" si="52"/>
        <v>2007</v>
      </c>
    </row>
    <row r="3339" spans="1:9" x14ac:dyDescent="0.25">
      <c r="A3339">
        <v>3338</v>
      </c>
      <c r="B3339" s="1">
        <v>40443</v>
      </c>
      <c r="C3339" t="s">
        <v>3300</v>
      </c>
      <c r="D3339" s="2">
        <v>15000000</v>
      </c>
      <c r="E3339" s="2">
        <v>3247816</v>
      </c>
      <c r="F3339" s="2">
        <v>38535748</v>
      </c>
      <c r="I3339">
        <f t="shared" si="52"/>
        <v>2010</v>
      </c>
    </row>
    <row r="3340" spans="1:9" x14ac:dyDescent="0.25">
      <c r="A3340">
        <v>3339</v>
      </c>
      <c r="B3340" s="1">
        <v>42300</v>
      </c>
      <c r="C3340" t="s">
        <v>3301</v>
      </c>
      <c r="D3340" s="2">
        <v>15000000</v>
      </c>
      <c r="E3340" s="2">
        <v>3020665</v>
      </c>
      <c r="F3340" s="2">
        <v>3386153</v>
      </c>
      <c r="I3340">
        <f t="shared" si="52"/>
        <v>2015</v>
      </c>
    </row>
    <row r="3341" spans="1:9" x14ac:dyDescent="0.25">
      <c r="A3341">
        <v>3340</v>
      </c>
      <c r="B3341" s="1">
        <v>42342</v>
      </c>
      <c r="C3341" t="s">
        <v>3302</v>
      </c>
      <c r="D3341" s="2">
        <v>15000000</v>
      </c>
      <c r="E3341" s="2">
        <v>2653031</v>
      </c>
      <c r="F3341" s="2">
        <v>2733397</v>
      </c>
      <c r="I3341">
        <f t="shared" si="52"/>
        <v>2015</v>
      </c>
    </row>
    <row r="3342" spans="1:9" x14ac:dyDescent="0.25">
      <c r="A3342">
        <v>3341</v>
      </c>
      <c r="B3342" s="1">
        <v>40436</v>
      </c>
      <c r="C3342" t="s">
        <v>3303</v>
      </c>
      <c r="D3342" s="2">
        <v>15000000</v>
      </c>
      <c r="E3342" s="2">
        <v>2434652</v>
      </c>
      <c r="F3342" s="2">
        <v>11173718</v>
      </c>
      <c r="I3342">
        <f t="shared" si="52"/>
        <v>2010</v>
      </c>
    </row>
    <row r="3343" spans="1:9" x14ac:dyDescent="0.25">
      <c r="A3343">
        <v>3342</v>
      </c>
      <c r="B3343" s="1">
        <v>42622</v>
      </c>
      <c r="C3343" t="s">
        <v>3304</v>
      </c>
      <c r="D3343" s="2">
        <v>15000000</v>
      </c>
      <c r="E3343" s="2">
        <v>2423467</v>
      </c>
      <c r="F3343" s="2">
        <v>3503761</v>
      </c>
      <c r="I3343">
        <f t="shared" si="52"/>
        <v>2016</v>
      </c>
    </row>
    <row r="3344" spans="1:9" x14ac:dyDescent="0.25">
      <c r="A3344">
        <v>3343</v>
      </c>
      <c r="B3344" s="1">
        <v>37980</v>
      </c>
      <c r="C3344" t="s">
        <v>3305</v>
      </c>
      <c r="D3344" s="2">
        <v>15000000</v>
      </c>
      <c r="E3344" s="2">
        <v>2281585</v>
      </c>
      <c r="F3344" s="2">
        <v>3393606</v>
      </c>
      <c r="I3344">
        <f t="shared" si="52"/>
        <v>2003</v>
      </c>
    </row>
    <row r="3345" spans="1:9" x14ac:dyDescent="0.25">
      <c r="A3345">
        <v>3344</v>
      </c>
      <c r="B3345" s="1">
        <v>39647</v>
      </c>
      <c r="C3345" t="s">
        <v>3306</v>
      </c>
      <c r="D3345" s="2">
        <v>15000000</v>
      </c>
      <c r="E3345" s="2">
        <v>2203641</v>
      </c>
      <c r="F3345" s="2">
        <v>6379575</v>
      </c>
      <c r="I3345">
        <f t="shared" si="52"/>
        <v>2008</v>
      </c>
    </row>
    <row r="3346" spans="1:9" x14ac:dyDescent="0.25">
      <c r="A3346">
        <v>3345</v>
      </c>
      <c r="B3346" s="1">
        <v>36455</v>
      </c>
      <c r="C3346" t="s">
        <v>3307</v>
      </c>
      <c r="D3346" s="2">
        <v>15000000</v>
      </c>
      <c r="E3346" s="2">
        <v>1954202</v>
      </c>
      <c r="F3346" s="2">
        <v>1954202</v>
      </c>
      <c r="I3346">
        <f t="shared" si="52"/>
        <v>1999</v>
      </c>
    </row>
    <row r="3347" spans="1:9" x14ac:dyDescent="0.25">
      <c r="A3347">
        <v>3346</v>
      </c>
      <c r="B3347" s="1">
        <v>31429</v>
      </c>
      <c r="C3347" t="s">
        <v>3308</v>
      </c>
      <c r="D3347" s="2">
        <v>15000000</v>
      </c>
      <c r="E3347" s="2">
        <v>1953732</v>
      </c>
      <c r="F3347" s="2">
        <v>1953732</v>
      </c>
      <c r="I3347">
        <f t="shared" si="52"/>
        <v>1986</v>
      </c>
    </row>
    <row r="3348" spans="1:9" x14ac:dyDescent="0.25">
      <c r="A3348">
        <v>3347</v>
      </c>
      <c r="B3348" s="1">
        <v>42769</v>
      </c>
      <c r="C3348" t="s">
        <v>3309</v>
      </c>
      <c r="D3348" s="2">
        <v>15000000</v>
      </c>
      <c r="E3348" s="2">
        <v>1658706</v>
      </c>
      <c r="F3348" s="2">
        <v>1658706</v>
      </c>
      <c r="I3348">
        <f t="shared" si="52"/>
        <v>2017</v>
      </c>
    </row>
    <row r="3349" spans="1:9" x14ac:dyDescent="0.25">
      <c r="A3349">
        <v>3348</v>
      </c>
      <c r="B3349" s="1">
        <v>39521</v>
      </c>
      <c r="C3349" t="s">
        <v>3310</v>
      </c>
      <c r="D3349" s="2">
        <v>15000000</v>
      </c>
      <c r="E3349" s="2">
        <v>1294640</v>
      </c>
      <c r="F3349" s="2">
        <v>8200127</v>
      </c>
      <c r="I3349">
        <f t="shared" si="52"/>
        <v>2008</v>
      </c>
    </row>
    <row r="3350" spans="1:9" x14ac:dyDescent="0.25">
      <c r="A3350">
        <v>3349</v>
      </c>
      <c r="B3350" s="1">
        <v>38870</v>
      </c>
      <c r="C3350" t="s">
        <v>3311</v>
      </c>
      <c r="D3350" s="2">
        <v>15000000</v>
      </c>
      <c r="E3350" s="2">
        <v>1200216</v>
      </c>
      <c r="F3350" s="2">
        <v>11599903</v>
      </c>
      <c r="I3350">
        <f t="shared" si="52"/>
        <v>2006</v>
      </c>
    </row>
    <row r="3351" spans="1:9" x14ac:dyDescent="0.25">
      <c r="A3351">
        <v>3350</v>
      </c>
      <c r="B3351" s="1">
        <v>36476</v>
      </c>
      <c r="C3351" t="s">
        <v>3312</v>
      </c>
      <c r="D3351" s="2">
        <v>15000000</v>
      </c>
      <c r="E3351" s="2">
        <v>824295</v>
      </c>
      <c r="F3351" s="2">
        <v>1970268</v>
      </c>
      <c r="I3351">
        <f t="shared" si="52"/>
        <v>1999</v>
      </c>
    </row>
    <row r="3352" spans="1:9" x14ac:dyDescent="0.25">
      <c r="A3352">
        <v>3351</v>
      </c>
      <c r="B3352" s="1">
        <v>37257</v>
      </c>
      <c r="C3352" t="s">
        <v>3313</v>
      </c>
      <c r="D3352" s="2">
        <v>15000000</v>
      </c>
      <c r="E3352" s="2">
        <v>673414</v>
      </c>
      <c r="F3352" s="2">
        <v>1405032</v>
      </c>
      <c r="I3352">
        <f t="shared" si="52"/>
        <v>2002</v>
      </c>
    </row>
    <row r="3353" spans="1:9" x14ac:dyDescent="0.25">
      <c r="A3353">
        <v>3352</v>
      </c>
      <c r="B3353" s="1">
        <v>42243</v>
      </c>
      <c r="C3353" t="s">
        <v>3314</v>
      </c>
      <c r="D3353" s="2">
        <v>15000000</v>
      </c>
      <c r="E3353" s="2">
        <v>632542</v>
      </c>
      <c r="F3353" s="2">
        <v>11279884</v>
      </c>
      <c r="I3353">
        <f t="shared" si="52"/>
        <v>2015</v>
      </c>
    </row>
    <row r="3354" spans="1:9" x14ac:dyDescent="0.25">
      <c r="A3354">
        <v>3353</v>
      </c>
      <c r="B3354" s="1">
        <v>35034</v>
      </c>
      <c r="C3354" t="s">
        <v>3315</v>
      </c>
      <c r="D3354" s="2">
        <v>15000000</v>
      </c>
      <c r="E3354" s="2">
        <v>529766</v>
      </c>
      <c r="F3354" s="2">
        <v>529766</v>
      </c>
      <c r="I3354">
        <f t="shared" si="52"/>
        <v>1995</v>
      </c>
    </row>
    <row r="3355" spans="1:9" x14ac:dyDescent="0.25">
      <c r="A3355">
        <v>3354</v>
      </c>
      <c r="B3355" s="1">
        <v>41390</v>
      </c>
      <c r="C3355" t="s">
        <v>3316</v>
      </c>
      <c r="D3355" s="2">
        <v>15000000</v>
      </c>
      <c r="E3355" s="2">
        <v>528731</v>
      </c>
      <c r="F3355" s="2">
        <v>528731</v>
      </c>
      <c r="I3355">
        <f t="shared" si="52"/>
        <v>2013</v>
      </c>
    </row>
    <row r="3356" spans="1:9" x14ac:dyDescent="0.25">
      <c r="A3356">
        <v>3355</v>
      </c>
      <c r="B3356" s="1">
        <v>38023</v>
      </c>
      <c r="C3356" t="s">
        <v>3317</v>
      </c>
      <c r="D3356" s="2">
        <v>15000000</v>
      </c>
      <c r="E3356" s="2">
        <v>501752</v>
      </c>
      <c r="F3356" s="2">
        <v>5953886</v>
      </c>
      <c r="I3356">
        <f t="shared" si="52"/>
        <v>2004</v>
      </c>
    </row>
    <row r="3357" spans="1:9" x14ac:dyDescent="0.25">
      <c r="A3357">
        <v>3356</v>
      </c>
      <c r="B3357" s="1">
        <v>37820</v>
      </c>
      <c r="C3357" t="s">
        <v>3318</v>
      </c>
      <c r="D3357" s="2">
        <v>15000000</v>
      </c>
      <c r="E3357" s="2">
        <v>353743</v>
      </c>
      <c r="F3357" s="2">
        <v>1768976</v>
      </c>
      <c r="I3357">
        <f t="shared" si="52"/>
        <v>2003</v>
      </c>
    </row>
    <row r="3358" spans="1:9" x14ac:dyDescent="0.25">
      <c r="A3358">
        <v>3357</v>
      </c>
      <c r="B3358" s="1">
        <v>37736</v>
      </c>
      <c r="C3358" t="s">
        <v>3319</v>
      </c>
      <c r="D3358" s="2">
        <v>15000000</v>
      </c>
      <c r="E3358" s="2">
        <v>220944</v>
      </c>
      <c r="F3358" s="2">
        <v>240025</v>
      </c>
      <c r="I3358">
        <f t="shared" si="52"/>
        <v>2003</v>
      </c>
    </row>
    <row r="3359" spans="1:9" x14ac:dyDescent="0.25">
      <c r="A3359">
        <v>3358</v>
      </c>
      <c r="B3359" s="1">
        <v>40417</v>
      </c>
      <c r="C3359" t="s">
        <v>3320</v>
      </c>
      <c r="D3359" s="2">
        <v>15000000</v>
      </c>
      <c r="E3359" s="2">
        <v>123570</v>
      </c>
      <c r="F3359" s="2">
        <v>7885048</v>
      </c>
      <c r="I3359">
        <f t="shared" si="52"/>
        <v>2010</v>
      </c>
    </row>
    <row r="3360" spans="1:9" x14ac:dyDescent="0.25">
      <c r="A3360">
        <v>3359</v>
      </c>
      <c r="B3360" s="1">
        <v>40109</v>
      </c>
      <c r="C3360" t="s">
        <v>3321</v>
      </c>
      <c r="D3360" s="2">
        <v>15000000</v>
      </c>
      <c r="E3360" s="2">
        <v>102458</v>
      </c>
      <c r="F3360" s="2">
        <v>7583050</v>
      </c>
      <c r="I3360">
        <f t="shared" si="52"/>
        <v>2009</v>
      </c>
    </row>
    <row r="3361" spans="1:9" x14ac:dyDescent="0.25">
      <c r="A3361">
        <v>3360</v>
      </c>
      <c r="B3361" s="1">
        <v>35350</v>
      </c>
      <c r="C3361" t="s">
        <v>3322</v>
      </c>
      <c r="D3361" s="2">
        <v>15000000</v>
      </c>
      <c r="E3361" s="2">
        <v>76382</v>
      </c>
      <c r="F3361" s="2">
        <v>76382</v>
      </c>
      <c r="I3361">
        <f t="shared" si="52"/>
        <v>1996</v>
      </c>
    </row>
    <row r="3362" spans="1:9" x14ac:dyDescent="0.25">
      <c r="A3362">
        <v>3361</v>
      </c>
      <c r="B3362" s="1">
        <v>39661</v>
      </c>
      <c r="C3362" t="s">
        <v>3323</v>
      </c>
      <c r="D3362" s="2">
        <v>15000000</v>
      </c>
      <c r="E3362" s="2">
        <v>73548</v>
      </c>
      <c r="F3362" s="2">
        <v>1590246</v>
      </c>
      <c r="I3362">
        <f t="shared" si="52"/>
        <v>2008</v>
      </c>
    </row>
    <row r="3363" spans="1:9" x14ac:dyDescent="0.25">
      <c r="A3363">
        <v>3362</v>
      </c>
      <c r="B3363" s="1">
        <v>41523</v>
      </c>
      <c r="C3363" t="s">
        <v>3324</v>
      </c>
      <c r="D3363" s="2">
        <v>15000000</v>
      </c>
      <c r="E3363" s="2">
        <v>61847</v>
      </c>
      <c r="F3363" s="2">
        <v>61847</v>
      </c>
      <c r="I3363">
        <f t="shared" si="52"/>
        <v>2013</v>
      </c>
    </row>
    <row r="3364" spans="1:9" x14ac:dyDescent="0.25">
      <c r="A3364">
        <v>3363</v>
      </c>
      <c r="B3364" s="1">
        <v>40851</v>
      </c>
      <c r="C3364" t="s">
        <v>3325</v>
      </c>
      <c r="D3364" s="2">
        <v>15000000</v>
      </c>
      <c r="E3364" s="2">
        <v>30680</v>
      </c>
      <c r="F3364" s="2">
        <v>1148578</v>
      </c>
      <c r="I3364">
        <f t="shared" si="52"/>
        <v>2011</v>
      </c>
    </row>
    <row r="3365" spans="1:9" x14ac:dyDescent="0.25">
      <c r="A3365">
        <v>3364</v>
      </c>
      <c r="B3365" s="1">
        <v>37554</v>
      </c>
      <c r="C3365" t="s">
        <v>3326</v>
      </c>
      <c r="D3365" s="2">
        <v>15000000</v>
      </c>
      <c r="E3365" s="2">
        <v>22723</v>
      </c>
      <c r="F3365" s="2">
        <v>22723</v>
      </c>
      <c r="I3365">
        <f t="shared" si="52"/>
        <v>2002</v>
      </c>
    </row>
    <row r="3366" spans="1:9" x14ac:dyDescent="0.25">
      <c r="A3366">
        <v>3365</v>
      </c>
      <c r="B3366" s="1">
        <v>39360</v>
      </c>
      <c r="C3366" t="s">
        <v>3327</v>
      </c>
      <c r="D3366" s="2">
        <v>15000000</v>
      </c>
      <c r="E3366" s="2">
        <v>22441</v>
      </c>
      <c r="F3366" s="2">
        <v>22441</v>
      </c>
      <c r="I3366">
        <f t="shared" si="52"/>
        <v>2007</v>
      </c>
    </row>
    <row r="3367" spans="1:9" x14ac:dyDescent="0.25">
      <c r="A3367">
        <v>3366</v>
      </c>
      <c r="B3367" s="1">
        <v>41558</v>
      </c>
      <c r="C3367" t="s">
        <v>3328</v>
      </c>
      <c r="D3367" s="2">
        <v>15000000</v>
      </c>
      <c r="E3367">
        <v>0</v>
      </c>
      <c r="F3367" s="2">
        <v>20898221</v>
      </c>
      <c r="I3367">
        <f t="shared" si="52"/>
        <v>2013</v>
      </c>
    </row>
    <row r="3368" spans="1:9" x14ac:dyDescent="0.25">
      <c r="A3368">
        <v>3367</v>
      </c>
      <c r="B3368" s="1">
        <v>41033</v>
      </c>
      <c r="C3368" t="s">
        <v>3329</v>
      </c>
      <c r="D3368" s="2">
        <v>15000000</v>
      </c>
      <c r="E3368">
        <v>0</v>
      </c>
      <c r="F3368" s="2">
        <v>17224539</v>
      </c>
      <c r="I3368">
        <f t="shared" si="52"/>
        <v>2012</v>
      </c>
    </row>
    <row r="3369" spans="1:9" x14ac:dyDescent="0.25">
      <c r="A3369">
        <v>3368</v>
      </c>
      <c r="B3369" s="1">
        <v>41922</v>
      </c>
      <c r="C3369" t="s">
        <v>3330</v>
      </c>
      <c r="D3369" s="2">
        <v>15000000</v>
      </c>
      <c r="E3369">
        <v>0</v>
      </c>
      <c r="F3369" s="2">
        <v>6775458</v>
      </c>
      <c r="I3369">
        <f t="shared" si="52"/>
        <v>2014</v>
      </c>
    </row>
    <row r="3370" spans="1:9" x14ac:dyDescent="0.25">
      <c r="A3370">
        <v>3369</v>
      </c>
      <c r="B3370" s="1">
        <v>42341</v>
      </c>
      <c r="C3370" t="s">
        <v>3331</v>
      </c>
      <c r="D3370" s="2">
        <v>15000000</v>
      </c>
      <c r="E3370">
        <v>0</v>
      </c>
      <c r="F3370" s="2">
        <v>3925769</v>
      </c>
      <c r="I3370">
        <f t="shared" si="52"/>
        <v>2015</v>
      </c>
    </row>
    <row r="3371" spans="1:9" x14ac:dyDescent="0.25">
      <c r="A3371">
        <v>3370</v>
      </c>
      <c r="B3371" t="s">
        <v>82</v>
      </c>
      <c r="C3371" t="s">
        <v>3332</v>
      </c>
      <c r="D3371" s="2">
        <v>15000000</v>
      </c>
      <c r="E3371">
        <v>0</v>
      </c>
      <c r="F3371" s="2">
        <v>3436763</v>
      </c>
      <c r="I3371" t="e">
        <f t="shared" si="52"/>
        <v>#VALUE!</v>
      </c>
    </row>
    <row r="3372" spans="1:9" x14ac:dyDescent="0.25">
      <c r="A3372">
        <v>3371</v>
      </c>
      <c r="B3372" s="1">
        <v>40214</v>
      </c>
      <c r="C3372" t="s">
        <v>3333</v>
      </c>
      <c r="D3372" s="2">
        <v>15000000</v>
      </c>
      <c r="E3372">
        <v>0</v>
      </c>
      <c r="F3372" s="2">
        <v>2013340</v>
      </c>
      <c r="I3372">
        <f t="shared" si="52"/>
        <v>2010</v>
      </c>
    </row>
    <row r="3373" spans="1:9" x14ac:dyDescent="0.25">
      <c r="A3373">
        <v>3372</v>
      </c>
      <c r="B3373" s="1">
        <v>43446</v>
      </c>
      <c r="C3373" t="s">
        <v>3334</v>
      </c>
      <c r="D3373" s="2">
        <v>15000000</v>
      </c>
      <c r="E3373">
        <v>0</v>
      </c>
      <c r="F3373" s="2">
        <v>1109544</v>
      </c>
      <c r="I3373">
        <f t="shared" si="52"/>
        <v>2018</v>
      </c>
    </row>
    <row r="3374" spans="1:9" x14ac:dyDescent="0.25">
      <c r="A3374">
        <v>3373</v>
      </c>
      <c r="B3374" s="1">
        <v>38631</v>
      </c>
      <c r="C3374" t="s">
        <v>3335</v>
      </c>
      <c r="D3374" s="2">
        <v>15000000</v>
      </c>
      <c r="E3374">
        <v>0</v>
      </c>
      <c r="F3374" s="2">
        <v>909822</v>
      </c>
      <c r="I3374">
        <f t="shared" si="52"/>
        <v>2005</v>
      </c>
    </row>
    <row r="3375" spans="1:9" x14ac:dyDescent="0.25">
      <c r="A3375">
        <v>3374</v>
      </c>
      <c r="B3375" s="1">
        <v>42783</v>
      </c>
      <c r="C3375" t="s">
        <v>3336</v>
      </c>
      <c r="D3375" s="2">
        <v>15000000</v>
      </c>
      <c r="E3375">
        <v>0</v>
      </c>
      <c r="F3375" s="2">
        <v>214182</v>
      </c>
      <c r="I3375">
        <f t="shared" si="52"/>
        <v>2017</v>
      </c>
    </row>
    <row r="3376" spans="1:9" x14ac:dyDescent="0.25">
      <c r="A3376">
        <v>3375</v>
      </c>
      <c r="B3376" s="1">
        <v>44400</v>
      </c>
      <c r="C3376" t="s">
        <v>3337</v>
      </c>
      <c r="D3376" s="2">
        <v>15000000</v>
      </c>
      <c r="E3376">
        <v>0</v>
      </c>
      <c r="F3376" s="2">
        <v>97518</v>
      </c>
      <c r="I3376">
        <f t="shared" si="52"/>
        <v>2021</v>
      </c>
    </row>
    <row r="3377" spans="1:9" x14ac:dyDescent="0.25">
      <c r="A3377">
        <v>3376</v>
      </c>
      <c r="B3377" s="1">
        <v>42104</v>
      </c>
      <c r="C3377" t="s">
        <v>3338</v>
      </c>
      <c r="D3377" s="2">
        <v>15000000</v>
      </c>
      <c r="E3377">
        <v>0</v>
      </c>
      <c r="F3377" s="2">
        <v>3471</v>
      </c>
      <c r="I3377">
        <f t="shared" si="52"/>
        <v>2015</v>
      </c>
    </row>
    <row r="3378" spans="1:9" x14ac:dyDescent="0.25">
      <c r="A3378">
        <v>3377</v>
      </c>
      <c r="B3378" s="1">
        <v>37071</v>
      </c>
      <c r="C3378" t="s">
        <v>3339</v>
      </c>
      <c r="D3378" s="2">
        <v>15000000</v>
      </c>
      <c r="E3378">
        <v>0</v>
      </c>
      <c r="F3378" s="2">
        <v>1438</v>
      </c>
      <c r="I3378">
        <f t="shared" si="52"/>
        <v>2001</v>
      </c>
    </row>
    <row r="3379" spans="1:9" x14ac:dyDescent="0.25">
      <c r="A3379">
        <v>3378</v>
      </c>
      <c r="B3379" s="1">
        <v>34012</v>
      </c>
      <c r="C3379" t="s">
        <v>3340</v>
      </c>
      <c r="D3379" s="2">
        <v>14600000</v>
      </c>
      <c r="E3379" s="2">
        <v>71097843</v>
      </c>
      <c r="F3379" s="2">
        <v>71112677</v>
      </c>
      <c r="I3379">
        <f t="shared" si="52"/>
        <v>1993</v>
      </c>
    </row>
    <row r="3380" spans="1:9" x14ac:dyDescent="0.25">
      <c r="A3380">
        <v>3379</v>
      </c>
      <c r="B3380" s="1">
        <v>42186</v>
      </c>
      <c r="C3380" t="s">
        <v>3341</v>
      </c>
      <c r="D3380" s="2">
        <v>14500000</v>
      </c>
      <c r="E3380" s="2">
        <v>66013057</v>
      </c>
      <c r="F3380" s="2">
        <v>123580421</v>
      </c>
      <c r="I3380">
        <f t="shared" si="52"/>
        <v>2015</v>
      </c>
    </row>
    <row r="3381" spans="1:9" x14ac:dyDescent="0.25">
      <c r="A3381">
        <v>3380</v>
      </c>
      <c r="B3381" s="1">
        <v>35370</v>
      </c>
      <c r="C3381" t="s">
        <v>3342</v>
      </c>
      <c r="D3381" s="2">
        <v>14500000</v>
      </c>
      <c r="E3381" s="2">
        <v>46338728</v>
      </c>
      <c r="F3381" s="2">
        <v>147542381</v>
      </c>
      <c r="I3381">
        <f t="shared" si="52"/>
        <v>1996</v>
      </c>
    </row>
    <row r="3382" spans="1:9" x14ac:dyDescent="0.25">
      <c r="A3382">
        <v>3381</v>
      </c>
      <c r="B3382" s="1">
        <v>40746</v>
      </c>
      <c r="C3382" t="s">
        <v>3343</v>
      </c>
      <c r="D3382" s="2">
        <v>14500000</v>
      </c>
      <c r="E3382" s="2">
        <v>7691700</v>
      </c>
      <c r="F3382" s="2">
        <v>25480031</v>
      </c>
      <c r="I3382">
        <f t="shared" si="52"/>
        <v>2011</v>
      </c>
    </row>
    <row r="3383" spans="1:9" x14ac:dyDescent="0.25">
      <c r="A3383">
        <v>3382</v>
      </c>
      <c r="B3383" s="1">
        <v>41873</v>
      </c>
      <c r="C3383" t="s">
        <v>3344</v>
      </c>
      <c r="D3383" s="2">
        <v>14500000</v>
      </c>
      <c r="E3383">
        <v>0</v>
      </c>
      <c r="F3383" s="2">
        <v>872757</v>
      </c>
      <c r="I3383">
        <f t="shared" si="52"/>
        <v>2014</v>
      </c>
    </row>
    <row r="3384" spans="1:9" x14ac:dyDescent="0.25">
      <c r="A3384">
        <v>3383</v>
      </c>
      <c r="B3384" s="1">
        <v>33823</v>
      </c>
      <c r="C3384" t="s">
        <v>3345</v>
      </c>
      <c r="D3384" s="2">
        <v>14400000</v>
      </c>
      <c r="E3384" s="2">
        <v>101157447</v>
      </c>
      <c r="F3384" s="2">
        <v>159157447</v>
      </c>
      <c r="I3384">
        <f t="shared" si="52"/>
        <v>1992</v>
      </c>
    </row>
    <row r="3385" spans="1:9" x14ac:dyDescent="0.25">
      <c r="A3385">
        <v>3384</v>
      </c>
      <c r="B3385" s="1">
        <v>38744</v>
      </c>
      <c r="C3385" t="s">
        <v>3346</v>
      </c>
      <c r="D3385" s="2">
        <v>14200000</v>
      </c>
      <c r="E3385" s="2">
        <v>74205</v>
      </c>
      <c r="F3385" s="2">
        <v>543306</v>
      </c>
      <c r="I3385">
        <f t="shared" si="52"/>
        <v>2006</v>
      </c>
    </row>
    <row r="3386" spans="1:9" x14ac:dyDescent="0.25">
      <c r="A3386">
        <v>3385</v>
      </c>
      <c r="B3386" s="1">
        <v>32955</v>
      </c>
      <c r="C3386" t="s">
        <v>3347</v>
      </c>
      <c r="D3386" s="2">
        <v>14000000</v>
      </c>
      <c r="E3386" s="2">
        <v>178406268</v>
      </c>
      <c r="F3386" s="2">
        <v>432566361</v>
      </c>
      <c r="I3386">
        <f t="shared" si="52"/>
        <v>1990</v>
      </c>
    </row>
    <row r="3387" spans="1:9" x14ac:dyDescent="0.25">
      <c r="A3387">
        <v>3386</v>
      </c>
      <c r="B3387" s="1">
        <v>32038</v>
      </c>
      <c r="C3387" t="s">
        <v>3348</v>
      </c>
      <c r="D3387" s="2">
        <v>14000000</v>
      </c>
      <c r="E3387" s="2">
        <v>156645693</v>
      </c>
      <c r="F3387" s="2">
        <v>320100000</v>
      </c>
      <c r="I3387">
        <f t="shared" si="52"/>
        <v>1987</v>
      </c>
    </row>
    <row r="3388" spans="1:9" x14ac:dyDescent="0.25">
      <c r="A3388">
        <v>3387</v>
      </c>
      <c r="B3388" s="1">
        <v>39764</v>
      </c>
      <c r="C3388" t="s">
        <v>3349</v>
      </c>
      <c r="D3388" s="2">
        <v>14000000</v>
      </c>
      <c r="E3388" s="2">
        <v>141330703</v>
      </c>
      <c r="F3388" s="2">
        <v>383825427</v>
      </c>
      <c r="I3388">
        <f t="shared" si="52"/>
        <v>2008</v>
      </c>
    </row>
    <row r="3389" spans="1:9" x14ac:dyDescent="0.25">
      <c r="A3389">
        <v>3388</v>
      </c>
      <c r="B3389" s="1">
        <v>27380</v>
      </c>
      <c r="C3389" t="s">
        <v>3350</v>
      </c>
      <c r="D3389" s="2">
        <v>14000000</v>
      </c>
      <c r="E3389" s="2">
        <v>116000000</v>
      </c>
      <c r="F3389" s="2">
        <v>139700000</v>
      </c>
      <c r="I3389">
        <f t="shared" si="52"/>
        <v>1974</v>
      </c>
    </row>
    <row r="3390" spans="1:9" x14ac:dyDescent="0.25">
      <c r="A3390">
        <v>3389</v>
      </c>
      <c r="B3390" s="1">
        <v>32288</v>
      </c>
      <c r="C3390" t="s">
        <v>3351</v>
      </c>
      <c r="D3390" s="2">
        <v>14000000</v>
      </c>
      <c r="E3390" s="2">
        <v>109306210</v>
      </c>
      <c r="F3390" s="2">
        <v>239606210</v>
      </c>
      <c r="I3390">
        <f t="shared" si="52"/>
        <v>1988</v>
      </c>
    </row>
    <row r="3391" spans="1:9" x14ac:dyDescent="0.25">
      <c r="A3391">
        <v>3390</v>
      </c>
      <c r="B3391" s="1">
        <v>32862</v>
      </c>
      <c r="C3391" t="s">
        <v>3352</v>
      </c>
      <c r="D3391" s="2">
        <v>14000000</v>
      </c>
      <c r="E3391" s="2">
        <v>70001698</v>
      </c>
      <c r="F3391" s="2">
        <v>70001698</v>
      </c>
      <c r="I3391">
        <f t="shared" si="52"/>
        <v>1989</v>
      </c>
    </row>
    <row r="3392" spans="1:9" x14ac:dyDescent="0.25">
      <c r="A3392">
        <v>3391</v>
      </c>
      <c r="B3392" s="1">
        <v>34243</v>
      </c>
      <c r="C3392" t="s">
        <v>3353</v>
      </c>
      <c r="D3392" s="2">
        <v>14000000</v>
      </c>
      <c r="E3392" s="2">
        <v>68856263</v>
      </c>
      <c r="F3392" s="2">
        <v>155008909</v>
      </c>
      <c r="I3392">
        <f t="shared" si="52"/>
        <v>1993</v>
      </c>
    </row>
    <row r="3393" spans="1:9" x14ac:dyDescent="0.25">
      <c r="A3393">
        <v>3392</v>
      </c>
      <c r="B3393" s="1">
        <v>39094</v>
      </c>
      <c r="C3393" t="s">
        <v>3354</v>
      </c>
      <c r="D3393" s="2">
        <v>14000000</v>
      </c>
      <c r="E3393" s="2">
        <v>61356221</v>
      </c>
      <c r="F3393" s="2">
        <v>75525718</v>
      </c>
      <c r="I3393">
        <f t="shared" si="52"/>
        <v>2007</v>
      </c>
    </row>
    <row r="3394" spans="1:9" x14ac:dyDescent="0.25">
      <c r="A3394">
        <v>3393</v>
      </c>
      <c r="B3394" s="1">
        <v>39829</v>
      </c>
      <c r="C3394" t="s">
        <v>3355</v>
      </c>
      <c r="D3394" s="2">
        <v>14000000</v>
      </c>
      <c r="E3394" s="2">
        <v>51545952</v>
      </c>
      <c r="F3394" s="2">
        <v>102836002</v>
      </c>
      <c r="I3394">
        <f t="shared" si="52"/>
        <v>2009</v>
      </c>
    </row>
    <row r="3395" spans="1:9" x14ac:dyDescent="0.25">
      <c r="A3395">
        <v>3394</v>
      </c>
      <c r="B3395" s="1">
        <v>41152</v>
      </c>
      <c r="C3395" t="s">
        <v>3356</v>
      </c>
      <c r="D3395" s="2">
        <v>14000000</v>
      </c>
      <c r="E3395" s="2">
        <v>49130588</v>
      </c>
      <c r="F3395" s="2">
        <v>82925064</v>
      </c>
      <c r="I3395">
        <f t="shared" ref="I3395:I3458" si="53">YEAR(B3395)</f>
        <v>2012</v>
      </c>
    </row>
    <row r="3396" spans="1:9" x14ac:dyDescent="0.25">
      <c r="A3396">
        <v>3395</v>
      </c>
      <c r="B3396" s="1">
        <v>30246</v>
      </c>
      <c r="C3396" t="s">
        <v>3357</v>
      </c>
      <c r="D3396" s="2">
        <v>14000000</v>
      </c>
      <c r="E3396" s="2">
        <v>47212904</v>
      </c>
      <c r="F3396" s="2">
        <v>125212904</v>
      </c>
      <c r="I3396">
        <f t="shared" si="53"/>
        <v>1982</v>
      </c>
    </row>
    <row r="3397" spans="1:9" x14ac:dyDescent="0.25">
      <c r="A3397">
        <v>3396</v>
      </c>
      <c r="B3397" s="1">
        <v>28319</v>
      </c>
      <c r="C3397" t="s">
        <v>3358</v>
      </c>
      <c r="D3397" s="2">
        <v>14000000</v>
      </c>
      <c r="E3397" s="2">
        <v>46800000</v>
      </c>
      <c r="F3397" s="2">
        <v>185400000</v>
      </c>
      <c r="I3397">
        <f t="shared" si="53"/>
        <v>1977</v>
      </c>
    </row>
    <row r="3398" spans="1:9" x14ac:dyDescent="0.25">
      <c r="A3398">
        <v>3397</v>
      </c>
      <c r="B3398" s="1">
        <v>43567</v>
      </c>
      <c r="C3398" t="s">
        <v>3359</v>
      </c>
      <c r="D3398" s="2">
        <v>14000000</v>
      </c>
      <c r="E3398" s="2">
        <v>40713082</v>
      </c>
      <c r="F3398" s="2">
        <v>49231674</v>
      </c>
      <c r="I3398">
        <f t="shared" si="53"/>
        <v>2019</v>
      </c>
    </row>
    <row r="3399" spans="1:9" x14ac:dyDescent="0.25">
      <c r="A3399">
        <v>3398</v>
      </c>
      <c r="B3399" s="1">
        <v>36063</v>
      </c>
      <c r="C3399" t="s">
        <v>3360</v>
      </c>
      <c r="D3399" s="2">
        <v>14000000</v>
      </c>
      <c r="E3399" s="2">
        <v>38116707</v>
      </c>
      <c r="F3399" s="2">
        <v>72571864</v>
      </c>
      <c r="I3399">
        <f t="shared" si="53"/>
        <v>1998</v>
      </c>
    </row>
    <row r="3400" spans="1:9" x14ac:dyDescent="0.25">
      <c r="A3400">
        <v>3399</v>
      </c>
      <c r="B3400" s="1">
        <v>29929</v>
      </c>
      <c r="C3400" t="s">
        <v>3361</v>
      </c>
      <c r="D3400" s="2">
        <v>14000000</v>
      </c>
      <c r="E3400" s="2">
        <v>35856053</v>
      </c>
      <c r="F3400" s="2">
        <v>35856053</v>
      </c>
      <c r="I3400">
        <f t="shared" si="53"/>
        <v>1981</v>
      </c>
    </row>
    <row r="3401" spans="1:9" x14ac:dyDescent="0.25">
      <c r="A3401">
        <v>3400</v>
      </c>
      <c r="B3401" s="1">
        <v>40963</v>
      </c>
      <c r="C3401" t="s">
        <v>3362</v>
      </c>
      <c r="D3401" s="2">
        <v>14000000</v>
      </c>
      <c r="E3401" s="2">
        <v>35025791</v>
      </c>
      <c r="F3401" s="2">
        <v>35579177</v>
      </c>
      <c r="I3401">
        <f t="shared" si="53"/>
        <v>2012</v>
      </c>
    </row>
    <row r="3402" spans="1:9" x14ac:dyDescent="0.25">
      <c r="A3402">
        <v>3401</v>
      </c>
      <c r="B3402" s="1">
        <v>33256</v>
      </c>
      <c r="C3402" t="s">
        <v>3363</v>
      </c>
      <c r="D3402" s="2">
        <v>14000000</v>
      </c>
      <c r="E3402" s="2">
        <v>34729091</v>
      </c>
      <c r="F3402" s="2">
        <v>34729091</v>
      </c>
      <c r="I3402">
        <f t="shared" si="53"/>
        <v>1991</v>
      </c>
    </row>
    <row r="3403" spans="1:9" x14ac:dyDescent="0.25">
      <c r="A3403">
        <v>3402</v>
      </c>
      <c r="B3403" s="1">
        <v>32498</v>
      </c>
      <c r="C3403" t="s">
        <v>2460</v>
      </c>
      <c r="D3403" s="2">
        <v>14000000</v>
      </c>
      <c r="E3403" s="2">
        <v>34700000</v>
      </c>
      <c r="F3403" s="2">
        <v>34700000</v>
      </c>
      <c r="I3403">
        <f t="shared" si="53"/>
        <v>1988</v>
      </c>
    </row>
    <row r="3404" spans="1:9" x14ac:dyDescent="0.25">
      <c r="A3404">
        <v>3403</v>
      </c>
      <c r="B3404" s="1">
        <v>43756</v>
      </c>
      <c r="C3404" t="s">
        <v>3364</v>
      </c>
      <c r="D3404" s="2">
        <v>14000000</v>
      </c>
      <c r="E3404" s="2">
        <v>33370906</v>
      </c>
      <c r="F3404" s="2">
        <v>87068472</v>
      </c>
      <c r="I3404">
        <f t="shared" si="53"/>
        <v>2019</v>
      </c>
    </row>
    <row r="3405" spans="1:9" x14ac:dyDescent="0.25">
      <c r="A3405">
        <v>3404</v>
      </c>
      <c r="B3405" s="1">
        <v>36441</v>
      </c>
      <c r="C3405" t="s">
        <v>3365</v>
      </c>
      <c r="D3405" s="2">
        <v>14000000</v>
      </c>
      <c r="E3405" s="2">
        <v>30628981</v>
      </c>
      <c r="F3405" s="2">
        <v>30628981</v>
      </c>
      <c r="I3405">
        <f t="shared" si="53"/>
        <v>1999</v>
      </c>
    </row>
    <row r="3406" spans="1:9" x14ac:dyDescent="0.25">
      <c r="A3406">
        <v>3405</v>
      </c>
      <c r="B3406" s="1">
        <v>40921</v>
      </c>
      <c r="C3406" t="s">
        <v>3366</v>
      </c>
      <c r="D3406" s="2">
        <v>14000000</v>
      </c>
      <c r="E3406" s="2">
        <v>29959436</v>
      </c>
      <c r="F3406" s="2">
        <v>115592104</v>
      </c>
      <c r="I3406">
        <f t="shared" si="53"/>
        <v>2012</v>
      </c>
    </row>
    <row r="3407" spans="1:9" x14ac:dyDescent="0.25">
      <c r="A3407">
        <v>3406</v>
      </c>
      <c r="B3407" s="1">
        <v>34173</v>
      </c>
      <c r="C3407" t="s">
        <v>3367</v>
      </c>
      <c r="D3407" s="2">
        <v>14000000</v>
      </c>
      <c r="E3407" s="2">
        <v>27450453</v>
      </c>
      <c r="F3407" s="2">
        <v>27450453</v>
      </c>
      <c r="I3407">
        <f t="shared" si="53"/>
        <v>1993</v>
      </c>
    </row>
    <row r="3408" spans="1:9" x14ac:dyDescent="0.25">
      <c r="A3408">
        <v>3407</v>
      </c>
      <c r="B3408" s="1">
        <v>37533</v>
      </c>
      <c r="C3408" t="s">
        <v>3368</v>
      </c>
      <c r="D3408" s="2">
        <v>14000000</v>
      </c>
      <c r="E3408" s="2">
        <v>25571351</v>
      </c>
      <c r="F3408" s="2">
        <v>25608779</v>
      </c>
      <c r="I3408">
        <f t="shared" si="53"/>
        <v>2002</v>
      </c>
    </row>
    <row r="3409" spans="1:9" x14ac:dyDescent="0.25">
      <c r="A3409">
        <v>3408</v>
      </c>
      <c r="B3409" s="1">
        <v>37323</v>
      </c>
      <c r="C3409" t="s">
        <v>3369</v>
      </c>
      <c r="D3409" s="2">
        <v>14000000</v>
      </c>
      <c r="E3409" s="2">
        <v>25482931</v>
      </c>
      <c r="F3409" s="2">
        <v>25873145</v>
      </c>
      <c r="I3409">
        <f t="shared" si="53"/>
        <v>2002</v>
      </c>
    </row>
    <row r="3410" spans="1:9" x14ac:dyDescent="0.25">
      <c r="A3410">
        <v>3409</v>
      </c>
      <c r="B3410" s="1">
        <v>28293</v>
      </c>
      <c r="C3410" t="s">
        <v>3370</v>
      </c>
      <c r="D3410" s="2">
        <v>14000000</v>
      </c>
      <c r="E3410" s="2">
        <v>25011000</v>
      </c>
      <c r="F3410" s="2">
        <v>25011000</v>
      </c>
      <c r="I3410">
        <f t="shared" si="53"/>
        <v>1977</v>
      </c>
    </row>
    <row r="3411" spans="1:9" x14ac:dyDescent="0.25">
      <c r="A3411">
        <v>3410</v>
      </c>
      <c r="B3411" s="1">
        <v>40249</v>
      </c>
      <c r="C3411" t="s">
        <v>3371</v>
      </c>
      <c r="D3411" s="2">
        <v>14000000</v>
      </c>
      <c r="E3411" s="2">
        <v>20255281</v>
      </c>
      <c r="F3411" s="2">
        <v>21410546</v>
      </c>
      <c r="I3411">
        <f t="shared" si="53"/>
        <v>2010</v>
      </c>
    </row>
    <row r="3412" spans="1:9" x14ac:dyDescent="0.25">
      <c r="A3412">
        <v>3411</v>
      </c>
      <c r="B3412" s="1">
        <v>34999</v>
      </c>
      <c r="C3412" t="s">
        <v>3372</v>
      </c>
      <c r="D3412" s="2">
        <v>14000000</v>
      </c>
      <c r="E3412" s="2">
        <v>19637147</v>
      </c>
      <c r="F3412" s="2">
        <v>19637147</v>
      </c>
      <c r="I3412">
        <f t="shared" si="53"/>
        <v>1995</v>
      </c>
    </row>
    <row r="3413" spans="1:9" x14ac:dyDescent="0.25">
      <c r="A3413">
        <v>3412</v>
      </c>
      <c r="B3413" s="1">
        <v>38842</v>
      </c>
      <c r="C3413" t="s">
        <v>3373</v>
      </c>
      <c r="D3413" s="2">
        <v>14000000</v>
      </c>
      <c r="E3413" s="2">
        <v>16298046</v>
      </c>
      <c r="F3413" s="2">
        <v>30443277</v>
      </c>
      <c r="I3413">
        <f t="shared" si="53"/>
        <v>2006</v>
      </c>
    </row>
    <row r="3414" spans="1:9" x14ac:dyDescent="0.25">
      <c r="A3414">
        <v>3413</v>
      </c>
      <c r="B3414" s="1">
        <v>37855</v>
      </c>
      <c r="C3414" t="s">
        <v>3374</v>
      </c>
      <c r="D3414" s="2">
        <v>14000000</v>
      </c>
      <c r="E3414" s="2">
        <v>15549702</v>
      </c>
      <c r="F3414" s="2">
        <v>15565357</v>
      </c>
      <c r="I3414">
        <f t="shared" si="53"/>
        <v>2003</v>
      </c>
    </row>
    <row r="3415" spans="1:9" x14ac:dyDescent="0.25">
      <c r="A3415">
        <v>3414</v>
      </c>
      <c r="B3415" s="1">
        <v>40032</v>
      </c>
      <c r="C3415" t="s">
        <v>3375</v>
      </c>
      <c r="D3415" s="2">
        <v>14000000</v>
      </c>
      <c r="E3415" s="2">
        <v>15515460</v>
      </c>
      <c r="F3415" s="2">
        <v>22815460</v>
      </c>
      <c r="I3415">
        <f t="shared" si="53"/>
        <v>2009</v>
      </c>
    </row>
    <row r="3416" spans="1:9" x14ac:dyDescent="0.25">
      <c r="A3416">
        <v>3415</v>
      </c>
      <c r="B3416" s="1">
        <v>35363</v>
      </c>
      <c r="C3416" t="s">
        <v>3376</v>
      </c>
      <c r="D3416" s="2">
        <v>14000000</v>
      </c>
      <c r="E3416" s="2">
        <v>15171475</v>
      </c>
      <c r="F3416" s="2">
        <v>15171475</v>
      </c>
      <c r="I3416">
        <f t="shared" si="53"/>
        <v>1996</v>
      </c>
    </row>
    <row r="3417" spans="1:9" x14ac:dyDescent="0.25">
      <c r="A3417">
        <v>3416</v>
      </c>
      <c r="B3417" s="1">
        <v>36028</v>
      </c>
      <c r="C3417" t="s">
        <v>3377</v>
      </c>
      <c r="D3417" s="2">
        <v>14000000</v>
      </c>
      <c r="E3417" s="2">
        <v>15064948</v>
      </c>
      <c r="F3417" s="2">
        <v>15064948</v>
      </c>
      <c r="I3417">
        <f t="shared" si="53"/>
        <v>1998</v>
      </c>
    </row>
    <row r="3418" spans="1:9" x14ac:dyDescent="0.25">
      <c r="A3418">
        <v>3417</v>
      </c>
      <c r="B3418" s="1">
        <v>36294</v>
      </c>
      <c r="C3418" t="s">
        <v>3378</v>
      </c>
      <c r="D3418" s="2">
        <v>14000000</v>
      </c>
      <c r="E3418" s="2">
        <v>14395874</v>
      </c>
      <c r="F3418" s="2">
        <v>14395874</v>
      </c>
      <c r="I3418">
        <f t="shared" si="53"/>
        <v>1999</v>
      </c>
    </row>
    <row r="3419" spans="1:9" x14ac:dyDescent="0.25">
      <c r="A3419">
        <v>3418</v>
      </c>
      <c r="B3419" s="1">
        <v>28298</v>
      </c>
      <c r="C3419" t="s">
        <v>3379</v>
      </c>
      <c r="D3419" s="2">
        <v>14000000</v>
      </c>
      <c r="E3419" s="2">
        <v>13800000</v>
      </c>
      <c r="F3419" s="2">
        <v>13800000</v>
      </c>
      <c r="I3419">
        <f t="shared" si="53"/>
        <v>1977</v>
      </c>
    </row>
    <row r="3420" spans="1:9" x14ac:dyDescent="0.25">
      <c r="A3420">
        <v>3419</v>
      </c>
      <c r="B3420" s="1">
        <v>37372</v>
      </c>
      <c r="C3420" t="s">
        <v>3380</v>
      </c>
      <c r="D3420" s="2">
        <v>14000000</v>
      </c>
      <c r="E3420" s="2">
        <v>13121555</v>
      </c>
      <c r="F3420" s="2">
        <v>16951798</v>
      </c>
      <c r="I3420">
        <f t="shared" si="53"/>
        <v>2002</v>
      </c>
    </row>
    <row r="3421" spans="1:9" x14ac:dyDescent="0.25">
      <c r="A3421">
        <v>3420</v>
      </c>
      <c r="B3421" s="1">
        <v>34467</v>
      </c>
      <c r="C3421" t="s">
        <v>3381</v>
      </c>
      <c r="D3421" s="2">
        <v>14000000</v>
      </c>
      <c r="E3421" s="2">
        <v>13024170</v>
      </c>
      <c r="F3421" s="2">
        <v>13024170</v>
      </c>
      <c r="I3421">
        <f t="shared" si="53"/>
        <v>1994</v>
      </c>
    </row>
    <row r="3422" spans="1:9" x14ac:dyDescent="0.25">
      <c r="A3422">
        <v>3421</v>
      </c>
      <c r="B3422" s="1">
        <v>39157</v>
      </c>
      <c r="C3422" t="s">
        <v>3382</v>
      </c>
      <c r="D3422" s="2">
        <v>14000000</v>
      </c>
      <c r="E3422" s="2">
        <v>12559771</v>
      </c>
      <c r="F3422" s="2">
        <v>13205411</v>
      </c>
      <c r="I3422">
        <f t="shared" si="53"/>
        <v>2007</v>
      </c>
    </row>
    <row r="3423" spans="1:9" x14ac:dyDescent="0.25">
      <c r="A3423">
        <v>3422</v>
      </c>
      <c r="B3423" s="1">
        <v>42055</v>
      </c>
      <c r="C3423" t="s">
        <v>3383</v>
      </c>
      <c r="D3423" s="2">
        <v>14000000</v>
      </c>
      <c r="E3423" s="2">
        <v>12314651</v>
      </c>
      <c r="F3423" s="2">
        <v>12826644</v>
      </c>
      <c r="I3423">
        <f t="shared" si="53"/>
        <v>2015</v>
      </c>
    </row>
    <row r="3424" spans="1:9" x14ac:dyDescent="0.25">
      <c r="A3424">
        <v>3423</v>
      </c>
      <c r="B3424" s="1">
        <v>43567</v>
      </c>
      <c r="C3424" t="s">
        <v>3384</v>
      </c>
      <c r="D3424" s="2">
        <v>14000000</v>
      </c>
      <c r="E3424" s="2">
        <v>12138565</v>
      </c>
      <c r="F3424" s="2">
        <v>58090525</v>
      </c>
      <c r="I3424">
        <f t="shared" si="53"/>
        <v>2019</v>
      </c>
    </row>
    <row r="3425" spans="1:9" x14ac:dyDescent="0.25">
      <c r="A3425">
        <v>3424</v>
      </c>
      <c r="B3425" s="1">
        <v>39038</v>
      </c>
      <c r="C3425" t="s">
        <v>3385</v>
      </c>
      <c r="D3425" s="2">
        <v>14000000</v>
      </c>
      <c r="E3425" s="2">
        <v>11242801</v>
      </c>
      <c r="F3425" s="2">
        <v>20597806</v>
      </c>
      <c r="I3425">
        <f t="shared" si="53"/>
        <v>2006</v>
      </c>
    </row>
    <row r="3426" spans="1:9" x14ac:dyDescent="0.25">
      <c r="A3426">
        <v>3425</v>
      </c>
      <c r="B3426" s="1">
        <v>36924</v>
      </c>
      <c r="C3426" t="s">
        <v>3386</v>
      </c>
      <c r="D3426" s="2">
        <v>14000000</v>
      </c>
      <c r="E3426" s="2">
        <v>10397365</v>
      </c>
      <c r="F3426" s="2">
        <v>10397365</v>
      </c>
      <c r="I3426">
        <f t="shared" si="53"/>
        <v>2001</v>
      </c>
    </row>
    <row r="3427" spans="1:9" x14ac:dyDescent="0.25">
      <c r="A3427">
        <v>3426</v>
      </c>
      <c r="B3427" s="1">
        <v>41208</v>
      </c>
      <c r="C3427" t="s">
        <v>3387</v>
      </c>
      <c r="D3427" s="2">
        <v>14000000</v>
      </c>
      <c r="E3427" s="2">
        <v>9409538</v>
      </c>
      <c r="F3427" s="2">
        <v>11166615</v>
      </c>
      <c r="I3427">
        <f t="shared" si="53"/>
        <v>2012</v>
      </c>
    </row>
    <row r="3428" spans="1:9" x14ac:dyDescent="0.25">
      <c r="A3428">
        <v>3427</v>
      </c>
      <c r="B3428" s="1">
        <v>36273</v>
      </c>
      <c r="C3428" t="s">
        <v>3388</v>
      </c>
      <c r="D3428" s="2">
        <v>14000000</v>
      </c>
      <c r="E3428" s="2">
        <v>6552255</v>
      </c>
      <c r="F3428" s="2">
        <v>6552255</v>
      </c>
      <c r="I3428">
        <f t="shared" si="53"/>
        <v>1999</v>
      </c>
    </row>
    <row r="3429" spans="1:9" x14ac:dyDescent="0.25">
      <c r="A3429">
        <v>3428</v>
      </c>
      <c r="B3429" s="1">
        <v>39416</v>
      </c>
      <c r="C3429" t="s">
        <v>3389</v>
      </c>
      <c r="D3429" s="2">
        <v>14000000</v>
      </c>
      <c r="E3429" s="2">
        <v>5990075</v>
      </c>
      <c r="F3429" s="2">
        <v>22754472</v>
      </c>
      <c r="I3429">
        <f t="shared" si="53"/>
        <v>2007</v>
      </c>
    </row>
    <row r="3430" spans="1:9" x14ac:dyDescent="0.25">
      <c r="A3430">
        <v>3429</v>
      </c>
      <c r="B3430" s="1">
        <v>38996</v>
      </c>
      <c r="C3430" t="s">
        <v>3390</v>
      </c>
      <c r="D3430" s="2">
        <v>14000000</v>
      </c>
      <c r="E3430" s="2">
        <v>5463019</v>
      </c>
      <c r="F3430" s="2">
        <v>14121177</v>
      </c>
      <c r="I3430">
        <f t="shared" si="53"/>
        <v>2006</v>
      </c>
    </row>
    <row r="3431" spans="1:9" x14ac:dyDescent="0.25">
      <c r="A3431">
        <v>3430</v>
      </c>
      <c r="B3431" s="1">
        <v>36637</v>
      </c>
      <c r="C3431" t="s">
        <v>3391</v>
      </c>
      <c r="D3431" s="2">
        <v>14000000</v>
      </c>
      <c r="E3431" s="2">
        <v>5108820</v>
      </c>
      <c r="F3431" s="2">
        <v>12591270</v>
      </c>
      <c r="I3431">
        <f t="shared" si="53"/>
        <v>2000</v>
      </c>
    </row>
    <row r="3432" spans="1:9" x14ac:dyDescent="0.25">
      <c r="A3432">
        <v>3431</v>
      </c>
      <c r="B3432" s="1">
        <v>36245</v>
      </c>
      <c r="C3432" t="s">
        <v>3392</v>
      </c>
      <c r="D3432" s="2">
        <v>14000000</v>
      </c>
      <c r="E3432" s="2">
        <v>4741987</v>
      </c>
      <c r="F3432" s="2">
        <v>4741987</v>
      </c>
      <c r="I3432">
        <f t="shared" si="53"/>
        <v>1999</v>
      </c>
    </row>
    <row r="3433" spans="1:9" x14ac:dyDescent="0.25">
      <c r="A3433">
        <v>3432</v>
      </c>
      <c r="B3433" s="1">
        <v>41999</v>
      </c>
      <c r="C3433" t="s">
        <v>3393</v>
      </c>
      <c r="D3433" s="2">
        <v>14000000</v>
      </c>
      <c r="E3433" s="2">
        <v>4702420</v>
      </c>
      <c r="F3433" s="2">
        <v>37888043</v>
      </c>
      <c r="I3433">
        <f t="shared" si="53"/>
        <v>2014</v>
      </c>
    </row>
    <row r="3434" spans="1:9" x14ac:dyDescent="0.25">
      <c r="A3434">
        <v>3433</v>
      </c>
      <c r="B3434" s="1">
        <v>39017</v>
      </c>
      <c r="C3434" t="s">
        <v>3394</v>
      </c>
      <c r="D3434" s="2">
        <v>14000000</v>
      </c>
      <c r="E3434" s="2">
        <v>4299773</v>
      </c>
      <c r="F3434" s="2">
        <v>5782198</v>
      </c>
      <c r="I3434">
        <f t="shared" si="53"/>
        <v>2006</v>
      </c>
    </row>
    <row r="3435" spans="1:9" x14ac:dyDescent="0.25">
      <c r="A3435">
        <v>3434</v>
      </c>
      <c r="B3435" s="1">
        <v>41943</v>
      </c>
      <c r="C3435" t="s">
        <v>3395</v>
      </c>
      <c r="D3435" s="2">
        <v>14000000</v>
      </c>
      <c r="E3435" s="2">
        <v>3958546</v>
      </c>
      <c r="F3435" s="2">
        <v>25187026</v>
      </c>
      <c r="I3435">
        <f t="shared" si="53"/>
        <v>2014</v>
      </c>
    </row>
    <row r="3436" spans="1:9" x14ac:dyDescent="0.25">
      <c r="A3436">
        <v>3435</v>
      </c>
      <c r="B3436" s="1">
        <v>37141</v>
      </c>
      <c r="C3436" t="s">
        <v>3396</v>
      </c>
      <c r="D3436" s="2">
        <v>14000000</v>
      </c>
      <c r="E3436" s="2">
        <v>3100650</v>
      </c>
      <c r="F3436" s="2">
        <v>4288246</v>
      </c>
      <c r="I3436">
        <f t="shared" si="53"/>
        <v>2001</v>
      </c>
    </row>
    <row r="3437" spans="1:9" x14ac:dyDescent="0.25">
      <c r="A3437">
        <v>3436</v>
      </c>
      <c r="B3437" s="1">
        <v>39955</v>
      </c>
      <c r="C3437" t="s">
        <v>3397</v>
      </c>
      <c r="D3437" s="2">
        <v>14000000</v>
      </c>
      <c r="E3437" s="2">
        <v>2656784</v>
      </c>
      <c r="F3437" s="2">
        <v>20537741</v>
      </c>
      <c r="I3437">
        <f t="shared" si="53"/>
        <v>2009</v>
      </c>
    </row>
    <row r="3438" spans="1:9" x14ac:dyDescent="0.25">
      <c r="A3438">
        <v>3437</v>
      </c>
      <c r="B3438" s="1">
        <v>34789</v>
      </c>
      <c r="C3438" t="s">
        <v>3398</v>
      </c>
      <c r="D3438" s="2">
        <v>14000000</v>
      </c>
      <c r="E3438" s="2">
        <v>2461628</v>
      </c>
      <c r="F3438" s="2">
        <v>2461628</v>
      </c>
      <c r="I3438">
        <f t="shared" si="53"/>
        <v>1995</v>
      </c>
    </row>
    <row r="3439" spans="1:9" x14ac:dyDescent="0.25">
      <c r="A3439">
        <v>3438</v>
      </c>
      <c r="B3439" s="1">
        <v>40396</v>
      </c>
      <c r="C3439" t="s">
        <v>3399</v>
      </c>
      <c r="D3439" s="2">
        <v>14000000</v>
      </c>
      <c r="E3439" s="2">
        <v>1755212</v>
      </c>
      <c r="F3439" s="2">
        <v>4294635</v>
      </c>
      <c r="I3439">
        <f t="shared" si="53"/>
        <v>2010</v>
      </c>
    </row>
    <row r="3440" spans="1:9" x14ac:dyDescent="0.25">
      <c r="A3440">
        <v>3439</v>
      </c>
      <c r="B3440" s="1">
        <v>1978</v>
      </c>
      <c r="C3440" t="s">
        <v>3400</v>
      </c>
      <c r="D3440" s="2">
        <v>14000000</v>
      </c>
      <c r="E3440" s="2">
        <v>1000000</v>
      </c>
      <c r="F3440" s="2">
        <v>1000000</v>
      </c>
      <c r="I3440">
        <f t="shared" si="53"/>
        <v>1905</v>
      </c>
    </row>
    <row r="3441" spans="1:9" x14ac:dyDescent="0.25">
      <c r="A3441">
        <v>3440</v>
      </c>
      <c r="B3441" s="1">
        <v>40354</v>
      </c>
      <c r="C3441" t="s">
        <v>3401</v>
      </c>
      <c r="D3441" s="2">
        <v>14000000</v>
      </c>
      <c r="E3441" s="2">
        <v>403952</v>
      </c>
      <c r="F3441" s="2">
        <v>1903952</v>
      </c>
      <c r="I3441">
        <f t="shared" si="53"/>
        <v>2010</v>
      </c>
    </row>
    <row r="3442" spans="1:9" x14ac:dyDescent="0.25">
      <c r="A3442">
        <v>3441</v>
      </c>
      <c r="B3442" s="1">
        <v>37645</v>
      </c>
      <c r="C3442" t="s">
        <v>3402</v>
      </c>
      <c r="D3442" s="2">
        <v>14000000</v>
      </c>
      <c r="E3442" s="2">
        <v>274299</v>
      </c>
      <c r="F3442" s="2">
        <v>274299</v>
      </c>
      <c r="I3442">
        <f t="shared" si="53"/>
        <v>2003</v>
      </c>
    </row>
    <row r="3443" spans="1:9" x14ac:dyDescent="0.25">
      <c r="A3443">
        <v>3442</v>
      </c>
      <c r="B3443" s="1">
        <v>39717</v>
      </c>
      <c r="C3443" t="s">
        <v>3403</v>
      </c>
      <c r="D3443" s="2">
        <v>14000000</v>
      </c>
      <c r="E3443" s="2">
        <v>266967</v>
      </c>
      <c r="F3443" s="2">
        <v>266967</v>
      </c>
      <c r="I3443">
        <f t="shared" si="53"/>
        <v>2008</v>
      </c>
    </row>
    <row r="3444" spans="1:9" x14ac:dyDescent="0.25">
      <c r="A3444">
        <v>3443</v>
      </c>
      <c r="B3444" s="1">
        <v>40816</v>
      </c>
      <c r="C3444" t="s">
        <v>3404</v>
      </c>
      <c r="D3444" s="2">
        <v>14000000</v>
      </c>
      <c r="E3444" s="2">
        <v>47185</v>
      </c>
      <c r="F3444" s="2">
        <v>623292</v>
      </c>
      <c r="I3444">
        <f t="shared" si="53"/>
        <v>2011</v>
      </c>
    </row>
    <row r="3445" spans="1:9" x14ac:dyDescent="0.25">
      <c r="A3445">
        <v>3444</v>
      </c>
      <c r="B3445" s="1">
        <v>41845</v>
      </c>
      <c r="C3445" t="s">
        <v>3405</v>
      </c>
      <c r="D3445" s="2">
        <v>14000000</v>
      </c>
      <c r="E3445" s="2">
        <v>43318</v>
      </c>
      <c r="F3445" s="2">
        <v>2947737</v>
      </c>
      <c r="I3445">
        <f t="shared" si="53"/>
        <v>2014</v>
      </c>
    </row>
    <row r="3446" spans="1:9" x14ac:dyDescent="0.25">
      <c r="A3446">
        <v>3445</v>
      </c>
      <c r="B3446" s="1">
        <v>41124</v>
      </c>
      <c r="C3446" t="s">
        <v>3406</v>
      </c>
      <c r="D3446" s="2">
        <v>14000000</v>
      </c>
      <c r="E3446">
        <v>0</v>
      </c>
      <c r="F3446" s="2">
        <v>11354230</v>
      </c>
      <c r="I3446">
        <f t="shared" si="53"/>
        <v>2012</v>
      </c>
    </row>
    <row r="3447" spans="1:9" x14ac:dyDescent="0.25">
      <c r="A3447">
        <v>3446</v>
      </c>
      <c r="B3447" s="1">
        <v>38695</v>
      </c>
      <c r="C3447" t="s">
        <v>3407</v>
      </c>
      <c r="D3447" s="2">
        <v>13900000</v>
      </c>
      <c r="E3447" s="2">
        <v>83043761</v>
      </c>
      <c r="F3447" s="2">
        <v>176980863</v>
      </c>
      <c r="I3447">
        <f t="shared" si="53"/>
        <v>2005</v>
      </c>
    </row>
    <row r="3448" spans="1:9" x14ac:dyDescent="0.25">
      <c r="A3448">
        <v>3447</v>
      </c>
      <c r="B3448" s="1">
        <v>34881</v>
      </c>
      <c r="C3448" t="s">
        <v>3408</v>
      </c>
      <c r="D3448" s="2">
        <v>13700000</v>
      </c>
      <c r="E3448" s="2">
        <v>56598476</v>
      </c>
      <c r="F3448" s="2">
        <v>57956568</v>
      </c>
      <c r="I3448">
        <f t="shared" si="53"/>
        <v>1995</v>
      </c>
    </row>
    <row r="3449" spans="1:9" x14ac:dyDescent="0.25">
      <c r="A3449">
        <v>3448</v>
      </c>
      <c r="B3449" t="s">
        <v>82</v>
      </c>
      <c r="C3449" t="s">
        <v>3409</v>
      </c>
      <c r="D3449" s="2">
        <v>13700000</v>
      </c>
      <c r="E3449">
        <v>0</v>
      </c>
      <c r="F3449" s="2">
        <v>11738256</v>
      </c>
      <c r="I3449" t="e">
        <f t="shared" si="53"/>
        <v>#VALUE!</v>
      </c>
    </row>
    <row r="3450" spans="1:9" x14ac:dyDescent="0.25">
      <c r="A3450">
        <v>3449</v>
      </c>
      <c r="B3450" s="1">
        <v>32962</v>
      </c>
      <c r="C3450" t="s">
        <v>306</v>
      </c>
      <c r="D3450" s="2">
        <v>13500000</v>
      </c>
      <c r="E3450" s="2">
        <v>135265915</v>
      </c>
      <c r="F3450" s="2">
        <v>202000000</v>
      </c>
      <c r="I3450">
        <f t="shared" si="53"/>
        <v>1990</v>
      </c>
    </row>
    <row r="3451" spans="1:9" x14ac:dyDescent="0.25">
      <c r="A3451">
        <v>3450</v>
      </c>
      <c r="B3451" s="1">
        <v>20733</v>
      </c>
      <c r="C3451" t="s">
        <v>3410</v>
      </c>
      <c r="D3451" s="2">
        <v>13500000</v>
      </c>
      <c r="E3451" s="2">
        <v>85400591</v>
      </c>
      <c r="F3451" s="2">
        <v>85433929</v>
      </c>
      <c r="I3451">
        <f t="shared" si="53"/>
        <v>1956</v>
      </c>
    </row>
    <row r="3452" spans="1:9" x14ac:dyDescent="0.25">
      <c r="A3452">
        <v>3451</v>
      </c>
      <c r="B3452" s="1">
        <v>27014</v>
      </c>
      <c r="C3452" t="s">
        <v>3411</v>
      </c>
      <c r="D3452" s="2">
        <v>13500000</v>
      </c>
      <c r="E3452" s="2">
        <v>53267000</v>
      </c>
      <c r="F3452" s="2">
        <v>53292989</v>
      </c>
      <c r="I3452">
        <f t="shared" si="53"/>
        <v>1973</v>
      </c>
    </row>
    <row r="3453" spans="1:9" x14ac:dyDescent="0.25">
      <c r="A3453">
        <v>3452</v>
      </c>
      <c r="B3453" s="1">
        <v>43210</v>
      </c>
      <c r="C3453" t="s">
        <v>3412</v>
      </c>
      <c r="D3453" s="2">
        <v>13500000</v>
      </c>
      <c r="E3453" s="2">
        <v>30617396</v>
      </c>
      <c r="F3453" s="2">
        <v>31575635</v>
      </c>
      <c r="I3453">
        <f t="shared" si="53"/>
        <v>2018</v>
      </c>
    </row>
    <row r="3454" spans="1:9" x14ac:dyDescent="0.25">
      <c r="A3454">
        <v>3453</v>
      </c>
      <c r="B3454" s="1">
        <v>37568</v>
      </c>
      <c r="C3454" t="s">
        <v>3413</v>
      </c>
      <c r="D3454" s="2">
        <v>13500000</v>
      </c>
      <c r="E3454" s="2">
        <v>15901849</v>
      </c>
      <c r="F3454" s="2">
        <v>29027914</v>
      </c>
      <c r="I3454">
        <f t="shared" si="53"/>
        <v>2002</v>
      </c>
    </row>
    <row r="3455" spans="1:9" x14ac:dyDescent="0.25">
      <c r="A3455">
        <v>3454</v>
      </c>
      <c r="B3455" s="1">
        <v>41194</v>
      </c>
      <c r="C3455" t="s">
        <v>3414</v>
      </c>
      <c r="D3455" s="2">
        <v>13500000</v>
      </c>
      <c r="E3455" s="2">
        <v>15024049</v>
      </c>
      <c r="F3455" s="2">
        <v>33035736</v>
      </c>
      <c r="I3455">
        <f t="shared" si="53"/>
        <v>2012</v>
      </c>
    </row>
    <row r="3456" spans="1:9" x14ac:dyDescent="0.25">
      <c r="A3456">
        <v>3455</v>
      </c>
      <c r="B3456" s="1">
        <v>36852</v>
      </c>
      <c r="C3456" t="s">
        <v>3415</v>
      </c>
      <c r="D3456" s="2">
        <v>13500000</v>
      </c>
      <c r="E3456" s="2">
        <v>7060876</v>
      </c>
      <c r="F3456" s="2">
        <v>11732088</v>
      </c>
      <c r="I3456">
        <f t="shared" si="53"/>
        <v>2000</v>
      </c>
    </row>
    <row r="3457" spans="1:9" x14ac:dyDescent="0.25">
      <c r="A3457">
        <v>3456</v>
      </c>
      <c r="B3457" s="1">
        <v>29980</v>
      </c>
      <c r="C3457" t="s">
        <v>3416</v>
      </c>
      <c r="D3457" s="2">
        <v>13500000</v>
      </c>
      <c r="E3457" s="2">
        <v>6118683</v>
      </c>
      <c r="F3457" s="2">
        <v>6118683</v>
      </c>
      <c r="I3457">
        <f t="shared" si="53"/>
        <v>1982</v>
      </c>
    </row>
    <row r="3458" spans="1:9" x14ac:dyDescent="0.25">
      <c r="A3458">
        <v>3457</v>
      </c>
      <c r="B3458" s="1">
        <v>38401</v>
      </c>
      <c r="C3458" t="s">
        <v>3417</v>
      </c>
      <c r="D3458" s="2">
        <v>13500000</v>
      </c>
      <c r="E3458" s="2">
        <v>5501940</v>
      </c>
      <c r="F3458" s="2">
        <v>93631744</v>
      </c>
      <c r="I3458">
        <f t="shared" si="53"/>
        <v>2005</v>
      </c>
    </row>
    <row r="3459" spans="1:9" x14ac:dyDescent="0.25">
      <c r="A3459">
        <v>3458</v>
      </c>
      <c r="B3459" s="1">
        <v>36952</v>
      </c>
      <c r="C3459" t="s">
        <v>3418</v>
      </c>
      <c r="D3459" s="2">
        <v>13500000</v>
      </c>
      <c r="E3459" s="2">
        <v>687081</v>
      </c>
      <c r="F3459" s="2">
        <v>892506</v>
      </c>
      <c r="I3459">
        <f t="shared" ref="I3459:I3522" si="54">YEAR(B3459)</f>
        <v>2001</v>
      </c>
    </row>
    <row r="3460" spans="1:9" x14ac:dyDescent="0.25">
      <c r="A3460">
        <v>3459</v>
      </c>
      <c r="B3460" s="1">
        <v>40634</v>
      </c>
      <c r="C3460" t="s">
        <v>3419</v>
      </c>
      <c r="D3460" s="2">
        <v>13400000</v>
      </c>
      <c r="E3460" s="2">
        <v>164247</v>
      </c>
      <c r="F3460" s="2">
        <v>164247</v>
      </c>
      <c r="I3460">
        <f t="shared" si="54"/>
        <v>2011</v>
      </c>
    </row>
    <row r="3461" spans="1:9" x14ac:dyDescent="0.25">
      <c r="A3461">
        <v>3460</v>
      </c>
      <c r="B3461" s="1">
        <v>41712</v>
      </c>
      <c r="C3461" t="s">
        <v>3420</v>
      </c>
      <c r="D3461" s="2">
        <v>13300000</v>
      </c>
      <c r="E3461" s="2">
        <v>2614251</v>
      </c>
      <c r="F3461" s="2">
        <v>7229933</v>
      </c>
      <c r="I3461">
        <f t="shared" si="54"/>
        <v>2014</v>
      </c>
    </row>
    <row r="3462" spans="1:9" x14ac:dyDescent="0.25">
      <c r="A3462">
        <v>3461</v>
      </c>
      <c r="B3462" s="1">
        <v>38338</v>
      </c>
      <c r="C3462" t="s">
        <v>3421</v>
      </c>
      <c r="D3462" s="2">
        <v>13300000</v>
      </c>
      <c r="E3462" s="2">
        <v>2086345</v>
      </c>
      <c r="F3462" s="2">
        <v>39686345</v>
      </c>
      <c r="I3462">
        <f t="shared" si="54"/>
        <v>2004</v>
      </c>
    </row>
    <row r="3463" spans="1:9" x14ac:dyDescent="0.25">
      <c r="A3463">
        <v>3462</v>
      </c>
      <c r="B3463" s="1">
        <v>41894</v>
      </c>
      <c r="C3463" t="s">
        <v>3422</v>
      </c>
      <c r="D3463" s="2">
        <v>13200000</v>
      </c>
      <c r="E3463" s="2">
        <v>52543632</v>
      </c>
      <c r="F3463" s="2">
        <v>54323210</v>
      </c>
      <c r="I3463">
        <f t="shared" si="54"/>
        <v>2014</v>
      </c>
    </row>
    <row r="3464" spans="1:9" x14ac:dyDescent="0.25">
      <c r="A3464">
        <v>3463</v>
      </c>
      <c r="B3464" s="1">
        <v>43818</v>
      </c>
      <c r="C3464" t="s">
        <v>1409</v>
      </c>
      <c r="D3464" s="2">
        <v>13200000</v>
      </c>
      <c r="E3464" s="2">
        <v>1831718</v>
      </c>
      <c r="F3464" s="2">
        <v>25995655</v>
      </c>
      <c r="I3464">
        <f t="shared" si="54"/>
        <v>2019</v>
      </c>
    </row>
    <row r="3465" spans="1:9" x14ac:dyDescent="0.25">
      <c r="A3465">
        <v>3464</v>
      </c>
      <c r="B3465" s="1">
        <v>32134</v>
      </c>
      <c r="C3465" t="s">
        <v>3423</v>
      </c>
      <c r="D3465" s="2">
        <v>13000000</v>
      </c>
      <c r="E3465" s="2">
        <v>123922370</v>
      </c>
      <c r="F3465" s="2">
        <v>123922370</v>
      </c>
      <c r="I3465">
        <f t="shared" si="54"/>
        <v>1987</v>
      </c>
    </row>
    <row r="3466" spans="1:9" x14ac:dyDescent="0.25">
      <c r="A3466">
        <v>3465</v>
      </c>
      <c r="B3466" s="1">
        <v>40515</v>
      </c>
      <c r="C3466" t="s">
        <v>3424</v>
      </c>
      <c r="D3466" s="2">
        <v>13000000</v>
      </c>
      <c r="E3466" s="2">
        <v>106954678</v>
      </c>
      <c r="F3466" s="2">
        <v>331266710</v>
      </c>
      <c r="I3466">
        <f t="shared" si="54"/>
        <v>2010</v>
      </c>
    </row>
    <row r="3467" spans="1:9" x14ac:dyDescent="0.25">
      <c r="A3467">
        <v>3466</v>
      </c>
      <c r="B3467" s="1">
        <v>36903</v>
      </c>
      <c r="C3467" t="s">
        <v>3425</v>
      </c>
      <c r="D3467" s="2">
        <v>13000000</v>
      </c>
      <c r="E3467" s="2">
        <v>91038276</v>
      </c>
      <c r="F3467" s="2">
        <v>122244329</v>
      </c>
      <c r="I3467">
        <f t="shared" si="54"/>
        <v>2001</v>
      </c>
    </row>
    <row r="3468" spans="1:9" x14ac:dyDescent="0.25">
      <c r="A3468">
        <v>3467</v>
      </c>
      <c r="B3468" s="1">
        <v>40585</v>
      </c>
      <c r="C3468" t="s">
        <v>3426</v>
      </c>
      <c r="D3468" s="2">
        <v>13000000</v>
      </c>
      <c r="E3468" s="2">
        <v>73013910</v>
      </c>
      <c r="F3468" s="2">
        <v>99034125</v>
      </c>
      <c r="I3468">
        <f t="shared" si="54"/>
        <v>2011</v>
      </c>
    </row>
    <row r="3469" spans="1:9" x14ac:dyDescent="0.25">
      <c r="A3469">
        <v>3468</v>
      </c>
      <c r="B3469" s="1">
        <v>43285</v>
      </c>
      <c r="C3469" t="s">
        <v>3427</v>
      </c>
      <c r="D3469" s="2">
        <v>13000000</v>
      </c>
      <c r="E3469" s="2">
        <v>69488745</v>
      </c>
      <c r="F3469" s="2">
        <v>137054597</v>
      </c>
      <c r="I3469">
        <f t="shared" si="54"/>
        <v>2018</v>
      </c>
    </row>
    <row r="3470" spans="1:9" x14ac:dyDescent="0.25">
      <c r="A3470">
        <v>3469</v>
      </c>
      <c r="B3470" s="1">
        <v>42445</v>
      </c>
      <c r="C3470" t="s">
        <v>3428</v>
      </c>
      <c r="D3470" s="2">
        <v>13000000</v>
      </c>
      <c r="E3470" s="2">
        <v>61705123</v>
      </c>
      <c r="F3470" s="2">
        <v>73814432</v>
      </c>
      <c r="I3470">
        <f t="shared" si="54"/>
        <v>2016</v>
      </c>
    </row>
    <row r="3471" spans="1:9" x14ac:dyDescent="0.25">
      <c r="A3471">
        <v>3470</v>
      </c>
      <c r="B3471" s="1">
        <v>36567</v>
      </c>
      <c r="C3471" t="s">
        <v>3429</v>
      </c>
      <c r="D3471" s="2">
        <v>13000000</v>
      </c>
      <c r="E3471" s="2">
        <v>60008303</v>
      </c>
      <c r="F3471" s="2">
        <v>62452927</v>
      </c>
      <c r="I3471">
        <f t="shared" si="54"/>
        <v>2000</v>
      </c>
    </row>
    <row r="3472" spans="1:9" x14ac:dyDescent="0.25">
      <c r="A3472">
        <v>3471</v>
      </c>
      <c r="B3472" s="1">
        <v>38009</v>
      </c>
      <c r="C3472" t="s">
        <v>3430</v>
      </c>
      <c r="D3472" s="2">
        <v>13000000</v>
      </c>
      <c r="E3472" s="2">
        <v>57924679</v>
      </c>
      <c r="F3472" s="2">
        <v>95638592</v>
      </c>
      <c r="I3472">
        <f t="shared" si="54"/>
        <v>2004</v>
      </c>
    </row>
    <row r="3473" spans="1:9" x14ac:dyDescent="0.25">
      <c r="A3473">
        <v>3472</v>
      </c>
      <c r="B3473" s="1">
        <v>27374</v>
      </c>
      <c r="C3473" t="s">
        <v>3431</v>
      </c>
      <c r="D3473" s="2">
        <v>13000000</v>
      </c>
      <c r="E3473" s="2">
        <v>57300000</v>
      </c>
      <c r="F3473" s="2">
        <v>57300000</v>
      </c>
      <c r="I3473">
        <f t="shared" si="54"/>
        <v>1974</v>
      </c>
    </row>
    <row r="3474" spans="1:9" x14ac:dyDescent="0.25">
      <c r="A3474">
        <v>3473</v>
      </c>
      <c r="B3474" s="1">
        <v>42544</v>
      </c>
      <c r="C3474" t="s">
        <v>3432</v>
      </c>
      <c r="D3474" s="2">
        <v>13000000</v>
      </c>
      <c r="E3474" s="2">
        <v>55121623</v>
      </c>
      <c r="F3474" s="2">
        <v>118763442</v>
      </c>
      <c r="I3474">
        <f t="shared" si="54"/>
        <v>2016</v>
      </c>
    </row>
    <row r="3475" spans="1:9" x14ac:dyDescent="0.25">
      <c r="A3475">
        <v>3474</v>
      </c>
      <c r="B3475" s="1">
        <v>31975</v>
      </c>
      <c r="C3475" t="s">
        <v>335</v>
      </c>
      <c r="D3475" s="2">
        <v>13000000</v>
      </c>
      <c r="E3475" s="2">
        <v>53424681</v>
      </c>
      <c r="F3475" s="2">
        <v>53425390</v>
      </c>
      <c r="I3475">
        <f t="shared" si="54"/>
        <v>1987</v>
      </c>
    </row>
    <row r="3476" spans="1:9" x14ac:dyDescent="0.25">
      <c r="A3476">
        <v>3475</v>
      </c>
      <c r="B3476" s="1">
        <v>32374</v>
      </c>
      <c r="C3476" t="s">
        <v>3433</v>
      </c>
      <c r="D3476" s="2">
        <v>13000000</v>
      </c>
      <c r="E3476" s="2">
        <v>49369899</v>
      </c>
      <c r="F3476" s="2">
        <v>49369899</v>
      </c>
      <c r="I3476">
        <f t="shared" si="54"/>
        <v>1988</v>
      </c>
    </row>
    <row r="3477" spans="1:9" x14ac:dyDescent="0.25">
      <c r="A3477">
        <v>3476</v>
      </c>
      <c r="B3477" s="1">
        <v>39407</v>
      </c>
      <c r="C3477" t="s">
        <v>3434</v>
      </c>
      <c r="D3477" s="2">
        <v>13000000</v>
      </c>
      <c r="E3477" s="2">
        <v>49121934</v>
      </c>
      <c r="F3477" s="2">
        <v>49733545</v>
      </c>
      <c r="I3477">
        <f t="shared" si="54"/>
        <v>2007</v>
      </c>
    </row>
    <row r="3478" spans="1:9" x14ac:dyDescent="0.25">
      <c r="A3478">
        <v>3477</v>
      </c>
      <c r="B3478" s="1">
        <v>41684</v>
      </c>
      <c r="C3478" t="s">
        <v>3435</v>
      </c>
      <c r="D3478" s="2">
        <v>13000000</v>
      </c>
      <c r="E3478" s="2">
        <v>48637684</v>
      </c>
      <c r="F3478" s="2">
        <v>50445860</v>
      </c>
      <c r="I3478">
        <f t="shared" si="54"/>
        <v>2014</v>
      </c>
    </row>
    <row r="3479" spans="1:9" x14ac:dyDescent="0.25">
      <c r="A3479">
        <v>3478</v>
      </c>
      <c r="B3479" s="1">
        <v>36875</v>
      </c>
      <c r="C3479" t="s">
        <v>3436</v>
      </c>
      <c r="D3479" s="2">
        <v>13000000</v>
      </c>
      <c r="E3479" s="2">
        <v>46729374</v>
      </c>
      <c r="F3479" s="2">
        <v>73180297</v>
      </c>
      <c r="I3479">
        <f t="shared" si="54"/>
        <v>2000</v>
      </c>
    </row>
    <row r="3480" spans="1:9" x14ac:dyDescent="0.25">
      <c r="A3480">
        <v>3479</v>
      </c>
      <c r="B3480" s="1">
        <v>32367</v>
      </c>
      <c r="C3480" t="s">
        <v>3437</v>
      </c>
      <c r="D3480" s="2">
        <v>13000000</v>
      </c>
      <c r="E3480" s="2">
        <v>44726644</v>
      </c>
      <c r="F3480" s="2">
        <v>44726644</v>
      </c>
      <c r="I3480">
        <f t="shared" si="54"/>
        <v>1988</v>
      </c>
    </row>
    <row r="3481" spans="1:9" x14ac:dyDescent="0.25">
      <c r="A3481">
        <v>3480</v>
      </c>
      <c r="B3481" s="1">
        <v>41922</v>
      </c>
      <c r="C3481" t="s">
        <v>3438</v>
      </c>
      <c r="D3481" s="2">
        <v>13000000</v>
      </c>
      <c r="E3481" s="2">
        <v>44137712</v>
      </c>
      <c r="F3481" s="2">
        <v>54837234</v>
      </c>
      <c r="I3481">
        <f t="shared" si="54"/>
        <v>2014</v>
      </c>
    </row>
    <row r="3482" spans="1:9" x14ac:dyDescent="0.25">
      <c r="A3482">
        <v>3481</v>
      </c>
      <c r="B3482" s="1">
        <v>41822</v>
      </c>
      <c r="C3482" t="s">
        <v>3439</v>
      </c>
      <c r="D3482" s="2">
        <v>13000000</v>
      </c>
      <c r="E3482" s="2">
        <v>38934842</v>
      </c>
      <c r="F3482" s="2">
        <v>42174545</v>
      </c>
      <c r="I3482">
        <f t="shared" si="54"/>
        <v>2014</v>
      </c>
    </row>
    <row r="3483" spans="1:9" x14ac:dyDescent="0.25">
      <c r="A3483">
        <v>3482</v>
      </c>
      <c r="B3483" s="1">
        <v>36250</v>
      </c>
      <c r="C3483" t="s">
        <v>3440</v>
      </c>
      <c r="D3483" s="2">
        <v>13000000</v>
      </c>
      <c r="E3483" s="2">
        <v>38177966</v>
      </c>
      <c r="F3483" s="2">
        <v>60413950</v>
      </c>
      <c r="I3483">
        <f t="shared" si="54"/>
        <v>1999</v>
      </c>
    </row>
    <row r="3484" spans="1:9" x14ac:dyDescent="0.25">
      <c r="A3484">
        <v>3483</v>
      </c>
      <c r="B3484" s="1">
        <v>37386</v>
      </c>
      <c r="C3484" t="s">
        <v>3441</v>
      </c>
      <c r="D3484" s="2">
        <v>13000000</v>
      </c>
      <c r="E3484" s="2">
        <v>28972187</v>
      </c>
      <c r="F3484" s="2">
        <v>28972187</v>
      </c>
      <c r="I3484">
        <f t="shared" si="54"/>
        <v>2002</v>
      </c>
    </row>
    <row r="3485" spans="1:9" x14ac:dyDescent="0.25">
      <c r="A3485">
        <v>3484</v>
      </c>
      <c r="B3485" s="1">
        <v>34005</v>
      </c>
      <c r="C3485" t="s">
        <v>3442</v>
      </c>
      <c r="D3485" s="2">
        <v>13000000</v>
      </c>
      <c r="E3485" s="2">
        <v>27979399</v>
      </c>
      <c r="F3485" s="2">
        <v>27979399</v>
      </c>
      <c r="I3485">
        <f t="shared" si="54"/>
        <v>1993</v>
      </c>
    </row>
    <row r="3486" spans="1:9" x14ac:dyDescent="0.25">
      <c r="A3486">
        <v>3485</v>
      </c>
      <c r="B3486" s="1">
        <v>36231</v>
      </c>
      <c r="C3486" t="s">
        <v>3443</v>
      </c>
      <c r="D3486" s="2">
        <v>13000000</v>
      </c>
      <c r="E3486" s="2">
        <v>27151490</v>
      </c>
      <c r="F3486" s="2">
        <v>27151490</v>
      </c>
      <c r="I3486">
        <f t="shared" si="54"/>
        <v>1999</v>
      </c>
    </row>
    <row r="3487" spans="1:9" x14ac:dyDescent="0.25">
      <c r="A3487">
        <v>3486</v>
      </c>
      <c r="B3487" s="1">
        <v>35909</v>
      </c>
      <c r="C3487" t="s">
        <v>3444</v>
      </c>
      <c r="D3487" s="2">
        <v>13000000</v>
      </c>
      <c r="E3487" s="2">
        <v>27066941</v>
      </c>
      <c r="F3487" s="2">
        <v>27066941</v>
      </c>
      <c r="I3487">
        <f t="shared" si="54"/>
        <v>1998</v>
      </c>
    </row>
    <row r="3488" spans="1:9" x14ac:dyDescent="0.25">
      <c r="A3488">
        <v>3487</v>
      </c>
      <c r="B3488" s="1">
        <v>33186</v>
      </c>
      <c r="C3488" t="s">
        <v>3445</v>
      </c>
      <c r="D3488" s="2">
        <v>13000000</v>
      </c>
      <c r="E3488" s="2">
        <v>26904572</v>
      </c>
      <c r="F3488" s="2">
        <v>34166572</v>
      </c>
      <c r="I3488">
        <f t="shared" si="54"/>
        <v>1990</v>
      </c>
    </row>
    <row r="3489" spans="1:9" x14ac:dyDescent="0.25">
      <c r="A3489">
        <v>3488</v>
      </c>
      <c r="B3489" s="1">
        <v>35256</v>
      </c>
      <c r="C3489" t="s">
        <v>3446</v>
      </c>
      <c r="D3489" s="2">
        <v>13000000</v>
      </c>
      <c r="E3489" s="2">
        <v>26570048</v>
      </c>
      <c r="F3489" s="2">
        <v>26570048</v>
      </c>
      <c r="I3489">
        <f t="shared" si="54"/>
        <v>1996</v>
      </c>
    </row>
    <row r="3490" spans="1:9" x14ac:dyDescent="0.25">
      <c r="A3490">
        <v>3489</v>
      </c>
      <c r="B3490" s="1">
        <v>41334</v>
      </c>
      <c r="C3490" t="s">
        <v>3447</v>
      </c>
      <c r="D3490" s="2">
        <v>13000000</v>
      </c>
      <c r="E3490" s="2">
        <v>25682380</v>
      </c>
      <c r="F3490" s="2">
        <v>42195766</v>
      </c>
      <c r="I3490">
        <f t="shared" si="54"/>
        <v>2013</v>
      </c>
    </row>
    <row r="3491" spans="1:9" x14ac:dyDescent="0.25">
      <c r="A3491">
        <v>3490</v>
      </c>
      <c r="B3491" s="1">
        <v>39407</v>
      </c>
      <c r="C3491" t="s">
        <v>3448</v>
      </c>
      <c r="D3491" s="2">
        <v>13000000</v>
      </c>
      <c r="E3491" s="2">
        <v>25593755</v>
      </c>
      <c r="F3491" s="2">
        <v>57189408</v>
      </c>
      <c r="I3491">
        <f t="shared" si="54"/>
        <v>2007</v>
      </c>
    </row>
    <row r="3492" spans="1:9" x14ac:dyDescent="0.25">
      <c r="A3492">
        <v>3491</v>
      </c>
      <c r="B3492" s="1">
        <v>42025</v>
      </c>
      <c r="C3492" t="s">
        <v>3449</v>
      </c>
      <c r="D3492" s="2">
        <v>13000000</v>
      </c>
      <c r="E3492" s="2">
        <v>25440971</v>
      </c>
      <c r="F3492" s="2">
        <v>38358392</v>
      </c>
      <c r="I3492">
        <f t="shared" si="54"/>
        <v>2015</v>
      </c>
    </row>
    <row r="3493" spans="1:9" x14ac:dyDescent="0.25">
      <c r="A3493">
        <v>3492</v>
      </c>
      <c r="B3493" s="1">
        <v>36462</v>
      </c>
      <c r="C3493" t="s">
        <v>3450</v>
      </c>
      <c r="D3493" s="2">
        <v>13000000</v>
      </c>
      <c r="E3493" s="2">
        <v>22858926</v>
      </c>
      <c r="F3493" s="2">
        <v>32382381</v>
      </c>
      <c r="I3493">
        <f t="shared" si="54"/>
        <v>1999</v>
      </c>
    </row>
    <row r="3494" spans="1:9" x14ac:dyDescent="0.25">
      <c r="A3494">
        <v>3493</v>
      </c>
      <c r="B3494" s="1">
        <v>37141</v>
      </c>
      <c r="C3494" t="s">
        <v>3451</v>
      </c>
      <c r="D3494" s="2">
        <v>13000000</v>
      </c>
      <c r="E3494" s="2">
        <v>22235901</v>
      </c>
      <c r="F3494" s="2">
        <v>22391450</v>
      </c>
      <c r="I3494">
        <f t="shared" si="54"/>
        <v>2001</v>
      </c>
    </row>
    <row r="3495" spans="1:9" x14ac:dyDescent="0.25">
      <c r="A3495">
        <v>3494</v>
      </c>
      <c r="B3495" s="1">
        <v>42440</v>
      </c>
      <c r="C3495" t="s">
        <v>3452</v>
      </c>
      <c r="D3495" s="2">
        <v>13000000</v>
      </c>
      <c r="E3495" s="2">
        <v>18704596</v>
      </c>
      <c r="F3495" s="2">
        <v>35402802</v>
      </c>
      <c r="I3495">
        <f t="shared" si="54"/>
        <v>2016</v>
      </c>
    </row>
    <row r="3496" spans="1:9" x14ac:dyDescent="0.25">
      <c r="A3496">
        <v>3495</v>
      </c>
      <c r="B3496" s="1">
        <v>41355</v>
      </c>
      <c r="C3496" t="s">
        <v>3453</v>
      </c>
      <c r="D3496" s="2">
        <v>13000000</v>
      </c>
      <c r="E3496" s="2">
        <v>18007317</v>
      </c>
      <c r="F3496" s="2">
        <v>18733666</v>
      </c>
      <c r="I3496">
        <f t="shared" si="54"/>
        <v>2013</v>
      </c>
    </row>
    <row r="3497" spans="1:9" x14ac:dyDescent="0.25">
      <c r="A3497">
        <v>3496</v>
      </c>
      <c r="B3497" s="1">
        <v>41172</v>
      </c>
      <c r="C3497" t="s">
        <v>3454</v>
      </c>
      <c r="D3497" s="2">
        <v>13000000</v>
      </c>
      <c r="E3497" s="2">
        <v>17742948</v>
      </c>
      <c r="F3497" s="2">
        <v>33069303</v>
      </c>
      <c r="I3497">
        <f t="shared" si="54"/>
        <v>2012</v>
      </c>
    </row>
    <row r="3498" spans="1:9" x14ac:dyDescent="0.25">
      <c r="A3498">
        <v>3497</v>
      </c>
      <c r="B3498" s="1">
        <v>37071</v>
      </c>
      <c r="C3498" t="s">
        <v>3455</v>
      </c>
      <c r="D3498" s="2">
        <v>13000000</v>
      </c>
      <c r="E3498" s="2">
        <v>16929123</v>
      </c>
      <c r="F3498" s="2">
        <v>19929123</v>
      </c>
      <c r="I3498">
        <f t="shared" si="54"/>
        <v>2001</v>
      </c>
    </row>
    <row r="3499" spans="1:9" x14ac:dyDescent="0.25">
      <c r="A3499">
        <v>3498</v>
      </c>
      <c r="B3499" s="1">
        <v>36035</v>
      </c>
      <c r="C3499">
        <v>54</v>
      </c>
      <c r="D3499" s="2">
        <v>13000000</v>
      </c>
      <c r="E3499" s="2">
        <v>16757163</v>
      </c>
      <c r="F3499" s="2">
        <v>16757163</v>
      </c>
      <c r="I3499">
        <f t="shared" si="54"/>
        <v>1998</v>
      </c>
    </row>
    <row r="3500" spans="1:9" x14ac:dyDescent="0.25">
      <c r="A3500">
        <v>3499</v>
      </c>
      <c r="B3500" s="1">
        <v>42293</v>
      </c>
      <c r="C3500" t="s">
        <v>3456</v>
      </c>
      <c r="D3500" s="2">
        <v>13000000</v>
      </c>
      <c r="E3500" s="2">
        <v>14677674</v>
      </c>
      <c r="F3500" s="2">
        <v>36315730</v>
      </c>
      <c r="I3500">
        <f t="shared" si="54"/>
        <v>2015</v>
      </c>
    </row>
    <row r="3501" spans="1:9" x14ac:dyDescent="0.25">
      <c r="A3501">
        <v>3500</v>
      </c>
      <c r="B3501" s="1">
        <v>42293</v>
      </c>
      <c r="C3501" t="s">
        <v>3457</v>
      </c>
      <c r="D3501" s="2">
        <v>13000000</v>
      </c>
      <c r="E3501" s="2">
        <v>14394097</v>
      </c>
      <c r="F3501" s="2">
        <v>14403891</v>
      </c>
      <c r="I3501">
        <f t="shared" si="54"/>
        <v>2015</v>
      </c>
    </row>
    <row r="3502" spans="1:9" x14ac:dyDescent="0.25">
      <c r="A3502">
        <v>3501</v>
      </c>
      <c r="B3502" s="1">
        <v>39071</v>
      </c>
      <c r="C3502" t="s">
        <v>3458</v>
      </c>
      <c r="D3502" s="2">
        <v>13000000</v>
      </c>
      <c r="E3502" s="2">
        <v>13756082</v>
      </c>
      <c r="F3502" s="2">
        <v>67867998</v>
      </c>
      <c r="I3502">
        <f t="shared" si="54"/>
        <v>2006</v>
      </c>
    </row>
    <row r="3503" spans="1:9" x14ac:dyDescent="0.25">
      <c r="A3503">
        <v>3502</v>
      </c>
      <c r="B3503" s="1">
        <v>39962</v>
      </c>
      <c r="C3503" t="s">
        <v>3459</v>
      </c>
      <c r="D3503" s="2">
        <v>13000000</v>
      </c>
      <c r="E3503" s="2">
        <v>12749992</v>
      </c>
      <c r="F3503" s="2">
        <v>109421911</v>
      </c>
      <c r="I3503">
        <f t="shared" si="54"/>
        <v>2009</v>
      </c>
    </row>
    <row r="3504" spans="1:9" x14ac:dyDescent="0.25">
      <c r="A3504">
        <v>3503</v>
      </c>
      <c r="B3504" s="1">
        <v>39136</v>
      </c>
      <c r="C3504" t="s">
        <v>3460</v>
      </c>
      <c r="D3504" s="2">
        <v>13000000</v>
      </c>
      <c r="E3504" s="2">
        <v>11003643</v>
      </c>
      <c r="F3504" s="2">
        <v>11141213</v>
      </c>
      <c r="I3504">
        <f t="shared" si="54"/>
        <v>2007</v>
      </c>
    </row>
    <row r="3505" spans="1:9" x14ac:dyDescent="0.25">
      <c r="A3505">
        <v>3504</v>
      </c>
      <c r="B3505" s="1">
        <v>35958</v>
      </c>
      <c r="C3505" t="s">
        <v>3461</v>
      </c>
      <c r="D3505" s="2">
        <v>13000000</v>
      </c>
      <c r="E3505" s="2">
        <v>10020081</v>
      </c>
      <c r="F3505" s="2">
        <v>10020081</v>
      </c>
      <c r="I3505">
        <f t="shared" si="54"/>
        <v>1998</v>
      </c>
    </row>
    <row r="3506" spans="1:9" x14ac:dyDescent="0.25">
      <c r="A3506">
        <v>3505</v>
      </c>
      <c r="B3506" s="1">
        <v>42201</v>
      </c>
      <c r="C3506" t="s">
        <v>3462</v>
      </c>
      <c r="D3506" s="2">
        <v>13000000</v>
      </c>
      <c r="E3506" s="2">
        <v>8178001</v>
      </c>
      <c r="F3506" s="2">
        <v>121778347</v>
      </c>
      <c r="I3506">
        <f t="shared" si="54"/>
        <v>2015</v>
      </c>
    </row>
    <row r="3507" spans="1:9" x14ac:dyDescent="0.25">
      <c r="A3507">
        <v>3506</v>
      </c>
      <c r="B3507" s="1">
        <v>35923</v>
      </c>
      <c r="C3507" t="s">
        <v>3463</v>
      </c>
      <c r="D3507" s="2">
        <v>13000000</v>
      </c>
      <c r="E3507" s="2">
        <v>8064972</v>
      </c>
      <c r="F3507" s="2">
        <v>8064972</v>
      </c>
      <c r="I3507">
        <f t="shared" si="54"/>
        <v>1998</v>
      </c>
    </row>
    <row r="3508" spans="1:9" x14ac:dyDescent="0.25">
      <c r="A3508">
        <v>3507</v>
      </c>
      <c r="B3508" s="1">
        <v>42404</v>
      </c>
      <c r="C3508" t="s">
        <v>3464</v>
      </c>
      <c r="D3508" s="2">
        <v>13000000</v>
      </c>
      <c r="E3508" s="2">
        <v>8005586</v>
      </c>
      <c r="F3508" s="2">
        <v>42446455</v>
      </c>
      <c r="I3508">
        <f t="shared" si="54"/>
        <v>2016</v>
      </c>
    </row>
    <row r="3509" spans="1:9" x14ac:dyDescent="0.25">
      <c r="A3509">
        <v>3508</v>
      </c>
      <c r="B3509" s="1">
        <v>34437</v>
      </c>
      <c r="C3509" t="s">
        <v>3465</v>
      </c>
      <c r="D3509" s="2">
        <v>13000000</v>
      </c>
      <c r="E3509" s="2">
        <v>7881335</v>
      </c>
      <c r="F3509" s="2">
        <v>7881335</v>
      </c>
      <c r="I3509">
        <f t="shared" si="54"/>
        <v>1994</v>
      </c>
    </row>
    <row r="3510" spans="1:9" x14ac:dyDescent="0.25">
      <c r="A3510">
        <v>3509</v>
      </c>
      <c r="B3510" s="1">
        <v>36376</v>
      </c>
      <c r="C3510" t="s">
        <v>3466</v>
      </c>
      <c r="D3510" s="2">
        <v>13000000</v>
      </c>
      <c r="E3510" s="2">
        <v>6276869</v>
      </c>
      <c r="F3510" s="2">
        <v>6276869</v>
      </c>
      <c r="I3510">
        <f t="shared" si="54"/>
        <v>1999</v>
      </c>
    </row>
    <row r="3511" spans="1:9" x14ac:dyDescent="0.25">
      <c r="A3511">
        <v>3510</v>
      </c>
      <c r="B3511" s="1">
        <v>36474</v>
      </c>
      <c r="C3511" t="s">
        <v>3467</v>
      </c>
      <c r="D3511" s="2">
        <v>13000000</v>
      </c>
      <c r="E3511" s="2">
        <v>5871603</v>
      </c>
      <c r="F3511" s="2">
        <v>5871603</v>
      </c>
      <c r="I3511">
        <f t="shared" si="54"/>
        <v>1999</v>
      </c>
    </row>
    <row r="3512" spans="1:9" x14ac:dyDescent="0.25">
      <c r="A3512">
        <v>3511</v>
      </c>
      <c r="B3512" s="1">
        <v>37127</v>
      </c>
      <c r="C3512" t="s">
        <v>3468</v>
      </c>
      <c r="D3512" s="2">
        <v>13000000</v>
      </c>
      <c r="E3512" s="2">
        <v>5002310</v>
      </c>
      <c r="F3512" s="2">
        <v>5002310</v>
      </c>
      <c r="I3512">
        <f t="shared" si="54"/>
        <v>2001</v>
      </c>
    </row>
    <row r="3513" spans="1:9" x14ac:dyDescent="0.25">
      <c r="A3513">
        <v>3512</v>
      </c>
      <c r="B3513" s="1">
        <v>37288</v>
      </c>
      <c r="C3513" t="s">
        <v>3469</v>
      </c>
      <c r="D3513" s="2">
        <v>13000000</v>
      </c>
      <c r="E3513" s="2">
        <v>4919896</v>
      </c>
      <c r="F3513" s="2">
        <v>8130727</v>
      </c>
      <c r="I3513">
        <f t="shared" si="54"/>
        <v>2002</v>
      </c>
    </row>
    <row r="3514" spans="1:9" x14ac:dyDescent="0.25">
      <c r="A3514">
        <v>3513</v>
      </c>
      <c r="B3514" s="1">
        <v>39114</v>
      </c>
      <c r="C3514" t="s">
        <v>3470</v>
      </c>
      <c r="D3514" s="2">
        <v>13000000</v>
      </c>
      <c r="E3514" s="2">
        <v>4857374</v>
      </c>
      <c r="F3514" s="2">
        <v>5175088</v>
      </c>
      <c r="I3514">
        <f t="shared" si="54"/>
        <v>2007</v>
      </c>
    </row>
    <row r="3515" spans="1:9" x14ac:dyDescent="0.25">
      <c r="A3515">
        <v>3514</v>
      </c>
      <c r="B3515" s="1">
        <v>43441</v>
      </c>
      <c r="C3515" t="s">
        <v>3471</v>
      </c>
      <c r="D3515" s="2">
        <v>13000000</v>
      </c>
      <c r="E3515" s="2">
        <v>3703182</v>
      </c>
      <c r="F3515" s="2">
        <v>12616995</v>
      </c>
      <c r="I3515">
        <f t="shared" si="54"/>
        <v>2018</v>
      </c>
    </row>
    <row r="3516" spans="1:9" x14ac:dyDescent="0.25">
      <c r="A3516">
        <v>3515</v>
      </c>
      <c r="B3516" s="1">
        <v>39318</v>
      </c>
      <c r="C3516" t="s">
        <v>3472</v>
      </c>
      <c r="D3516" s="2">
        <v>13000000</v>
      </c>
      <c r="E3516" s="2">
        <v>3172382</v>
      </c>
      <c r="F3516" s="2">
        <v>3260555</v>
      </c>
      <c r="I3516">
        <f t="shared" si="54"/>
        <v>2007</v>
      </c>
    </row>
    <row r="3517" spans="1:9" x14ac:dyDescent="0.25">
      <c r="A3517">
        <v>3516</v>
      </c>
      <c r="B3517" s="1">
        <v>40263</v>
      </c>
      <c r="C3517" t="s">
        <v>3473</v>
      </c>
      <c r="D3517" s="2">
        <v>13000000</v>
      </c>
      <c r="E3517" s="2">
        <v>3075255</v>
      </c>
      <c r="F3517" s="2">
        <v>13176612</v>
      </c>
      <c r="I3517">
        <f t="shared" si="54"/>
        <v>2010</v>
      </c>
    </row>
    <row r="3518" spans="1:9" x14ac:dyDescent="0.25">
      <c r="A3518">
        <v>3517</v>
      </c>
      <c r="B3518" s="1">
        <v>36952</v>
      </c>
      <c r="C3518" t="s">
        <v>3474</v>
      </c>
      <c r="D3518" s="2">
        <v>13000000</v>
      </c>
      <c r="E3518" s="2">
        <v>3058380</v>
      </c>
      <c r="F3518" s="2">
        <v>3058380</v>
      </c>
      <c r="I3518">
        <f t="shared" si="54"/>
        <v>2001</v>
      </c>
    </row>
    <row r="3519" spans="1:9" x14ac:dyDescent="0.25">
      <c r="A3519">
        <v>3518</v>
      </c>
      <c r="B3519" s="1">
        <v>42146</v>
      </c>
      <c r="C3519" t="s">
        <v>3475</v>
      </c>
      <c r="D3519" s="2">
        <v>13000000</v>
      </c>
      <c r="E3519" s="2">
        <v>2703296</v>
      </c>
      <c r="F3519" s="2">
        <v>24001573</v>
      </c>
      <c r="I3519">
        <f t="shared" si="54"/>
        <v>2015</v>
      </c>
    </row>
    <row r="3520" spans="1:9" x14ac:dyDescent="0.25">
      <c r="A3520">
        <v>3519</v>
      </c>
      <c r="B3520" s="1">
        <v>35160</v>
      </c>
      <c r="C3520" t="s">
        <v>3476</v>
      </c>
      <c r="D3520" s="2">
        <v>13000000</v>
      </c>
      <c r="E3520" s="2">
        <v>2104439</v>
      </c>
      <c r="F3520" s="2">
        <v>2104439</v>
      </c>
      <c r="I3520">
        <f t="shared" si="54"/>
        <v>1996</v>
      </c>
    </row>
    <row r="3521" spans="1:9" x14ac:dyDescent="0.25">
      <c r="A3521">
        <v>3520</v>
      </c>
      <c r="B3521" s="1">
        <v>40235</v>
      </c>
      <c r="C3521" t="s">
        <v>3477</v>
      </c>
      <c r="D3521" s="2">
        <v>13000000</v>
      </c>
      <c r="E3521" s="2">
        <v>2087720</v>
      </c>
      <c r="F3521" s="2">
        <v>19910624</v>
      </c>
      <c r="I3521">
        <f t="shared" si="54"/>
        <v>2010</v>
      </c>
    </row>
    <row r="3522" spans="1:9" x14ac:dyDescent="0.25">
      <c r="A3522">
        <v>3521</v>
      </c>
      <c r="B3522" s="1">
        <v>40515</v>
      </c>
      <c r="C3522" t="s">
        <v>3478</v>
      </c>
      <c r="D3522" s="2">
        <v>13000000</v>
      </c>
      <c r="E3522" s="2">
        <v>2037459</v>
      </c>
      <c r="F3522" s="2">
        <v>23014027</v>
      </c>
      <c r="I3522">
        <f t="shared" si="54"/>
        <v>2010</v>
      </c>
    </row>
    <row r="3523" spans="1:9" x14ac:dyDescent="0.25">
      <c r="A3523">
        <v>3522</v>
      </c>
      <c r="B3523" s="1">
        <v>42208</v>
      </c>
      <c r="C3523" t="s">
        <v>3479</v>
      </c>
      <c r="D3523" s="2">
        <v>13000000</v>
      </c>
      <c r="E3523" s="2">
        <v>1784763</v>
      </c>
      <c r="F3523" s="2">
        <v>14929184</v>
      </c>
      <c r="I3523">
        <f t="shared" ref="I3523:I3586" si="55">YEAR(B3523)</f>
        <v>2015</v>
      </c>
    </row>
    <row r="3524" spans="1:9" x14ac:dyDescent="0.25">
      <c r="A3524">
        <v>3523</v>
      </c>
      <c r="B3524" s="1">
        <v>38793</v>
      </c>
      <c r="C3524" t="s">
        <v>3480</v>
      </c>
      <c r="D3524" s="2">
        <v>13000000</v>
      </c>
      <c r="E3524" s="2">
        <v>1173673</v>
      </c>
      <c r="F3524" s="2">
        <v>2898225</v>
      </c>
      <c r="I3524">
        <f t="shared" si="55"/>
        <v>2006</v>
      </c>
    </row>
    <row r="3525" spans="1:9" x14ac:dyDescent="0.25">
      <c r="A3525">
        <v>3524</v>
      </c>
      <c r="B3525" s="1">
        <v>34103</v>
      </c>
      <c r="C3525" t="s">
        <v>3481</v>
      </c>
      <c r="D3525" s="2">
        <v>13000000</v>
      </c>
      <c r="E3525" s="2">
        <v>1152117</v>
      </c>
      <c r="F3525" s="2">
        <v>1152117</v>
      </c>
      <c r="I3525">
        <f t="shared" si="55"/>
        <v>1993</v>
      </c>
    </row>
    <row r="3526" spans="1:9" x14ac:dyDescent="0.25">
      <c r="A3526">
        <v>3525</v>
      </c>
      <c r="B3526" s="1">
        <v>39003</v>
      </c>
      <c r="C3526" t="s">
        <v>3482</v>
      </c>
      <c r="D3526" s="2">
        <v>13000000</v>
      </c>
      <c r="E3526" s="2">
        <v>1151330</v>
      </c>
      <c r="F3526" s="2">
        <v>2613717</v>
      </c>
      <c r="I3526">
        <f t="shared" si="55"/>
        <v>2006</v>
      </c>
    </row>
    <row r="3527" spans="1:9" x14ac:dyDescent="0.25">
      <c r="A3527">
        <v>3526</v>
      </c>
      <c r="B3527" s="1">
        <v>40753</v>
      </c>
      <c r="C3527" t="s">
        <v>3483</v>
      </c>
      <c r="D3527" s="2">
        <v>13000000</v>
      </c>
      <c r="E3527" s="2">
        <v>1024175</v>
      </c>
      <c r="F3527" s="2">
        <v>6459183</v>
      </c>
      <c r="I3527">
        <f t="shared" si="55"/>
        <v>2011</v>
      </c>
    </row>
    <row r="3528" spans="1:9" x14ac:dyDescent="0.25">
      <c r="A3528">
        <v>3527</v>
      </c>
      <c r="B3528" s="1">
        <v>42229</v>
      </c>
      <c r="C3528" t="s">
        <v>2264</v>
      </c>
      <c r="D3528" s="2">
        <v>13000000</v>
      </c>
      <c r="E3528" s="2">
        <v>656688</v>
      </c>
      <c r="F3528" s="2">
        <v>17856688</v>
      </c>
      <c r="I3528">
        <f t="shared" si="55"/>
        <v>2015</v>
      </c>
    </row>
    <row r="3529" spans="1:9" x14ac:dyDescent="0.25">
      <c r="A3529">
        <v>3528</v>
      </c>
      <c r="B3529" s="1">
        <v>36889</v>
      </c>
      <c r="C3529" t="s">
        <v>3484</v>
      </c>
      <c r="D3529" s="2">
        <v>13000000</v>
      </c>
      <c r="E3529" s="2">
        <v>622023</v>
      </c>
      <c r="F3529" s="2">
        <v>1375635</v>
      </c>
      <c r="I3529">
        <f t="shared" si="55"/>
        <v>2000</v>
      </c>
    </row>
    <row r="3530" spans="1:9" x14ac:dyDescent="0.25">
      <c r="A3530">
        <v>3529</v>
      </c>
      <c r="B3530" s="1">
        <v>43202</v>
      </c>
      <c r="C3530" t="s">
        <v>3485</v>
      </c>
      <c r="D3530" s="2">
        <v>13000000</v>
      </c>
      <c r="E3530" s="2">
        <v>464495</v>
      </c>
      <c r="F3530" s="2">
        <v>2394619</v>
      </c>
      <c r="I3530">
        <f t="shared" si="55"/>
        <v>2018</v>
      </c>
    </row>
    <row r="3531" spans="1:9" x14ac:dyDescent="0.25">
      <c r="A3531">
        <v>3530</v>
      </c>
      <c r="B3531" s="1">
        <v>40900</v>
      </c>
      <c r="C3531" t="s">
        <v>3486</v>
      </c>
      <c r="D3531" s="2">
        <v>13000000</v>
      </c>
      <c r="E3531" s="2">
        <v>303877</v>
      </c>
      <c r="F3531" s="2">
        <v>509193</v>
      </c>
      <c r="I3531">
        <f t="shared" si="55"/>
        <v>2011</v>
      </c>
    </row>
    <row r="3532" spans="1:9" x14ac:dyDescent="0.25">
      <c r="A3532">
        <v>3531</v>
      </c>
      <c r="B3532" s="1">
        <v>40347</v>
      </c>
      <c r="C3532" t="s">
        <v>3487</v>
      </c>
      <c r="D3532" s="2">
        <v>13000000</v>
      </c>
      <c r="E3532" s="2">
        <v>217277</v>
      </c>
      <c r="F3532" s="2">
        <v>5453369</v>
      </c>
      <c r="I3532">
        <f t="shared" si="55"/>
        <v>2010</v>
      </c>
    </row>
    <row r="3533" spans="1:9" x14ac:dyDescent="0.25">
      <c r="A3533">
        <v>3532</v>
      </c>
      <c r="B3533" s="1">
        <v>43441</v>
      </c>
      <c r="C3533" t="s">
        <v>3488</v>
      </c>
      <c r="D3533" s="2">
        <v>13000000</v>
      </c>
      <c r="E3533">
        <v>0</v>
      </c>
      <c r="F3533" s="2">
        <v>399198</v>
      </c>
      <c r="I3533">
        <f t="shared" si="55"/>
        <v>2018</v>
      </c>
    </row>
    <row r="3534" spans="1:9" x14ac:dyDescent="0.25">
      <c r="A3534">
        <v>3533</v>
      </c>
      <c r="B3534" s="1">
        <v>44134</v>
      </c>
      <c r="C3534" t="s">
        <v>3489</v>
      </c>
      <c r="D3534" s="2">
        <v>13000000</v>
      </c>
      <c r="E3534">
        <v>0</v>
      </c>
      <c r="F3534" s="2">
        <v>8573</v>
      </c>
      <c r="I3534">
        <f t="shared" si="55"/>
        <v>2020</v>
      </c>
    </row>
    <row r="3535" spans="1:9" x14ac:dyDescent="0.25">
      <c r="A3535">
        <v>3534</v>
      </c>
      <c r="B3535" s="1">
        <v>40998</v>
      </c>
      <c r="C3535" t="s">
        <v>3490</v>
      </c>
      <c r="D3535" s="2">
        <v>13000000</v>
      </c>
      <c r="E3535">
        <v>0</v>
      </c>
      <c r="F3535">
        <v>0</v>
      </c>
      <c r="I3535">
        <f t="shared" si="55"/>
        <v>2012</v>
      </c>
    </row>
    <row r="3536" spans="1:9" x14ac:dyDescent="0.25">
      <c r="A3536">
        <v>3535</v>
      </c>
      <c r="B3536" s="1">
        <v>41347</v>
      </c>
      <c r="C3536" t="s">
        <v>3491</v>
      </c>
      <c r="D3536" s="2">
        <v>12800000</v>
      </c>
      <c r="E3536" s="2">
        <v>51872378</v>
      </c>
      <c r="F3536" s="2">
        <v>69821476</v>
      </c>
      <c r="I3536">
        <f t="shared" si="55"/>
        <v>2013</v>
      </c>
    </row>
    <row r="3537" spans="1:9" x14ac:dyDescent="0.25">
      <c r="A3537">
        <v>3536</v>
      </c>
      <c r="B3537" s="1">
        <v>42571</v>
      </c>
      <c r="C3537" t="s">
        <v>3492</v>
      </c>
      <c r="D3537" s="2">
        <v>12700000</v>
      </c>
      <c r="E3537" s="2">
        <v>1022720</v>
      </c>
      <c r="F3537" s="2">
        <v>49196532</v>
      </c>
      <c r="I3537">
        <f t="shared" si="55"/>
        <v>2016</v>
      </c>
    </row>
    <row r="3538" spans="1:9" x14ac:dyDescent="0.25">
      <c r="A3538">
        <v>3537</v>
      </c>
      <c r="B3538" s="1">
        <v>41894</v>
      </c>
      <c r="C3538" t="s">
        <v>3493</v>
      </c>
      <c r="D3538" s="2">
        <v>12600000</v>
      </c>
      <c r="E3538" s="2">
        <v>10724389</v>
      </c>
      <c r="F3538" s="2">
        <v>19054534</v>
      </c>
      <c r="I3538">
        <f t="shared" si="55"/>
        <v>2014</v>
      </c>
    </row>
    <row r="3539" spans="1:9" x14ac:dyDescent="0.25">
      <c r="A3539">
        <v>3538</v>
      </c>
      <c r="B3539" s="1">
        <v>37449</v>
      </c>
      <c r="C3539" t="s">
        <v>3494</v>
      </c>
      <c r="D3539" s="2">
        <v>12500000</v>
      </c>
      <c r="E3539" s="2">
        <v>28436931</v>
      </c>
      <c r="F3539" s="2">
        <v>33436931</v>
      </c>
      <c r="I3539">
        <f t="shared" si="55"/>
        <v>2002</v>
      </c>
    </row>
    <row r="3540" spans="1:9" x14ac:dyDescent="0.25">
      <c r="A3540">
        <v>3539</v>
      </c>
      <c r="B3540" s="1">
        <v>40424</v>
      </c>
      <c r="C3540" t="s">
        <v>3495</v>
      </c>
      <c r="D3540" s="2">
        <v>12500000</v>
      </c>
      <c r="E3540" s="2">
        <v>26593646</v>
      </c>
      <c r="F3540" s="2">
        <v>46370970</v>
      </c>
      <c r="I3540">
        <f t="shared" si="55"/>
        <v>2010</v>
      </c>
    </row>
    <row r="3541" spans="1:9" x14ac:dyDescent="0.25">
      <c r="A3541">
        <v>3540</v>
      </c>
      <c r="B3541" s="1">
        <v>37609</v>
      </c>
      <c r="C3541" t="s">
        <v>3496</v>
      </c>
      <c r="D3541" s="2">
        <v>12500000</v>
      </c>
      <c r="E3541" s="2">
        <v>21078145</v>
      </c>
      <c r="F3541" s="2">
        <v>23367586</v>
      </c>
      <c r="I3541">
        <f t="shared" si="55"/>
        <v>2002</v>
      </c>
    </row>
    <row r="3542" spans="1:9" x14ac:dyDescent="0.25">
      <c r="A3542">
        <v>3541</v>
      </c>
      <c r="B3542" s="1">
        <v>29994</v>
      </c>
      <c r="C3542" t="s">
        <v>3497</v>
      </c>
      <c r="D3542" s="2">
        <v>12500000</v>
      </c>
      <c r="E3542" s="2">
        <v>20959585</v>
      </c>
      <c r="F3542" s="2">
        <v>20959585</v>
      </c>
      <c r="I3542">
        <f t="shared" si="55"/>
        <v>1982</v>
      </c>
    </row>
    <row r="3543" spans="1:9" x14ac:dyDescent="0.25">
      <c r="A3543">
        <v>3542</v>
      </c>
      <c r="B3543" s="1">
        <v>37582</v>
      </c>
      <c r="C3543" t="s">
        <v>3498</v>
      </c>
      <c r="D3543" s="2">
        <v>12500000</v>
      </c>
      <c r="E3543" s="2">
        <v>14060950</v>
      </c>
      <c r="F3543" s="2">
        <v>16193713</v>
      </c>
      <c r="I3543">
        <f t="shared" si="55"/>
        <v>2002</v>
      </c>
    </row>
    <row r="3544" spans="1:9" x14ac:dyDescent="0.25">
      <c r="A3544">
        <v>3543</v>
      </c>
      <c r="B3544" s="1">
        <v>34222</v>
      </c>
      <c r="C3544" t="s">
        <v>3499</v>
      </c>
      <c r="D3544" s="2">
        <v>12500000</v>
      </c>
      <c r="E3544" s="2">
        <v>12281000</v>
      </c>
      <c r="F3544" s="2">
        <v>12643293</v>
      </c>
      <c r="I3544">
        <f t="shared" si="55"/>
        <v>1993</v>
      </c>
    </row>
    <row r="3545" spans="1:9" x14ac:dyDescent="0.25">
      <c r="A3545">
        <v>3544</v>
      </c>
      <c r="B3545" s="1">
        <v>40067</v>
      </c>
      <c r="C3545" t="s">
        <v>3500</v>
      </c>
      <c r="D3545" s="2">
        <v>12500000</v>
      </c>
      <c r="E3545" s="2">
        <v>11965282</v>
      </c>
      <c r="F3545" s="2">
        <v>26735797</v>
      </c>
      <c r="I3545">
        <f t="shared" si="55"/>
        <v>2009</v>
      </c>
    </row>
    <row r="3546" spans="1:9" x14ac:dyDescent="0.25">
      <c r="A3546">
        <v>3545</v>
      </c>
      <c r="B3546" s="1">
        <v>33877</v>
      </c>
      <c r="C3546" t="s">
        <v>3501</v>
      </c>
      <c r="D3546" s="2">
        <v>12500000</v>
      </c>
      <c r="E3546" s="2">
        <v>10725228</v>
      </c>
      <c r="F3546" s="2">
        <v>10725650</v>
      </c>
      <c r="I3546">
        <f t="shared" si="55"/>
        <v>1992</v>
      </c>
    </row>
    <row r="3547" spans="1:9" x14ac:dyDescent="0.25">
      <c r="A3547">
        <v>3546</v>
      </c>
      <c r="B3547" s="1">
        <v>39759</v>
      </c>
      <c r="C3547" t="s">
        <v>3502</v>
      </c>
      <c r="D3547" s="2">
        <v>12500000</v>
      </c>
      <c r="E3547" s="2">
        <v>9046156</v>
      </c>
      <c r="F3547" s="2">
        <v>44083403</v>
      </c>
      <c r="I3547">
        <f t="shared" si="55"/>
        <v>2008</v>
      </c>
    </row>
    <row r="3548" spans="1:9" x14ac:dyDescent="0.25">
      <c r="A3548">
        <v>3547</v>
      </c>
      <c r="B3548" s="1">
        <v>30043</v>
      </c>
      <c r="C3548" t="s">
        <v>3503</v>
      </c>
      <c r="D3548" s="2">
        <v>12500000</v>
      </c>
      <c r="E3548" s="2">
        <v>7000000</v>
      </c>
      <c r="F3548" s="2">
        <v>21000000</v>
      </c>
      <c r="I3548">
        <f t="shared" si="55"/>
        <v>1982</v>
      </c>
    </row>
    <row r="3549" spans="1:9" x14ac:dyDescent="0.25">
      <c r="A3549">
        <v>3548</v>
      </c>
      <c r="B3549" s="1">
        <v>29000</v>
      </c>
      <c r="C3549" t="s">
        <v>3504</v>
      </c>
      <c r="D3549" s="2">
        <v>12500000</v>
      </c>
      <c r="E3549" s="2">
        <v>7000000</v>
      </c>
      <c r="F3549" s="2">
        <v>7000000</v>
      </c>
      <c r="I3549">
        <f t="shared" si="55"/>
        <v>1979</v>
      </c>
    </row>
    <row r="3550" spans="1:9" x14ac:dyDescent="0.25">
      <c r="A3550">
        <v>3549</v>
      </c>
      <c r="B3550" s="1">
        <v>40466</v>
      </c>
      <c r="C3550" t="s">
        <v>3505</v>
      </c>
      <c r="D3550" s="2">
        <v>12500000</v>
      </c>
      <c r="E3550" s="2">
        <v>6797696</v>
      </c>
      <c r="F3550" s="2">
        <v>11826980</v>
      </c>
      <c r="I3550">
        <f t="shared" si="55"/>
        <v>2010</v>
      </c>
    </row>
    <row r="3551" spans="1:9" x14ac:dyDescent="0.25">
      <c r="A3551">
        <v>3550</v>
      </c>
      <c r="B3551" s="1">
        <v>39367</v>
      </c>
      <c r="C3551" t="s">
        <v>3506</v>
      </c>
      <c r="D3551" s="2">
        <v>12500000</v>
      </c>
      <c r="E3551" s="2">
        <v>5956480</v>
      </c>
      <c r="F3551" s="2">
        <v>11277119</v>
      </c>
      <c r="I3551">
        <f t="shared" si="55"/>
        <v>2007</v>
      </c>
    </row>
    <row r="3552" spans="1:9" x14ac:dyDescent="0.25">
      <c r="A3552">
        <v>3551</v>
      </c>
      <c r="B3552" s="1">
        <v>40319</v>
      </c>
      <c r="C3552" t="s">
        <v>3507</v>
      </c>
      <c r="D3552" s="2">
        <v>12500000</v>
      </c>
      <c r="E3552" s="2">
        <v>4360548</v>
      </c>
      <c r="F3552" s="2">
        <v>4360548</v>
      </c>
      <c r="I3552">
        <f t="shared" si="55"/>
        <v>2010</v>
      </c>
    </row>
    <row r="3553" spans="1:9" x14ac:dyDescent="0.25">
      <c r="A3553">
        <v>3552</v>
      </c>
      <c r="B3553" s="1">
        <v>36791</v>
      </c>
      <c r="C3553" t="s">
        <v>3508</v>
      </c>
      <c r="D3553" s="2">
        <v>12500000</v>
      </c>
      <c r="E3553" s="2">
        <v>4157491</v>
      </c>
      <c r="F3553" s="2">
        <v>45556774</v>
      </c>
      <c r="I3553">
        <f t="shared" si="55"/>
        <v>2000</v>
      </c>
    </row>
    <row r="3554" spans="1:9" x14ac:dyDescent="0.25">
      <c r="A3554">
        <v>3553</v>
      </c>
      <c r="B3554" s="1">
        <v>40529</v>
      </c>
      <c r="C3554" t="s">
        <v>3509</v>
      </c>
      <c r="D3554" s="2">
        <v>12500000</v>
      </c>
      <c r="E3554" s="2">
        <v>2039869</v>
      </c>
      <c r="F3554" s="2">
        <v>2272186</v>
      </c>
      <c r="I3554">
        <f t="shared" si="55"/>
        <v>2010</v>
      </c>
    </row>
    <row r="3555" spans="1:9" x14ac:dyDescent="0.25">
      <c r="A3555">
        <v>3554</v>
      </c>
      <c r="B3555" s="1">
        <v>35797</v>
      </c>
      <c r="C3555" t="s">
        <v>3510</v>
      </c>
      <c r="D3555" s="2">
        <v>12500000</v>
      </c>
      <c r="E3555" s="2">
        <v>1612957</v>
      </c>
      <c r="F3555" s="2">
        <v>1612957</v>
      </c>
      <c r="I3555">
        <f t="shared" si="55"/>
        <v>1998</v>
      </c>
    </row>
    <row r="3556" spans="1:9" x14ac:dyDescent="0.25">
      <c r="A3556">
        <v>3555</v>
      </c>
      <c r="B3556" s="1">
        <v>35370</v>
      </c>
      <c r="C3556" t="s">
        <v>3511</v>
      </c>
      <c r="D3556" s="2">
        <v>12500000</v>
      </c>
      <c r="E3556" s="2">
        <v>1212799</v>
      </c>
      <c r="F3556" s="2">
        <v>1412799</v>
      </c>
      <c r="I3556">
        <f t="shared" si="55"/>
        <v>1996</v>
      </c>
    </row>
    <row r="3557" spans="1:9" x14ac:dyDescent="0.25">
      <c r="A3557">
        <v>3556</v>
      </c>
      <c r="B3557" s="1">
        <v>38233</v>
      </c>
      <c r="C3557" t="s">
        <v>3512</v>
      </c>
      <c r="D3557" s="2">
        <v>12500000</v>
      </c>
      <c r="E3557" s="2">
        <v>1110186</v>
      </c>
      <c r="F3557" s="2">
        <v>69826708</v>
      </c>
      <c r="I3557">
        <f t="shared" si="55"/>
        <v>2004</v>
      </c>
    </row>
    <row r="3558" spans="1:9" x14ac:dyDescent="0.25">
      <c r="A3558">
        <v>3557</v>
      </c>
      <c r="B3558" s="1">
        <v>40284</v>
      </c>
      <c r="C3558" t="s">
        <v>3513</v>
      </c>
      <c r="D3558" s="2">
        <v>12500000</v>
      </c>
      <c r="E3558" s="2">
        <v>1089445</v>
      </c>
      <c r="F3558" s="2">
        <v>3931367</v>
      </c>
      <c r="I3558">
        <f t="shared" si="55"/>
        <v>2010</v>
      </c>
    </row>
    <row r="3559" spans="1:9" x14ac:dyDescent="0.25">
      <c r="A3559">
        <v>3558</v>
      </c>
      <c r="B3559" s="1">
        <v>41187</v>
      </c>
      <c r="C3559" t="s">
        <v>3514</v>
      </c>
      <c r="D3559" s="2">
        <v>12500000</v>
      </c>
      <c r="E3559" s="2">
        <v>677200</v>
      </c>
      <c r="F3559" s="2">
        <v>4027663</v>
      </c>
      <c r="I3559">
        <f t="shared" si="55"/>
        <v>2012</v>
      </c>
    </row>
    <row r="3560" spans="1:9" x14ac:dyDescent="0.25">
      <c r="A3560">
        <v>3559</v>
      </c>
      <c r="B3560" s="1">
        <v>41255</v>
      </c>
      <c r="C3560" t="s">
        <v>3515</v>
      </c>
      <c r="D3560" s="2">
        <v>12500000</v>
      </c>
      <c r="E3560" s="2">
        <v>292562</v>
      </c>
      <c r="F3560" s="2">
        <v>9376444</v>
      </c>
      <c r="I3560">
        <f t="shared" si="55"/>
        <v>2012</v>
      </c>
    </row>
    <row r="3561" spans="1:9" x14ac:dyDescent="0.25">
      <c r="A3561">
        <v>3560</v>
      </c>
      <c r="B3561" s="1">
        <v>40948</v>
      </c>
      <c r="C3561" t="s">
        <v>3516</v>
      </c>
      <c r="D3561" s="2">
        <v>12500000</v>
      </c>
      <c r="E3561" s="2">
        <v>10011</v>
      </c>
      <c r="F3561" s="2">
        <v>1100287</v>
      </c>
      <c r="I3561">
        <f t="shared" si="55"/>
        <v>2012</v>
      </c>
    </row>
    <row r="3562" spans="1:9" x14ac:dyDescent="0.25">
      <c r="A3562">
        <v>3561</v>
      </c>
      <c r="B3562" s="1">
        <v>42675</v>
      </c>
      <c r="C3562" t="s">
        <v>3517</v>
      </c>
      <c r="D3562" s="2">
        <v>12500000</v>
      </c>
      <c r="E3562">
        <v>0</v>
      </c>
      <c r="F3562" s="2">
        <v>8912003</v>
      </c>
      <c r="I3562">
        <f t="shared" si="55"/>
        <v>2016</v>
      </c>
    </row>
    <row r="3563" spans="1:9" x14ac:dyDescent="0.25">
      <c r="A3563">
        <v>3562</v>
      </c>
      <c r="B3563" s="1">
        <v>41971</v>
      </c>
      <c r="C3563" t="s">
        <v>3518</v>
      </c>
      <c r="D3563" s="2">
        <v>12500000</v>
      </c>
      <c r="E3563">
        <v>0</v>
      </c>
      <c r="F3563" s="2">
        <v>3350943</v>
      </c>
      <c r="I3563">
        <f t="shared" si="55"/>
        <v>2014</v>
      </c>
    </row>
    <row r="3564" spans="1:9" x14ac:dyDescent="0.25">
      <c r="A3564">
        <v>3563</v>
      </c>
      <c r="B3564" s="1">
        <v>32465</v>
      </c>
      <c r="C3564" t="s">
        <v>3519</v>
      </c>
      <c r="D3564" s="2">
        <v>12300000</v>
      </c>
      <c r="E3564" s="2">
        <v>48092846</v>
      </c>
      <c r="F3564" s="2">
        <v>81972846</v>
      </c>
      <c r="I3564">
        <f t="shared" si="55"/>
        <v>1988</v>
      </c>
    </row>
    <row r="3565" spans="1:9" x14ac:dyDescent="0.25">
      <c r="A3565">
        <v>3564</v>
      </c>
      <c r="B3565" s="1">
        <v>27565</v>
      </c>
      <c r="C3565" t="s">
        <v>3520</v>
      </c>
      <c r="D3565" s="2">
        <v>12000000</v>
      </c>
      <c r="E3565" s="2">
        <v>260000000</v>
      </c>
      <c r="F3565" s="2">
        <v>470700000</v>
      </c>
      <c r="I3565">
        <f t="shared" si="55"/>
        <v>1975</v>
      </c>
    </row>
    <row r="3566" spans="1:9" x14ac:dyDescent="0.25">
      <c r="A3566">
        <v>3565</v>
      </c>
      <c r="B3566" s="1">
        <v>27024</v>
      </c>
      <c r="C3566" t="s">
        <v>3521</v>
      </c>
      <c r="D3566" s="2">
        <v>12000000</v>
      </c>
      <c r="E3566" s="2">
        <v>230347346</v>
      </c>
      <c r="F3566" s="2">
        <v>428214478</v>
      </c>
      <c r="I3566">
        <f t="shared" si="55"/>
        <v>1973</v>
      </c>
    </row>
    <row r="3567" spans="1:9" x14ac:dyDescent="0.25">
      <c r="A3567">
        <v>3566</v>
      </c>
      <c r="B3567" s="1">
        <v>41794</v>
      </c>
      <c r="C3567" t="s">
        <v>3522</v>
      </c>
      <c r="D3567" s="2">
        <v>12000000</v>
      </c>
      <c r="E3567" s="2">
        <v>124872350</v>
      </c>
      <c r="F3567" s="2">
        <v>307166834</v>
      </c>
      <c r="I3567">
        <f t="shared" si="55"/>
        <v>2014</v>
      </c>
    </row>
    <row r="3568" spans="1:9" x14ac:dyDescent="0.25">
      <c r="A3568">
        <v>3567</v>
      </c>
      <c r="B3568" s="1">
        <v>36350</v>
      </c>
      <c r="C3568" t="s">
        <v>3523</v>
      </c>
      <c r="D3568" s="2">
        <v>12000000</v>
      </c>
      <c r="E3568" s="2">
        <v>101800948</v>
      </c>
      <c r="F3568" s="2">
        <v>234723148</v>
      </c>
      <c r="I3568">
        <f t="shared" si="55"/>
        <v>1999</v>
      </c>
    </row>
    <row r="3569" spans="1:9" x14ac:dyDescent="0.25">
      <c r="A3569">
        <v>3568</v>
      </c>
      <c r="B3569" s="1">
        <v>41019</v>
      </c>
      <c r="C3569" t="s">
        <v>3524</v>
      </c>
      <c r="D3569" s="2">
        <v>12000000</v>
      </c>
      <c r="E3569" s="2">
        <v>91547205</v>
      </c>
      <c r="F3569" s="2">
        <v>113373764</v>
      </c>
      <c r="I3569">
        <f t="shared" si="55"/>
        <v>2012</v>
      </c>
    </row>
    <row r="3570" spans="1:9" x14ac:dyDescent="0.25">
      <c r="A3570">
        <v>3569</v>
      </c>
      <c r="B3570" s="1">
        <v>41745</v>
      </c>
      <c r="C3570" t="s">
        <v>3525</v>
      </c>
      <c r="D3570" s="2">
        <v>12000000</v>
      </c>
      <c r="E3570" s="2">
        <v>91386097</v>
      </c>
      <c r="F3570" s="2">
        <v>100913556</v>
      </c>
      <c r="I3570">
        <f t="shared" si="55"/>
        <v>2014</v>
      </c>
    </row>
    <row r="3571" spans="1:9" x14ac:dyDescent="0.25">
      <c r="A3571">
        <v>3570</v>
      </c>
      <c r="B3571" s="1">
        <v>31758</v>
      </c>
      <c r="C3571" t="s">
        <v>3526</v>
      </c>
      <c r="D3571" s="2">
        <v>12000000</v>
      </c>
      <c r="E3571" s="2">
        <v>79817937</v>
      </c>
      <c r="F3571" s="2">
        <v>79817937</v>
      </c>
      <c r="I3571">
        <f t="shared" si="55"/>
        <v>1986</v>
      </c>
    </row>
    <row r="3572" spans="1:9" x14ac:dyDescent="0.25">
      <c r="A3572">
        <v>3571</v>
      </c>
      <c r="B3572" s="1">
        <v>30106</v>
      </c>
      <c r="C3572" t="s">
        <v>3527</v>
      </c>
      <c r="D3572" s="2">
        <v>12000000</v>
      </c>
      <c r="E3572" s="2">
        <v>78912963</v>
      </c>
      <c r="F3572" s="2">
        <v>95800000</v>
      </c>
      <c r="I3572">
        <f t="shared" si="55"/>
        <v>1982</v>
      </c>
    </row>
    <row r="3573" spans="1:9" x14ac:dyDescent="0.25">
      <c r="A3573">
        <v>3572</v>
      </c>
      <c r="B3573" s="1">
        <v>37512</v>
      </c>
      <c r="C3573" t="s">
        <v>3528</v>
      </c>
      <c r="D3573" s="2">
        <v>12000000</v>
      </c>
      <c r="E3573" s="2">
        <v>75781642</v>
      </c>
      <c r="F3573" s="2">
        <v>77063461</v>
      </c>
      <c r="I3573">
        <f t="shared" si="55"/>
        <v>2002</v>
      </c>
    </row>
    <row r="3574" spans="1:9" x14ac:dyDescent="0.25">
      <c r="A3574">
        <v>3573</v>
      </c>
      <c r="B3574" s="1">
        <v>30470</v>
      </c>
      <c r="C3574" t="s">
        <v>3529</v>
      </c>
      <c r="D3574" s="2">
        <v>12000000</v>
      </c>
      <c r="E3574" s="2">
        <v>74433837</v>
      </c>
      <c r="F3574" s="2">
        <v>74433837</v>
      </c>
      <c r="I3574">
        <f t="shared" si="55"/>
        <v>1983</v>
      </c>
    </row>
    <row r="3575" spans="1:9" x14ac:dyDescent="0.25">
      <c r="A3575">
        <v>3574</v>
      </c>
      <c r="B3575" s="1">
        <v>34369</v>
      </c>
      <c r="C3575" t="s">
        <v>3530</v>
      </c>
      <c r="D3575" s="2">
        <v>12000000</v>
      </c>
      <c r="E3575" s="2">
        <v>72217396</v>
      </c>
      <c r="F3575" s="2">
        <v>107217396</v>
      </c>
      <c r="I3575">
        <f t="shared" si="55"/>
        <v>1994</v>
      </c>
    </row>
    <row r="3576" spans="1:9" x14ac:dyDescent="0.25">
      <c r="A3576">
        <v>3575</v>
      </c>
      <c r="B3576" s="1">
        <v>40963</v>
      </c>
      <c r="C3576" t="s">
        <v>3531</v>
      </c>
      <c r="D3576" s="2">
        <v>12000000</v>
      </c>
      <c r="E3576" s="2">
        <v>70012847</v>
      </c>
      <c r="F3576" s="2">
        <v>82497035</v>
      </c>
      <c r="I3576">
        <f t="shared" si="55"/>
        <v>2012</v>
      </c>
    </row>
    <row r="3577" spans="1:9" x14ac:dyDescent="0.25">
      <c r="A3577">
        <v>3576</v>
      </c>
      <c r="B3577" s="1">
        <v>31086</v>
      </c>
      <c r="C3577" t="s">
        <v>3532</v>
      </c>
      <c r="D3577" s="2">
        <v>12000000</v>
      </c>
      <c r="E3577" s="2">
        <v>65532576</v>
      </c>
      <c r="F3577" s="2">
        <v>65532576</v>
      </c>
      <c r="I3577">
        <f t="shared" si="55"/>
        <v>1985</v>
      </c>
    </row>
    <row r="3578" spans="1:9" x14ac:dyDescent="0.25">
      <c r="A3578">
        <v>3577</v>
      </c>
      <c r="B3578" s="1">
        <v>38940</v>
      </c>
      <c r="C3578" t="s">
        <v>3533</v>
      </c>
      <c r="D3578" s="2">
        <v>12000000</v>
      </c>
      <c r="E3578" s="2">
        <v>65328121</v>
      </c>
      <c r="F3578" s="2">
        <v>110989157</v>
      </c>
      <c r="I3578">
        <f t="shared" si="55"/>
        <v>2006</v>
      </c>
    </row>
    <row r="3579" spans="1:9" x14ac:dyDescent="0.25">
      <c r="A3579">
        <v>3578</v>
      </c>
      <c r="B3579" s="1">
        <v>40941</v>
      </c>
      <c r="C3579" t="s">
        <v>3534</v>
      </c>
      <c r="D3579" s="2">
        <v>12000000</v>
      </c>
      <c r="E3579" s="2">
        <v>64575175</v>
      </c>
      <c r="F3579" s="2">
        <v>123681790</v>
      </c>
      <c r="I3579">
        <f t="shared" si="55"/>
        <v>2012</v>
      </c>
    </row>
    <row r="3580" spans="1:9" x14ac:dyDescent="0.25">
      <c r="A3580">
        <v>3579</v>
      </c>
      <c r="B3580" s="1">
        <v>35419</v>
      </c>
      <c r="C3580" t="s">
        <v>3535</v>
      </c>
      <c r="D3580" s="2">
        <v>12000000</v>
      </c>
      <c r="E3580" s="2">
        <v>63118386</v>
      </c>
      <c r="F3580" s="2">
        <v>63118386</v>
      </c>
      <c r="I3580">
        <f t="shared" si="55"/>
        <v>1996</v>
      </c>
    </row>
    <row r="3581" spans="1:9" x14ac:dyDescent="0.25">
      <c r="A3581">
        <v>3580</v>
      </c>
      <c r="B3581" s="1">
        <v>25569</v>
      </c>
      <c r="C3581" t="s">
        <v>3536</v>
      </c>
      <c r="D3581" s="2">
        <v>12000000</v>
      </c>
      <c r="E3581" s="2">
        <v>62500000</v>
      </c>
      <c r="F3581" s="2">
        <v>62500000</v>
      </c>
      <c r="I3581">
        <f t="shared" si="55"/>
        <v>1970</v>
      </c>
    </row>
    <row r="3582" spans="1:9" x14ac:dyDescent="0.25">
      <c r="A3582">
        <v>3581</v>
      </c>
      <c r="B3582" s="1">
        <v>40970</v>
      </c>
      <c r="C3582" t="s">
        <v>3537</v>
      </c>
      <c r="D3582" s="2">
        <v>12000000</v>
      </c>
      <c r="E3582" s="2">
        <v>54731865</v>
      </c>
      <c r="F3582" s="2">
        <v>103028188</v>
      </c>
      <c r="I3582">
        <f t="shared" si="55"/>
        <v>2012</v>
      </c>
    </row>
    <row r="3583" spans="1:9" x14ac:dyDescent="0.25">
      <c r="A3583">
        <v>3582</v>
      </c>
      <c r="B3583" s="1">
        <v>43049</v>
      </c>
      <c r="C3583" t="s">
        <v>3538</v>
      </c>
      <c r="D3583" s="2">
        <v>12000000</v>
      </c>
      <c r="E3583" s="2">
        <v>54513740</v>
      </c>
      <c r="F3583" s="2">
        <v>161456746</v>
      </c>
      <c r="I3583">
        <f t="shared" si="55"/>
        <v>2017</v>
      </c>
    </row>
    <row r="3584" spans="1:9" x14ac:dyDescent="0.25">
      <c r="A3584">
        <v>3583</v>
      </c>
      <c r="B3584" s="1">
        <v>42699</v>
      </c>
      <c r="C3584" t="s">
        <v>3539</v>
      </c>
      <c r="D3584" s="2">
        <v>12000000</v>
      </c>
      <c r="E3584" s="2">
        <v>51739495</v>
      </c>
      <c r="F3584" s="2">
        <v>149117900</v>
      </c>
      <c r="I3584">
        <f t="shared" si="55"/>
        <v>2016</v>
      </c>
    </row>
    <row r="3585" spans="1:9" x14ac:dyDescent="0.25">
      <c r="A3585">
        <v>3584</v>
      </c>
      <c r="B3585" s="1">
        <v>43224</v>
      </c>
      <c r="C3585" t="s">
        <v>3540</v>
      </c>
      <c r="D3585" s="2">
        <v>12000000</v>
      </c>
      <c r="E3585" s="2">
        <v>50316123</v>
      </c>
      <c r="F3585" s="2">
        <v>91244913</v>
      </c>
      <c r="I3585">
        <f t="shared" si="55"/>
        <v>2018</v>
      </c>
    </row>
    <row r="3586" spans="1:9" x14ac:dyDescent="0.25">
      <c r="A3586">
        <v>3585</v>
      </c>
      <c r="B3586" s="1">
        <v>35789</v>
      </c>
      <c r="C3586" t="s">
        <v>3541</v>
      </c>
      <c r="D3586" s="2">
        <v>12000000</v>
      </c>
      <c r="E3586" s="2">
        <v>39673162</v>
      </c>
      <c r="F3586" s="2">
        <v>74727492</v>
      </c>
      <c r="I3586">
        <f t="shared" si="55"/>
        <v>1997</v>
      </c>
    </row>
    <row r="3587" spans="1:9" x14ac:dyDescent="0.25">
      <c r="A3587">
        <v>3586</v>
      </c>
      <c r="B3587" s="1">
        <v>30638</v>
      </c>
      <c r="C3587" t="s">
        <v>3542</v>
      </c>
      <c r="D3587" s="2">
        <v>12000000</v>
      </c>
      <c r="E3587" s="2">
        <v>39012241</v>
      </c>
      <c r="F3587" s="2">
        <v>39012241</v>
      </c>
      <c r="I3587">
        <f t="shared" ref="I3587:I3650" si="56">YEAR(B3587)</f>
        <v>1983</v>
      </c>
    </row>
    <row r="3588" spans="1:9" x14ac:dyDescent="0.25">
      <c r="A3588">
        <v>3587</v>
      </c>
      <c r="B3588" s="1">
        <v>39563</v>
      </c>
      <c r="C3588" t="s">
        <v>3543</v>
      </c>
      <c r="D3588" s="2">
        <v>12000000</v>
      </c>
      <c r="E3588" s="2">
        <v>38108728</v>
      </c>
      <c r="F3588" s="2">
        <v>43353117</v>
      </c>
      <c r="I3588">
        <f t="shared" si="56"/>
        <v>2008</v>
      </c>
    </row>
    <row r="3589" spans="1:9" x14ac:dyDescent="0.25">
      <c r="A3589">
        <v>3588</v>
      </c>
      <c r="B3589" s="1">
        <v>41579</v>
      </c>
      <c r="C3589" t="s">
        <v>3544</v>
      </c>
      <c r="D3589" s="2">
        <v>12000000</v>
      </c>
      <c r="E3589" s="2">
        <v>37709979</v>
      </c>
      <c r="F3589" s="2">
        <v>98963392</v>
      </c>
      <c r="I3589">
        <f t="shared" si="56"/>
        <v>2013</v>
      </c>
    </row>
    <row r="3590" spans="1:9" x14ac:dyDescent="0.25">
      <c r="A3590">
        <v>3589</v>
      </c>
      <c r="B3590" s="1">
        <v>29896</v>
      </c>
      <c r="C3590" t="s">
        <v>3545</v>
      </c>
      <c r="D3590" s="2">
        <v>12000000</v>
      </c>
      <c r="E3590" s="2">
        <v>37400000</v>
      </c>
      <c r="F3590" s="2">
        <v>37400000</v>
      </c>
      <c r="I3590">
        <f t="shared" si="56"/>
        <v>1981</v>
      </c>
    </row>
    <row r="3591" spans="1:9" x14ac:dyDescent="0.25">
      <c r="A3591">
        <v>3590</v>
      </c>
      <c r="B3591" s="1">
        <v>37302</v>
      </c>
      <c r="C3591" t="s">
        <v>3546</v>
      </c>
      <c r="D3591" s="2">
        <v>12000000</v>
      </c>
      <c r="E3591" s="2">
        <v>37188667</v>
      </c>
      <c r="F3591" s="2">
        <v>57000000</v>
      </c>
      <c r="I3591">
        <f t="shared" si="56"/>
        <v>2002</v>
      </c>
    </row>
    <row r="3592" spans="1:9" x14ac:dyDescent="0.25">
      <c r="A3592">
        <v>3591</v>
      </c>
      <c r="B3592" s="1">
        <v>42194</v>
      </c>
      <c r="C3592" t="s">
        <v>3547</v>
      </c>
      <c r="D3592" s="2">
        <v>12000000</v>
      </c>
      <c r="E3592" s="2">
        <v>32000304</v>
      </c>
      <c r="F3592" s="2">
        <v>85450484</v>
      </c>
      <c r="I3592">
        <f t="shared" si="56"/>
        <v>2015</v>
      </c>
    </row>
    <row r="3593" spans="1:9" x14ac:dyDescent="0.25">
      <c r="A3593">
        <v>3592</v>
      </c>
      <c r="B3593" s="1">
        <v>39731</v>
      </c>
      <c r="C3593" t="s">
        <v>3548</v>
      </c>
      <c r="D3593" s="2">
        <v>12000000</v>
      </c>
      <c r="E3593" s="2">
        <v>31691811</v>
      </c>
      <c r="F3593" s="2">
        <v>41924774</v>
      </c>
      <c r="I3593">
        <f t="shared" si="56"/>
        <v>2008</v>
      </c>
    </row>
    <row r="3594" spans="1:9" x14ac:dyDescent="0.25">
      <c r="A3594">
        <v>3593</v>
      </c>
      <c r="B3594" s="1">
        <v>37489</v>
      </c>
      <c r="C3594" t="s">
        <v>3549</v>
      </c>
      <c r="D3594" s="2">
        <v>12000000</v>
      </c>
      <c r="E3594" s="2">
        <v>31597131</v>
      </c>
      <c r="F3594" s="2">
        <v>52223306</v>
      </c>
      <c r="I3594">
        <f t="shared" si="56"/>
        <v>2002</v>
      </c>
    </row>
    <row r="3595" spans="1:9" x14ac:dyDescent="0.25">
      <c r="A3595">
        <v>3594</v>
      </c>
      <c r="B3595" s="1">
        <v>39479</v>
      </c>
      <c r="C3595" t="s">
        <v>3550</v>
      </c>
      <c r="D3595" s="2">
        <v>12000000</v>
      </c>
      <c r="E3595" s="2">
        <v>31418697</v>
      </c>
      <c r="F3595" s="2">
        <v>57577765</v>
      </c>
      <c r="I3595">
        <f t="shared" si="56"/>
        <v>2008</v>
      </c>
    </row>
    <row r="3596" spans="1:9" x14ac:dyDescent="0.25">
      <c r="A3596">
        <v>3595</v>
      </c>
      <c r="B3596" s="1">
        <v>38084</v>
      </c>
      <c r="C3596" t="s">
        <v>3551</v>
      </c>
      <c r="D3596" s="2">
        <v>12000000</v>
      </c>
      <c r="E3596" s="2">
        <v>31203964</v>
      </c>
      <c r="F3596" s="2">
        <v>31286759</v>
      </c>
      <c r="I3596">
        <f t="shared" si="56"/>
        <v>2004</v>
      </c>
    </row>
    <row r="3597" spans="1:9" x14ac:dyDescent="0.25">
      <c r="A3597">
        <v>3596</v>
      </c>
      <c r="B3597" s="1">
        <v>37246</v>
      </c>
      <c r="C3597" t="s">
        <v>3552</v>
      </c>
      <c r="D3597" s="2">
        <v>12000000</v>
      </c>
      <c r="E3597" s="2">
        <v>31155435</v>
      </c>
      <c r="F3597" s="2">
        <v>31222395</v>
      </c>
      <c r="I3597">
        <f t="shared" si="56"/>
        <v>2001</v>
      </c>
    </row>
    <row r="3598" spans="1:9" x14ac:dyDescent="0.25">
      <c r="A3598">
        <v>3597</v>
      </c>
      <c r="B3598" s="1">
        <v>22196</v>
      </c>
      <c r="C3598" t="s">
        <v>3553</v>
      </c>
      <c r="D3598" s="2">
        <v>12000000</v>
      </c>
      <c r="E3598" s="2">
        <v>30000000</v>
      </c>
      <c r="F3598" s="2">
        <v>60000000</v>
      </c>
      <c r="I3598">
        <f t="shared" si="56"/>
        <v>1960</v>
      </c>
    </row>
    <row r="3599" spans="1:9" x14ac:dyDescent="0.25">
      <c r="A3599">
        <v>3598</v>
      </c>
      <c r="B3599" s="1">
        <v>38961</v>
      </c>
      <c r="C3599" t="s">
        <v>3554</v>
      </c>
      <c r="D3599" s="2">
        <v>12000000</v>
      </c>
      <c r="E3599" s="2">
        <v>27838408</v>
      </c>
      <c r="F3599" s="2">
        <v>43924923</v>
      </c>
      <c r="I3599">
        <f t="shared" si="56"/>
        <v>2006</v>
      </c>
    </row>
    <row r="3600" spans="1:9" x14ac:dyDescent="0.25">
      <c r="A3600">
        <v>3599</v>
      </c>
      <c r="B3600" s="1">
        <v>33949</v>
      </c>
      <c r="C3600" t="s">
        <v>3555</v>
      </c>
      <c r="D3600" s="2">
        <v>12000000</v>
      </c>
      <c r="E3600" s="2">
        <v>27379507</v>
      </c>
      <c r="F3600" s="2">
        <v>28236088</v>
      </c>
      <c r="I3600">
        <f t="shared" si="56"/>
        <v>1992</v>
      </c>
    </row>
    <row r="3601" spans="1:9" x14ac:dyDescent="0.25">
      <c r="A3601">
        <v>3600</v>
      </c>
      <c r="B3601" s="1">
        <v>42594</v>
      </c>
      <c r="C3601" t="s">
        <v>3556</v>
      </c>
      <c r="D3601" s="2">
        <v>12000000</v>
      </c>
      <c r="E3601" s="2">
        <v>27007844</v>
      </c>
      <c r="F3601" s="2">
        <v>37584304</v>
      </c>
      <c r="I3601">
        <f t="shared" si="56"/>
        <v>2016</v>
      </c>
    </row>
    <row r="3602" spans="1:9" x14ac:dyDescent="0.25">
      <c r="A3602">
        <v>3601</v>
      </c>
      <c r="B3602" s="1">
        <v>37554</v>
      </c>
      <c r="C3602" t="s">
        <v>3557</v>
      </c>
      <c r="D3602" s="2">
        <v>12000000</v>
      </c>
      <c r="E3602" s="2">
        <v>25885000</v>
      </c>
      <c r="F3602" s="2">
        <v>56131239</v>
      </c>
      <c r="I3602">
        <f t="shared" si="56"/>
        <v>2002</v>
      </c>
    </row>
    <row r="3603" spans="1:9" x14ac:dyDescent="0.25">
      <c r="A3603">
        <v>3602</v>
      </c>
      <c r="B3603" s="1">
        <v>41095</v>
      </c>
      <c r="C3603" t="s">
        <v>3558</v>
      </c>
      <c r="D3603" s="2">
        <v>12000000</v>
      </c>
      <c r="E3603" s="2">
        <v>25326071</v>
      </c>
      <c r="F3603" s="2">
        <v>32700439</v>
      </c>
      <c r="I3603">
        <f t="shared" si="56"/>
        <v>2012</v>
      </c>
    </row>
    <row r="3604" spans="1:9" x14ac:dyDescent="0.25">
      <c r="A3604">
        <v>3603</v>
      </c>
      <c r="B3604" s="1">
        <v>41985</v>
      </c>
      <c r="C3604" t="s">
        <v>3559</v>
      </c>
      <c r="D3604" s="2">
        <v>12000000</v>
      </c>
      <c r="E3604" s="2">
        <v>25317379</v>
      </c>
      <c r="F3604" s="2">
        <v>26001741</v>
      </c>
      <c r="I3604">
        <f t="shared" si="56"/>
        <v>2014</v>
      </c>
    </row>
    <row r="3605" spans="1:9" x14ac:dyDescent="0.25">
      <c r="A3605">
        <v>3604</v>
      </c>
      <c r="B3605" s="1">
        <v>36049</v>
      </c>
      <c r="C3605" t="s">
        <v>3560</v>
      </c>
      <c r="D3605" s="2">
        <v>12000000</v>
      </c>
      <c r="E3605" s="2">
        <v>22921898</v>
      </c>
      <c r="F3605" s="2">
        <v>22921898</v>
      </c>
      <c r="I3605">
        <f t="shared" si="56"/>
        <v>1998</v>
      </c>
    </row>
    <row r="3606" spans="1:9" x14ac:dyDescent="0.25">
      <c r="A3606">
        <v>3605</v>
      </c>
      <c r="B3606" s="1">
        <v>34255</v>
      </c>
      <c r="C3606" t="s">
        <v>3561</v>
      </c>
      <c r="D3606" s="2">
        <v>12000000</v>
      </c>
      <c r="E3606" s="2">
        <v>22750363</v>
      </c>
      <c r="F3606" s="2">
        <v>22750363</v>
      </c>
      <c r="I3606">
        <f t="shared" si="56"/>
        <v>1993</v>
      </c>
    </row>
    <row r="3607" spans="1:9" x14ac:dyDescent="0.25">
      <c r="A3607">
        <v>3606</v>
      </c>
      <c r="B3607" s="1">
        <v>24590</v>
      </c>
      <c r="C3607" t="s">
        <v>400</v>
      </c>
      <c r="D3607" s="2">
        <v>12000000</v>
      </c>
      <c r="E3607" s="2">
        <v>22744718</v>
      </c>
      <c r="F3607" s="2">
        <v>41744718</v>
      </c>
      <c r="I3607">
        <f t="shared" si="56"/>
        <v>1967</v>
      </c>
    </row>
    <row r="3608" spans="1:9" x14ac:dyDescent="0.25">
      <c r="A3608">
        <v>3607</v>
      </c>
      <c r="B3608" s="1">
        <v>29021</v>
      </c>
      <c r="C3608" t="s">
        <v>3562</v>
      </c>
      <c r="D3608" s="2">
        <v>12000000</v>
      </c>
      <c r="E3608" s="2">
        <v>22673340</v>
      </c>
      <c r="F3608" s="2">
        <v>22673340</v>
      </c>
      <c r="I3608">
        <f t="shared" si="56"/>
        <v>1979</v>
      </c>
    </row>
    <row r="3609" spans="1:9" x14ac:dyDescent="0.25">
      <c r="A3609">
        <v>3608</v>
      </c>
      <c r="B3609" s="1">
        <v>42034</v>
      </c>
      <c r="C3609" t="s">
        <v>3563</v>
      </c>
      <c r="D3609" s="2">
        <v>12000000</v>
      </c>
      <c r="E3609" s="2">
        <v>22348241</v>
      </c>
      <c r="F3609" s="2">
        <v>32909437</v>
      </c>
      <c r="I3609">
        <f t="shared" si="56"/>
        <v>2015</v>
      </c>
    </row>
    <row r="3610" spans="1:9" x14ac:dyDescent="0.25">
      <c r="A3610">
        <v>3609</v>
      </c>
      <c r="B3610" s="1">
        <v>43692</v>
      </c>
      <c r="C3610" t="s">
        <v>3564</v>
      </c>
      <c r="D3610" s="2">
        <v>12000000</v>
      </c>
      <c r="E3610" s="2">
        <v>22260900</v>
      </c>
      <c r="F3610" s="2">
        <v>37989240</v>
      </c>
      <c r="I3610">
        <f t="shared" si="56"/>
        <v>2019</v>
      </c>
    </row>
    <row r="3611" spans="1:9" x14ac:dyDescent="0.25">
      <c r="A3611">
        <v>3610</v>
      </c>
      <c r="B3611" s="1">
        <v>43761</v>
      </c>
      <c r="C3611" t="s">
        <v>3565</v>
      </c>
      <c r="D3611" s="2">
        <v>12000000</v>
      </c>
      <c r="E3611" s="2">
        <v>22012729</v>
      </c>
      <c r="F3611" s="2">
        <v>22730144</v>
      </c>
      <c r="I3611">
        <f t="shared" si="56"/>
        <v>2019</v>
      </c>
    </row>
    <row r="3612" spans="1:9" x14ac:dyDescent="0.25">
      <c r="A3612">
        <v>3611</v>
      </c>
      <c r="B3612" s="1">
        <v>40312</v>
      </c>
      <c r="C3612" t="s">
        <v>3566</v>
      </c>
      <c r="D3612" s="2">
        <v>12000000</v>
      </c>
      <c r="E3612" s="2">
        <v>21540363</v>
      </c>
      <c r="F3612" s="2">
        <v>21867665</v>
      </c>
      <c r="I3612">
        <f t="shared" si="56"/>
        <v>2010</v>
      </c>
    </row>
    <row r="3613" spans="1:9" x14ac:dyDescent="0.25">
      <c r="A3613">
        <v>3612</v>
      </c>
      <c r="B3613" s="1">
        <v>36413</v>
      </c>
      <c r="C3613" t="s">
        <v>3567</v>
      </c>
      <c r="D3613" s="2">
        <v>12000000</v>
      </c>
      <c r="E3613" s="2">
        <v>21133087</v>
      </c>
      <c r="F3613" s="2">
        <v>23059379</v>
      </c>
      <c r="I3613">
        <f t="shared" si="56"/>
        <v>1999</v>
      </c>
    </row>
    <row r="3614" spans="1:9" x14ac:dyDescent="0.25">
      <c r="A3614">
        <v>3613</v>
      </c>
      <c r="B3614" s="1">
        <v>34712</v>
      </c>
      <c r="C3614" t="s">
        <v>3568</v>
      </c>
      <c r="D3614" s="2">
        <v>12000000</v>
      </c>
      <c r="E3614" s="2">
        <v>21089146</v>
      </c>
      <c r="F3614" s="2">
        <v>21089146</v>
      </c>
      <c r="I3614">
        <f t="shared" si="56"/>
        <v>1995</v>
      </c>
    </row>
    <row r="3615" spans="1:9" x14ac:dyDescent="0.25">
      <c r="A3615">
        <v>3614</v>
      </c>
      <c r="B3615" s="1">
        <v>1978</v>
      </c>
      <c r="C3615" t="s">
        <v>3569</v>
      </c>
      <c r="D3615" s="2">
        <v>12000000</v>
      </c>
      <c r="E3615" s="2">
        <v>19000000</v>
      </c>
      <c r="F3615" s="2">
        <v>19000000</v>
      </c>
      <c r="I3615">
        <f t="shared" si="56"/>
        <v>1905</v>
      </c>
    </row>
    <row r="3616" spans="1:9" x14ac:dyDescent="0.25">
      <c r="A3616">
        <v>3615</v>
      </c>
      <c r="B3616" s="1">
        <v>38422</v>
      </c>
      <c r="C3616" t="s">
        <v>3570</v>
      </c>
      <c r="D3616" s="2">
        <v>12000000</v>
      </c>
      <c r="E3616" s="2">
        <v>18761993</v>
      </c>
      <c r="F3616" s="2">
        <v>28915761</v>
      </c>
      <c r="I3616">
        <f t="shared" si="56"/>
        <v>2005</v>
      </c>
    </row>
    <row r="3617" spans="1:9" x14ac:dyDescent="0.25">
      <c r="A3617">
        <v>3616</v>
      </c>
      <c r="B3617" s="1">
        <v>38779</v>
      </c>
      <c r="C3617" t="s">
        <v>3571</v>
      </c>
      <c r="D3617" s="2">
        <v>12000000</v>
      </c>
      <c r="E3617" s="2">
        <v>18597342</v>
      </c>
      <c r="F3617" s="2">
        <v>22978953</v>
      </c>
      <c r="I3617">
        <f t="shared" si="56"/>
        <v>2006</v>
      </c>
    </row>
    <row r="3618" spans="1:9" x14ac:dyDescent="0.25">
      <c r="A3618">
        <v>3617</v>
      </c>
      <c r="B3618" s="1">
        <v>41593</v>
      </c>
      <c r="C3618" t="s">
        <v>3572</v>
      </c>
      <c r="D3618" s="2">
        <v>12000000</v>
      </c>
      <c r="E3618" s="2">
        <v>17654912</v>
      </c>
      <c r="F3618" s="2">
        <v>24761360</v>
      </c>
      <c r="I3618">
        <f t="shared" si="56"/>
        <v>2013</v>
      </c>
    </row>
    <row r="3619" spans="1:9" x14ac:dyDescent="0.25">
      <c r="A3619">
        <v>3618</v>
      </c>
      <c r="B3619" s="1">
        <v>37995</v>
      </c>
      <c r="C3619" t="s">
        <v>3573</v>
      </c>
      <c r="D3619" s="2">
        <v>12000000</v>
      </c>
      <c r="E3619" s="2">
        <v>17321573</v>
      </c>
      <c r="F3619" s="2">
        <v>17322212</v>
      </c>
      <c r="I3619">
        <f t="shared" si="56"/>
        <v>2004</v>
      </c>
    </row>
    <row r="3620" spans="1:9" x14ac:dyDescent="0.25">
      <c r="A3620">
        <v>3619</v>
      </c>
      <c r="B3620" s="1">
        <v>37169</v>
      </c>
      <c r="C3620" t="s">
        <v>3574</v>
      </c>
      <c r="D3620" s="2">
        <v>12000000</v>
      </c>
      <c r="E3620" s="2">
        <v>17292381</v>
      </c>
      <c r="F3620" s="2">
        <v>17292381</v>
      </c>
      <c r="I3620">
        <f t="shared" si="56"/>
        <v>2001</v>
      </c>
    </row>
    <row r="3621" spans="1:9" x14ac:dyDescent="0.25">
      <c r="A3621">
        <v>3620</v>
      </c>
      <c r="B3621" s="1">
        <v>40886</v>
      </c>
      <c r="C3621" t="s">
        <v>3575</v>
      </c>
      <c r="D3621" s="2">
        <v>12000000</v>
      </c>
      <c r="E3621" s="2">
        <v>16311571</v>
      </c>
      <c r="F3621" s="2">
        <v>22750356</v>
      </c>
      <c r="I3621">
        <f t="shared" si="56"/>
        <v>2011</v>
      </c>
    </row>
    <row r="3622" spans="1:9" x14ac:dyDescent="0.25">
      <c r="A3622">
        <v>3621</v>
      </c>
      <c r="B3622" s="1">
        <v>43853</v>
      </c>
      <c r="C3622" t="s">
        <v>3576</v>
      </c>
      <c r="D3622" s="2">
        <v>12000000</v>
      </c>
      <c r="E3622" s="2">
        <v>15472775</v>
      </c>
      <c r="F3622" s="2">
        <v>18460739</v>
      </c>
      <c r="I3622">
        <f t="shared" si="56"/>
        <v>2020</v>
      </c>
    </row>
    <row r="3623" spans="1:9" x14ac:dyDescent="0.25">
      <c r="A3623">
        <v>3622</v>
      </c>
      <c r="B3623" s="1">
        <v>41521</v>
      </c>
      <c r="C3623" t="s">
        <v>3577</v>
      </c>
      <c r="D3623" s="2">
        <v>12000000</v>
      </c>
      <c r="E3623" s="2">
        <v>15323921</v>
      </c>
      <c r="F3623" s="2">
        <v>87009638</v>
      </c>
      <c r="I3623">
        <f t="shared" si="56"/>
        <v>2013</v>
      </c>
    </row>
    <row r="3624" spans="1:9" x14ac:dyDescent="0.25">
      <c r="A3624">
        <v>3623</v>
      </c>
      <c r="B3624" s="1">
        <v>43448</v>
      </c>
      <c r="C3624" t="s">
        <v>3578</v>
      </c>
      <c r="D3624" s="2">
        <v>12000000</v>
      </c>
      <c r="E3624" s="2">
        <v>14915773</v>
      </c>
      <c r="F3624" s="2">
        <v>21398371</v>
      </c>
      <c r="I3624">
        <f t="shared" si="56"/>
        <v>2018</v>
      </c>
    </row>
    <row r="3625" spans="1:9" x14ac:dyDescent="0.25">
      <c r="A3625">
        <v>3624</v>
      </c>
      <c r="B3625" s="1">
        <v>42930</v>
      </c>
      <c r="C3625" t="s">
        <v>3579</v>
      </c>
      <c r="D3625" s="2">
        <v>12000000</v>
      </c>
      <c r="E3625" s="2">
        <v>14301505</v>
      </c>
      <c r="F3625" s="2">
        <v>23477345</v>
      </c>
      <c r="I3625">
        <f t="shared" si="56"/>
        <v>2017</v>
      </c>
    </row>
    <row r="3626" spans="1:9" x14ac:dyDescent="0.25">
      <c r="A3626">
        <v>3625</v>
      </c>
      <c r="B3626" s="1">
        <v>35648</v>
      </c>
      <c r="C3626" t="s">
        <v>3580</v>
      </c>
      <c r="D3626" s="2">
        <v>12000000</v>
      </c>
      <c r="E3626" s="2">
        <v>14010363</v>
      </c>
      <c r="F3626" s="2">
        <v>14010363</v>
      </c>
      <c r="I3626">
        <f t="shared" si="56"/>
        <v>1997</v>
      </c>
    </row>
    <row r="3627" spans="1:9" x14ac:dyDescent="0.25">
      <c r="A3627">
        <v>3626</v>
      </c>
      <c r="B3627" s="1">
        <v>36098</v>
      </c>
      <c r="C3627" t="s">
        <v>3581</v>
      </c>
      <c r="D3627" s="2">
        <v>12000000</v>
      </c>
      <c r="E3627" s="2">
        <v>12905901</v>
      </c>
      <c r="F3627" s="2">
        <v>12905901</v>
      </c>
      <c r="I3627">
        <f t="shared" si="56"/>
        <v>1998</v>
      </c>
    </row>
    <row r="3628" spans="1:9" x14ac:dyDescent="0.25">
      <c r="A3628">
        <v>3627</v>
      </c>
      <c r="B3628" s="1">
        <v>39724</v>
      </c>
      <c r="C3628" t="s">
        <v>3582</v>
      </c>
      <c r="D3628" s="2">
        <v>12000000</v>
      </c>
      <c r="E3628" s="2">
        <v>12796861</v>
      </c>
      <c r="F3628" s="2">
        <v>17475475</v>
      </c>
      <c r="I3628">
        <f t="shared" si="56"/>
        <v>2008</v>
      </c>
    </row>
    <row r="3629" spans="1:9" x14ac:dyDescent="0.25">
      <c r="A3629">
        <v>3628</v>
      </c>
      <c r="B3629" s="1">
        <v>29665</v>
      </c>
      <c r="C3629" t="s">
        <v>3583</v>
      </c>
      <c r="D3629" s="2">
        <v>12000000</v>
      </c>
      <c r="E3629" s="2">
        <v>12200000</v>
      </c>
      <c r="F3629" s="2">
        <v>44200000</v>
      </c>
      <c r="I3629">
        <f t="shared" si="56"/>
        <v>1981</v>
      </c>
    </row>
    <row r="3630" spans="1:9" x14ac:dyDescent="0.25">
      <c r="A3630">
        <v>3629</v>
      </c>
      <c r="B3630" s="1">
        <v>37967</v>
      </c>
      <c r="C3630" t="s">
        <v>3584</v>
      </c>
      <c r="D3630" s="2">
        <v>12000000</v>
      </c>
      <c r="E3630" s="2">
        <v>11634362</v>
      </c>
      <c r="F3630" s="2">
        <v>43153588</v>
      </c>
      <c r="I3630">
        <f t="shared" si="56"/>
        <v>2003</v>
      </c>
    </row>
    <row r="3631" spans="1:9" x14ac:dyDescent="0.25">
      <c r="A3631">
        <v>3630</v>
      </c>
      <c r="B3631" s="1">
        <v>29992</v>
      </c>
      <c r="C3631" t="s">
        <v>3585</v>
      </c>
      <c r="D3631" s="2">
        <v>12000000</v>
      </c>
      <c r="E3631" s="2">
        <v>11487676</v>
      </c>
      <c r="F3631" s="2">
        <v>84970337</v>
      </c>
      <c r="I3631">
        <f t="shared" si="56"/>
        <v>1982</v>
      </c>
    </row>
    <row r="3632" spans="1:9" x14ac:dyDescent="0.25">
      <c r="A3632">
        <v>3631</v>
      </c>
      <c r="B3632" s="1">
        <v>42426</v>
      </c>
      <c r="C3632" t="s">
        <v>2991</v>
      </c>
      <c r="D3632" s="2">
        <v>12000000</v>
      </c>
      <c r="E3632" s="2">
        <v>11368012</v>
      </c>
      <c r="F3632" s="2">
        <v>16221211</v>
      </c>
      <c r="I3632">
        <f t="shared" si="56"/>
        <v>2016</v>
      </c>
    </row>
    <row r="3633" spans="1:9" x14ac:dyDescent="0.25">
      <c r="A3633">
        <v>3632</v>
      </c>
      <c r="B3633" s="1">
        <v>38324</v>
      </c>
      <c r="C3633" t="s">
        <v>3586</v>
      </c>
      <c r="D3633" s="2">
        <v>12000000</v>
      </c>
      <c r="E3633" s="2">
        <v>11050094</v>
      </c>
      <c r="F3633" s="2">
        <v>92863945</v>
      </c>
      <c r="I3633">
        <f t="shared" si="56"/>
        <v>2004</v>
      </c>
    </row>
    <row r="3634" spans="1:9" x14ac:dyDescent="0.25">
      <c r="A3634">
        <v>3633</v>
      </c>
      <c r="B3634" s="1">
        <v>43901</v>
      </c>
      <c r="C3634" t="s">
        <v>3587</v>
      </c>
      <c r="D3634" s="2">
        <v>12000000</v>
      </c>
      <c r="E3634" s="2">
        <v>10410004</v>
      </c>
      <c r="F3634" s="2">
        <v>16373474</v>
      </c>
      <c r="I3634">
        <f t="shared" si="56"/>
        <v>2020</v>
      </c>
    </row>
    <row r="3635" spans="1:9" x14ac:dyDescent="0.25">
      <c r="A3635">
        <v>3634</v>
      </c>
      <c r="B3635" s="1">
        <v>37337</v>
      </c>
      <c r="C3635" t="s">
        <v>3588</v>
      </c>
      <c r="D3635" s="2">
        <v>12000000</v>
      </c>
      <c r="E3635" s="2">
        <v>10198766</v>
      </c>
      <c r="F3635" s="2">
        <v>12516222</v>
      </c>
      <c r="I3635">
        <f t="shared" si="56"/>
        <v>2002</v>
      </c>
    </row>
    <row r="3636" spans="1:9" x14ac:dyDescent="0.25">
      <c r="A3636">
        <v>3635</v>
      </c>
      <c r="B3636" s="1">
        <v>43021</v>
      </c>
      <c r="C3636" t="s">
        <v>3589</v>
      </c>
      <c r="D3636" s="2">
        <v>12000000</v>
      </c>
      <c r="E3636" s="2">
        <v>10051659</v>
      </c>
      <c r="F3636" s="2">
        <v>10116816</v>
      </c>
      <c r="I3636">
        <f t="shared" si="56"/>
        <v>2017</v>
      </c>
    </row>
    <row r="3637" spans="1:9" x14ac:dyDescent="0.25">
      <c r="A3637">
        <v>3636</v>
      </c>
      <c r="B3637" s="1">
        <v>39787</v>
      </c>
      <c r="C3637" t="s">
        <v>3590</v>
      </c>
      <c r="D3637" s="2">
        <v>12000000</v>
      </c>
      <c r="E3637" s="2">
        <v>8195551</v>
      </c>
      <c r="F3637" s="2">
        <v>8942516</v>
      </c>
      <c r="I3637">
        <f t="shared" si="56"/>
        <v>2008</v>
      </c>
    </row>
    <row r="3638" spans="1:9" x14ac:dyDescent="0.25">
      <c r="A3638">
        <v>3637</v>
      </c>
      <c r="B3638" s="1">
        <v>41166</v>
      </c>
      <c r="C3638" t="s">
        <v>3591</v>
      </c>
      <c r="D3638" s="2">
        <v>12000000</v>
      </c>
      <c r="E3638" s="2">
        <v>7919574</v>
      </c>
      <c r="F3638" s="2">
        <v>35830713</v>
      </c>
      <c r="I3638">
        <f t="shared" si="56"/>
        <v>2012</v>
      </c>
    </row>
    <row r="3639" spans="1:9" x14ac:dyDescent="0.25">
      <c r="A3639">
        <v>3638</v>
      </c>
      <c r="B3639" s="1">
        <v>22213</v>
      </c>
      <c r="C3639" t="s">
        <v>485</v>
      </c>
      <c r="D3639" s="2">
        <v>12000000</v>
      </c>
      <c r="E3639" s="2">
        <v>7900000</v>
      </c>
      <c r="F3639" s="2">
        <v>7900000</v>
      </c>
      <c r="I3639">
        <f t="shared" si="56"/>
        <v>1960</v>
      </c>
    </row>
    <row r="3640" spans="1:9" x14ac:dyDescent="0.25">
      <c r="A3640">
        <v>3639</v>
      </c>
      <c r="B3640" s="1">
        <v>36658</v>
      </c>
      <c r="C3640" t="s">
        <v>3592</v>
      </c>
      <c r="D3640" s="2">
        <v>12000000</v>
      </c>
      <c r="E3640" s="2">
        <v>6982680</v>
      </c>
      <c r="F3640" s="2">
        <v>6982680</v>
      </c>
      <c r="I3640">
        <f t="shared" si="56"/>
        <v>2000</v>
      </c>
    </row>
    <row r="3641" spans="1:9" x14ac:dyDescent="0.25">
      <c r="A3641">
        <v>3640</v>
      </c>
      <c r="B3641" s="1">
        <v>39010</v>
      </c>
      <c r="C3641" t="s">
        <v>3593</v>
      </c>
      <c r="D3641" s="2">
        <v>12000000</v>
      </c>
      <c r="E3641" s="2">
        <v>6860000</v>
      </c>
      <c r="F3641" s="2">
        <v>8706701</v>
      </c>
      <c r="I3641">
        <f t="shared" si="56"/>
        <v>2006</v>
      </c>
    </row>
    <row r="3642" spans="1:9" x14ac:dyDescent="0.25">
      <c r="A3642">
        <v>3641</v>
      </c>
      <c r="B3642" s="1">
        <v>34215</v>
      </c>
      <c r="C3642" t="s">
        <v>3594</v>
      </c>
      <c r="D3642" s="2">
        <v>12000000</v>
      </c>
      <c r="E3642" s="2">
        <v>6730578</v>
      </c>
      <c r="F3642" s="2">
        <v>46730578</v>
      </c>
      <c r="I3642">
        <f t="shared" si="56"/>
        <v>1993</v>
      </c>
    </row>
    <row r="3643" spans="1:9" x14ac:dyDescent="0.25">
      <c r="A3643">
        <v>3642</v>
      </c>
      <c r="B3643" s="1">
        <v>41019</v>
      </c>
      <c r="C3643" t="s">
        <v>3595</v>
      </c>
      <c r="D3643" s="2">
        <v>12000000</v>
      </c>
      <c r="E3643" s="2">
        <v>5669081</v>
      </c>
      <c r="F3643" s="2">
        <v>10026255</v>
      </c>
      <c r="I3643">
        <f t="shared" si="56"/>
        <v>2012</v>
      </c>
    </row>
    <row r="3644" spans="1:9" x14ac:dyDescent="0.25">
      <c r="A3644">
        <v>3643</v>
      </c>
      <c r="B3644" s="1">
        <v>39038</v>
      </c>
      <c r="C3644" t="s">
        <v>3596</v>
      </c>
      <c r="D3644" s="2">
        <v>12000000</v>
      </c>
      <c r="E3644" s="2">
        <v>5549923</v>
      </c>
      <c r="F3644" s="2">
        <v>5549923</v>
      </c>
      <c r="I3644">
        <f t="shared" si="56"/>
        <v>2006</v>
      </c>
    </row>
    <row r="3645" spans="1:9" x14ac:dyDescent="0.25">
      <c r="A3645">
        <v>3644</v>
      </c>
      <c r="B3645" s="1">
        <v>36119</v>
      </c>
      <c r="C3645" t="s">
        <v>3597</v>
      </c>
      <c r="D3645" s="2">
        <v>12000000</v>
      </c>
      <c r="E3645" s="2">
        <v>5078660</v>
      </c>
      <c r="F3645" s="2">
        <v>6200000</v>
      </c>
      <c r="I3645">
        <f t="shared" si="56"/>
        <v>1998</v>
      </c>
    </row>
    <row r="3646" spans="1:9" x14ac:dyDescent="0.25">
      <c r="A3646">
        <v>3645</v>
      </c>
      <c r="B3646" s="1">
        <v>37792</v>
      </c>
      <c r="C3646" t="s">
        <v>3598</v>
      </c>
      <c r="D3646" s="2">
        <v>12000000</v>
      </c>
      <c r="E3646" s="2">
        <v>4922166</v>
      </c>
      <c r="F3646" s="2">
        <v>4922166</v>
      </c>
      <c r="I3646">
        <f t="shared" si="56"/>
        <v>2003</v>
      </c>
    </row>
    <row r="3647" spans="1:9" x14ac:dyDescent="0.25">
      <c r="A3647">
        <v>3646</v>
      </c>
      <c r="B3647" s="1">
        <v>31569</v>
      </c>
      <c r="C3647" t="s">
        <v>3599</v>
      </c>
      <c r="D3647" s="2">
        <v>12000000</v>
      </c>
      <c r="E3647" s="2">
        <v>4884663</v>
      </c>
      <c r="F3647" s="2">
        <v>4984663</v>
      </c>
      <c r="I3647">
        <f t="shared" si="56"/>
        <v>1986</v>
      </c>
    </row>
    <row r="3648" spans="1:9" x14ac:dyDescent="0.25">
      <c r="A3648">
        <v>3647</v>
      </c>
      <c r="B3648" s="1">
        <v>35146</v>
      </c>
      <c r="C3648" t="s">
        <v>3600</v>
      </c>
      <c r="D3648" s="2">
        <v>12000000</v>
      </c>
      <c r="E3648" s="2">
        <v>4880941</v>
      </c>
      <c r="F3648" s="2">
        <v>4880941</v>
      </c>
      <c r="I3648">
        <f t="shared" si="56"/>
        <v>1996</v>
      </c>
    </row>
    <row r="3649" spans="1:9" x14ac:dyDescent="0.25">
      <c r="A3649">
        <v>3648</v>
      </c>
      <c r="B3649" s="1">
        <v>37916</v>
      </c>
      <c r="C3649" t="s">
        <v>3601</v>
      </c>
      <c r="D3649" s="2">
        <v>12000000</v>
      </c>
      <c r="E3649" s="2">
        <v>4717455</v>
      </c>
      <c r="F3649" s="2">
        <v>23693646</v>
      </c>
      <c r="I3649">
        <f t="shared" si="56"/>
        <v>2003</v>
      </c>
    </row>
    <row r="3650" spans="1:9" x14ac:dyDescent="0.25">
      <c r="A3650">
        <v>3649</v>
      </c>
      <c r="B3650" s="1">
        <v>39500</v>
      </c>
      <c r="C3650" t="s">
        <v>3602</v>
      </c>
      <c r="D3650" s="2">
        <v>12000000</v>
      </c>
      <c r="E3650" s="2">
        <v>3950294</v>
      </c>
      <c r="F3650" s="2">
        <v>5295909</v>
      </c>
      <c r="I3650">
        <f t="shared" si="56"/>
        <v>2008</v>
      </c>
    </row>
    <row r="3651" spans="1:9" x14ac:dyDescent="0.25">
      <c r="A3651">
        <v>3650</v>
      </c>
      <c r="B3651" s="1">
        <v>39857</v>
      </c>
      <c r="C3651" t="s">
        <v>3603</v>
      </c>
      <c r="D3651" s="2">
        <v>12000000</v>
      </c>
      <c r="E3651" s="2">
        <v>3149034</v>
      </c>
      <c r="F3651" s="2">
        <v>16349034</v>
      </c>
      <c r="I3651">
        <f t="shared" ref="I3651:I3714" si="57">YEAR(B3651)</f>
        <v>2009</v>
      </c>
    </row>
    <row r="3652" spans="1:9" x14ac:dyDescent="0.25">
      <c r="A3652">
        <v>3651</v>
      </c>
      <c r="B3652" s="1">
        <v>41593</v>
      </c>
      <c r="C3652" t="s">
        <v>3604</v>
      </c>
      <c r="D3652" s="2">
        <v>12000000</v>
      </c>
      <c r="E3652" s="2">
        <v>2883879</v>
      </c>
      <c r="F3652" s="2">
        <v>29545082</v>
      </c>
      <c r="I3652">
        <f t="shared" si="57"/>
        <v>2013</v>
      </c>
    </row>
    <row r="3653" spans="1:9" x14ac:dyDescent="0.25">
      <c r="A3653">
        <v>3652</v>
      </c>
      <c r="B3653" s="1">
        <v>37302</v>
      </c>
      <c r="C3653" t="s">
        <v>3605</v>
      </c>
      <c r="D3653" s="2">
        <v>12000000</v>
      </c>
      <c r="E3653" s="2">
        <v>2326407</v>
      </c>
      <c r="F3653" s="2">
        <v>2326407</v>
      </c>
      <c r="I3653">
        <f t="shared" si="57"/>
        <v>2002</v>
      </c>
    </row>
    <row r="3654" spans="1:9" x14ac:dyDescent="0.25">
      <c r="A3654">
        <v>3653</v>
      </c>
      <c r="B3654" s="1">
        <v>39150</v>
      </c>
      <c r="C3654" t="s">
        <v>3606</v>
      </c>
      <c r="D3654" s="2">
        <v>12000000</v>
      </c>
      <c r="E3654" s="2">
        <v>2201923</v>
      </c>
      <c r="F3654" s="2">
        <v>92618117</v>
      </c>
      <c r="I3654">
        <f t="shared" si="57"/>
        <v>2007</v>
      </c>
    </row>
    <row r="3655" spans="1:9" x14ac:dyDescent="0.25">
      <c r="A3655">
        <v>3654</v>
      </c>
      <c r="B3655" s="1">
        <v>29903</v>
      </c>
      <c r="C3655" t="s">
        <v>3607</v>
      </c>
      <c r="D3655" s="2">
        <v>12000000</v>
      </c>
      <c r="E3655" s="2">
        <v>2104164</v>
      </c>
      <c r="F3655" s="2">
        <v>2104164</v>
      </c>
      <c r="I3655">
        <f t="shared" si="57"/>
        <v>1981</v>
      </c>
    </row>
    <row r="3656" spans="1:9" x14ac:dyDescent="0.25">
      <c r="A3656">
        <v>3655</v>
      </c>
      <c r="B3656" s="1">
        <v>36238</v>
      </c>
      <c r="C3656" t="s">
        <v>3608</v>
      </c>
      <c r="D3656" s="2">
        <v>12000000</v>
      </c>
      <c r="E3656" s="2">
        <v>2062406</v>
      </c>
      <c r="F3656" s="2">
        <v>2062406</v>
      </c>
      <c r="I3656">
        <f t="shared" si="57"/>
        <v>1999</v>
      </c>
    </row>
    <row r="3657" spans="1:9" x14ac:dyDescent="0.25">
      <c r="A3657">
        <v>3656</v>
      </c>
      <c r="B3657" s="1">
        <v>37421</v>
      </c>
      <c r="C3657" t="s">
        <v>3609</v>
      </c>
      <c r="D3657" s="2">
        <v>12000000</v>
      </c>
      <c r="E3657" s="2">
        <v>1779284</v>
      </c>
      <c r="F3657" s="2">
        <v>1779284</v>
      </c>
      <c r="I3657">
        <f t="shared" si="57"/>
        <v>2002</v>
      </c>
    </row>
    <row r="3658" spans="1:9" x14ac:dyDescent="0.25">
      <c r="A3658">
        <v>3657</v>
      </c>
      <c r="B3658" s="1">
        <v>41333</v>
      </c>
      <c r="C3658" t="s">
        <v>3610</v>
      </c>
      <c r="D3658" s="2">
        <v>12000000</v>
      </c>
      <c r="E3658" s="2">
        <v>1703125</v>
      </c>
      <c r="F3658" s="2">
        <v>12034913</v>
      </c>
      <c r="I3658">
        <f t="shared" si="57"/>
        <v>2013</v>
      </c>
    </row>
    <row r="3659" spans="1:9" x14ac:dyDescent="0.25">
      <c r="A3659">
        <v>3658</v>
      </c>
      <c r="B3659" s="1">
        <v>39514</v>
      </c>
      <c r="C3659" t="s">
        <v>3611</v>
      </c>
      <c r="D3659" s="2">
        <v>12000000</v>
      </c>
      <c r="E3659" s="2">
        <v>1506998</v>
      </c>
      <c r="F3659" s="2">
        <v>2975188</v>
      </c>
      <c r="I3659">
        <f t="shared" si="57"/>
        <v>2008</v>
      </c>
    </row>
    <row r="3660" spans="1:9" x14ac:dyDescent="0.25">
      <c r="A3660">
        <v>3659</v>
      </c>
      <c r="B3660" s="1">
        <v>38275</v>
      </c>
      <c r="C3660">
        <v>2046</v>
      </c>
      <c r="D3660" s="2">
        <v>12000000</v>
      </c>
      <c r="E3660" s="2">
        <v>1442338</v>
      </c>
      <c r="F3660" s="2">
        <v>19278598</v>
      </c>
      <c r="I3660">
        <f t="shared" si="57"/>
        <v>2004</v>
      </c>
    </row>
    <row r="3661" spans="1:9" x14ac:dyDescent="0.25">
      <c r="A3661">
        <v>3660</v>
      </c>
      <c r="B3661" s="1">
        <v>40613</v>
      </c>
      <c r="C3661" t="s">
        <v>3612</v>
      </c>
      <c r="D3661" s="2">
        <v>12000000</v>
      </c>
      <c r="E3661" s="2">
        <v>1188194</v>
      </c>
      <c r="F3661" s="2">
        <v>1188194</v>
      </c>
      <c r="I3661">
        <f t="shared" si="57"/>
        <v>2011</v>
      </c>
    </row>
    <row r="3662" spans="1:9" x14ac:dyDescent="0.25">
      <c r="A3662">
        <v>3661</v>
      </c>
      <c r="B3662" s="1">
        <v>38625</v>
      </c>
      <c r="C3662" t="s">
        <v>3613</v>
      </c>
      <c r="D3662" s="2">
        <v>12000000</v>
      </c>
      <c r="E3662" s="2">
        <v>870067</v>
      </c>
      <c r="F3662" s="2">
        <v>994790</v>
      </c>
      <c r="I3662">
        <f t="shared" si="57"/>
        <v>2005</v>
      </c>
    </row>
    <row r="3663" spans="1:9" x14ac:dyDescent="0.25">
      <c r="A3663">
        <v>3662</v>
      </c>
      <c r="B3663" s="1">
        <v>41019</v>
      </c>
      <c r="C3663" t="s">
        <v>3614</v>
      </c>
      <c r="D3663" s="2">
        <v>12000000</v>
      </c>
      <c r="E3663" s="2">
        <v>793352</v>
      </c>
      <c r="F3663" s="2">
        <v>1200346</v>
      </c>
      <c r="I3663">
        <f t="shared" si="57"/>
        <v>2012</v>
      </c>
    </row>
    <row r="3664" spans="1:9" x14ac:dyDescent="0.25">
      <c r="A3664">
        <v>3663</v>
      </c>
      <c r="B3664" s="1">
        <v>40333</v>
      </c>
      <c r="C3664" t="s">
        <v>3615</v>
      </c>
      <c r="D3664" s="2">
        <v>12000000</v>
      </c>
      <c r="E3664" s="2">
        <v>550472</v>
      </c>
      <c r="F3664" s="2">
        <v>557545</v>
      </c>
      <c r="I3664">
        <f t="shared" si="57"/>
        <v>2010</v>
      </c>
    </row>
    <row r="3665" spans="1:9" x14ac:dyDescent="0.25">
      <c r="A3665">
        <v>3664</v>
      </c>
      <c r="B3665" s="1">
        <v>37092</v>
      </c>
      <c r="C3665" t="s">
        <v>3616</v>
      </c>
      <c r="D3665" s="2">
        <v>12000000</v>
      </c>
      <c r="E3665" s="2">
        <v>450594</v>
      </c>
      <c r="F3665" s="2">
        <v>477693</v>
      </c>
      <c r="I3665">
        <f t="shared" si="57"/>
        <v>2001</v>
      </c>
    </row>
    <row r="3666" spans="1:9" x14ac:dyDescent="0.25">
      <c r="A3666">
        <v>3665</v>
      </c>
      <c r="B3666" s="1">
        <v>37533</v>
      </c>
      <c r="C3666" t="s">
        <v>3617</v>
      </c>
      <c r="D3666" s="2">
        <v>12000000</v>
      </c>
      <c r="E3666" s="2">
        <v>378650</v>
      </c>
      <c r="F3666" s="2">
        <v>4606284</v>
      </c>
      <c r="I3666">
        <f t="shared" si="57"/>
        <v>2002</v>
      </c>
    </row>
    <row r="3667" spans="1:9" x14ac:dyDescent="0.25">
      <c r="A3667">
        <v>3666</v>
      </c>
      <c r="B3667" s="1">
        <v>42223</v>
      </c>
      <c r="C3667" t="s">
        <v>3618</v>
      </c>
      <c r="D3667" s="2">
        <v>12000000</v>
      </c>
      <c r="E3667" s="2">
        <v>340536</v>
      </c>
      <c r="F3667" s="2">
        <v>1080362</v>
      </c>
      <c r="I3667">
        <f t="shared" si="57"/>
        <v>2015</v>
      </c>
    </row>
    <row r="3668" spans="1:9" x14ac:dyDescent="0.25">
      <c r="A3668">
        <v>3667</v>
      </c>
      <c r="B3668" s="1">
        <v>39556</v>
      </c>
      <c r="C3668" t="s">
        <v>3619</v>
      </c>
      <c r="D3668" s="2">
        <v>12000000</v>
      </c>
      <c r="E3668" s="2">
        <v>303439</v>
      </c>
      <c r="F3668" s="2">
        <v>7203439</v>
      </c>
      <c r="I3668">
        <f t="shared" si="57"/>
        <v>2008</v>
      </c>
    </row>
    <row r="3669" spans="1:9" x14ac:dyDescent="0.25">
      <c r="A3669">
        <v>3668</v>
      </c>
      <c r="B3669" s="1">
        <v>35734</v>
      </c>
      <c r="C3669" t="s">
        <v>3620</v>
      </c>
      <c r="D3669" s="2">
        <v>12000000</v>
      </c>
      <c r="E3669" s="2">
        <v>220175</v>
      </c>
      <c r="F3669" s="2">
        <v>220175</v>
      </c>
      <c r="I3669">
        <f t="shared" si="57"/>
        <v>1997</v>
      </c>
    </row>
    <row r="3670" spans="1:9" x14ac:dyDescent="0.25">
      <c r="A3670">
        <v>3669</v>
      </c>
      <c r="B3670" s="1">
        <v>39353</v>
      </c>
      <c r="C3670" t="s">
        <v>3621</v>
      </c>
      <c r="D3670" s="2">
        <v>12000000</v>
      </c>
      <c r="E3670" s="2">
        <v>214202</v>
      </c>
      <c r="F3670" s="2">
        <v>1513388</v>
      </c>
      <c r="I3670">
        <f t="shared" si="57"/>
        <v>2007</v>
      </c>
    </row>
    <row r="3671" spans="1:9" x14ac:dyDescent="0.25">
      <c r="A3671">
        <v>3670</v>
      </c>
      <c r="B3671" s="1">
        <v>38723</v>
      </c>
      <c r="C3671" t="s">
        <v>3622</v>
      </c>
      <c r="D3671" s="2">
        <v>12000000</v>
      </c>
      <c r="E3671" s="2">
        <v>196857</v>
      </c>
      <c r="F3671" s="2">
        <v>196857</v>
      </c>
      <c r="I3671">
        <f t="shared" si="57"/>
        <v>2006</v>
      </c>
    </row>
    <row r="3672" spans="1:9" x14ac:dyDescent="0.25">
      <c r="A3672">
        <v>3671</v>
      </c>
      <c r="B3672" s="1">
        <v>40424</v>
      </c>
      <c r="C3672" t="s">
        <v>3623</v>
      </c>
      <c r="D3672" s="2">
        <v>12000000</v>
      </c>
      <c r="E3672" s="2">
        <v>190946</v>
      </c>
      <c r="F3672" s="2">
        <v>310946</v>
      </c>
      <c r="I3672">
        <f t="shared" si="57"/>
        <v>2010</v>
      </c>
    </row>
    <row r="3673" spans="1:9" x14ac:dyDescent="0.25">
      <c r="A3673">
        <v>3672</v>
      </c>
      <c r="B3673" s="1">
        <v>36420</v>
      </c>
      <c r="C3673" t="s">
        <v>3624</v>
      </c>
      <c r="D3673" s="2">
        <v>12000000</v>
      </c>
      <c r="E3673" s="2">
        <v>178287</v>
      </c>
      <c r="F3673" s="2">
        <v>178287</v>
      </c>
      <c r="I3673">
        <f t="shared" si="57"/>
        <v>1999</v>
      </c>
    </row>
    <row r="3674" spans="1:9" x14ac:dyDescent="0.25">
      <c r="A3674">
        <v>3673</v>
      </c>
      <c r="B3674" s="1">
        <v>36959</v>
      </c>
      <c r="C3674" t="s">
        <v>3625</v>
      </c>
      <c r="D3674" s="2">
        <v>12000000</v>
      </c>
      <c r="E3674" s="2">
        <v>146028</v>
      </c>
      <c r="F3674" s="2">
        <v>622273</v>
      </c>
      <c r="I3674">
        <f t="shared" si="57"/>
        <v>2001</v>
      </c>
    </row>
    <row r="3675" spans="1:9" x14ac:dyDescent="0.25">
      <c r="A3675">
        <v>3674</v>
      </c>
      <c r="B3675" s="1">
        <v>40124</v>
      </c>
      <c r="C3675" t="s">
        <v>3626</v>
      </c>
      <c r="D3675" s="2">
        <v>12000000</v>
      </c>
      <c r="E3675" s="2">
        <v>122558</v>
      </c>
      <c r="F3675" s="2">
        <v>20122558</v>
      </c>
      <c r="I3675">
        <f t="shared" si="57"/>
        <v>2009</v>
      </c>
    </row>
    <row r="3676" spans="1:9" x14ac:dyDescent="0.25">
      <c r="A3676">
        <v>3675</v>
      </c>
      <c r="B3676" s="1">
        <v>43280</v>
      </c>
      <c r="C3676" t="s">
        <v>3627</v>
      </c>
      <c r="D3676" s="2">
        <v>12000000</v>
      </c>
      <c r="E3676" s="2">
        <v>57528</v>
      </c>
      <c r="F3676" s="2">
        <v>627538</v>
      </c>
      <c r="I3676">
        <f t="shared" si="57"/>
        <v>2018</v>
      </c>
    </row>
    <row r="3677" spans="1:9" x14ac:dyDescent="0.25">
      <c r="A3677">
        <v>3676</v>
      </c>
      <c r="B3677" s="1">
        <v>42056</v>
      </c>
      <c r="C3677" t="s">
        <v>3628</v>
      </c>
      <c r="D3677" s="2">
        <v>12000000</v>
      </c>
      <c r="E3677" s="2">
        <v>17484</v>
      </c>
      <c r="F3677" s="2">
        <v>6553186</v>
      </c>
      <c r="I3677">
        <f t="shared" si="57"/>
        <v>2015</v>
      </c>
    </row>
    <row r="3678" spans="1:9" x14ac:dyDescent="0.25">
      <c r="A3678">
        <v>3677</v>
      </c>
      <c r="B3678" s="1">
        <v>40774</v>
      </c>
      <c r="C3678" t="s">
        <v>3629</v>
      </c>
      <c r="D3678" s="2">
        <v>12000000</v>
      </c>
      <c r="E3678" s="2">
        <v>17479</v>
      </c>
      <c r="F3678" s="2">
        <v>87793</v>
      </c>
      <c r="I3678">
        <f t="shared" si="57"/>
        <v>2011</v>
      </c>
    </row>
    <row r="3679" spans="1:9" x14ac:dyDescent="0.25">
      <c r="A3679">
        <v>3678</v>
      </c>
      <c r="B3679" s="1">
        <v>42319</v>
      </c>
      <c r="C3679" t="s">
        <v>3630</v>
      </c>
      <c r="D3679" s="2">
        <v>12000000</v>
      </c>
      <c r="E3679" s="2">
        <v>14616</v>
      </c>
      <c r="F3679" s="2">
        <v>14616</v>
      </c>
      <c r="I3679">
        <f t="shared" si="57"/>
        <v>2015</v>
      </c>
    </row>
    <row r="3680" spans="1:9" x14ac:dyDescent="0.25">
      <c r="A3680">
        <v>3679</v>
      </c>
      <c r="B3680" s="1">
        <v>39910</v>
      </c>
      <c r="C3680">
        <v>1612</v>
      </c>
      <c r="D3680" s="2">
        <v>12000000</v>
      </c>
      <c r="E3680">
        <v>0</v>
      </c>
      <c r="F3680" s="2">
        <v>5400624</v>
      </c>
      <c r="I3680">
        <f t="shared" si="57"/>
        <v>2009</v>
      </c>
    </row>
    <row r="3681" spans="1:9" x14ac:dyDescent="0.25">
      <c r="A3681">
        <v>3680</v>
      </c>
      <c r="B3681" s="1">
        <v>42251</v>
      </c>
      <c r="C3681" t="s">
        <v>3631</v>
      </c>
      <c r="D3681" s="2">
        <v>12000000</v>
      </c>
      <c r="E3681">
        <v>0</v>
      </c>
      <c r="F3681" s="2">
        <v>1950194</v>
      </c>
      <c r="I3681">
        <f t="shared" si="57"/>
        <v>2015</v>
      </c>
    </row>
    <row r="3682" spans="1:9" x14ac:dyDescent="0.25">
      <c r="A3682">
        <v>3681</v>
      </c>
      <c r="B3682" s="1">
        <v>41018</v>
      </c>
      <c r="C3682" t="s">
        <v>3632</v>
      </c>
      <c r="D3682" s="2">
        <v>12000000</v>
      </c>
      <c r="E3682">
        <v>0</v>
      </c>
      <c r="F3682" s="2">
        <v>1828400</v>
      </c>
      <c r="I3682">
        <f t="shared" si="57"/>
        <v>2012</v>
      </c>
    </row>
    <row r="3683" spans="1:9" x14ac:dyDescent="0.25">
      <c r="A3683">
        <v>3682</v>
      </c>
      <c r="B3683" s="1">
        <v>40219</v>
      </c>
      <c r="C3683" t="s">
        <v>3633</v>
      </c>
      <c r="D3683" s="2">
        <v>12000000</v>
      </c>
      <c r="E3683">
        <v>0</v>
      </c>
      <c r="F3683" s="2">
        <v>1594955</v>
      </c>
      <c r="I3683">
        <f t="shared" si="57"/>
        <v>2010</v>
      </c>
    </row>
    <row r="3684" spans="1:9" x14ac:dyDescent="0.25">
      <c r="A3684">
        <v>3683</v>
      </c>
      <c r="B3684" s="1">
        <v>41566</v>
      </c>
      <c r="C3684" t="s">
        <v>3634</v>
      </c>
      <c r="D3684" s="2">
        <v>12000000</v>
      </c>
      <c r="E3684">
        <v>0</v>
      </c>
      <c r="F3684">
        <v>0</v>
      </c>
      <c r="I3684">
        <f t="shared" si="57"/>
        <v>2013</v>
      </c>
    </row>
    <row r="3685" spans="1:9" x14ac:dyDescent="0.25">
      <c r="A3685">
        <v>3684</v>
      </c>
      <c r="B3685" s="1">
        <v>41915</v>
      </c>
      <c r="C3685" t="s">
        <v>3635</v>
      </c>
      <c r="D3685" s="2">
        <v>12000000</v>
      </c>
      <c r="E3685">
        <v>0</v>
      </c>
      <c r="F3685">
        <v>0</v>
      </c>
      <c r="I3685">
        <f t="shared" si="57"/>
        <v>2014</v>
      </c>
    </row>
    <row r="3686" spans="1:9" x14ac:dyDescent="0.25">
      <c r="A3686">
        <v>3685</v>
      </c>
      <c r="B3686" s="1">
        <v>42307</v>
      </c>
      <c r="C3686" t="s">
        <v>3636</v>
      </c>
      <c r="D3686" s="2">
        <v>12000000</v>
      </c>
      <c r="E3686">
        <v>0</v>
      </c>
      <c r="F3686">
        <v>0</v>
      </c>
      <c r="I3686">
        <f t="shared" si="57"/>
        <v>2015</v>
      </c>
    </row>
    <row r="3687" spans="1:9" x14ac:dyDescent="0.25">
      <c r="A3687">
        <v>3686</v>
      </c>
      <c r="B3687" s="1">
        <v>39969</v>
      </c>
      <c r="C3687" t="s">
        <v>281</v>
      </c>
      <c r="D3687" s="2">
        <v>12000000</v>
      </c>
      <c r="E3687">
        <v>0</v>
      </c>
      <c r="F3687">
        <v>0</v>
      </c>
      <c r="I3687">
        <f t="shared" si="57"/>
        <v>2009</v>
      </c>
    </row>
    <row r="3688" spans="1:9" x14ac:dyDescent="0.25">
      <c r="A3688">
        <v>3687</v>
      </c>
      <c r="B3688" s="1">
        <v>42307</v>
      </c>
      <c r="C3688" t="s">
        <v>3637</v>
      </c>
      <c r="D3688" s="2">
        <v>11900000</v>
      </c>
      <c r="E3688" s="2">
        <v>2022115</v>
      </c>
      <c r="F3688" s="2">
        <v>24374909</v>
      </c>
      <c r="I3688">
        <f t="shared" si="57"/>
        <v>2015</v>
      </c>
    </row>
    <row r="3689" spans="1:9" x14ac:dyDescent="0.25">
      <c r="A3689">
        <v>3688</v>
      </c>
      <c r="B3689" s="1">
        <v>36504</v>
      </c>
      <c r="C3689" t="s">
        <v>3638</v>
      </c>
      <c r="D3689" s="2">
        <v>11900000</v>
      </c>
      <c r="E3689" s="2">
        <v>81897</v>
      </c>
      <c r="F3689" s="2">
        <v>81897</v>
      </c>
      <c r="I3689">
        <f t="shared" si="57"/>
        <v>1999</v>
      </c>
    </row>
    <row r="3690" spans="1:9" x14ac:dyDescent="0.25">
      <c r="A3690">
        <v>3689</v>
      </c>
      <c r="B3690" s="1">
        <v>35588</v>
      </c>
      <c r="C3690" t="s">
        <v>3639</v>
      </c>
      <c r="D3690" s="2">
        <v>11900000</v>
      </c>
      <c r="E3690" s="2">
        <v>48856</v>
      </c>
      <c r="F3690" s="2">
        <v>49451</v>
      </c>
      <c r="I3690">
        <f t="shared" si="57"/>
        <v>1997</v>
      </c>
    </row>
    <row r="3691" spans="1:9" x14ac:dyDescent="0.25">
      <c r="A3691">
        <v>3690</v>
      </c>
      <c r="B3691" s="1">
        <v>43615</v>
      </c>
      <c r="C3691" t="s">
        <v>3640</v>
      </c>
      <c r="D3691" s="2">
        <v>11800000</v>
      </c>
      <c r="E3691" s="2">
        <v>53369745</v>
      </c>
      <c r="F3691" s="2">
        <v>254253853</v>
      </c>
      <c r="I3691">
        <f t="shared" si="57"/>
        <v>2019</v>
      </c>
    </row>
    <row r="3692" spans="1:9" x14ac:dyDescent="0.25">
      <c r="A3692">
        <v>3691</v>
      </c>
      <c r="B3692" s="1">
        <v>42328</v>
      </c>
      <c r="C3692" t="s">
        <v>3641</v>
      </c>
      <c r="D3692" s="2">
        <v>11800000</v>
      </c>
      <c r="E3692" s="2">
        <v>12711491</v>
      </c>
      <c r="F3692" s="2">
        <v>42485640</v>
      </c>
      <c r="I3692">
        <f t="shared" si="57"/>
        <v>2015</v>
      </c>
    </row>
    <row r="3693" spans="1:9" x14ac:dyDescent="0.25">
      <c r="A3693">
        <v>3692</v>
      </c>
      <c r="B3693" s="1">
        <v>32619</v>
      </c>
      <c r="C3693" t="s">
        <v>2595</v>
      </c>
      <c r="D3693" s="2">
        <v>11500000</v>
      </c>
      <c r="E3693" s="2">
        <v>57469179</v>
      </c>
      <c r="F3693" s="2">
        <v>57469850</v>
      </c>
      <c r="I3693">
        <f t="shared" si="57"/>
        <v>1989</v>
      </c>
    </row>
    <row r="3694" spans="1:9" x14ac:dyDescent="0.25">
      <c r="A3694">
        <v>3693</v>
      </c>
      <c r="B3694" s="1">
        <v>42390</v>
      </c>
      <c r="C3694" t="s">
        <v>3642</v>
      </c>
      <c r="D3694" s="2">
        <v>11500000</v>
      </c>
      <c r="E3694" s="2">
        <v>35593113</v>
      </c>
      <c r="F3694" s="2">
        <v>105078449</v>
      </c>
      <c r="I3694">
        <f t="shared" si="57"/>
        <v>2016</v>
      </c>
    </row>
    <row r="3695" spans="1:9" x14ac:dyDescent="0.25">
      <c r="A3695">
        <v>3694</v>
      </c>
      <c r="B3695" s="1">
        <v>40144</v>
      </c>
      <c r="C3695" t="s">
        <v>3643</v>
      </c>
      <c r="D3695" s="2">
        <v>11500000</v>
      </c>
      <c r="E3695">
        <v>0</v>
      </c>
      <c r="F3695">
        <v>0</v>
      </c>
      <c r="I3695">
        <f t="shared" si="57"/>
        <v>2009</v>
      </c>
    </row>
    <row r="3696" spans="1:9" x14ac:dyDescent="0.25">
      <c r="A3696">
        <v>3695</v>
      </c>
      <c r="B3696" s="1">
        <v>40095</v>
      </c>
      <c r="C3696" t="s">
        <v>3644</v>
      </c>
      <c r="D3696" s="2">
        <v>11400000</v>
      </c>
      <c r="E3696" s="2">
        <v>15000</v>
      </c>
      <c r="F3696" s="2">
        <v>29830239</v>
      </c>
      <c r="I3696">
        <f t="shared" si="57"/>
        <v>2009</v>
      </c>
    </row>
    <row r="3697" spans="1:9" x14ac:dyDescent="0.25">
      <c r="A3697">
        <v>3696</v>
      </c>
      <c r="B3697" s="1">
        <v>44134</v>
      </c>
      <c r="C3697" t="s">
        <v>3645</v>
      </c>
      <c r="D3697" s="2">
        <v>11250000</v>
      </c>
      <c r="E3697">
        <v>0</v>
      </c>
      <c r="F3697" s="2">
        <v>3241142</v>
      </c>
      <c r="I3697">
        <f t="shared" si="57"/>
        <v>2020</v>
      </c>
    </row>
    <row r="3698" spans="1:9" x14ac:dyDescent="0.25">
      <c r="A3698">
        <v>3697</v>
      </c>
      <c r="B3698" s="1">
        <v>28270</v>
      </c>
      <c r="C3698" t="s">
        <v>3646</v>
      </c>
      <c r="D3698" s="2">
        <v>11000000</v>
      </c>
      <c r="E3698" s="2">
        <v>460998007</v>
      </c>
      <c r="F3698" s="2">
        <v>775398007</v>
      </c>
      <c r="I3698">
        <f t="shared" si="57"/>
        <v>1977</v>
      </c>
    </row>
    <row r="3699" spans="1:9" x14ac:dyDescent="0.25">
      <c r="A3699">
        <v>3698</v>
      </c>
      <c r="B3699" s="1">
        <v>30841</v>
      </c>
      <c r="C3699" t="s">
        <v>3647</v>
      </c>
      <c r="D3699" s="2">
        <v>11000000</v>
      </c>
      <c r="E3699" s="2">
        <v>151661913</v>
      </c>
      <c r="F3699" s="2">
        <v>152445446</v>
      </c>
      <c r="I3699">
        <f t="shared" si="57"/>
        <v>1984</v>
      </c>
    </row>
    <row r="3700" spans="1:9" x14ac:dyDescent="0.25">
      <c r="A3700">
        <v>3699</v>
      </c>
      <c r="B3700" s="1">
        <v>24098</v>
      </c>
      <c r="C3700" t="s">
        <v>3648</v>
      </c>
      <c r="D3700" s="2">
        <v>11000000</v>
      </c>
      <c r="E3700" s="2">
        <v>111897830</v>
      </c>
      <c r="F3700" s="2">
        <v>112040388</v>
      </c>
      <c r="I3700">
        <f t="shared" si="57"/>
        <v>1965</v>
      </c>
    </row>
    <row r="3701" spans="1:9" x14ac:dyDescent="0.25">
      <c r="A3701">
        <v>3700</v>
      </c>
      <c r="B3701" s="1">
        <v>40522</v>
      </c>
      <c r="C3701" t="s">
        <v>3649</v>
      </c>
      <c r="D3701" s="2">
        <v>11000000</v>
      </c>
      <c r="E3701" s="2">
        <v>93617009</v>
      </c>
      <c r="F3701" s="2">
        <v>129262388</v>
      </c>
      <c r="I3701">
        <f t="shared" si="57"/>
        <v>2010</v>
      </c>
    </row>
    <row r="3702" spans="1:9" x14ac:dyDescent="0.25">
      <c r="A3702">
        <v>3701</v>
      </c>
      <c r="B3702" s="1">
        <v>39745</v>
      </c>
      <c r="C3702" t="s">
        <v>3650</v>
      </c>
      <c r="D3702" s="2">
        <v>11000000</v>
      </c>
      <c r="E3702" s="2">
        <v>90559416</v>
      </c>
      <c r="F3702" s="2">
        <v>274392880</v>
      </c>
      <c r="I3702">
        <f t="shared" si="57"/>
        <v>2008</v>
      </c>
    </row>
    <row r="3703" spans="1:9" x14ac:dyDescent="0.25">
      <c r="A3703">
        <v>3702</v>
      </c>
      <c r="B3703" s="1">
        <v>33599</v>
      </c>
      <c r="C3703" t="s">
        <v>3651</v>
      </c>
      <c r="D3703" s="2">
        <v>11000000</v>
      </c>
      <c r="E3703" s="2">
        <v>81204830</v>
      </c>
      <c r="F3703" s="2">
        <v>81204830</v>
      </c>
      <c r="I3703">
        <f t="shared" si="57"/>
        <v>1991</v>
      </c>
    </row>
    <row r="3704" spans="1:9" x14ac:dyDescent="0.25">
      <c r="A3704">
        <v>3703</v>
      </c>
      <c r="B3704" s="1">
        <v>38982</v>
      </c>
      <c r="C3704" t="s">
        <v>3652</v>
      </c>
      <c r="D3704" s="2">
        <v>11000000</v>
      </c>
      <c r="E3704" s="2">
        <v>72778712</v>
      </c>
      <c r="F3704" s="2">
        <v>85278712</v>
      </c>
      <c r="I3704">
        <f t="shared" si="57"/>
        <v>2006</v>
      </c>
    </row>
    <row r="3705" spans="1:9" x14ac:dyDescent="0.25">
      <c r="A3705">
        <v>3704</v>
      </c>
      <c r="B3705" s="1">
        <v>33676</v>
      </c>
      <c r="C3705" t="s">
        <v>3653</v>
      </c>
      <c r="D3705" s="2">
        <v>11000000</v>
      </c>
      <c r="E3705" s="2">
        <v>52929168</v>
      </c>
      <c r="F3705" s="2">
        <v>52929168</v>
      </c>
      <c r="I3705">
        <f t="shared" si="57"/>
        <v>1992</v>
      </c>
    </row>
    <row r="3706" spans="1:9" x14ac:dyDescent="0.25">
      <c r="A3706">
        <v>3705</v>
      </c>
      <c r="B3706" s="1">
        <v>41873</v>
      </c>
      <c r="C3706" t="s">
        <v>3654</v>
      </c>
      <c r="D3706" s="2">
        <v>11000000</v>
      </c>
      <c r="E3706" s="2">
        <v>50474843</v>
      </c>
      <c r="F3706" s="2">
        <v>78356170</v>
      </c>
      <c r="I3706">
        <f t="shared" si="57"/>
        <v>2014</v>
      </c>
    </row>
    <row r="3707" spans="1:9" x14ac:dyDescent="0.25">
      <c r="A3707">
        <v>3706</v>
      </c>
      <c r="B3707" s="1">
        <v>32605</v>
      </c>
      <c r="C3707" t="s">
        <v>3655</v>
      </c>
      <c r="D3707" s="2">
        <v>11000000</v>
      </c>
      <c r="E3707" s="2">
        <v>49793054</v>
      </c>
      <c r="F3707" s="2">
        <v>49793054</v>
      </c>
      <c r="I3707">
        <f t="shared" si="57"/>
        <v>1989</v>
      </c>
    </row>
    <row r="3708" spans="1:9" x14ac:dyDescent="0.25">
      <c r="A3708">
        <v>3707</v>
      </c>
      <c r="B3708" s="1">
        <v>37715</v>
      </c>
      <c r="C3708" t="s">
        <v>3656</v>
      </c>
      <c r="D3708" s="2">
        <v>11000000</v>
      </c>
      <c r="E3708" s="2">
        <v>46566212</v>
      </c>
      <c r="F3708" s="2">
        <v>97837138</v>
      </c>
      <c r="I3708">
        <f t="shared" si="57"/>
        <v>2003</v>
      </c>
    </row>
    <row r="3709" spans="1:9" x14ac:dyDescent="0.25">
      <c r="A3709">
        <v>3708</v>
      </c>
      <c r="B3709" s="1">
        <v>37281</v>
      </c>
      <c r="C3709" t="s">
        <v>3657</v>
      </c>
      <c r="D3709" s="2">
        <v>11000000</v>
      </c>
      <c r="E3709" s="2">
        <v>41227069</v>
      </c>
      <c r="F3709" s="2">
        <v>46060861</v>
      </c>
      <c r="I3709">
        <f t="shared" si="57"/>
        <v>2002</v>
      </c>
    </row>
    <row r="3710" spans="1:9" x14ac:dyDescent="0.25">
      <c r="A3710">
        <v>3709</v>
      </c>
      <c r="B3710" s="1">
        <v>35062</v>
      </c>
      <c r="C3710" t="s">
        <v>3658</v>
      </c>
      <c r="D3710" s="2">
        <v>11000000</v>
      </c>
      <c r="E3710" s="2">
        <v>39387284</v>
      </c>
      <c r="F3710" s="2">
        <v>83088295</v>
      </c>
      <c r="I3710">
        <f t="shared" si="57"/>
        <v>1995</v>
      </c>
    </row>
    <row r="3711" spans="1:9" x14ac:dyDescent="0.25">
      <c r="A3711">
        <v>3710</v>
      </c>
      <c r="B3711" s="1">
        <v>36224</v>
      </c>
      <c r="C3711" t="s">
        <v>3659</v>
      </c>
      <c r="D3711" s="2">
        <v>11000000</v>
      </c>
      <c r="E3711" s="2">
        <v>38665260</v>
      </c>
      <c r="F3711" s="2">
        <v>76238901</v>
      </c>
      <c r="I3711">
        <f t="shared" si="57"/>
        <v>1999</v>
      </c>
    </row>
    <row r="3712" spans="1:9" x14ac:dyDescent="0.25">
      <c r="A3712">
        <v>3711</v>
      </c>
      <c r="B3712" s="1">
        <v>42312</v>
      </c>
      <c r="C3712" t="s">
        <v>3660</v>
      </c>
      <c r="D3712" s="2">
        <v>11000000</v>
      </c>
      <c r="E3712" s="2">
        <v>38322743</v>
      </c>
      <c r="F3712" s="2">
        <v>62076141</v>
      </c>
      <c r="I3712">
        <f t="shared" si="57"/>
        <v>2015</v>
      </c>
    </row>
    <row r="3713" spans="1:9" x14ac:dyDescent="0.25">
      <c r="A3713">
        <v>3712</v>
      </c>
      <c r="B3713" s="1">
        <v>39738</v>
      </c>
      <c r="C3713" t="s">
        <v>3661</v>
      </c>
      <c r="D3713" s="2">
        <v>11000000</v>
      </c>
      <c r="E3713" s="2">
        <v>37780486</v>
      </c>
      <c r="F3713" s="2">
        <v>39994347</v>
      </c>
      <c r="I3713">
        <f t="shared" si="57"/>
        <v>2008</v>
      </c>
    </row>
    <row r="3714" spans="1:9" x14ac:dyDescent="0.25">
      <c r="A3714">
        <v>3713</v>
      </c>
      <c r="B3714" s="1">
        <v>42902</v>
      </c>
      <c r="C3714" t="s">
        <v>3662</v>
      </c>
      <c r="D3714" s="2">
        <v>11000000</v>
      </c>
      <c r="E3714" s="2">
        <v>33800859</v>
      </c>
      <c r="F3714" s="2">
        <v>44998252</v>
      </c>
      <c r="I3714">
        <f t="shared" si="57"/>
        <v>2017</v>
      </c>
    </row>
    <row r="3715" spans="1:9" x14ac:dyDescent="0.25">
      <c r="A3715">
        <v>3714</v>
      </c>
      <c r="B3715" s="1">
        <v>42095</v>
      </c>
      <c r="C3715" t="s">
        <v>3663</v>
      </c>
      <c r="D3715" s="2">
        <v>11000000</v>
      </c>
      <c r="E3715" s="2">
        <v>33307793</v>
      </c>
      <c r="F3715" s="2">
        <v>58586407</v>
      </c>
      <c r="I3715">
        <f t="shared" ref="I3715:I3778" si="58">YEAR(B3715)</f>
        <v>2015</v>
      </c>
    </row>
    <row r="3716" spans="1:9" x14ac:dyDescent="0.25">
      <c r="A3716">
        <v>3715</v>
      </c>
      <c r="B3716" s="1">
        <v>29749</v>
      </c>
      <c r="C3716" t="s">
        <v>3664</v>
      </c>
      <c r="D3716" s="2">
        <v>11000000</v>
      </c>
      <c r="E3716" s="2">
        <v>31672000</v>
      </c>
      <c r="F3716" s="2">
        <v>31672000</v>
      </c>
      <c r="I3716">
        <f t="shared" si="58"/>
        <v>1981</v>
      </c>
    </row>
    <row r="3717" spans="1:9" x14ac:dyDescent="0.25">
      <c r="A3717">
        <v>3716</v>
      </c>
      <c r="B3717" s="1">
        <v>43077</v>
      </c>
      <c r="C3717" t="s">
        <v>3665</v>
      </c>
      <c r="D3717" s="2">
        <v>11000000</v>
      </c>
      <c r="E3717" s="2">
        <v>30014534</v>
      </c>
      <c r="F3717" s="2">
        <v>53797409</v>
      </c>
      <c r="I3717">
        <f t="shared" si="58"/>
        <v>2017</v>
      </c>
    </row>
    <row r="3718" spans="1:9" x14ac:dyDescent="0.25">
      <c r="A3718">
        <v>3717</v>
      </c>
      <c r="B3718" s="1">
        <v>40109</v>
      </c>
      <c r="C3718" t="s">
        <v>3666</v>
      </c>
      <c r="D3718" s="2">
        <v>11000000</v>
      </c>
      <c r="E3718" s="2">
        <v>27693292</v>
      </c>
      <c r="F3718" s="2">
        <v>69752402</v>
      </c>
      <c r="I3718">
        <f t="shared" si="58"/>
        <v>2009</v>
      </c>
    </row>
    <row r="3719" spans="1:9" x14ac:dyDescent="0.25">
      <c r="A3719">
        <v>3718</v>
      </c>
      <c r="B3719" s="1">
        <v>37176</v>
      </c>
      <c r="C3719" t="s">
        <v>3667</v>
      </c>
      <c r="D3719" s="2">
        <v>11000000</v>
      </c>
      <c r="E3719" s="2">
        <v>23978402</v>
      </c>
      <c r="F3719" s="2">
        <v>25116103</v>
      </c>
      <c r="I3719">
        <f t="shared" si="58"/>
        <v>2001</v>
      </c>
    </row>
    <row r="3720" spans="1:9" x14ac:dyDescent="0.25">
      <c r="A3720">
        <v>3719</v>
      </c>
      <c r="B3720" s="1">
        <v>43510</v>
      </c>
      <c r="C3720" t="s">
        <v>3668</v>
      </c>
      <c r="D3720" s="2">
        <v>11000000</v>
      </c>
      <c r="E3720" s="2">
        <v>22958583</v>
      </c>
      <c r="F3720" s="2">
        <v>41503089</v>
      </c>
      <c r="I3720">
        <f t="shared" si="58"/>
        <v>2019</v>
      </c>
    </row>
    <row r="3721" spans="1:9" x14ac:dyDescent="0.25">
      <c r="A3721">
        <v>3720</v>
      </c>
      <c r="B3721" s="1">
        <v>33823</v>
      </c>
      <c r="C3721" t="s">
        <v>3669</v>
      </c>
      <c r="D3721" s="2">
        <v>11000000</v>
      </c>
      <c r="E3721" s="2">
        <v>21171695</v>
      </c>
      <c r="F3721" s="2">
        <v>21171695</v>
      </c>
      <c r="I3721">
        <f t="shared" si="58"/>
        <v>1992</v>
      </c>
    </row>
    <row r="3722" spans="1:9" x14ac:dyDescent="0.25">
      <c r="A3722">
        <v>3721</v>
      </c>
      <c r="B3722" s="1">
        <v>28593</v>
      </c>
      <c r="C3722" t="s">
        <v>3670</v>
      </c>
      <c r="D3722" s="2">
        <v>11000000</v>
      </c>
      <c r="E3722" s="2">
        <v>20388920</v>
      </c>
      <c r="F3722" s="2">
        <v>20388920</v>
      </c>
      <c r="I3722">
        <f t="shared" si="58"/>
        <v>1978</v>
      </c>
    </row>
    <row r="3723" spans="1:9" x14ac:dyDescent="0.25">
      <c r="A3723">
        <v>3722</v>
      </c>
      <c r="B3723" s="1">
        <v>1975</v>
      </c>
      <c r="C3723" t="s">
        <v>3671</v>
      </c>
      <c r="D3723" s="2">
        <v>11000000</v>
      </c>
      <c r="E3723" s="2">
        <v>20000000</v>
      </c>
      <c r="F3723" s="2">
        <v>20169934</v>
      </c>
      <c r="I3723">
        <f t="shared" si="58"/>
        <v>1905</v>
      </c>
    </row>
    <row r="3724" spans="1:9" x14ac:dyDescent="0.25">
      <c r="A3724">
        <v>3723</v>
      </c>
      <c r="B3724" s="1">
        <v>41269</v>
      </c>
      <c r="C3724" t="s">
        <v>3672</v>
      </c>
      <c r="D3724" s="2">
        <v>11000000</v>
      </c>
      <c r="E3724" s="2">
        <v>18388357</v>
      </c>
      <c r="F3724" s="2">
        <v>56178935</v>
      </c>
      <c r="I3724">
        <f t="shared" si="58"/>
        <v>2012</v>
      </c>
    </row>
    <row r="3725" spans="1:9" x14ac:dyDescent="0.25">
      <c r="A3725">
        <v>3724</v>
      </c>
      <c r="B3725" s="1">
        <v>37216</v>
      </c>
      <c r="C3725" t="s">
        <v>3673</v>
      </c>
      <c r="D3725" s="2">
        <v>11000000</v>
      </c>
      <c r="E3725" s="2">
        <v>13906394</v>
      </c>
      <c r="F3725" s="2">
        <v>14786394</v>
      </c>
      <c r="I3725">
        <f t="shared" si="58"/>
        <v>2001</v>
      </c>
    </row>
    <row r="3726" spans="1:9" x14ac:dyDescent="0.25">
      <c r="A3726">
        <v>3725</v>
      </c>
      <c r="B3726" s="1">
        <v>36812</v>
      </c>
      <c r="C3726" t="s">
        <v>3674</v>
      </c>
      <c r="D3726" s="2">
        <v>11000000</v>
      </c>
      <c r="E3726" s="2">
        <v>13592872</v>
      </c>
      <c r="F3726" s="2">
        <v>13719474</v>
      </c>
      <c r="I3726">
        <f t="shared" si="58"/>
        <v>2000</v>
      </c>
    </row>
    <row r="3727" spans="1:9" x14ac:dyDescent="0.25">
      <c r="A3727">
        <v>3726</v>
      </c>
      <c r="B3727" s="1">
        <v>36980</v>
      </c>
      <c r="C3727" t="s">
        <v>3675</v>
      </c>
      <c r="D3727" s="2">
        <v>11000000</v>
      </c>
      <c r="E3727" s="2">
        <v>13558739</v>
      </c>
      <c r="F3727" s="2">
        <v>13558739</v>
      </c>
      <c r="I3727">
        <f t="shared" si="58"/>
        <v>2001</v>
      </c>
    </row>
    <row r="3728" spans="1:9" x14ac:dyDescent="0.25">
      <c r="A3728">
        <v>3727</v>
      </c>
      <c r="B3728" s="1">
        <v>41584</v>
      </c>
      <c r="C3728" t="s">
        <v>3676</v>
      </c>
      <c r="D3728" s="2">
        <v>11000000</v>
      </c>
      <c r="E3728" s="2">
        <v>13248209</v>
      </c>
      <c r="F3728" s="2">
        <v>32943247</v>
      </c>
      <c r="I3728">
        <f t="shared" si="58"/>
        <v>2013</v>
      </c>
    </row>
    <row r="3729" spans="1:9" x14ac:dyDescent="0.25">
      <c r="A3729">
        <v>3728</v>
      </c>
      <c r="B3729" s="1">
        <v>37358</v>
      </c>
      <c r="C3729" t="s">
        <v>3677</v>
      </c>
      <c r="D3729" s="2">
        <v>11000000</v>
      </c>
      <c r="E3729" s="2">
        <v>13110448</v>
      </c>
      <c r="F3729" s="2">
        <v>19947280</v>
      </c>
      <c r="I3729">
        <f t="shared" si="58"/>
        <v>2002</v>
      </c>
    </row>
    <row r="3730" spans="1:9" x14ac:dyDescent="0.25">
      <c r="A3730">
        <v>3729</v>
      </c>
      <c r="B3730" s="1">
        <v>34019</v>
      </c>
      <c r="C3730" t="s">
        <v>3678</v>
      </c>
      <c r="D3730" s="2">
        <v>11000000</v>
      </c>
      <c r="E3730" s="2">
        <v>11502976</v>
      </c>
      <c r="F3730" s="2">
        <v>21502976</v>
      </c>
      <c r="I3730">
        <f t="shared" si="58"/>
        <v>1993</v>
      </c>
    </row>
    <row r="3731" spans="1:9" x14ac:dyDescent="0.25">
      <c r="A3731">
        <v>3730</v>
      </c>
      <c r="B3731" s="1">
        <v>38303</v>
      </c>
      <c r="C3731" t="s">
        <v>3679</v>
      </c>
      <c r="D3731" s="2">
        <v>11000000</v>
      </c>
      <c r="E3731" s="2">
        <v>10214647</v>
      </c>
      <c r="F3731" s="2">
        <v>17443529</v>
      </c>
      <c r="I3731">
        <f t="shared" si="58"/>
        <v>2004</v>
      </c>
    </row>
    <row r="3732" spans="1:9" x14ac:dyDescent="0.25">
      <c r="A3732">
        <v>3731</v>
      </c>
      <c r="B3732" s="1">
        <v>41404</v>
      </c>
      <c r="C3732" t="s">
        <v>3680</v>
      </c>
      <c r="D3732" s="2">
        <v>11000000</v>
      </c>
      <c r="E3732" s="2">
        <v>9177065</v>
      </c>
      <c r="F3732" s="2">
        <v>9307166</v>
      </c>
      <c r="I3732">
        <f t="shared" si="58"/>
        <v>2013</v>
      </c>
    </row>
    <row r="3733" spans="1:9" x14ac:dyDescent="0.25">
      <c r="A3733">
        <v>3732</v>
      </c>
      <c r="B3733" s="1">
        <v>34328</v>
      </c>
      <c r="C3733" t="s">
        <v>3681</v>
      </c>
      <c r="D3733" s="2">
        <v>11000000</v>
      </c>
      <c r="E3733" s="2">
        <v>9170214</v>
      </c>
      <c r="F3733" s="2">
        <v>9170214</v>
      </c>
      <c r="I3733">
        <f t="shared" si="58"/>
        <v>1993</v>
      </c>
    </row>
    <row r="3734" spans="1:9" x14ac:dyDescent="0.25">
      <c r="A3734">
        <v>3733</v>
      </c>
      <c r="B3734" s="1">
        <v>43406</v>
      </c>
      <c r="C3734" t="s">
        <v>3682</v>
      </c>
      <c r="D3734" s="2">
        <v>11000000</v>
      </c>
      <c r="E3734" s="2">
        <v>6788692</v>
      </c>
      <c r="F3734" s="2">
        <v>11862650</v>
      </c>
      <c r="I3734">
        <f t="shared" si="58"/>
        <v>2018</v>
      </c>
    </row>
    <row r="3735" spans="1:9" x14ac:dyDescent="0.25">
      <c r="A3735">
        <v>3734</v>
      </c>
      <c r="B3735" s="1">
        <v>42552</v>
      </c>
      <c r="C3735" t="s">
        <v>3683</v>
      </c>
      <c r="D3735" s="2">
        <v>11000000</v>
      </c>
      <c r="E3735" s="2">
        <v>5599781</v>
      </c>
      <c r="F3735" s="2">
        <v>72989781</v>
      </c>
      <c r="I3735">
        <f t="shared" si="58"/>
        <v>2016</v>
      </c>
    </row>
    <row r="3736" spans="1:9" x14ac:dyDescent="0.25">
      <c r="A3736">
        <v>3735</v>
      </c>
      <c r="B3736" s="1">
        <v>37288</v>
      </c>
      <c r="C3736" t="s">
        <v>3684</v>
      </c>
      <c r="D3736" s="2">
        <v>11000000</v>
      </c>
      <c r="E3736" s="2">
        <v>4814244</v>
      </c>
      <c r="F3736" s="2">
        <v>5942218</v>
      </c>
      <c r="I3736">
        <f t="shared" si="58"/>
        <v>2002</v>
      </c>
    </row>
    <row r="3737" spans="1:9" x14ac:dyDescent="0.25">
      <c r="A3737">
        <v>3736</v>
      </c>
      <c r="B3737" s="1">
        <v>37890</v>
      </c>
      <c r="C3737" t="s">
        <v>3685</v>
      </c>
      <c r="D3737" s="2">
        <v>11000000</v>
      </c>
      <c r="E3737" s="2">
        <v>4068087</v>
      </c>
      <c r="F3737" s="2">
        <v>4234355</v>
      </c>
      <c r="I3737">
        <f t="shared" si="58"/>
        <v>2003</v>
      </c>
    </row>
    <row r="3738" spans="1:9" x14ac:dyDescent="0.25">
      <c r="A3738">
        <v>3737</v>
      </c>
      <c r="B3738" s="1">
        <v>38270</v>
      </c>
      <c r="C3738" t="s">
        <v>3686</v>
      </c>
      <c r="D3738" s="2">
        <v>11000000</v>
      </c>
      <c r="E3738" s="2">
        <v>3753806</v>
      </c>
      <c r="F3738" s="2">
        <v>13353855</v>
      </c>
      <c r="I3738">
        <f t="shared" si="58"/>
        <v>2004</v>
      </c>
    </row>
    <row r="3739" spans="1:9" x14ac:dyDescent="0.25">
      <c r="A3739">
        <v>3738</v>
      </c>
      <c r="B3739" s="1">
        <v>40830</v>
      </c>
      <c r="C3739" t="s">
        <v>3687</v>
      </c>
      <c r="D3739" s="2">
        <v>11000000</v>
      </c>
      <c r="E3739" s="2">
        <v>3185193</v>
      </c>
      <c r="F3739" s="2">
        <v>38190517</v>
      </c>
      <c r="I3739">
        <f t="shared" si="58"/>
        <v>2011</v>
      </c>
    </row>
    <row r="3740" spans="1:9" x14ac:dyDescent="0.25">
      <c r="A3740">
        <v>3739</v>
      </c>
      <c r="B3740" s="1">
        <v>37652</v>
      </c>
      <c r="C3740" t="s">
        <v>3688</v>
      </c>
      <c r="D3740" s="2">
        <v>11000000</v>
      </c>
      <c r="E3740" s="2">
        <v>3051221</v>
      </c>
      <c r="F3740" s="2">
        <v>24150550</v>
      </c>
      <c r="I3740">
        <f t="shared" si="58"/>
        <v>2003</v>
      </c>
    </row>
    <row r="3741" spans="1:9" x14ac:dyDescent="0.25">
      <c r="A3741">
        <v>3740</v>
      </c>
      <c r="B3741" s="1">
        <v>35047</v>
      </c>
      <c r="C3741" t="s">
        <v>3689</v>
      </c>
      <c r="D3741" s="2">
        <v>11000000</v>
      </c>
      <c r="E3741" s="2">
        <v>2844379</v>
      </c>
      <c r="F3741" s="2">
        <v>2844379</v>
      </c>
      <c r="I3741">
        <f t="shared" si="58"/>
        <v>1995</v>
      </c>
    </row>
    <row r="3742" spans="1:9" x14ac:dyDescent="0.25">
      <c r="A3742">
        <v>3741</v>
      </c>
      <c r="B3742" s="1">
        <v>34831</v>
      </c>
      <c r="C3742" t="s">
        <v>3690</v>
      </c>
      <c r="D3742" s="2">
        <v>11000000</v>
      </c>
      <c r="E3742" s="2">
        <v>2794056</v>
      </c>
      <c r="F3742" s="2">
        <v>2794056</v>
      </c>
      <c r="I3742">
        <f t="shared" si="58"/>
        <v>1995</v>
      </c>
    </row>
    <row r="3743" spans="1:9" x14ac:dyDescent="0.25">
      <c r="A3743">
        <v>3742</v>
      </c>
      <c r="B3743" s="1">
        <v>1970</v>
      </c>
      <c r="C3743" t="s">
        <v>3691</v>
      </c>
      <c r="D3743" s="2">
        <v>11000000</v>
      </c>
      <c r="E3743" s="2">
        <v>2200000</v>
      </c>
      <c r="F3743" s="2">
        <v>2200000</v>
      </c>
      <c r="I3743">
        <f t="shared" si="58"/>
        <v>1905</v>
      </c>
    </row>
    <row r="3744" spans="1:9" x14ac:dyDescent="0.25">
      <c r="A3744">
        <v>3743</v>
      </c>
      <c r="B3744" s="1">
        <v>1991</v>
      </c>
      <c r="C3744" t="s">
        <v>3692</v>
      </c>
      <c r="D3744" s="2">
        <v>11000000</v>
      </c>
      <c r="E3744" s="2">
        <v>2000000</v>
      </c>
      <c r="F3744" s="2">
        <v>2000000</v>
      </c>
      <c r="I3744">
        <f t="shared" si="58"/>
        <v>1905</v>
      </c>
    </row>
    <row r="3745" spans="1:9" x14ac:dyDescent="0.25">
      <c r="A3745">
        <v>3744</v>
      </c>
      <c r="B3745" s="1">
        <v>42552</v>
      </c>
      <c r="C3745" t="s">
        <v>3693</v>
      </c>
      <c r="D3745" s="2">
        <v>11000000</v>
      </c>
      <c r="E3745" s="2">
        <v>920057</v>
      </c>
      <c r="F3745" s="2">
        <v>6712903</v>
      </c>
      <c r="I3745">
        <f t="shared" si="58"/>
        <v>2016</v>
      </c>
    </row>
    <row r="3746" spans="1:9" x14ac:dyDescent="0.25">
      <c r="A3746">
        <v>3745</v>
      </c>
      <c r="B3746" s="1">
        <v>39332</v>
      </c>
      <c r="C3746" t="s">
        <v>3694</v>
      </c>
      <c r="D3746" s="2">
        <v>11000000</v>
      </c>
      <c r="E3746" s="2">
        <v>551002</v>
      </c>
      <c r="F3746" s="2">
        <v>3231251</v>
      </c>
      <c r="I3746">
        <f t="shared" si="58"/>
        <v>2007</v>
      </c>
    </row>
    <row r="3747" spans="1:9" x14ac:dyDescent="0.25">
      <c r="A3747">
        <v>3746</v>
      </c>
      <c r="B3747" s="1">
        <v>39031</v>
      </c>
      <c r="C3747" t="s">
        <v>3695</v>
      </c>
      <c r="D3747" s="2">
        <v>11000000</v>
      </c>
      <c r="E3747" s="2">
        <v>355968</v>
      </c>
      <c r="F3747" s="2">
        <v>6586324</v>
      </c>
      <c r="I3747">
        <f t="shared" si="58"/>
        <v>2006</v>
      </c>
    </row>
    <row r="3748" spans="1:9" x14ac:dyDescent="0.25">
      <c r="A3748">
        <v>3747</v>
      </c>
      <c r="B3748" s="1">
        <v>40781</v>
      </c>
      <c r="C3748" t="s">
        <v>3696</v>
      </c>
      <c r="D3748" s="2">
        <v>11000000</v>
      </c>
      <c r="E3748" s="2">
        <v>229653</v>
      </c>
      <c r="F3748" s="2">
        <v>229653</v>
      </c>
      <c r="I3748">
        <f t="shared" si="58"/>
        <v>2011</v>
      </c>
    </row>
    <row r="3749" spans="1:9" x14ac:dyDescent="0.25">
      <c r="A3749">
        <v>3748</v>
      </c>
      <c r="B3749" s="1">
        <v>41229</v>
      </c>
      <c r="C3749" t="s">
        <v>3697</v>
      </c>
      <c r="D3749" s="2">
        <v>11000000</v>
      </c>
      <c r="E3749" s="2">
        <v>61611</v>
      </c>
      <c r="F3749" s="2">
        <v>25307405</v>
      </c>
      <c r="I3749">
        <f t="shared" si="58"/>
        <v>2012</v>
      </c>
    </row>
    <row r="3750" spans="1:9" x14ac:dyDescent="0.25">
      <c r="A3750">
        <v>3749</v>
      </c>
      <c r="B3750" s="1">
        <v>41033</v>
      </c>
      <c r="C3750" t="s">
        <v>3698</v>
      </c>
      <c r="D3750" s="2">
        <v>11000000</v>
      </c>
      <c r="E3750" s="2">
        <v>46000</v>
      </c>
      <c r="F3750" s="2">
        <v>10477506</v>
      </c>
      <c r="I3750">
        <f t="shared" si="58"/>
        <v>2012</v>
      </c>
    </row>
    <row r="3751" spans="1:9" x14ac:dyDescent="0.25">
      <c r="A3751">
        <v>3750</v>
      </c>
      <c r="B3751" s="1">
        <v>41990</v>
      </c>
      <c r="C3751" t="s">
        <v>3699</v>
      </c>
      <c r="D3751" s="2">
        <v>11000000</v>
      </c>
      <c r="E3751">
        <v>0</v>
      </c>
      <c r="F3751" s="2">
        <v>82438670</v>
      </c>
      <c r="I3751">
        <f t="shared" si="58"/>
        <v>2014</v>
      </c>
    </row>
    <row r="3752" spans="1:9" x14ac:dyDescent="0.25">
      <c r="A3752">
        <v>3751</v>
      </c>
      <c r="B3752" s="1">
        <v>43896</v>
      </c>
      <c r="C3752" t="s">
        <v>3700</v>
      </c>
      <c r="D3752" s="2">
        <v>11000000</v>
      </c>
      <c r="E3752">
        <v>0</v>
      </c>
      <c r="F3752" s="2">
        <v>2990000</v>
      </c>
      <c r="I3752">
        <f t="shared" si="58"/>
        <v>2020</v>
      </c>
    </row>
    <row r="3753" spans="1:9" x14ac:dyDescent="0.25">
      <c r="A3753">
        <v>3752</v>
      </c>
      <c r="B3753" s="1">
        <v>42405</v>
      </c>
      <c r="C3753" t="s">
        <v>3701</v>
      </c>
      <c r="D3753" s="2">
        <v>11000000</v>
      </c>
      <c r="E3753">
        <v>0</v>
      </c>
      <c r="F3753" s="2">
        <v>2352511</v>
      </c>
      <c r="I3753">
        <f t="shared" si="58"/>
        <v>2016</v>
      </c>
    </row>
    <row r="3754" spans="1:9" x14ac:dyDescent="0.25">
      <c r="A3754">
        <v>3753</v>
      </c>
      <c r="B3754" s="1">
        <v>43756</v>
      </c>
      <c r="C3754" t="s">
        <v>3702</v>
      </c>
      <c r="D3754" s="2">
        <v>11000000</v>
      </c>
      <c r="E3754">
        <v>0</v>
      </c>
      <c r="F3754">
        <v>0</v>
      </c>
      <c r="I3754">
        <f t="shared" si="58"/>
        <v>2019</v>
      </c>
    </row>
    <row r="3755" spans="1:9" x14ac:dyDescent="0.25">
      <c r="A3755">
        <v>3754</v>
      </c>
      <c r="B3755" s="1">
        <v>39745</v>
      </c>
      <c r="C3755" t="s">
        <v>3703</v>
      </c>
      <c r="D3755" s="2">
        <v>10800000</v>
      </c>
      <c r="E3755" s="2">
        <v>56746769</v>
      </c>
      <c r="F3755" s="2">
        <v>118209778</v>
      </c>
      <c r="I3755">
        <f t="shared" si="58"/>
        <v>2008</v>
      </c>
    </row>
    <row r="3756" spans="1:9" x14ac:dyDescent="0.25">
      <c r="A3756">
        <v>3755</v>
      </c>
      <c r="B3756" s="1">
        <v>40998</v>
      </c>
      <c r="C3756" t="s">
        <v>3704</v>
      </c>
      <c r="D3756" s="2">
        <v>10800000</v>
      </c>
      <c r="E3756" s="2">
        <v>13182281</v>
      </c>
      <c r="F3756" s="2">
        <v>484630908</v>
      </c>
      <c r="I3756">
        <f t="shared" si="58"/>
        <v>2012</v>
      </c>
    </row>
    <row r="3757" spans="1:9" x14ac:dyDescent="0.25">
      <c r="A3757">
        <v>3756</v>
      </c>
      <c r="B3757" s="1">
        <v>39199</v>
      </c>
      <c r="C3757" t="s">
        <v>3705</v>
      </c>
      <c r="D3757" s="2">
        <v>10800000</v>
      </c>
      <c r="E3757" s="2">
        <v>399879</v>
      </c>
      <c r="F3757" s="2">
        <v>2862544</v>
      </c>
      <c r="I3757">
        <f t="shared" si="58"/>
        <v>2007</v>
      </c>
    </row>
    <row r="3758" spans="1:9" x14ac:dyDescent="0.25">
      <c r="A3758">
        <v>3757</v>
      </c>
      <c r="B3758" s="1">
        <v>38940</v>
      </c>
      <c r="C3758" t="s">
        <v>3706</v>
      </c>
      <c r="D3758" s="2">
        <v>10750000</v>
      </c>
      <c r="E3758" s="2">
        <v>3275443</v>
      </c>
      <c r="F3758" s="2">
        <v>32575443</v>
      </c>
      <c r="I3758">
        <f t="shared" si="58"/>
        <v>2006</v>
      </c>
    </row>
    <row r="3759" spans="1:9" x14ac:dyDescent="0.25">
      <c r="A3759">
        <v>3758</v>
      </c>
      <c r="B3759" s="1">
        <v>30106</v>
      </c>
      <c r="C3759" t="s">
        <v>1768</v>
      </c>
      <c r="D3759" s="2">
        <v>10700000</v>
      </c>
      <c r="E3759" s="2">
        <v>74706019</v>
      </c>
      <c r="F3759" s="2">
        <v>121706019</v>
      </c>
      <c r="I3759">
        <f t="shared" si="58"/>
        <v>1982</v>
      </c>
    </row>
    <row r="3760" spans="1:9" x14ac:dyDescent="0.25">
      <c r="A3760">
        <v>3759</v>
      </c>
      <c r="B3760" s="1">
        <v>29000</v>
      </c>
      <c r="C3760" t="s">
        <v>3707</v>
      </c>
      <c r="D3760" s="2">
        <v>10700000</v>
      </c>
      <c r="E3760" s="2">
        <v>62005728</v>
      </c>
      <c r="F3760" s="2">
        <v>184694992</v>
      </c>
      <c r="I3760">
        <f t="shared" si="58"/>
        <v>1979</v>
      </c>
    </row>
    <row r="3761" spans="1:9" x14ac:dyDescent="0.25">
      <c r="A3761">
        <v>3760</v>
      </c>
      <c r="B3761" s="1">
        <v>36329</v>
      </c>
      <c r="C3761" t="s">
        <v>3708</v>
      </c>
      <c r="D3761" s="2">
        <v>10700000</v>
      </c>
      <c r="E3761" s="2">
        <v>18542974</v>
      </c>
      <c r="F3761" s="2">
        <v>31341183</v>
      </c>
      <c r="I3761">
        <f t="shared" si="58"/>
        <v>1999</v>
      </c>
    </row>
    <row r="3762" spans="1:9" x14ac:dyDescent="0.25">
      <c r="A3762">
        <v>3761</v>
      </c>
      <c r="B3762" s="1">
        <v>38346</v>
      </c>
      <c r="C3762" t="s">
        <v>3709</v>
      </c>
      <c r="D3762" s="2">
        <v>10600000</v>
      </c>
      <c r="E3762" s="2">
        <v>22163442</v>
      </c>
      <c r="F3762" s="2">
        <v>34409206</v>
      </c>
      <c r="I3762">
        <f t="shared" si="58"/>
        <v>2004</v>
      </c>
    </row>
    <row r="3763" spans="1:9" x14ac:dyDescent="0.25">
      <c r="A3763">
        <v>3762</v>
      </c>
      <c r="B3763" s="1">
        <v>41614</v>
      </c>
      <c r="C3763" t="s">
        <v>3710</v>
      </c>
      <c r="D3763" s="2">
        <v>10600000</v>
      </c>
      <c r="E3763" s="2">
        <v>24084</v>
      </c>
      <c r="F3763" s="2">
        <v>261364</v>
      </c>
      <c r="I3763">
        <f t="shared" si="58"/>
        <v>2013</v>
      </c>
    </row>
    <row r="3764" spans="1:9" x14ac:dyDescent="0.25">
      <c r="A3764">
        <v>3763</v>
      </c>
      <c r="B3764" s="1">
        <v>30113</v>
      </c>
      <c r="C3764" t="s">
        <v>3711</v>
      </c>
      <c r="D3764" s="2">
        <v>10500000</v>
      </c>
      <c r="E3764" s="2">
        <v>435110554</v>
      </c>
      <c r="F3764" s="2">
        <v>792962972</v>
      </c>
      <c r="I3764">
        <f t="shared" si="58"/>
        <v>1982</v>
      </c>
    </row>
    <row r="3765" spans="1:9" x14ac:dyDescent="0.25">
      <c r="A3765">
        <v>3764</v>
      </c>
      <c r="B3765" s="1">
        <v>24930</v>
      </c>
      <c r="C3765" t="s">
        <v>3712</v>
      </c>
      <c r="D3765" s="2">
        <v>10500000</v>
      </c>
      <c r="E3765" s="2">
        <v>59936321</v>
      </c>
      <c r="F3765" s="2">
        <v>71845795</v>
      </c>
      <c r="I3765">
        <f t="shared" si="58"/>
        <v>1968</v>
      </c>
    </row>
    <row r="3766" spans="1:9" x14ac:dyDescent="0.25">
      <c r="A3766">
        <v>3765</v>
      </c>
      <c r="B3766" s="1">
        <v>39192</v>
      </c>
      <c r="C3766" t="s">
        <v>3713</v>
      </c>
      <c r="D3766" s="2">
        <v>10500000</v>
      </c>
      <c r="E3766" s="2">
        <v>11052958</v>
      </c>
      <c r="F3766" s="2">
        <v>14140402</v>
      </c>
      <c r="I3766">
        <f t="shared" si="58"/>
        <v>2007</v>
      </c>
    </row>
    <row r="3767" spans="1:9" x14ac:dyDescent="0.25">
      <c r="A3767">
        <v>3766</v>
      </c>
      <c r="B3767" s="1">
        <v>34579</v>
      </c>
      <c r="C3767" t="s">
        <v>3714</v>
      </c>
      <c r="D3767" s="2">
        <v>10500000</v>
      </c>
      <c r="E3767" s="2">
        <v>125169</v>
      </c>
      <c r="F3767" s="2">
        <v>125169</v>
      </c>
      <c r="I3767">
        <f t="shared" si="58"/>
        <v>1994</v>
      </c>
    </row>
    <row r="3768" spans="1:9" x14ac:dyDescent="0.25">
      <c r="A3768">
        <v>3767</v>
      </c>
      <c r="B3768" s="1">
        <v>38037</v>
      </c>
      <c r="C3768" t="s">
        <v>3715</v>
      </c>
      <c r="D3768" s="2">
        <v>10400000</v>
      </c>
      <c r="E3768" s="2">
        <v>1610194</v>
      </c>
      <c r="F3768" s="2">
        <v>1610194</v>
      </c>
      <c r="I3768">
        <f t="shared" si="58"/>
        <v>2004</v>
      </c>
    </row>
    <row r="3769" spans="1:9" x14ac:dyDescent="0.25">
      <c r="A3769">
        <v>3768</v>
      </c>
      <c r="B3769" s="1">
        <v>37135</v>
      </c>
      <c r="C3769" t="s">
        <v>3716</v>
      </c>
      <c r="D3769" s="2">
        <v>10350000</v>
      </c>
      <c r="E3769" s="2">
        <v>33201661</v>
      </c>
      <c r="F3769" s="2">
        <v>174195760</v>
      </c>
      <c r="I3769">
        <f t="shared" si="58"/>
        <v>2001</v>
      </c>
    </row>
    <row r="3770" spans="1:9" x14ac:dyDescent="0.25">
      <c r="A3770">
        <v>3769</v>
      </c>
      <c r="B3770" s="1">
        <v>43460</v>
      </c>
      <c r="C3770" t="s">
        <v>3717</v>
      </c>
      <c r="D3770" s="2">
        <v>10300000</v>
      </c>
      <c r="E3770">
        <v>0</v>
      </c>
      <c r="F3770" s="2">
        <v>12478635</v>
      </c>
      <c r="I3770">
        <f t="shared" si="58"/>
        <v>2018</v>
      </c>
    </row>
    <row r="3771" spans="1:9" x14ac:dyDescent="0.25">
      <c r="A3771">
        <v>3770</v>
      </c>
      <c r="B3771" s="1">
        <v>30365</v>
      </c>
      <c r="C3771" t="s">
        <v>3718</v>
      </c>
      <c r="D3771" s="2">
        <v>10100000</v>
      </c>
      <c r="E3771" s="2">
        <v>10143618</v>
      </c>
      <c r="F3771" s="2">
        <v>10143618</v>
      </c>
      <c r="I3771">
        <f t="shared" si="58"/>
        <v>1983</v>
      </c>
    </row>
    <row r="3772" spans="1:9" x14ac:dyDescent="0.25">
      <c r="A3772">
        <v>3771</v>
      </c>
      <c r="B3772" s="1">
        <v>40298</v>
      </c>
      <c r="C3772" t="s">
        <v>3719</v>
      </c>
      <c r="D3772" s="2">
        <v>10100000</v>
      </c>
      <c r="E3772" s="2">
        <v>1183658</v>
      </c>
      <c r="F3772" s="2">
        <v>18726300</v>
      </c>
      <c r="I3772">
        <f t="shared" si="58"/>
        <v>2010</v>
      </c>
    </row>
    <row r="3773" spans="1:9" x14ac:dyDescent="0.25">
      <c r="A3773">
        <v>3772</v>
      </c>
      <c r="B3773" s="1">
        <v>39318</v>
      </c>
      <c r="C3773" t="s">
        <v>3720</v>
      </c>
      <c r="D3773" s="2">
        <v>10100000</v>
      </c>
      <c r="E3773" s="2">
        <v>1066555</v>
      </c>
      <c r="F3773" s="2">
        <v>1066555</v>
      </c>
      <c r="I3773">
        <f t="shared" si="58"/>
        <v>2007</v>
      </c>
    </row>
    <row r="3774" spans="1:9" x14ac:dyDescent="0.25">
      <c r="A3774">
        <v>3773</v>
      </c>
      <c r="B3774" s="1">
        <v>43390</v>
      </c>
      <c r="C3774" t="s">
        <v>3184</v>
      </c>
      <c r="D3774" s="2">
        <v>10000000</v>
      </c>
      <c r="E3774" s="2">
        <v>159366015</v>
      </c>
      <c r="F3774" s="2">
        <v>255416089</v>
      </c>
      <c r="I3774">
        <f t="shared" si="58"/>
        <v>2018</v>
      </c>
    </row>
    <row r="3775" spans="1:9" x14ac:dyDescent="0.25">
      <c r="A3775">
        <v>3774</v>
      </c>
      <c r="B3775" s="1">
        <v>35769</v>
      </c>
      <c r="C3775" t="s">
        <v>3721</v>
      </c>
      <c r="D3775" s="2">
        <v>10000000</v>
      </c>
      <c r="E3775" s="2">
        <v>138433435</v>
      </c>
      <c r="F3775" s="2">
        <v>225925989</v>
      </c>
      <c r="I3775">
        <f t="shared" si="58"/>
        <v>1997</v>
      </c>
    </row>
    <row r="3776" spans="1:9" x14ac:dyDescent="0.25">
      <c r="A3776">
        <v>3775</v>
      </c>
      <c r="B3776" s="1">
        <v>38282</v>
      </c>
      <c r="C3776" t="s">
        <v>3722</v>
      </c>
      <c r="D3776" s="2">
        <v>10000000</v>
      </c>
      <c r="E3776" s="2">
        <v>110359362</v>
      </c>
      <c r="F3776" s="2">
        <v>187281115</v>
      </c>
      <c r="I3776">
        <f t="shared" si="58"/>
        <v>2004</v>
      </c>
    </row>
    <row r="3777" spans="1:9" x14ac:dyDescent="0.25">
      <c r="A3777">
        <v>3776</v>
      </c>
      <c r="B3777" s="1">
        <v>42607</v>
      </c>
      <c r="C3777" t="s">
        <v>3723</v>
      </c>
      <c r="D3777" s="2">
        <v>10000000</v>
      </c>
      <c r="E3777" s="2">
        <v>89217875</v>
      </c>
      <c r="F3777" s="2">
        <v>158906350</v>
      </c>
      <c r="I3777">
        <f t="shared" si="58"/>
        <v>2016</v>
      </c>
    </row>
    <row r="3778" spans="1:9" x14ac:dyDescent="0.25">
      <c r="A3778">
        <v>3777</v>
      </c>
      <c r="B3778" s="1">
        <v>29763</v>
      </c>
      <c r="C3778" t="s">
        <v>3724</v>
      </c>
      <c r="D3778" s="2">
        <v>10000000</v>
      </c>
      <c r="E3778" s="2">
        <v>85300000</v>
      </c>
      <c r="F3778" s="2">
        <v>85300000</v>
      </c>
      <c r="I3778">
        <f t="shared" si="58"/>
        <v>1981</v>
      </c>
    </row>
    <row r="3779" spans="1:9" x14ac:dyDescent="0.25">
      <c r="A3779">
        <v>3778</v>
      </c>
      <c r="B3779" s="1">
        <v>39017</v>
      </c>
      <c r="C3779" t="s">
        <v>3725</v>
      </c>
      <c r="D3779" s="2">
        <v>10000000</v>
      </c>
      <c r="E3779" s="2">
        <v>80238724</v>
      </c>
      <c r="F3779" s="2">
        <v>163876815</v>
      </c>
      <c r="I3779">
        <f t="shared" ref="I3779:I3842" si="59">YEAR(B3779)</f>
        <v>2006</v>
      </c>
    </row>
    <row r="3780" spans="1:9" x14ac:dyDescent="0.25">
      <c r="A3780">
        <v>3779</v>
      </c>
      <c r="B3780" s="1">
        <v>42552</v>
      </c>
      <c r="C3780" t="s">
        <v>3726</v>
      </c>
      <c r="D3780" s="2">
        <v>10000000</v>
      </c>
      <c r="E3780" s="2">
        <v>79042440</v>
      </c>
      <c r="F3780" s="2">
        <v>118514727</v>
      </c>
      <c r="I3780">
        <f t="shared" si="59"/>
        <v>2016</v>
      </c>
    </row>
    <row r="3781" spans="1:9" x14ac:dyDescent="0.25">
      <c r="A3781">
        <v>3780</v>
      </c>
      <c r="B3781" s="1">
        <v>43238</v>
      </c>
      <c r="C3781" t="s">
        <v>3727</v>
      </c>
      <c r="D3781" s="2">
        <v>10000000</v>
      </c>
      <c r="E3781" s="2">
        <v>68566296</v>
      </c>
      <c r="F3781" s="2">
        <v>91328463</v>
      </c>
      <c r="I3781">
        <f t="shared" si="59"/>
        <v>2018</v>
      </c>
    </row>
    <row r="3782" spans="1:9" x14ac:dyDescent="0.25">
      <c r="A3782">
        <v>3781</v>
      </c>
      <c r="B3782" s="1">
        <v>36763</v>
      </c>
      <c r="C3782" t="s">
        <v>3728</v>
      </c>
      <c r="D3782" s="2">
        <v>10000000</v>
      </c>
      <c r="E3782" s="2">
        <v>68353550</v>
      </c>
      <c r="F3782" s="2">
        <v>90453550</v>
      </c>
      <c r="I3782">
        <f t="shared" si="59"/>
        <v>2000</v>
      </c>
    </row>
    <row r="3783" spans="1:9" x14ac:dyDescent="0.25">
      <c r="A3783">
        <v>3782</v>
      </c>
      <c r="B3783" s="1">
        <v>43103</v>
      </c>
      <c r="C3783" t="s">
        <v>3729</v>
      </c>
      <c r="D3783" s="2">
        <v>10000000</v>
      </c>
      <c r="E3783" s="2">
        <v>67745330</v>
      </c>
      <c r="F3783" s="2">
        <v>172811971</v>
      </c>
      <c r="I3783">
        <f t="shared" si="59"/>
        <v>2018</v>
      </c>
    </row>
    <row r="3784" spans="1:9" x14ac:dyDescent="0.25">
      <c r="A3784">
        <v>3783</v>
      </c>
      <c r="B3784" s="1">
        <v>36189</v>
      </c>
      <c r="C3784" t="s">
        <v>3730</v>
      </c>
      <c r="D3784" s="2">
        <v>10000000</v>
      </c>
      <c r="E3784" s="2">
        <v>63465522</v>
      </c>
      <c r="F3784" s="2">
        <v>63465522</v>
      </c>
      <c r="I3784">
        <f t="shared" si="59"/>
        <v>1999</v>
      </c>
    </row>
    <row r="3785" spans="1:9" x14ac:dyDescent="0.25">
      <c r="A3785">
        <v>3784</v>
      </c>
      <c r="B3785" s="1">
        <v>39381</v>
      </c>
      <c r="C3785" t="s">
        <v>3731</v>
      </c>
      <c r="D3785" s="2">
        <v>10000000</v>
      </c>
      <c r="E3785" s="2">
        <v>63300095</v>
      </c>
      <c r="F3785" s="2">
        <v>135759694</v>
      </c>
      <c r="I3785">
        <f t="shared" si="59"/>
        <v>2007</v>
      </c>
    </row>
    <row r="3786" spans="1:9" x14ac:dyDescent="0.25">
      <c r="A3786">
        <v>3785</v>
      </c>
      <c r="B3786" s="1">
        <v>38772</v>
      </c>
      <c r="C3786" t="s">
        <v>3732</v>
      </c>
      <c r="D3786" s="2">
        <v>10000000</v>
      </c>
      <c r="E3786" s="2">
        <v>63257940</v>
      </c>
      <c r="F3786" s="2">
        <v>63320521</v>
      </c>
      <c r="I3786">
        <f t="shared" si="59"/>
        <v>2006</v>
      </c>
    </row>
    <row r="3787" spans="1:9" x14ac:dyDescent="0.25">
      <c r="A3787">
        <v>3786</v>
      </c>
      <c r="B3787" s="1">
        <v>38359</v>
      </c>
      <c r="C3787" t="s">
        <v>3733</v>
      </c>
      <c r="D3787" s="2">
        <v>10000000</v>
      </c>
      <c r="E3787" s="2">
        <v>56094360</v>
      </c>
      <c r="F3787" s="2">
        <v>92094360</v>
      </c>
      <c r="I3787">
        <f t="shared" si="59"/>
        <v>2005</v>
      </c>
    </row>
    <row r="3788" spans="1:9" x14ac:dyDescent="0.25">
      <c r="A3788">
        <v>3787</v>
      </c>
      <c r="B3788" s="1">
        <v>31702</v>
      </c>
      <c r="C3788" t="s">
        <v>3734</v>
      </c>
      <c r="D3788" s="2">
        <v>10000000</v>
      </c>
      <c r="E3788" s="2">
        <v>52293000</v>
      </c>
      <c r="F3788" s="2">
        <v>52293000</v>
      </c>
      <c r="I3788">
        <f t="shared" si="59"/>
        <v>1986</v>
      </c>
    </row>
    <row r="3789" spans="1:9" x14ac:dyDescent="0.25">
      <c r="A3789">
        <v>3788</v>
      </c>
      <c r="B3789" s="1">
        <v>42159</v>
      </c>
      <c r="C3789" t="s">
        <v>3735</v>
      </c>
      <c r="D3789" s="2">
        <v>10000000</v>
      </c>
      <c r="E3789" s="2">
        <v>52218558</v>
      </c>
      <c r="F3789" s="2">
        <v>120453155</v>
      </c>
      <c r="I3789">
        <f t="shared" si="59"/>
        <v>2015</v>
      </c>
    </row>
    <row r="3790" spans="1:9" x14ac:dyDescent="0.25">
      <c r="A3790">
        <v>3789</v>
      </c>
      <c r="B3790" s="1">
        <v>33879</v>
      </c>
      <c r="C3790" t="s">
        <v>3736</v>
      </c>
      <c r="D3790" s="2">
        <v>10000000</v>
      </c>
      <c r="E3790" s="2">
        <v>50752337</v>
      </c>
      <c r="F3790" s="2">
        <v>50752337</v>
      </c>
      <c r="I3790">
        <f t="shared" si="59"/>
        <v>1992</v>
      </c>
    </row>
    <row r="3791" spans="1:9" x14ac:dyDescent="0.25">
      <c r="A3791">
        <v>3790</v>
      </c>
      <c r="B3791" s="1">
        <v>43042</v>
      </c>
      <c r="C3791" t="s">
        <v>3737</v>
      </c>
      <c r="D3791" s="2">
        <v>10000000</v>
      </c>
      <c r="E3791" s="2">
        <v>48958273</v>
      </c>
      <c r="F3791" s="2">
        <v>78944998</v>
      </c>
      <c r="I3791">
        <f t="shared" si="59"/>
        <v>2017</v>
      </c>
    </row>
    <row r="3792" spans="1:9" x14ac:dyDescent="0.25">
      <c r="A3792">
        <v>3791</v>
      </c>
      <c r="B3792" s="1">
        <v>40123</v>
      </c>
      <c r="C3792" t="s">
        <v>3738</v>
      </c>
      <c r="D3792" s="2">
        <v>10000000</v>
      </c>
      <c r="E3792" s="2">
        <v>47566524</v>
      </c>
      <c r="F3792" s="2">
        <v>68722848</v>
      </c>
      <c r="I3792">
        <f t="shared" si="59"/>
        <v>2009</v>
      </c>
    </row>
    <row r="3793" spans="1:9" x14ac:dyDescent="0.25">
      <c r="A3793">
        <v>3792</v>
      </c>
      <c r="B3793" s="1">
        <v>40963</v>
      </c>
      <c r="C3793" t="s">
        <v>3739</v>
      </c>
      <c r="D3793" s="2">
        <v>10000000</v>
      </c>
      <c r="E3793" s="2">
        <v>46383639</v>
      </c>
      <c r="F3793" s="2">
        <v>134639780</v>
      </c>
      <c r="I3793">
        <f t="shared" si="59"/>
        <v>2012</v>
      </c>
    </row>
    <row r="3794" spans="1:9" x14ac:dyDescent="0.25">
      <c r="A3794">
        <v>3793</v>
      </c>
      <c r="B3794" s="1">
        <v>43252</v>
      </c>
      <c r="C3794" t="s">
        <v>3740</v>
      </c>
      <c r="D3794" s="2">
        <v>10000000</v>
      </c>
      <c r="E3794" s="2">
        <v>44069456</v>
      </c>
      <c r="F3794" s="2">
        <v>81263489</v>
      </c>
      <c r="I3794">
        <f t="shared" si="59"/>
        <v>2018</v>
      </c>
    </row>
    <row r="3795" spans="1:9" x14ac:dyDescent="0.25">
      <c r="A3795">
        <v>3794</v>
      </c>
      <c r="B3795" s="1">
        <v>43175</v>
      </c>
      <c r="C3795" t="s">
        <v>3741</v>
      </c>
      <c r="D3795" s="2">
        <v>10000000</v>
      </c>
      <c r="E3795" s="2">
        <v>40826341</v>
      </c>
      <c r="F3795" s="2">
        <v>65520633</v>
      </c>
      <c r="I3795">
        <f t="shared" si="59"/>
        <v>2018</v>
      </c>
    </row>
    <row r="3796" spans="1:9" x14ac:dyDescent="0.25">
      <c r="A3796">
        <v>3795</v>
      </c>
      <c r="B3796" s="1">
        <v>32556</v>
      </c>
      <c r="C3796" t="s">
        <v>3742</v>
      </c>
      <c r="D3796" s="2">
        <v>10000000</v>
      </c>
      <c r="E3796" s="2">
        <v>40485039</v>
      </c>
      <c r="F3796" s="2">
        <v>40510111</v>
      </c>
      <c r="I3796">
        <f t="shared" si="59"/>
        <v>1989</v>
      </c>
    </row>
    <row r="3797" spans="1:9" x14ac:dyDescent="0.25">
      <c r="A3797">
        <v>3796</v>
      </c>
      <c r="B3797" s="1">
        <v>22923</v>
      </c>
      <c r="C3797" t="s">
        <v>3743</v>
      </c>
      <c r="D3797" s="2">
        <v>10000000</v>
      </c>
      <c r="E3797" s="2">
        <v>39100000</v>
      </c>
      <c r="F3797" s="2">
        <v>50100000</v>
      </c>
      <c r="I3797">
        <f t="shared" si="59"/>
        <v>1962</v>
      </c>
    </row>
    <row r="3798" spans="1:9" x14ac:dyDescent="0.25">
      <c r="A3798">
        <v>3797</v>
      </c>
      <c r="B3798" s="1">
        <v>35111</v>
      </c>
      <c r="C3798" t="s">
        <v>3744</v>
      </c>
      <c r="D3798" s="2">
        <v>10000000</v>
      </c>
      <c r="E3798" s="2">
        <v>38623460</v>
      </c>
      <c r="F3798" s="2">
        <v>41004412</v>
      </c>
      <c r="I3798">
        <f t="shared" si="59"/>
        <v>1996</v>
      </c>
    </row>
    <row r="3799" spans="1:9" x14ac:dyDescent="0.25">
      <c r="A3799">
        <v>3798</v>
      </c>
      <c r="B3799" s="1">
        <v>43035</v>
      </c>
      <c r="C3799" t="s">
        <v>3745</v>
      </c>
      <c r="D3799" s="2">
        <v>10000000</v>
      </c>
      <c r="E3799" s="2">
        <v>38052832</v>
      </c>
      <c r="F3799" s="2">
        <v>104223315</v>
      </c>
      <c r="I3799">
        <f t="shared" si="59"/>
        <v>2017</v>
      </c>
    </row>
    <row r="3800" spans="1:9" x14ac:dyDescent="0.25">
      <c r="A3800">
        <v>3799</v>
      </c>
      <c r="B3800" s="1">
        <v>37134</v>
      </c>
      <c r="C3800" t="s">
        <v>3746</v>
      </c>
      <c r="D3800" s="2">
        <v>10000000</v>
      </c>
      <c r="E3800" s="2">
        <v>37904175</v>
      </c>
      <c r="F3800" s="2">
        <v>58939035</v>
      </c>
      <c r="I3800">
        <f t="shared" si="59"/>
        <v>2001</v>
      </c>
    </row>
    <row r="3801" spans="1:9" x14ac:dyDescent="0.25">
      <c r="A3801">
        <v>3800</v>
      </c>
      <c r="B3801" s="1">
        <v>31226</v>
      </c>
      <c r="C3801" t="s">
        <v>3747</v>
      </c>
      <c r="D3801" s="2">
        <v>10000000</v>
      </c>
      <c r="E3801" s="2">
        <v>37800000</v>
      </c>
      <c r="F3801" s="2">
        <v>37800000</v>
      </c>
      <c r="I3801">
        <f t="shared" si="59"/>
        <v>1985</v>
      </c>
    </row>
    <row r="3802" spans="1:9" x14ac:dyDescent="0.25">
      <c r="A3802">
        <v>3801</v>
      </c>
      <c r="B3802" s="1">
        <v>25183</v>
      </c>
      <c r="C3802" t="s">
        <v>3748</v>
      </c>
      <c r="D3802" s="2">
        <v>10000000</v>
      </c>
      <c r="E3802" s="2">
        <v>37402877</v>
      </c>
      <c r="F3802" s="2">
        <v>37402877</v>
      </c>
      <c r="I3802">
        <f t="shared" si="59"/>
        <v>1968</v>
      </c>
    </row>
    <row r="3803" spans="1:9" x14ac:dyDescent="0.25">
      <c r="A3803">
        <v>3802</v>
      </c>
      <c r="B3803" s="1">
        <v>36938</v>
      </c>
      <c r="C3803" t="s">
        <v>3749</v>
      </c>
      <c r="D3803" s="2">
        <v>10000000</v>
      </c>
      <c r="E3803" s="2">
        <v>36696761</v>
      </c>
      <c r="F3803" s="2">
        <v>44451470</v>
      </c>
      <c r="I3803">
        <f t="shared" si="59"/>
        <v>2001</v>
      </c>
    </row>
    <row r="3804" spans="1:9" x14ac:dyDescent="0.25">
      <c r="A3804">
        <v>3803</v>
      </c>
      <c r="B3804" s="1">
        <v>31238</v>
      </c>
      <c r="C3804" t="s">
        <v>3750</v>
      </c>
      <c r="D3804" s="2">
        <v>10000000</v>
      </c>
      <c r="E3804" s="2">
        <v>36230219</v>
      </c>
      <c r="F3804" s="2">
        <v>36230219</v>
      </c>
      <c r="I3804">
        <f t="shared" si="59"/>
        <v>1985</v>
      </c>
    </row>
    <row r="3805" spans="1:9" x14ac:dyDescent="0.25">
      <c r="A3805">
        <v>3804</v>
      </c>
      <c r="B3805" s="1">
        <v>28432</v>
      </c>
      <c r="C3805" t="s">
        <v>856</v>
      </c>
      <c r="D3805" s="2">
        <v>10000000</v>
      </c>
      <c r="E3805" s="2">
        <v>36000000</v>
      </c>
      <c r="F3805" s="2">
        <v>36000000</v>
      </c>
      <c r="I3805">
        <f t="shared" si="59"/>
        <v>1977</v>
      </c>
    </row>
    <row r="3806" spans="1:9" x14ac:dyDescent="0.25">
      <c r="A3806">
        <v>3805</v>
      </c>
      <c r="B3806" s="1">
        <v>42390</v>
      </c>
      <c r="C3806" t="s">
        <v>3751</v>
      </c>
      <c r="D3806" s="2">
        <v>10000000</v>
      </c>
      <c r="E3806" s="2">
        <v>35819556</v>
      </c>
      <c r="F3806" s="2">
        <v>68220952</v>
      </c>
      <c r="I3806">
        <f t="shared" si="59"/>
        <v>2016</v>
      </c>
    </row>
    <row r="3807" spans="1:9" x14ac:dyDescent="0.25">
      <c r="A3807">
        <v>3806</v>
      </c>
      <c r="B3807" s="1">
        <v>31324</v>
      </c>
      <c r="C3807" t="s">
        <v>3752</v>
      </c>
      <c r="D3807" s="2">
        <v>10000000</v>
      </c>
      <c r="E3807" s="2">
        <v>35073978</v>
      </c>
      <c r="F3807" s="2">
        <v>35078864</v>
      </c>
      <c r="I3807">
        <f t="shared" si="59"/>
        <v>1985</v>
      </c>
    </row>
    <row r="3808" spans="1:9" x14ac:dyDescent="0.25">
      <c r="A3808">
        <v>3807</v>
      </c>
      <c r="B3808" s="1">
        <v>42874</v>
      </c>
      <c r="C3808" t="s">
        <v>3753</v>
      </c>
      <c r="D3808" s="2">
        <v>10000000</v>
      </c>
      <c r="E3808" s="2">
        <v>34121140</v>
      </c>
      <c r="F3808" s="2">
        <v>61603136</v>
      </c>
      <c r="I3808">
        <f t="shared" si="59"/>
        <v>2017</v>
      </c>
    </row>
    <row r="3809" spans="1:9" x14ac:dyDescent="0.25">
      <c r="A3809">
        <v>3808</v>
      </c>
      <c r="B3809" s="1">
        <v>40438</v>
      </c>
      <c r="C3809" t="s">
        <v>3754</v>
      </c>
      <c r="D3809" s="2">
        <v>10000000</v>
      </c>
      <c r="E3809" s="2">
        <v>33679655</v>
      </c>
      <c r="F3809" s="2">
        <v>63354114</v>
      </c>
      <c r="I3809">
        <f t="shared" si="59"/>
        <v>2010</v>
      </c>
    </row>
    <row r="3810" spans="1:9" x14ac:dyDescent="0.25">
      <c r="A3810">
        <v>3809</v>
      </c>
      <c r="B3810" s="1">
        <v>37582</v>
      </c>
      <c r="C3810" t="s">
        <v>3755</v>
      </c>
      <c r="D3810" s="2">
        <v>10000000</v>
      </c>
      <c r="E3810" s="2">
        <v>33253609</v>
      </c>
      <c r="F3810" s="2">
        <v>33526835</v>
      </c>
      <c r="I3810">
        <f t="shared" si="59"/>
        <v>2002</v>
      </c>
    </row>
    <row r="3811" spans="1:9" x14ac:dyDescent="0.25">
      <c r="A3811">
        <v>3810</v>
      </c>
      <c r="B3811" s="1">
        <v>42061</v>
      </c>
      <c r="C3811" t="s">
        <v>3756</v>
      </c>
      <c r="D3811" s="2">
        <v>10000000</v>
      </c>
      <c r="E3811" s="2">
        <v>33078266</v>
      </c>
      <c r="F3811" s="2">
        <v>89400862</v>
      </c>
      <c r="I3811">
        <f t="shared" si="59"/>
        <v>2015</v>
      </c>
    </row>
    <row r="3812" spans="1:9" x14ac:dyDescent="0.25">
      <c r="A3812">
        <v>3811</v>
      </c>
      <c r="B3812" s="1">
        <v>31128</v>
      </c>
      <c r="C3812" t="s">
        <v>3757</v>
      </c>
      <c r="D3812" s="2">
        <v>10000000</v>
      </c>
      <c r="E3812" s="2">
        <v>33000000</v>
      </c>
      <c r="F3812" s="2">
        <v>33000447</v>
      </c>
      <c r="I3812">
        <f t="shared" si="59"/>
        <v>1985</v>
      </c>
    </row>
    <row r="3813" spans="1:9" x14ac:dyDescent="0.25">
      <c r="A3813">
        <v>3812</v>
      </c>
      <c r="B3813" s="1">
        <v>42853</v>
      </c>
      <c r="C3813" t="s">
        <v>3758</v>
      </c>
      <c r="D3813" s="2">
        <v>10000000</v>
      </c>
      <c r="E3813" s="2">
        <v>32149404</v>
      </c>
      <c r="F3813" s="2">
        <v>62556228</v>
      </c>
      <c r="I3813">
        <f t="shared" si="59"/>
        <v>2017</v>
      </c>
    </row>
    <row r="3814" spans="1:9" x14ac:dyDescent="0.25">
      <c r="A3814">
        <v>3813</v>
      </c>
      <c r="B3814" s="1">
        <v>33669</v>
      </c>
      <c r="C3814" t="s">
        <v>3759</v>
      </c>
      <c r="D3814" s="2">
        <v>10000000</v>
      </c>
      <c r="E3814" s="2">
        <v>32100816</v>
      </c>
      <c r="F3814" s="2">
        <v>32100816</v>
      </c>
      <c r="I3814">
        <f t="shared" si="59"/>
        <v>1992</v>
      </c>
    </row>
    <row r="3815" spans="1:9" x14ac:dyDescent="0.25">
      <c r="A3815">
        <v>3814</v>
      </c>
      <c r="B3815" s="1">
        <v>39724</v>
      </c>
      <c r="C3815" t="s">
        <v>3760</v>
      </c>
      <c r="D3815" s="2">
        <v>10000000</v>
      </c>
      <c r="E3815" s="2">
        <v>31487293</v>
      </c>
      <c r="F3815" s="2">
        <v>33886017</v>
      </c>
      <c r="I3815">
        <f t="shared" si="59"/>
        <v>2008</v>
      </c>
    </row>
    <row r="3816" spans="1:9" x14ac:dyDescent="0.25">
      <c r="A3816">
        <v>3815</v>
      </c>
      <c r="B3816" s="1">
        <v>37903</v>
      </c>
      <c r="C3816" t="s">
        <v>3761</v>
      </c>
      <c r="D3816" s="2">
        <v>10000000</v>
      </c>
      <c r="E3816" s="2">
        <v>31011616</v>
      </c>
      <c r="F3816" s="2">
        <v>93074616</v>
      </c>
      <c r="I3816">
        <f t="shared" si="59"/>
        <v>2003</v>
      </c>
    </row>
    <row r="3817" spans="1:9" x14ac:dyDescent="0.25">
      <c r="A3817">
        <v>3816</v>
      </c>
      <c r="B3817" s="1">
        <v>36476</v>
      </c>
      <c r="C3817" t="s">
        <v>3762</v>
      </c>
      <c r="D3817" s="2">
        <v>10000000</v>
      </c>
      <c r="E3817" s="2">
        <v>30651422</v>
      </c>
      <c r="F3817" s="2">
        <v>43948865</v>
      </c>
      <c r="I3817">
        <f t="shared" si="59"/>
        <v>1999</v>
      </c>
    </row>
    <row r="3818" spans="1:9" x14ac:dyDescent="0.25">
      <c r="A3818">
        <v>3817</v>
      </c>
      <c r="B3818" s="1">
        <v>43238</v>
      </c>
      <c r="C3818" t="s">
        <v>3763</v>
      </c>
      <c r="D3818" s="2">
        <v>10000000</v>
      </c>
      <c r="E3818" s="2">
        <v>30564825</v>
      </c>
      <c r="F3818" s="2">
        <v>51945949</v>
      </c>
      <c r="I3818">
        <f t="shared" si="59"/>
        <v>2018</v>
      </c>
    </row>
    <row r="3819" spans="1:9" x14ac:dyDescent="0.25">
      <c r="A3819">
        <v>3818</v>
      </c>
      <c r="B3819" s="1">
        <v>37519</v>
      </c>
      <c r="C3819" t="s">
        <v>3764</v>
      </c>
      <c r="D3819" s="2">
        <v>10000000</v>
      </c>
      <c r="E3819" s="2">
        <v>30306281</v>
      </c>
      <c r="F3819" s="2">
        <v>38067218</v>
      </c>
      <c r="I3819">
        <f t="shared" si="59"/>
        <v>2002</v>
      </c>
    </row>
    <row r="3820" spans="1:9" x14ac:dyDescent="0.25">
      <c r="A3820">
        <v>3819</v>
      </c>
      <c r="B3820" s="1">
        <v>36868</v>
      </c>
      <c r="C3820" t="s">
        <v>3765</v>
      </c>
      <c r="D3820" s="2">
        <v>10000000</v>
      </c>
      <c r="E3820" s="2">
        <v>30093107</v>
      </c>
      <c r="F3820" s="2">
        <v>83593107</v>
      </c>
      <c r="I3820">
        <f t="shared" si="59"/>
        <v>2000</v>
      </c>
    </row>
    <row r="3821" spans="1:9" x14ac:dyDescent="0.25">
      <c r="A3821">
        <v>3820</v>
      </c>
      <c r="B3821" s="1">
        <v>32647</v>
      </c>
      <c r="C3821" t="s">
        <v>3766</v>
      </c>
      <c r="D3821" s="2">
        <v>10000000</v>
      </c>
      <c r="E3821" s="2">
        <v>30050028</v>
      </c>
      <c r="F3821" s="2">
        <v>30050028</v>
      </c>
      <c r="I3821">
        <f t="shared" si="59"/>
        <v>1989</v>
      </c>
    </row>
    <row r="3822" spans="1:9" x14ac:dyDescent="0.25">
      <c r="A3822">
        <v>3821</v>
      </c>
      <c r="B3822" s="1">
        <v>43308</v>
      </c>
      <c r="C3822" t="s">
        <v>3767</v>
      </c>
      <c r="D3822" s="2">
        <v>10000000</v>
      </c>
      <c r="E3822" s="2">
        <v>29790236</v>
      </c>
      <c r="F3822" s="2">
        <v>51620593</v>
      </c>
      <c r="I3822">
        <f t="shared" si="59"/>
        <v>2018</v>
      </c>
    </row>
    <row r="3823" spans="1:9" x14ac:dyDescent="0.25">
      <c r="A3823">
        <v>3822</v>
      </c>
      <c r="B3823" s="1">
        <v>42621</v>
      </c>
      <c r="C3823" t="s">
        <v>3768</v>
      </c>
      <c r="D3823" s="2">
        <v>10000000</v>
      </c>
      <c r="E3823" s="2">
        <v>29747603</v>
      </c>
      <c r="F3823" s="2">
        <v>30768449</v>
      </c>
      <c r="I3823">
        <f t="shared" si="59"/>
        <v>2016</v>
      </c>
    </row>
    <row r="3824" spans="1:9" x14ac:dyDescent="0.25">
      <c r="A3824">
        <v>3823</v>
      </c>
      <c r="B3824" s="1">
        <v>30491</v>
      </c>
      <c r="C3824" t="s">
        <v>3769</v>
      </c>
      <c r="D3824" s="2">
        <v>10000000</v>
      </c>
      <c r="E3824" s="2">
        <v>29500000</v>
      </c>
      <c r="F3824" s="2">
        <v>29500000</v>
      </c>
      <c r="I3824">
        <f t="shared" si="59"/>
        <v>1983</v>
      </c>
    </row>
    <row r="3825" spans="1:9" x14ac:dyDescent="0.25">
      <c r="A3825">
        <v>3824</v>
      </c>
      <c r="B3825" s="1">
        <v>34661</v>
      </c>
      <c r="C3825" t="s">
        <v>3770</v>
      </c>
      <c r="D3825" s="2">
        <v>10000000</v>
      </c>
      <c r="E3825" s="2">
        <v>29317886</v>
      </c>
      <c r="F3825" s="2">
        <v>29317886</v>
      </c>
      <c r="I3825">
        <f t="shared" si="59"/>
        <v>1994</v>
      </c>
    </row>
    <row r="3826" spans="1:9" x14ac:dyDescent="0.25">
      <c r="A3826">
        <v>3825</v>
      </c>
      <c r="B3826" s="1">
        <v>41516</v>
      </c>
      <c r="C3826" t="s">
        <v>3771</v>
      </c>
      <c r="D3826" s="2">
        <v>10000000</v>
      </c>
      <c r="E3826" s="2">
        <v>28873374</v>
      </c>
      <c r="F3826" s="2">
        <v>68413020</v>
      </c>
      <c r="I3826">
        <f t="shared" si="59"/>
        <v>2013</v>
      </c>
    </row>
    <row r="3827" spans="1:9" x14ac:dyDescent="0.25">
      <c r="A3827">
        <v>3826</v>
      </c>
      <c r="B3827" s="1">
        <v>37505</v>
      </c>
      <c r="C3827" t="s">
        <v>3772</v>
      </c>
      <c r="D3827" s="2">
        <v>10000000</v>
      </c>
      <c r="E3827" s="2">
        <v>28564995</v>
      </c>
      <c r="F3827" s="2">
        <v>34084228</v>
      </c>
      <c r="I3827">
        <f t="shared" si="59"/>
        <v>2002</v>
      </c>
    </row>
    <row r="3828" spans="1:9" x14ac:dyDescent="0.25">
      <c r="A3828">
        <v>3827</v>
      </c>
      <c r="B3828" s="1">
        <v>38996</v>
      </c>
      <c r="C3828" t="s">
        <v>3773</v>
      </c>
      <c r="D3828" s="2">
        <v>10000000</v>
      </c>
      <c r="E3828" s="2">
        <v>28444855</v>
      </c>
      <c r="F3828" s="2">
        <v>38364855</v>
      </c>
      <c r="I3828">
        <f t="shared" si="59"/>
        <v>2006</v>
      </c>
    </row>
    <row r="3829" spans="1:9" x14ac:dyDescent="0.25">
      <c r="A3829">
        <v>3828</v>
      </c>
      <c r="B3829" s="1">
        <v>42235</v>
      </c>
      <c r="C3829" t="s">
        <v>3774</v>
      </c>
      <c r="D3829" s="2">
        <v>10000000</v>
      </c>
      <c r="E3829" s="2">
        <v>27740955</v>
      </c>
      <c r="F3829" s="2">
        <v>54104225</v>
      </c>
      <c r="I3829">
        <f t="shared" si="59"/>
        <v>2015</v>
      </c>
    </row>
    <row r="3830" spans="1:9" x14ac:dyDescent="0.25">
      <c r="A3830">
        <v>3829</v>
      </c>
      <c r="B3830" s="1">
        <v>42376</v>
      </c>
      <c r="C3830" t="s">
        <v>3775</v>
      </c>
      <c r="D3830" s="2">
        <v>10000000</v>
      </c>
      <c r="E3830" s="2">
        <v>26594261</v>
      </c>
      <c r="F3830" s="2">
        <v>40749230</v>
      </c>
      <c r="I3830">
        <f t="shared" si="59"/>
        <v>2016</v>
      </c>
    </row>
    <row r="3831" spans="1:9" x14ac:dyDescent="0.25">
      <c r="A3831">
        <v>3830</v>
      </c>
      <c r="B3831" s="1">
        <v>40123</v>
      </c>
      <c r="C3831" t="s">
        <v>3776</v>
      </c>
      <c r="D3831" s="2">
        <v>10000000</v>
      </c>
      <c r="E3831" s="2">
        <v>26218170</v>
      </c>
      <c r="F3831" s="2">
        <v>49486874</v>
      </c>
      <c r="I3831">
        <f t="shared" si="59"/>
        <v>2009</v>
      </c>
    </row>
    <row r="3832" spans="1:9" x14ac:dyDescent="0.25">
      <c r="A3832">
        <v>3831</v>
      </c>
      <c r="B3832" s="1">
        <v>30400</v>
      </c>
      <c r="C3832" t="s">
        <v>3777</v>
      </c>
      <c r="D3832" s="2">
        <v>10000000</v>
      </c>
      <c r="E3832" s="2">
        <v>25697647</v>
      </c>
      <c r="F3832" s="2">
        <v>25707720</v>
      </c>
      <c r="I3832">
        <f t="shared" si="59"/>
        <v>1983</v>
      </c>
    </row>
    <row r="3833" spans="1:9" x14ac:dyDescent="0.25">
      <c r="A3833">
        <v>3832</v>
      </c>
      <c r="B3833" s="1">
        <v>35958</v>
      </c>
      <c r="C3833" t="s">
        <v>3778</v>
      </c>
      <c r="D3833" s="2">
        <v>10000000</v>
      </c>
      <c r="E3833" s="2">
        <v>25358996</v>
      </c>
      <c r="F3833" s="2">
        <v>25358996</v>
      </c>
      <c r="I3833">
        <f t="shared" si="59"/>
        <v>1998</v>
      </c>
    </row>
    <row r="3834" spans="1:9" x14ac:dyDescent="0.25">
      <c r="A3834">
        <v>3833</v>
      </c>
      <c r="B3834" s="1">
        <v>41138</v>
      </c>
      <c r="C3834" t="s">
        <v>3779</v>
      </c>
      <c r="D3834" s="2">
        <v>10000000</v>
      </c>
      <c r="E3834" s="2">
        <v>24397469</v>
      </c>
      <c r="F3834" s="2">
        <v>24660323</v>
      </c>
      <c r="I3834">
        <f t="shared" si="59"/>
        <v>2012</v>
      </c>
    </row>
    <row r="3835" spans="1:9" x14ac:dyDescent="0.25">
      <c r="A3835">
        <v>3834</v>
      </c>
      <c r="B3835" s="1">
        <v>42657</v>
      </c>
      <c r="C3835" t="s">
        <v>3780</v>
      </c>
      <c r="D3835" s="2">
        <v>10000000</v>
      </c>
      <c r="E3835" s="2">
        <v>23591043</v>
      </c>
      <c r="F3835" s="2">
        <v>23591043</v>
      </c>
      <c r="I3835">
        <f t="shared" si="59"/>
        <v>2016</v>
      </c>
    </row>
    <row r="3836" spans="1:9" x14ac:dyDescent="0.25">
      <c r="A3836">
        <v>3835</v>
      </c>
      <c r="B3836" s="1">
        <v>41390</v>
      </c>
      <c r="C3836" t="s">
        <v>3781</v>
      </c>
      <c r="D3836" s="2">
        <v>10000000</v>
      </c>
      <c r="E3836" s="2">
        <v>21590086</v>
      </c>
      <c r="F3836" s="2">
        <v>31556959</v>
      </c>
      <c r="I3836">
        <f t="shared" si="59"/>
        <v>2013</v>
      </c>
    </row>
    <row r="3837" spans="1:9" x14ac:dyDescent="0.25">
      <c r="A3837">
        <v>3836</v>
      </c>
      <c r="B3837" s="1">
        <v>40494</v>
      </c>
      <c r="C3837" t="s">
        <v>3782</v>
      </c>
      <c r="D3837" s="2">
        <v>10000000</v>
      </c>
      <c r="E3837" s="2">
        <v>21416355</v>
      </c>
      <c r="F3837" s="2">
        <v>68264973</v>
      </c>
      <c r="I3837">
        <f t="shared" si="59"/>
        <v>2010</v>
      </c>
    </row>
    <row r="3838" spans="1:9" x14ac:dyDescent="0.25">
      <c r="A3838">
        <v>3837</v>
      </c>
      <c r="B3838" s="1">
        <v>43830</v>
      </c>
      <c r="C3838" t="s">
        <v>3722</v>
      </c>
      <c r="D3838" s="2">
        <v>10000000</v>
      </c>
      <c r="E3838" s="2">
        <v>21216148</v>
      </c>
      <c r="F3838" s="2">
        <v>49503265</v>
      </c>
      <c r="I3838">
        <f t="shared" si="59"/>
        <v>2019</v>
      </c>
    </row>
    <row r="3839" spans="1:9" x14ac:dyDescent="0.25">
      <c r="A3839">
        <v>3838</v>
      </c>
      <c r="B3839" s="1">
        <v>43070</v>
      </c>
      <c r="C3839" t="s">
        <v>3783</v>
      </c>
      <c r="D3839" s="2">
        <v>10000000</v>
      </c>
      <c r="E3839" s="2">
        <v>21120616</v>
      </c>
      <c r="F3839" s="2">
        <v>28717667</v>
      </c>
      <c r="I3839">
        <f t="shared" si="59"/>
        <v>2017</v>
      </c>
    </row>
    <row r="3840" spans="1:9" x14ac:dyDescent="0.25">
      <c r="A3840">
        <v>3839</v>
      </c>
      <c r="B3840" s="1">
        <v>42628</v>
      </c>
      <c r="C3840" t="s">
        <v>3784</v>
      </c>
      <c r="D3840" s="2">
        <v>10000000</v>
      </c>
      <c r="E3840" s="2">
        <v>20777061</v>
      </c>
      <c r="F3840" s="2">
        <v>38985577</v>
      </c>
      <c r="I3840">
        <f t="shared" si="59"/>
        <v>2016</v>
      </c>
    </row>
    <row r="3841" spans="1:9" x14ac:dyDescent="0.25">
      <c r="A3841">
        <v>3840</v>
      </c>
      <c r="B3841" s="1">
        <v>30610</v>
      </c>
      <c r="C3841" t="s">
        <v>3785</v>
      </c>
      <c r="D3841" s="2">
        <v>10000000</v>
      </c>
      <c r="E3841" s="2">
        <v>20766000</v>
      </c>
      <c r="F3841" s="2">
        <v>20766000</v>
      </c>
      <c r="I3841">
        <f t="shared" si="59"/>
        <v>1983</v>
      </c>
    </row>
    <row r="3842" spans="1:9" x14ac:dyDescent="0.25">
      <c r="A3842">
        <v>3841</v>
      </c>
      <c r="B3842" s="1">
        <v>31450</v>
      </c>
      <c r="C3842" t="s">
        <v>3786</v>
      </c>
      <c r="D3842" s="2">
        <v>10000000</v>
      </c>
      <c r="E3842" s="2">
        <v>20603715</v>
      </c>
      <c r="F3842" s="2">
        <v>20603715</v>
      </c>
      <c r="I3842">
        <f t="shared" si="59"/>
        <v>1986</v>
      </c>
    </row>
    <row r="3843" spans="1:9" x14ac:dyDescent="0.25">
      <c r="A3843">
        <v>3842</v>
      </c>
      <c r="B3843" s="1">
        <v>36924</v>
      </c>
      <c r="C3843" t="s">
        <v>3787</v>
      </c>
      <c r="D3843" s="2">
        <v>10000000</v>
      </c>
      <c r="E3843" s="2">
        <v>20384136</v>
      </c>
      <c r="F3843" s="2">
        <v>20384136</v>
      </c>
      <c r="I3843">
        <f t="shared" ref="I3843:I3906" si="60">YEAR(B3843)</f>
        <v>2001</v>
      </c>
    </row>
    <row r="3844" spans="1:9" x14ac:dyDescent="0.25">
      <c r="A3844">
        <v>3843</v>
      </c>
      <c r="B3844" s="1">
        <v>38877</v>
      </c>
      <c r="C3844" t="s">
        <v>3788</v>
      </c>
      <c r="D3844" s="2">
        <v>10000000</v>
      </c>
      <c r="E3844" s="2">
        <v>20342852</v>
      </c>
      <c r="F3844" s="2">
        <v>26716191</v>
      </c>
      <c r="I3844">
        <f t="shared" si="60"/>
        <v>2006</v>
      </c>
    </row>
    <row r="3845" spans="1:9" x14ac:dyDescent="0.25">
      <c r="A3845">
        <v>3844</v>
      </c>
      <c r="B3845" s="1">
        <v>39136</v>
      </c>
      <c r="C3845" t="s">
        <v>3789</v>
      </c>
      <c r="D3845" s="2">
        <v>10000000</v>
      </c>
      <c r="E3845" s="2">
        <v>20342161</v>
      </c>
      <c r="F3845" s="2">
        <v>21851362</v>
      </c>
      <c r="I3845">
        <f t="shared" si="60"/>
        <v>2007</v>
      </c>
    </row>
    <row r="3846" spans="1:9" x14ac:dyDescent="0.25">
      <c r="A3846">
        <v>3845</v>
      </c>
      <c r="B3846" s="1">
        <v>36000</v>
      </c>
      <c r="C3846" t="s">
        <v>3790</v>
      </c>
      <c r="D3846" s="2">
        <v>10000000</v>
      </c>
      <c r="E3846" s="2">
        <v>19843795</v>
      </c>
      <c r="F3846" s="2">
        <v>30143795</v>
      </c>
      <c r="I3846">
        <f t="shared" si="60"/>
        <v>1998</v>
      </c>
    </row>
    <row r="3847" spans="1:9" x14ac:dyDescent="0.25">
      <c r="A3847">
        <v>3846</v>
      </c>
      <c r="B3847" s="1">
        <v>42298</v>
      </c>
      <c r="C3847" t="s">
        <v>3791</v>
      </c>
      <c r="D3847" s="2">
        <v>10000000</v>
      </c>
      <c r="E3847" s="2">
        <v>18297124</v>
      </c>
      <c r="F3847" s="2">
        <v>77959374</v>
      </c>
      <c r="I3847">
        <f t="shared" si="60"/>
        <v>2015</v>
      </c>
    </row>
    <row r="3848" spans="1:9" x14ac:dyDescent="0.25">
      <c r="A3848">
        <v>3847</v>
      </c>
      <c r="B3848" s="1">
        <v>34390</v>
      </c>
      <c r="C3848" t="s">
        <v>3792</v>
      </c>
      <c r="D3848" s="2">
        <v>10000000</v>
      </c>
      <c r="E3848" s="2">
        <v>18272447</v>
      </c>
      <c r="F3848" s="2">
        <v>18423914</v>
      </c>
      <c r="I3848">
        <f t="shared" si="60"/>
        <v>1994</v>
      </c>
    </row>
    <row r="3849" spans="1:9" x14ac:dyDescent="0.25">
      <c r="A3849">
        <v>3848</v>
      </c>
      <c r="B3849" s="1">
        <v>39619</v>
      </c>
      <c r="C3849" t="s">
        <v>3793</v>
      </c>
      <c r="D3849" s="2">
        <v>10000000</v>
      </c>
      <c r="E3849" s="2">
        <v>17657973</v>
      </c>
      <c r="F3849" s="2">
        <v>17657973</v>
      </c>
      <c r="I3849">
        <f t="shared" si="60"/>
        <v>2008</v>
      </c>
    </row>
    <row r="3850" spans="1:9" x14ac:dyDescent="0.25">
      <c r="A3850">
        <v>3849</v>
      </c>
      <c r="B3850" s="1">
        <v>31317</v>
      </c>
      <c r="C3850" t="s">
        <v>3794</v>
      </c>
      <c r="D3850" s="2">
        <v>10000000</v>
      </c>
      <c r="E3850" s="2">
        <v>17536256</v>
      </c>
      <c r="F3850" s="2">
        <v>17536256</v>
      </c>
      <c r="I3850">
        <f t="shared" si="60"/>
        <v>1985</v>
      </c>
    </row>
    <row r="3851" spans="1:9" x14ac:dyDescent="0.25">
      <c r="A3851">
        <v>3850</v>
      </c>
      <c r="B3851" s="1">
        <v>38618</v>
      </c>
      <c r="C3851" t="s">
        <v>3795</v>
      </c>
      <c r="D3851" s="2">
        <v>10000000</v>
      </c>
      <c r="E3851" s="2">
        <v>17380866</v>
      </c>
      <c r="F3851" s="2">
        <v>17433072</v>
      </c>
      <c r="I3851">
        <f t="shared" si="60"/>
        <v>2005</v>
      </c>
    </row>
    <row r="3852" spans="1:9" x14ac:dyDescent="0.25">
      <c r="A3852">
        <v>3851</v>
      </c>
      <c r="B3852" s="1">
        <v>43777</v>
      </c>
      <c r="C3852" t="s">
        <v>3796</v>
      </c>
      <c r="D3852" s="2">
        <v>10000000</v>
      </c>
      <c r="E3852" s="2">
        <v>17156058</v>
      </c>
      <c r="F3852" s="2">
        <v>33216217</v>
      </c>
      <c r="I3852">
        <f t="shared" si="60"/>
        <v>2019</v>
      </c>
    </row>
    <row r="3853" spans="1:9" x14ac:dyDescent="0.25">
      <c r="A3853">
        <v>3852</v>
      </c>
      <c r="B3853" s="1">
        <v>36140</v>
      </c>
      <c r="C3853" t="s">
        <v>3797</v>
      </c>
      <c r="D3853" s="2">
        <v>10000000</v>
      </c>
      <c r="E3853" s="2">
        <v>17105219</v>
      </c>
      <c r="F3853" s="2">
        <v>19080435</v>
      </c>
      <c r="I3853">
        <f t="shared" si="60"/>
        <v>1998</v>
      </c>
    </row>
    <row r="3854" spans="1:9" x14ac:dyDescent="0.25">
      <c r="A3854">
        <v>3853</v>
      </c>
      <c r="B3854" s="1">
        <v>32892</v>
      </c>
      <c r="C3854" t="s">
        <v>3798</v>
      </c>
      <c r="D3854" s="2">
        <v>10000000</v>
      </c>
      <c r="E3854" s="2">
        <v>16667084</v>
      </c>
      <c r="F3854" s="2">
        <v>16667084</v>
      </c>
      <c r="I3854">
        <f t="shared" si="60"/>
        <v>1990</v>
      </c>
    </row>
    <row r="3855" spans="1:9" x14ac:dyDescent="0.25">
      <c r="A3855">
        <v>3854</v>
      </c>
      <c r="B3855" s="1">
        <v>38520</v>
      </c>
      <c r="C3855" t="s">
        <v>3799</v>
      </c>
      <c r="D3855" s="2">
        <v>10000000</v>
      </c>
      <c r="E3855" s="2">
        <v>16535005</v>
      </c>
      <c r="F3855" s="2">
        <v>19535005</v>
      </c>
      <c r="I3855">
        <f t="shared" si="60"/>
        <v>2005</v>
      </c>
    </row>
    <row r="3856" spans="1:9" x14ac:dyDescent="0.25">
      <c r="A3856">
        <v>3855</v>
      </c>
      <c r="B3856" s="1">
        <v>33088</v>
      </c>
      <c r="C3856" t="s">
        <v>3800</v>
      </c>
      <c r="D3856" s="2">
        <v>10000000</v>
      </c>
      <c r="E3856" s="2">
        <v>16153000</v>
      </c>
      <c r="F3856" s="2">
        <v>16153000</v>
      </c>
      <c r="I3856">
        <f t="shared" si="60"/>
        <v>1990</v>
      </c>
    </row>
    <row r="3857" spans="1:9" x14ac:dyDescent="0.25">
      <c r="A3857">
        <v>3856</v>
      </c>
      <c r="B3857" s="1">
        <v>37281</v>
      </c>
      <c r="C3857" t="s">
        <v>3801</v>
      </c>
      <c r="D3857" s="2">
        <v>10000000</v>
      </c>
      <c r="E3857" s="2">
        <v>16033556</v>
      </c>
      <c r="F3857" s="2">
        <v>17033556</v>
      </c>
      <c r="I3857">
        <f t="shared" si="60"/>
        <v>2002</v>
      </c>
    </row>
    <row r="3858" spans="1:9" x14ac:dyDescent="0.25">
      <c r="A3858">
        <v>3857</v>
      </c>
      <c r="B3858" s="1">
        <v>42650</v>
      </c>
      <c r="C3858" t="s">
        <v>3802</v>
      </c>
      <c r="D3858" s="2">
        <v>10000000</v>
      </c>
      <c r="E3858" s="2">
        <v>15861566</v>
      </c>
      <c r="F3858" s="2">
        <v>16891011</v>
      </c>
      <c r="I3858">
        <f t="shared" si="60"/>
        <v>2016</v>
      </c>
    </row>
    <row r="3859" spans="1:9" x14ac:dyDescent="0.25">
      <c r="A3859">
        <v>3858</v>
      </c>
      <c r="B3859" s="1">
        <v>44288</v>
      </c>
      <c r="C3859" t="s">
        <v>3803</v>
      </c>
      <c r="D3859" s="2">
        <v>10000000</v>
      </c>
      <c r="E3859" s="2">
        <v>15532137</v>
      </c>
      <c r="F3859" s="2">
        <v>30831182</v>
      </c>
      <c r="I3859">
        <f t="shared" si="60"/>
        <v>2021</v>
      </c>
    </row>
    <row r="3860" spans="1:9" x14ac:dyDescent="0.25">
      <c r="A3860">
        <v>3859</v>
      </c>
      <c r="B3860" s="1">
        <v>37771</v>
      </c>
      <c r="C3860" t="s">
        <v>3804</v>
      </c>
      <c r="D3860" s="2">
        <v>10000000</v>
      </c>
      <c r="E3860" s="2">
        <v>15417771</v>
      </c>
      <c r="F3860" s="2">
        <v>28649556</v>
      </c>
      <c r="I3860">
        <f t="shared" si="60"/>
        <v>2003</v>
      </c>
    </row>
    <row r="3861" spans="1:9" x14ac:dyDescent="0.25">
      <c r="A3861">
        <v>3860</v>
      </c>
      <c r="B3861" s="1">
        <v>29357</v>
      </c>
      <c r="C3861" t="s">
        <v>3805</v>
      </c>
      <c r="D3861" s="2">
        <v>10000000</v>
      </c>
      <c r="E3861" s="2">
        <v>15198912</v>
      </c>
      <c r="F3861" s="2">
        <v>15198912</v>
      </c>
      <c r="I3861">
        <f t="shared" si="60"/>
        <v>1980</v>
      </c>
    </row>
    <row r="3862" spans="1:9" x14ac:dyDescent="0.25">
      <c r="A3862">
        <v>3861</v>
      </c>
      <c r="B3862" s="1">
        <v>36231</v>
      </c>
      <c r="C3862" t="s">
        <v>3806</v>
      </c>
      <c r="D3862" s="2">
        <v>10000000</v>
      </c>
      <c r="E3862" s="2">
        <v>15164492</v>
      </c>
      <c r="F3862" s="2">
        <v>15164492</v>
      </c>
      <c r="I3862">
        <f t="shared" si="60"/>
        <v>1999</v>
      </c>
    </row>
    <row r="3863" spans="1:9" x14ac:dyDescent="0.25">
      <c r="A3863">
        <v>3862</v>
      </c>
      <c r="B3863" s="1">
        <v>40039</v>
      </c>
      <c r="C3863" t="s">
        <v>3807</v>
      </c>
      <c r="D3863" s="2">
        <v>10000000</v>
      </c>
      <c r="E3863" s="2">
        <v>15122676</v>
      </c>
      <c r="F3863" s="2">
        <v>15297318</v>
      </c>
      <c r="I3863">
        <f t="shared" si="60"/>
        <v>2009</v>
      </c>
    </row>
    <row r="3864" spans="1:9" x14ac:dyDescent="0.25">
      <c r="A3864">
        <v>3863</v>
      </c>
      <c r="B3864" s="1">
        <v>40870</v>
      </c>
      <c r="C3864" t="s">
        <v>3808</v>
      </c>
      <c r="D3864" s="2">
        <v>10000000</v>
      </c>
      <c r="E3864" s="2">
        <v>14597405</v>
      </c>
      <c r="F3864" s="2">
        <v>34240572</v>
      </c>
      <c r="I3864">
        <f t="shared" si="60"/>
        <v>2011</v>
      </c>
    </row>
    <row r="3865" spans="1:9" x14ac:dyDescent="0.25">
      <c r="A3865">
        <v>3864</v>
      </c>
      <c r="B3865" s="1">
        <v>41998</v>
      </c>
      <c r="C3865" t="s">
        <v>3809</v>
      </c>
      <c r="D3865" s="2">
        <v>10000000</v>
      </c>
      <c r="E3865" s="2">
        <v>14482031</v>
      </c>
      <c r="F3865" s="2">
        <v>27317872</v>
      </c>
      <c r="I3865">
        <f t="shared" si="60"/>
        <v>2014</v>
      </c>
    </row>
    <row r="3866" spans="1:9" x14ac:dyDescent="0.25">
      <c r="A3866">
        <v>3865</v>
      </c>
      <c r="B3866" s="1">
        <v>38569</v>
      </c>
      <c r="C3866" t="s">
        <v>3810</v>
      </c>
      <c r="D3866" s="2">
        <v>10000000</v>
      </c>
      <c r="E3866" s="2">
        <v>13744960</v>
      </c>
      <c r="F3866" s="2">
        <v>40744960</v>
      </c>
      <c r="I3866">
        <f t="shared" si="60"/>
        <v>2005</v>
      </c>
    </row>
    <row r="3867" spans="1:9" x14ac:dyDescent="0.25">
      <c r="A3867">
        <v>3866</v>
      </c>
      <c r="B3867" s="1">
        <v>37435</v>
      </c>
      <c r="C3867" t="s">
        <v>3811</v>
      </c>
      <c r="D3867" s="2">
        <v>10000000</v>
      </c>
      <c r="E3867" s="2">
        <v>13684949</v>
      </c>
      <c r="F3867" s="2">
        <v>13684949</v>
      </c>
      <c r="I3867">
        <f t="shared" si="60"/>
        <v>2002</v>
      </c>
    </row>
    <row r="3868" spans="1:9" x14ac:dyDescent="0.25">
      <c r="A3868">
        <v>3867</v>
      </c>
      <c r="B3868" s="1">
        <v>43595</v>
      </c>
      <c r="C3868" t="s">
        <v>3812</v>
      </c>
      <c r="D3868" s="2">
        <v>10000000</v>
      </c>
      <c r="E3868" s="2">
        <v>13631124</v>
      </c>
      <c r="F3868" s="2">
        <v>16463241</v>
      </c>
      <c r="I3868">
        <f t="shared" si="60"/>
        <v>2019</v>
      </c>
    </row>
    <row r="3869" spans="1:9" x14ac:dyDescent="0.25">
      <c r="A3869">
        <v>3868</v>
      </c>
      <c r="B3869" s="1">
        <v>43881</v>
      </c>
      <c r="C3869" t="s">
        <v>3813</v>
      </c>
      <c r="D3869" s="2">
        <v>10000000</v>
      </c>
      <c r="E3869" s="2">
        <v>12611536</v>
      </c>
      <c r="F3869" s="2">
        <v>18976477</v>
      </c>
      <c r="I3869">
        <f t="shared" si="60"/>
        <v>2020</v>
      </c>
    </row>
    <row r="3870" spans="1:9" x14ac:dyDescent="0.25">
      <c r="A3870">
        <v>3869</v>
      </c>
      <c r="B3870" s="1">
        <v>38716</v>
      </c>
      <c r="C3870" t="s">
        <v>3814</v>
      </c>
      <c r="D3870" s="2">
        <v>10000000</v>
      </c>
      <c r="E3870" s="2">
        <v>12589255</v>
      </c>
      <c r="F3870" s="2">
        <v>17300838</v>
      </c>
      <c r="I3870">
        <f t="shared" si="60"/>
        <v>2005</v>
      </c>
    </row>
    <row r="3871" spans="1:9" x14ac:dyDescent="0.25">
      <c r="A3871">
        <v>3870</v>
      </c>
      <c r="B3871" s="1">
        <v>35503</v>
      </c>
      <c r="C3871" t="s">
        <v>3815</v>
      </c>
      <c r="D3871" s="2">
        <v>10000000</v>
      </c>
      <c r="E3871" s="2">
        <v>12554569</v>
      </c>
      <c r="F3871" s="2">
        <v>12554569</v>
      </c>
      <c r="I3871">
        <f t="shared" si="60"/>
        <v>1997</v>
      </c>
    </row>
    <row r="3872" spans="1:9" x14ac:dyDescent="0.25">
      <c r="A3872">
        <v>3871</v>
      </c>
      <c r="B3872" s="1">
        <v>36879</v>
      </c>
      <c r="C3872" t="s">
        <v>3816</v>
      </c>
      <c r="D3872" s="2">
        <v>10000000</v>
      </c>
      <c r="E3872" s="2">
        <v>12008642</v>
      </c>
      <c r="F3872" s="2">
        <v>44567606</v>
      </c>
      <c r="I3872">
        <f t="shared" si="60"/>
        <v>2000</v>
      </c>
    </row>
    <row r="3873" spans="1:9" x14ac:dyDescent="0.25">
      <c r="A3873">
        <v>3872</v>
      </c>
      <c r="B3873" s="1">
        <v>38737</v>
      </c>
      <c r="C3873" t="s">
        <v>3817</v>
      </c>
      <c r="D3873" s="2">
        <v>10000000</v>
      </c>
      <c r="E3873" s="2">
        <v>11748661</v>
      </c>
      <c r="F3873" s="2">
        <v>11924041</v>
      </c>
      <c r="I3873">
        <f t="shared" si="60"/>
        <v>2006</v>
      </c>
    </row>
    <row r="3874" spans="1:9" x14ac:dyDescent="0.25">
      <c r="A3874">
        <v>3873</v>
      </c>
      <c r="B3874" s="1">
        <v>36959</v>
      </c>
      <c r="C3874" t="s">
        <v>3818</v>
      </c>
      <c r="D3874" s="2">
        <v>10000000</v>
      </c>
      <c r="E3874" s="2">
        <v>11560259</v>
      </c>
      <c r="F3874" s="2">
        <v>19860259</v>
      </c>
      <c r="I3874">
        <f t="shared" si="60"/>
        <v>2001</v>
      </c>
    </row>
    <row r="3875" spans="1:9" x14ac:dyDescent="0.25">
      <c r="A3875">
        <v>3874</v>
      </c>
      <c r="B3875" s="1">
        <v>36819</v>
      </c>
      <c r="C3875" t="s">
        <v>3819</v>
      </c>
      <c r="D3875" s="2">
        <v>10000000</v>
      </c>
      <c r="E3875" s="2">
        <v>11546543</v>
      </c>
      <c r="F3875" s="2">
        <v>11546543</v>
      </c>
      <c r="I3875">
        <f t="shared" si="60"/>
        <v>2000</v>
      </c>
    </row>
    <row r="3876" spans="1:9" x14ac:dyDescent="0.25">
      <c r="A3876">
        <v>3875</v>
      </c>
      <c r="B3876" s="1">
        <v>36210</v>
      </c>
      <c r="C3876" t="s">
        <v>3820</v>
      </c>
      <c r="D3876" s="2">
        <v>10000000</v>
      </c>
      <c r="E3876" s="2">
        <v>10827813</v>
      </c>
      <c r="F3876" s="2">
        <v>12179708</v>
      </c>
      <c r="I3876">
        <f t="shared" si="60"/>
        <v>1999</v>
      </c>
    </row>
    <row r="3877" spans="1:9" x14ac:dyDescent="0.25">
      <c r="A3877">
        <v>3876</v>
      </c>
      <c r="B3877" s="1">
        <v>42909</v>
      </c>
      <c r="C3877" t="s">
        <v>3821</v>
      </c>
      <c r="D3877" s="2">
        <v>10000000</v>
      </c>
      <c r="E3877" s="2">
        <v>10576669</v>
      </c>
      <c r="F3877" s="2">
        <v>28039038</v>
      </c>
      <c r="I3877">
        <f t="shared" si="60"/>
        <v>2017</v>
      </c>
    </row>
    <row r="3878" spans="1:9" x14ac:dyDescent="0.25">
      <c r="A3878">
        <v>3877</v>
      </c>
      <c r="B3878" s="1">
        <v>36364</v>
      </c>
      <c r="C3878" t="s">
        <v>3822</v>
      </c>
      <c r="D3878" s="2">
        <v>10000000</v>
      </c>
      <c r="E3878" s="2">
        <v>10571408</v>
      </c>
      <c r="F3878" s="2">
        <v>10571408</v>
      </c>
      <c r="I3878">
        <f t="shared" si="60"/>
        <v>1999</v>
      </c>
    </row>
    <row r="3879" spans="1:9" x14ac:dyDescent="0.25">
      <c r="A3879">
        <v>3878</v>
      </c>
      <c r="B3879" s="1">
        <v>43560</v>
      </c>
      <c r="C3879" t="s">
        <v>3823</v>
      </c>
      <c r="D3879" s="2">
        <v>10000000</v>
      </c>
      <c r="E3879" s="2">
        <v>10205616</v>
      </c>
      <c r="F3879" s="2">
        <v>10268749</v>
      </c>
      <c r="I3879">
        <f t="shared" si="60"/>
        <v>2019</v>
      </c>
    </row>
    <row r="3880" spans="1:9" x14ac:dyDescent="0.25">
      <c r="A3880">
        <v>3879</v>
      </c>
      <c r="B3880" s="1">
        <v>35888</v>
      </c>
      <c r="C3880" t="s">
        <v>3824</v>
      </c>
      <c r="D3880" s="2">
        <v>10000000</v>
      </c>
      <c r="E3880" s="2">
        <v>10162034</v>
      </c>
      <c r="F3880" s="2">
        <v>13835130</v>
      </c>
      <c r="I3880">
        <f t="shared" si="60"/>
        <v>1998</v>
      </c>
    </row>
    <row r="3881" spans="1:9" x14ac:dyDescent="0.25">
      <c r="A3881">
        <v>3880</v>
      </c>
      <c r="B3881" s="1">
        <v>43874</v>
      </c>
      <c r="C3881" t="s">
        <v>3825</v>
      </c>
      <c r="D3881" s="2">
        <v>10000000</v>
      </c>
      <c r="E3881" s="2">
        <v>10055355</v>
      </c>
      <c r="F3881" s="2">
        <v>26447347</v>
      </c>
      <c r="I3881">
        <f t="shared" si="60"/>
        <v>2020</v>
      </c>
    </row>
    <row r="3882" spans="1:9" x14ac:dyDescent="0.25">
      <c r="A3882">
        <v>3881</v>
      </c>
      <c r="B3882" s="1">
        <v>36322</v>
      </c>
      <c r="C3882" t="s">
        <v>3826</v>
      </c>
      <c r="D3882" s="2">
        <v>10000000</v>
      </c>
      <c r="E3882" s="2">
        <v>10019109</v>
      </c>
      <c r="F3882" s="2">
        <v>10019109</v>
      </c>
      <c r="I3882">
        <f t="shared" si="60"/>
        <v>1999</v>
      </c>
    </row>
    <row r="3883" spans="1:9" x14ac:dyDescent="0.25">
      <c r="A3883">
        <v>3882</v>
      </c>
      <c r="B3883" s="1">
        <v>36124</v>
      </c>
      <c r="C3883" t="s">
        <v>3827</v>
      </c>
      <c r="D3883" s="2">
        <v>10000000</v>
      </c>
      <c r="E3883" s="2">
        <v>9949470</v>
      </c>
      <c r="F3883" s="2">
        <v>21094974</v>
      </c>
      <c r="I3883">
        <f t="shared" si="60"/>
        <v>1998</v>
      </c>
    </row>
    <row r="3884" spans="1:9" x14ac:dyDescent="0.25">
      <c r="A3884">
        <v>3883</v>
      </c>
      <c r="B3884" s="1">
        <v>38177</v>
      </c>
      <c r="C3884" t="s">
        <v>3828</v>
      </c>
      <c r="D3884" s="2">
        <v>10000000</v>
      </c>
      <c r="E3884" s="2">
        <v>9408183</v>
      </c>
      <c r="F3884" s="2">
        <v>9424052</v>
      </c>
      <c r="I3884">
        <f t="shared" si="60"/>
        <v>2004</v>
      </c>
    </row>
    <row r="3885" spans="1:9" x14ac:dyDescent="0.25">
      <c r="A3885">
        <v>3884</v>
      </c>
      <c r="B3885" s="1">
        <v>40947</v>
      </c>
      <c r="C3885" t="s">
        <v>3829</v>
      </c>
      <c r="D3885" s="2">
        <v>10000000</v>
      </c>
      <c r="E3885" s="2">
        <v>8840453</v>
      </c>
      <c r="F3885" s="2">
        <v>31164747</v>
      </c>
      <c r="I3885">
        <f t="shared" si="60"/>
        <v>2012</v>
      </c>
    </row>
    <row r="3886" spans="1:9" x14ac:dyDescent="0.25">
      <c r="A3886">
        <v>3885</v>
      </c>
      <c r="B3886" s="1">
        <v>43392</v>
      </c>
      <c r="C3886" t="s">
        <v>3830</v>
      </c>
      <c r="D3886" s="2">
        <v>10000000</v>
      </c>
      <c r="E3886" s="2">
        <v>8803865</v>
      </c>
      <c r="F3886" s="2">
        <v>12517379</v>
      </c>
      <c r="I3886">
        <f t="shared" si="60"/>
        <v>2018</v>
      </c>
    </row>
    <row r="3887" spans="1:9" x14ac:dyDescent="0.25">
      <c r="A3887">
        <v>3886</v>
      </c>
      <c r="B3887" s="1">
        <v>30981</v>
      </c>
      <c r="C3887" t="s">
        <v>3831</v>
      </c>
      <c r="D3887" s="2">
        <v>10000000</v>
      </c>
      <c r="E3887" s="2">
        <v>8801940</v>
      </c>
      <c r="F3887" s="2">
        <v>8801940</v>
      </c>
      <c r="I3887">
        <f t="shared" si="60"/>
        <v>1984</v>
      </c>
    </row>
    <row r="3888" spans="1:9" x14ac:dyDescent="0.25">
      <c r="A3888">
        <v>3887</v>
      </c>
      <c r="B3888" s="1">
        <v>40319</v>
      </c>
      <c r="C3888" t="s">
        <v>3832</v>
      </c>
      <c r="D3888" s="2">
        <v>10000000</v>
      </c>
      <c r="E3888" s="2">
        <v>8525600</v>
      </c>
      <c r="F3888" s="2">
        <v>8629895</v>
      </c>
      <c r="I3888">
        <f t="shared" si="60"/>
        <v>2010</v>
      </c>
    </row>
    <row r="3889" spans="1:9" x14ac:dyDescent="0.25">
      <c r="A3889">
        <v>3888</v>
      </c>
      <c r="B3889" s="1">
        <v>37820</v>
      </c>
      <c r="C3889" t="s">
        <v>3833</v>
      </c>
      <c r="D3889" s="2">
        <v>10000000</v>
      </c>
      <c r="E3889" s="2">
        <v>8112414</v>
      </c>
      <c r="F3889" s="2">
        <v>14156753</v>
      </c>
      <c r="I3889">
        <f t="shared" si="60"/>
        <v>2003</v>
      </c>
    </row>
    <row r="3890" spans="1:9" x14ac:dyDescent="0.25">
      <c r="A3890">
        <v>3889</v>
      </c>
      <c r="B3890" s="1">
        <v>41712</v>
      </c>
      <c r="C3890" t="s">
        <v>3834</v>
      </c>
      <c r="D3890" s="2">
        <v>10000000</v>
      </c>
      <c r="E3890" s="2">
        <v>7779614</v>
      </c>
      <c r="F3890" s="2">
        <v>7843145</v>
      </c>
      <c r="I3890">
        <f t="shared" si="60"/>
        <v>2014</v>
      </c>
    </row>
    <row r="3891" spans="1:9" x14ac:dyDescent="0.25">
      <c r="A3891">
        <v>3890</v>
      </c>
      <c r="B3891" s="1">
        <v>42090</v>
      </c>
      <c r="C3891" t="s">
        <v>3835</v>
      </c>
      <c r="D3891" s="2">
        <v>10000000</v>
      </c>
      <c r="E3891" s="2">
        <v>7582065</v>
      </c>
      <c r="F3891" s="2">
        <v>17503828</v>
      </c>
      <c r="I3891">
        <f t="shared" si="60"/>
        <v>2015</v>
      </c>
    </row>
    <row r="3892" spans="1:9" x14ac:dyDescent="0.25">
      <c r="A3892">
        <v>3891</v>
      </c>
      <c r="B3892" s="1">
        <v>39479</v>
      </c>
      <c r="C3892" t="s">
        <v>3836</v>
      </c>
      <c r="D3892" s="2">
        <v>10000000</v>
      </c>
      <c r="E3892" s="2">
        <v>7570127</v>
      </c>
      <c r="F3892" s="2">
        <v>21596074</v>
      </c>
      <c r="I3892">
        <f t="shared" si="60"/>
        <v>2008</v>
      </c>
    </row>
    <row r="3893" spans="1:9" x14ac:dyDescent="0.25">
      <c r="A3893">
        <v>3892</v>
      </c>
      <c r="B3893" s="1">
        <v>37188</v>
      </c>
      <c r="C3893" t="s">
        <v>3837</v>
      </c>
      <c r="D3893" s="2">
        <v>10000000</v>
      </c>
      <c r="E3893" s="2">
        <v>7316658</v>
      </c>
      <c r="F3893" s="2">
        <v>8378853</v>
      </c>
      <c r="I3893">
        <f t="shared" si="60"/>
        <v>2001</v>
      </c>
    </row>
    <row r="3894" spans="1:9" x14ac:dyDescent="0.25">
      <c r="A3894">
        <v>3893</v>
      </c>
      <c r="B3894" s="1">
        <v>41082</v>
      </c>
      <c r="C3894" t="s">
        <v>3838</v>
      </c>
      <c r="D3894" s="2">
        <v>10000000</v>
      </c>
      <c r="E3894" s="2">
        <v>7078738</v>
      </c>
      <c r="F3894" s="2">
        <v>11766959</v>
      </c>
      <c r="I3894">
        <f t="shared" si="60"/>
        <v>2012</v>
      </c>
    </row>
    <row r="3895" spans="1:9" x14ac:dyDescent="0.25">
      <c r="A3895">
        <v>3894</v>
      </c>
      <c r="B3895" s="1">
        <v>39052</v>
      </c>
      <c r="C3895" t="s">
        <v>3839</v>
      </c>
      <c r="D3895" s="2">
        <v>10000000</v>
      </c>
      <c r="E3895" s="2">
        <v>7027762</v>
      </c>
      <c r="F3895" s="2">
        <v>14321070</v>
      </c>
      <c r="I3895">
        <f t="shared" si="60"/>
        <v>2006</v>
      </c>
    </row>
    <row r="3896" spans="1:9" x14ac:dyDescent="0.25">
      <c r="A3896">
        <v>3895</v>
      </c>
      <c r="B3896" s="1">
        <v>42446</v>
      </c>
      <c r="C3896" t="s">
        <v>3840</v>
      </c>
      <c r="D3896" s="2">
        <v>10000000</v>
      </c>
      <c r="E3896" s="2">
        <v>6900335</v>
      </c>
      <c r="F3896" s="2">
        <v>11360665</v>
      </c>
      <c r="I3896">
        <f t="shared" si="60"/>
        <v>2016</v>
      </c>
    </row>
    <row r="3897" spans="1:9" x14ac:dyDescent="0.25">
      <c r="A3897">
        <v>3896</v>
      </c>
      <c r="B3897" s="1">
        <v>40585</v>
      </c>
      <c r="C3897" t="s">
        <v>3841</v>
      </c>
      <c r="D3897" s="2">
        <v>10000000</v>
      </c>
      <c r="E3897" s="2">
        <v>6861102</v>
      </c>
      <c r="F3897" s="2">
        <v>7862131</v>
      </c>
      <c r="I3897">
        <f t="shared" si="60"/>
        <v>2011</v>
      </c>
    </row>
    <row r="3898" spans="1:9" x14ac:dyDescent="0.25">
      <c r="A3898">
        <v>3897</v>
      </c>
      <c r="B3898" s="1">
        <v>41242</v>
      </c>
      <c r="C3898" t="s">
        <v>3842</v>
      </c>
      <c r="D3898" s="2">
        <v>10000000</v>
      </c>
      <c r="E3898" s="2">
        <v>6810754</v>
      </c>
      <c r="F3898" s="2">
        <v>8890094</v>
      </c>
      <c r="I3898">
        <f t="shared" si="60"/>
        <v>2012</v>
      </c>
    </row>
    <row r="3899" spans="1:9" x14ac:dyDescent="0.25">
      <c r="A3899">
        <v>3898</v>
      </c>
      <c r="B3899" s="1">
        <v>43320</v>
      </c>
      <c r="C3899" t="s">
        <v>3843</v>
      </c>
      <c r="D3899" s="2">
        <v>10000000</v>
      </c>
      <c r="E3899" s="2">
        <v>6809080</v>
      </c>
      <c r="F3899" s="2">
        <v>8196226</v>
      </c>
      <c r="I3899">
        <f t="shared" si="60"/>
        <v>2018</v>
      </c>
    </row>
    <row r="3900" spans="1:9" x14ac:dyDescent="0.25">
      <c r="A3900">
        <v>3899</v>
      </c>
      <c r="B3900" s="1">
        <v>36098</v>
      </c>
      <c r="C3900" t="s">
        <v>3844</v>
      </c>
      <c r="D3900" s="2">
        <v>10000000</v>
      </c>
      <c r="E3900" s="2">
        <v>6719864</v>
      </c>
      <c r="F3900" s="2">
        <v>6719864</v>
      </c>
      <c r="I3900">
        <f t="shared" si="60"/>
        <v>1998</v>
      </c>
    </row>
    <row r="3901" spans="1:9" x14ac:dyDescent="0.25">
      <c r="A3901">
        <v>3900</v>
      </c>
      <c r="B3901" s="1">
        <v>43328</v>
      </c>
      <c r="C3901" t="s">
        <v>3845</v>
      </c>
      <c r="D3901" s="2">
        <v>10000000</v>
      </c>
      <c r="E3901" s="2">
        <v>6501381</v>
      </c>
      <c r="F3901" s="2">
        <v>8259753</v>
      </c>
      <c r="I3901">
        <f t="shared" si="60"/>
        <v>2018</v>
      </c>
    </row>
    <row r="3902" spans="1:9" x14ac:dyDescent="0.25">
      <c r="A3902">
        <v>3901</v>
      </c>
      <c r="B3902" s="1">
        <v>38002</v>
      </c>
      <c r="C3902" t="s">
        <v>3846</v>
      </c>
      <c r="D3902" s="2">
        <v>10000000</v>
      </c>
      <c r="E3902" s="2">
        <v>6491969</v>
      </c>
      <c r="F3902" s="2">
        <v>6491969</v>
      </c>
      <c r="I3902">
        <f t="shared" si="60"/>
        <v>2004</v>
      </c>
    </row>
    <row r="3903" spans="1:9" x14ac:dyDescent="0.25">
      <c r="A3903">
        <v>3902</v>
      </c>
      <c r="B3903" s="1">
        <v>36448</v>
      </c>
      <c r="C3903" t="s">
        <v>3847</v>
      </c>
      <c r="D3903" s="2">
        <v>10000000</v>
      </c>
      <c r="E3903" s="2">
        <v>6197866</v>
      </c>
      <c r="F3903" s="2">
        <v>6199310</v>
      </c>
      <c r="I3903">
        <f t="shared" si="60"/>
        <v>1999</v>
      </c>
    </row>
    <row r="3904" spans="1:9" x14ac:dyDescent="0.25">
      <c r="A3904">
        <v>3903</v>
      </c>
      <c r="B3904" s="1">
        <v>37379</v>
      </c>
      <c r="C3904" t="s">
        <v>3848</v>
      </c>
      <c r="D3904" s="2">
        <v>10000000</v>
      </c>
      <c r="E3904" s="2">
        <v>6044618</v>
      </c>
      <c r="F3904" s="2">
        <v>6244618</v>
      </c>
      <c r="I3904">
        <f t="shared" si="60"/>
        <v>2002</v>
      </c>
    </row>
    <row r="3905" spans="1:9" x14ac:dyDescent="0.25">
      <c r="A3905">
        <v>3904</v>
      </c>
      <c r="B3905" s="1">
        <v>39535</v>
      </c>
      <c r="C3905" t="s">
        <v>3849</v>
      </c>
      <c r="D3905" s="2">
        <v>10000000</v>
      </c>
      <c r="E3905" s="2">
        <v>6003262</v>
      </c>
      <c r="F3905" s="2">
        <v>33512260</v>
      </c>
      <c r="I3905">
        <f t="shared" si="60"/>
        <v>2008</v>
      </c>
    </row>
    <row r="3906" spans="1:9" x14ac:dyDescent="0.25">
      <c r="A3906">
        <v>3905</v>
      </c>
      <c r="B3906" s="1">
        <v>29938</v>
      </c>
      <c r="C3906" t="s">
        <v>3850</v>
      </c>
      <c r="D3906" s="2">
        <v>10000000</v>
      </c>
      <c r="E3906" s="2">
        <v>6000000</v>
      </c>
      <c r="F3906" s="2">
        <v>6000000</v>
      </c>
      <c r="I3906">
        <f t="shared" si="60"/>
        <v>1981</v>
      </c>
    </row>
    <row r="3907" spans="1:9" x14ac:dyDescent="0.25">
      <c r="A3907">
        <v>3906</v>
      </c>
      <c r="B3907" s="1">
        <v>42083</v>
      </c>
      <c r="C3907" t="s">
        <v>3851</v>
      </c>
      <c r="D3907" s="2">
        <v>10000000</v>
      </c>
      <c r="E3907" s="2">
        <v>5637066</v>
      </c>
      <c r="F3907" s="2">
        <v>8465845</v>
      </c>
      <c r="I3907">
        <f t="shared" ref="I3907:I3970" si="61">YEAR(B3907)</f>
        <v>2015</v>
      </c>
    </row>
    <row r="3908" spans="1:9" x14ac:dyDescent="0.25">
      <c r="A3908">
        <v>3907</v>
      </c>
      <c r="B3908" s="1">
        <v>39267</v>
      </c>
      <c r="C3908" t="s">
        <v>3852</v>
      </c>
      <c r="D3908" s="2">
        <v>10000000</v>
      </c>
      <c r="E3908" s="2">
        <v>5490423</v>
      </c>
      <c r="F3908" s="2">
        <v>7037886</v>
      </c>
      <c r="I3908">
        <f t="shared" si="61"/>
        <v>2007</v>
      </c>
    </row>
    <row r="3909" spans="1:9" x14ac:dyDescent="0.25">
      <c r="A3909">
        <v>3908</v>
      </c>
      <c r="B3909" s="1">
        <v>43462</v>
      </c>
      <c r="C3909" t="s">
        <v>3853</v>
      </c>
      <c r="D3909" s="2">
        <v>10000000</v>
      </c>
      <c r="E3909" s="2">
        <v>5470235</v>
      </c>
      <c r="F3909" s="2">
        <v>29062674</v>
      </c>
      <c r="I3909">
        <f t="shared" si="61"/>
        <v>2018</v>
      </c>
    </row>
    <row r="3910" spans="1:9" x14ac:dyDescent="0.25">
      <c r="A3910">
        <v>3909</v>
      </c>
      <c r="B3910" s="1">
        <v>36621</v>
      </c>
      <c r="C3910" t="s">
        <v>3854</v>
      </c>
      <c r="D3910" s="2">
        <v>10000000</v>
      </c>
      <c r="E3910" s="2">
        <v>5241315</v>
      </c>
      <c r="F3910" s="2">
        <v>5241315</v>
      </c>
      <c r="I3910">
        <f t="shared" si="61"/>
        <v>2000</v>
      </c>
    </row>
    <row r="3911" spans="1:9" x14ac:dyDescent="0.25">
      <c r="A3911">
        <v>3910</v>
      </c>
      <c r="B3911" s="1">
        <v>40347</v>
      </c>
      <c r="C3911" t="s">
        <v>3855</v>
      </c>
      <c r="D3911" s="2">
        <v>10000000</v>
      </c>
      <c r="E3911" s="2">
        <v>5005465</v>
      </c>
      <c r="F3911" s="2">
        <v>15121528</v>
      </c>
      <c r="I3911">
        <f t="shared" si="61"/>
        <v>2010</v>
      </c>
    </row>
    <row r="3912" spans="1:9" x14ac:dyDescent="0.25">
      <c r="A3912">
        <v>3911</v>
      </c>
      <c r="B3912" s="1">
        <v>31765</v>
      </c>
      <c r="C3912" t="s">
        <v>3856</v>
      </c>
      <c r="D3912" s="2">
        <v>10000000</v>
      </c>
      <c r="E3912" s="2">
        <v>4711220</v>
      </c>
      <c r="F3912" s="2">
        <v>4711220</v>
      </c>
      <c r="I3912">
        <f t="shared" si="61"/>
        <v>1986</v>
      </c>
    </row>
    <row r="3913" spans="1:9" x14ac:dyDescent="0.25">
      <c r="A3913">
        <v>3912</v>
      </c>
      <c r="B3913" s="1">
        <v>43756</v>
      </c>
      <c r="C3913" t="s">
        <v>3857</v>
      </c>
      <c r="D3913" s="2">
        <v>10000000</v>
      </c>
      <c r="E3913" s="2">
        <v>4589490</v>
      </c>
      <c r="F3913" s="2">
        <v>4710507</v>
      </c>
      <c r="I3913">
        <f t="shared" si="61"/>
        <v>2019</v>
      </c>
    </row>
    <row r="3914" spans="1:9" x14ac:dyDescent="0.25">
      <c r="A3914">
        <v>3913</v>
      </c>
      <c r="B3914" s="1">
        <v>43686</v>
      </c>
      <c r="C3914" t="s">
        <v>3858</v>
      </c>
      <c r="D3914" s="2">
        <v>10000000</v>
      </c>
      <c r="E3914" s="2">
        <v>4376820</v>
      </c>
      <c r="F3914" s="2">
        <v>4376820</v>
      </c>
      <c r="I3914">
        <f t="shared" si="61"/>
        <v>2019</v>
      </c>
    </row>
    <row r="3915" spans="1:9" x14ac:dyDescent="0.25">
      <c r="A3915">
        <v>3914</v>
      </c>
      <c r="B3915" s="1">
        <v>37190</v>
      </c>
      <c r="C3915" t="s">
        <v>3859</v>
      </c>
      <c r="D3915" s="2">
        <v>10000000</v>
      </c>
      <c r="E3915" s="2">
        <v>4365455</v>
      </c>
      <c r="F3915" s="2">
        <v>16222303</v>
      </c>
      <c r="I3915">
        <f t="shared" si="61"/>
        <v>2001</v>
      </c>
    </row>
    <row r="3916" spans="1:9" x14ac:dyDescent="0.25">
      <c r="A3916">
        <v>3915</v>
      </c>
      <c r="B3916" s="1">
        <v>43266</v>
      </c>
      <c r="C3916" t="s">
        <v>3860</v>
      </c>
      <c r="D3916" s="2">
        <v>10000000</v>
      </c>
      <c r="E3916" s="2">
        <v>4286367</v>
      </c>
      <c r="F3916" s="2">
        <v>6601992</v>
      </c>
      <c r="I3916">
        <f t="shared" si="61"/>
        <v>2018</v>
      </c>
    </row>
    <row r="3917" spans="1:9" x14ac:dyDescent="0.25">
      <c r="A3917">
        <v>3916</v>
      </c>
      <c r="B3917" s="1">
        <v>40984</v>
      </c>
      <c r="C3917" t="s">
        <v>3861</v>
      </c>
      <c r="D3917" s="2">
        <v>10000000</v>
      </c>
      <c r="E3917" s="2">
        <v>4269426</v>
      </c>
      <c r="F3917" s="2">
        <v>4708127</v>
      </c>
      <c r="I3917">
        <f t="shared" si="61"/>
        <v>2012</v>
      </c>
    </row>
    <row r="3918" spans="1:9" x14ac:dyDescent="0.25">
      <c r="A3918">
        <v>3917</v>
      </c>
      <c r="B3918" s="1">
        <v>42643</v>
      </c>
      <c r="C3918" t="s">
        <v>3862</v>
      </c>
      <c r="D3918" s="2">
        <v>10000000</v>
      </c>
      <c r="E3918" s="2">
        <v>4073448</v>
      </c>
      <c r="F3918" s="2">
        <v>9263940</v>
      </c>
      <c r="I3918">
        <f t="shared" si="61"/>
        <v>2016</v>
      </c>
    </row>
    <row r="3919" spans="1:9" x14ac:dyDescent="0.25">
      <c r="A3919">
        <v>3918</v>
      </c>
      <c r="B3919" s="1">
        <v>42440</v>
      </c>
      <c r="C3919" t="s">
        <v>3863</v>
      </c>
      <c r="D3919" s="2">
        <v>10000000</v>
      </c>
      <c r="E3919" s="2">
        <v>3877922</v>
      </c>
      <c r="F3919" s="2">
        <v>12382122</v>
      </c>
      <c r="I3919">
        <f t="shared" si="61"/>
        <v>2016</v>
      </c>
    </row>
    <row r="3920" spans="1:9" x14ac:dyDescent="0.25">
      <c r="A3920">
        <v>3919</v>
      </c>
      <c r="B3920" s="1">
        <v>42657</v>
      </c>
      <c r="C3920" t="s">
        <v>3864</v>
      </c>
      <c r="D3920" s="2">
        <v>10000000</v>
      </c>
      <c r="E3920" s="2">
        <v>3818664</v>
      </c>
      <c r="F3920" s="2">
        <v>4563080</v>
      </c>
      <c r="I3920">
        <f t="shared" si="61"/>
        <v>2016</v>
      </c>
    </row>
    <row r="3921" spans="1:9" x14ac:dyDescent="0.25">
      <c r="A3921">
        <v>3920</v>
      </c>
      <c r="B3921" s="1">
        <v>42459</v>
      </c>
      <c r="C3921" t="s">
        <v>3865</v>
      </c>
      <c r="D3921" s="2">
        <v>10000000</v>
      </c>
      <c r="E3921" s="2">
        <v>3400278</v>
      </c>
      <c r="F3921" s="2">
        <v>5437126</v>
      </c>
      <c r="I3921">
        <f t="shared" si="61"/>
        <v>2016</v>
      </c>
    </row>
    <row r="3922" spans="1:9" x14ac:dyDescent="0.25">
      <c r="A3922">
        <v>3921</v>
      </c>
      <c r="B3922" s="1">
        <v>35342</v>
      </c>
      <c r="C3922" t="s">
        <v>3866</v>
      </c>
      <c r="D3922" s="2">
        <v>10000000</v>
      </c>
      <c r="E3922" s="2">
        <v>3357324</v>
      </c>
      <c r="F3922" s="2">
        <v>3412380</v>
      </c>
      <c r="I3922">
        <f t="shared" si="61"/>
        <v>1996</v>
      </c>
    </row>
    <row r="3923" spans="1:9" x14ac:dyDescent="0.25">
      <c r="A3923">
        <v>3922</v>
      </c>
      <c r="B3923" s="1">
        <v>41194</v>
      </c>
      <c r="C3923" t="s">
        <v>3867</v>
      </c>
      <c r="D3923" s="2">
        <v>10000000</v>
      </c>
      <c r="E3923" s="2">
        <v>3336053</v>
      </c>
      <c r="F3923" s="2">
        <v>3336053</v>
      </c>
      <c r="I3923">
        <f t="shared" si="61"/>
        <v>2012</v>
      </c>
    </row>
    <row r="3924" spans="1:9" x14ac:dyDescent="0.25">
      <c r="A3924">
        <v>3923</v>
      </c>
      <c r="B3924" s="1">
        <v>34369</v>
      </c>
      <c r="C3924" t="s">
        <v>3868</v>
      </c>
      <c r="D3924" s="2">
        <v>10000000</v>
      </c>
      <c r="E3924" s="2">
        <v>3275585</v>
      </c>
      <c r="F3924" s="2">
        <v>3275585</v>
      </c>
      <c r="I3924">
        <f t="shared" si="61"/>
        <v>1994</v>
      </c>
    </row>
    <row r="3925" spans="1:9" x14ac:dyDescent="0.25">
      <c r="A3925">
        <v>3924</v>
      </c>
      <c r="B3925" s="1">
        <v>36441</v>
      </c>
      <c r="C3925" t="s">
        <v>3869</v>
      </c>
      <c r="D3925" s="2">
        <v>10000000</v>
      </c>
      <c r="E3925" s="2">
        <v>3193102</v>
      </c>
      <c r="F3925" s="2">
        <v>6030047</v>
      </c>
      <c r="I3925">
        <f t="shared" si="61"/>
        <v>1999</v>
      </c>
    </row>
    <row r="3926" spans="1:9" x14ac:dyDescent="0.25">
      <c r="A3926">
        <v>3925</v>
      </c>
      <c r="B3926" s="1">
        <v>41957</v>
      </c>
      <c r="C3926" t="s">
        <v>3870</v>
      </c>
      <c r="D3926" s="2">
        <v>10000000</v>
      </c>
      <c r="E3926" s="2">
        <v>3128941</v>
      </c>
      <c r="F3926" s="2">
        <v>3185717</v>
      </c>
      <c r="I3926">
        <f t="shared" si="61"/>
        <v>2014</v>
      </c>
    </row>
    <row r="3927" spans="1:9" x14ac:dyDescent="0.25">
      <c r="A3927">
        <v>3926</v>
      </c>
      <c r="B3927" s="1">
        <v>36882</v>
      </c>
      <c r="C3927" t="s">
        <v>3871</v>
      </c>
      <c r="D3927" s="2">
        <v>10000000</v>
      </c>
      <c r="E3927" s="2">
        <v>3041803</v>
      </c>
      <c r="F3927" s="2">
        <v>5149131</v>
      </c>
      <c r="I3927">
        <f t="shared" si="61"/>
        <v>2000</v>
      </c>
    </row>
    <row r="3928" spans="1:9" x14ac:dyDescent="0.25">
      <c r="A3928">
        <v>3927</v>
      </c>
      <c r="B3928" s="1">
        <v>31898</v>
      </c>
      <c r="C3928" t="s">
        <v>3872</v>
      </c>
      <c r="D3928" s="2">
        <v>10000000</v>
      </c>
      <c r="E3928" s="2">
        <v>3000000</v>
      </c>
      <c r="F3928" s="2">
        <v>3000000</v>
      </c>
      <c r="I3928">
        <f t="shared" si="61"/>
        <v>1987</v>
      </c>
    </row>
    <row r="3929" spans="1:9" x14ac:dyDescent="0.25">
      <c r="A3929">
        <v>3928</v>
      </c>
      <c r="B3929" s="1">
        <v>38870</v>
      </c>
      <c r="C3929" t="s">
        <v>3873</v>
      </c>
      <c r="D3929" s="2">
        <v>10000000</v>
      </c>
      <c r="E3929" s="2">
        <v>2893666</v>
      </c>
      <c r="F3929" s="2">
        <v>3260179</v>
      </c>
      <c r="I3929">
        <f t="shared" si="61"/>
        <v>2006</v>
      </c>
    </row>
    <row r="3930" spans="1:9" x14ac:dyDescent="0.25">
      <c r="A3930">
        <v>3929</v>
      </c>
      <c r="B3930" s="1">
        <v>40795</v>
      </c>
      <c r="C3930" t="s">
        <v>3874</v>
      </c>
      <c r="D3930" s="2">
        <v>10000000</v>
      </c>
      <c r="E3930" s="2">
        <v>2529395</v>
      </c>
      <c r="F3930" s="2">
        <v>2529395</v>
      </c>
      <c r="I3930">
        <f t="shared" si="61"/>
        <v>2011</v>
      </c>
    </row>
    <row r="3931" spans="1:9" x14ac:dyDescent="0.25">
      <c r="A3931">
        <v>3930</v>
      </c>
      <c r="B3931" s="1">
        <v>42629</v>
      </c>
      <c r="C3931" t="s">
        <v>3875</v>
      </c>
      <c r="D3931" s="2">
        <v>10000000</v>
      </c>
      <c r="E3931" s="2">
        <v>2394725</v>
      </c>
      <c r="F3931" s="2">
        <v>2678525</v>
      </c>
      <c r="I3931">
        <f t="shared" si="61"/>
        <v>2016</v>
      </c>
    </row>
    <row r="3932" spans="1:9" x14ac:dyDescent="0.25">
      <c r="A3932">
        <v>3931</v>
      </c>
      <c r="B3932" s="1">
        <v>36805</v>
      </c>
      <c r="C3932" t="s">
        <v>3876</v>
      </c>
      <c r="D3932" s="2">
        <v>10000000</v>
      </c>
      <c r="E3932" s="2">
        <v>2185266</v>
      </c>
      <c r="F3932" s="2">
        <v>2373937</v>
      </c>
      <c r="I3932">
        <f t="shared" si="61"/>
        <v>2000</v>
      </c>
    </row>
    <row r="3933" spans="1:9" x14ac:dyDescent="0.25">
      <c r="A3933">
        <v>3932</v>
      </c>
      <c r="B3933" s="1">
        <v>29628</v>
      </c>
      <c r="C3933" t="s">
        <v>3877</v>
      </c>
      <c r="D3933" s="2">
        <v>10000000</v>
      </c>
      <c r="E3933" s="2">
        <v>2000000</v>
      </c>
      <c r="F3933" s="2">
        <v>11400000</v>
      </c>
      <c r="I3933">
        <f t="shared" si="61"/>
        <v>1981</v>
      </c>
    </row>
    <row r="3934" spans="1:9" x14ac:dyDescent="0.25">
      <c r="A3934">
        <v>3933</v>
      </c>
      <c r="B3934" s="1">
        <v>41397</v>
      </c>
      <c r="C3934" t="s">
        <v>3878</v>
      </c>
      <c r="D3934" s="2">
        <v>10000000</v>
      </c>
      <c r="E3934" s="2">
        <v>1930282</v>
      </c>
      <c r="F3934" s="2">
        <v>3623609</v>
      </c>
      <c r="I3934">
        <f t="shared" si="61"/>
        <v>2013</v>
      </c>
    </row>
    <row r="3935" spans="1:9" x14ac:dyDescent="0.25">
      <c r="A3935">
        <v>3934</v>
      </c>
      <c r="B3935" s="1">
        <v>42020</v>
      </c>
      <c r="C3935" t="s">
        <v>3879</v>
      </c>
      <c r="D3935" s="2">
        <v>10000000</v>
      </c>
      <c r="E3935" s="2">
        <v>1822250</v>
      </c>
      <c r="F3935" s="2">
        <v>6646669</v>
      </c>
      <c r="I3935">
        <f t="shared" si="61"/>
        <v>2015</v>
      </c>
    </row>
    <row r="3936" spans="1:9" x14ac:dyDescent="0.25">
      <c r="A3936">
        <v>3935</v>
      </c>
      <c r="B3936" s="1">
        <v>42825</v>
      </c>
      <c r="C3936" t="s">
        <v>3880</v>
      </c>
      <c r="D3936" s="2">
        <v>10000000</v>
      </c>
      <c r="E3936" s="2">
        <v>1799322</v>
      </c>
      <c r="F3936" s="2">
        <v>3793739</v>
      </c>
      <c r="I3936">
        <f t="shared" si="61"/>
        <v>2017</v>
      </c>
    </row>
    <row r="3937" spans="1:9" x14ac:dyDescent="0.25">
      <c r="A3937">
        <v>3936</v>
      </c>
      <c r="B3937" s="1">
        <v>40718</v>
      </c>
      <c r="C3937" t="s">
        <v>3881</v>
      </c>
      <c r="D3937" s="2">
        <v>10000000</v>
      </c>
      <c r="E3937" s="2">
        <v>1759252</v>
      </c>
      <c r="F3937" s="2">
        <v>1884251</v>
      </c>
      <c r="I3937">
        <f t="shared" si="61"/>
        <v>2011</v>
      </c>
    </row>
    <row r="3938" spans="1:9" x14ac:dyDescent="0.25">
      <c r="A3938">
        <v>3937</v>
      </c>
      <c r="B3938" s="1">
        <v>37680</v>
      </c>
      <c r="C3938" t="s">
        <v>3882</v>
      </c>
      <c r="D3938" s="2">
        <v>10000000</v>
      </c>
      <c r="E3938" s="2">
        <v>1641788</v>
      </c>
      <c r="F3938" s="2">
        <v>1641788</v>
      </c>
      <c r="I3938">
        <f t="shared" si="61"/>
        <v>2003</v>
      </c>
    </row>
    <row r="3939" spans="1:9" x14ac:dyDescent="0.25">
      <c r="A3939">
        <v>3938</v>
      </c>
      <c r="B3939" s="1">
        <v>36560</v>
      </c>
      <c r="C3939" t="s">
        <v>3883</v>
      </c>
      <c r="D3939" s="2">
        <v>10000000</v>
      </c>
      <c r="E3939" s="2">
        <v>1638202</v>
      </c>
      <c r="F3939" s="2">
        <v>1638202</v>
      </c>
      <c r="I3939">
        <f t="shared" si="61"/>
        <v>2000</v>
      </c>
    </row>
    <row r="3940" spans="1:9" x14ac:dyDescent="0.25">
      <c r="A3940">
        <v>3939</v>
      </c>
      <c r="B3940" s="1">
        <v>37617</v>
      </c>
      <c r="C3940" t="s">
        <v>3884</v>
      </c>
      <c r="D3940" s="2">
        <v>10000000</v>
      </c>
      <c r="E3940" s="2">
        <v>1562800</v>
      </c>
      <c r="F3940" s="2">
        <v>3311924</v>
      </c>
      <c r="I3940">
        <f t="shared" si="61"/>
        <v>2002</v>
      </c>
    </row>
    <row r="3941" spans="1:9" x14ac:dyDescent="0.25">
      <c r="A3941">
        <v>3940</v>
      </c>
      <c r="B3941" s="1">
        <v>40284</v>
      </c>
      <c r="C3941" t="s">
        <v>3885</v>
      </c>
      <c r="D3941" s="2">
        <v>10000000</v>
      </c>
      <c r="E3941" s="2">
        <v>1475746</v>
      </c>
      <c r="F3941" s="2">
        <v>3541565</v>
      </c>
      <c r="I3941">
        <f t="shared" si="61"/>
        <v>2010</v>
      </c>
    </row>
    <row r="3942" spans="1:9" x14ac:dyDescent="0.25">
      <c r="A3942">
        <v>3941</v>
      </c>
      <c r="B3942" s="1">
        <v>38891</v>
      </c>
      <c r="C3942" t="s">
        <v>3886</v>
      </c>
      <c r="D3942" s="2">
        <v>10000000</v>
      </c>
      <c r="E3942" s="2">
        <v>1430721</v>
      </c>
      <c r="F3942" s="2">
        <v>32430721</v>
      </c>
      <c r="I3942">
        <f t="shared" si="61"/>
        <v>2006</v>
      </c>
    </row>
    <row r="3943" spans="1:9" x14ac:dyDescent="0.25">
      <c r="A3943">
        <v>3942</v>
      </c>
      <c r="B3943" s="1">
        <v>41089</v>
      </c>
      <c r="C3943" t="s">
        <v>3887</v>
      </c>
      <c r="D3943" s="2">
        <v>10000000</v>
      </c>
      <c r="E3943" s="2">
        <v>1291645</v>
      </c>
      <c r="F3943" s="2">
        <v>4659110</v>
      </c>
      <c r="I3943">
        <f t="shared" si="61"/>
        <v>2012</v>
      </c>
    </row>
    <row r="3944" spans="1:9" x14ac:dyDescent="0.25">
      <c r="A3944">
        <v>3943</v>
      </c>
      <c r="B3944" s="1">
        <v>42824</v>
      </c>
      <c r="C3944" t="s">
        <v>3888</v>
      </c>
      <c r="D3944" s="2">
        <v>10000000</v>
      </c>
      <c r="E3944" s="2">
        <v>1279681</v>
      </c>
      <c r="F3944" s="2">
        <v>7582196</v>
      </c>
      <c r="I3944">
        <f t="shared" si="61"/>
        <v>2017</v>
      </c>
    </row>
    <row r="3945" spans="1:9" x14ac:dyDescent="0.25">
      <c r="A3945">
        <v>3944</v>
      </c>
      <c r="B3945" s="1">
        <v>36749</v>
      </c>
      <c r="C3945" t="s">
        <v>3889</v>
      </c>
      <c r="D3945" s="2">
        <v>10000000</v>
      </c>
      <c r="E3945" s="2">
        <v>1276984</v>
      </c>
      <c r="F3945" s="2">
        <v>1953882</v>
      </c>
      <c r="I3945">
        <f t="shared" si="61"/>
        <v>2000</v>
      </c>
    </row>
    <row r="3946" spans="1:9" x14ac:dyDescent="0.25">
      <c r="A3946">
        <v>3945</v>
      </c>
      <c r="B3946" s="1">
        <v>41719</v>
      </c>
      <c r="C3946" t="s">
        <v>3890</v>
      </c>
      <c r="D3946" s="2">
        <v>10000000</v>
      </c>
      <c r="E3946" s="2">
        <v>1069454</v>
      </c>
      <c r="F3946" s="2">
        <v>1069454</v>
      </c>
      <c r="I3946">
        <f t="shared" si="61"/>
        <v>2014</v>
      </c>
    </row>
    <row r="3947" spans="1:9" x14ac:dyDescent="0.25">
      <c r="A3947">
        <v>3946</v>
      </c>
      <c r="B3947" s="1">
        <v>37743</v>
      </c>
      <c r="C3947" t="s">
        <v>3891</v>
      </c>
      <c r="D3947" s="2">
        <v>10000000</v>
      </c>
      <c r="E3947" s="2">
        <v>1011054</v>
      </c>
      <c r="F3947" s="2">
        <v>1147871</v>
      </c>
      <c r="I3947">
        <f t="shared" si="61"/>
        <v>2003</v>
      </c>
    </row>
    <row r="3948" spans="1:9" x14ac:dyDescent="0.25">
      <c r="A3948">
        <v>3947</v>
      </c>
      <c r="B3948" s="1">
        <v>39374</v>
      </c>
      <c r="C3948" t="s">
        <v>3410</v>
      </c>
      <c r="D3948" s="2">
        <v>10000000</v>
      </c>
      <c r="E3948" s="2">
        <v>952820</v>
      </c>
      <c r="F3948" s="2">
        <v>1051907</v>
      </c>
      <c r="I3948">
        <f t="shared" si="61"/>
        <v>2007</v>
      </c>
    </row>
    <row r="3949" spans="1:9" x14ac:dyDescent="0.25">
      <c r="A3949">
        <v>3948</v>
      </c>
      <c r="B3949" s="1">
        <v>39332</v>
      </c>
      <c r="C3949" t="s">
        <v>3892</v>
      </c>
      <c r="D3949" s="2">
        <v>10000000</v>
      </c>
      <c r="E3949" s="2">
        <v>900926</v>
      </c>
      <c r="F3949" s="2">
        <v>900926</v>
      </c>
      <c r="I3949">
        <f t="shared" si="61"/>
        <v>2007</v>
      </c>
    </row>
    <row r="3950" spans="1:9" x14ac:dyDescent="0.25">
      <c r="A3950">
        <v>3949</v>
      </c>
      <c r="B3950" s="1">
        <v>39542</v>
      </c>
      <c r="C3950" t="s">
        <v>3893</v>
      </c>
      <c r="D3950" s="2">
        <v>10000000</v>
      </c>
      <c r="E3950" s="2">
        <v>866778</v>
      </c>
      <c r="F3950" s="2">
        <v>22198996</v>
      </c>
      <c r="I3950">
        <f t="shared" si="61"/>
        <v>2008</v>
      </c>
    </row>
    <row r="3951" spans="1:9" x14ac:dyDescent="0.25">
      <c r="A3951">
        <v>3950</v>
      </c>
      <c r="B3951" s="1">
        <v>36378</v>
      </c>
      <c r="C3951" t="s">
        <v>3894</v>
      </c>
      <c r="D3951" s="2">
        <v>10000000</v>
      </c>
      <c r="E3951" s="2">
        <v>836641</v>
      </c>
      <c r="F3951" s="2">
        <v>836641</v>
      </c>
      <c r="I3951">
        <f t="shared" si="61"/>
        <v>1999</v>
      </c>
    </row>
    <row r="3952" spans="1:9" x14ac:dyDescent="0.25">
      <c r="A3952">
        <v>3951</v>
      </c>
      <c r="B3952" s="1">
        <v>40928</v>
      </c>
      <c r="C3952" t="s">
        <v>3895</v>
      </c>
      <c r="D3952" s="2">
        <v>10000000</v>
      </c>
      <c r="E3952" s="2">
        <v>749641</v>
      </c>
      <c r="F3952" s="2">
        <v>2536707</v>
      </c>
      <c r="I3952">
        <f t="shared" si="61"/>
        <v>2012</v>
      </c>
    </row>
    <row r="3953" spans="1:9" x14ac:dyDescent="0.25">
      <c r="A3953">
        <v>3952</v>
      </c>
      <c r="B3953" s="1">
        <v>44218</v>
      </c>
      <c r="C3953" t="s">
        <v>3896</v>
      </c>
      <c r="D3953" s="2">
        <v>10000000</v>
      </c>
      <c r="E3953" s="2">
        <v>657511</v>
      </c>
      <c r="F3953" s="2">
        <v>714255</v>
      </c>
      <c r="I3953">
        <f t="shared" si="61"/>
        <v>2021</v>
      </c>
    </row>
    <row r="3954" spans="1:9" x14ac:dyDescent="0.25">
      <c r="A3954">
        <v>3953</v>
      </c>
      <c r="B3954" s="1">
        <v>41551</v>
      </c>
      <c r="C3954" t="s">
        <v>3897</v>
      </c>
      <c r="D3954" s="2">
        <v>10000000</v>
      </c>
      <c r="E3954" s="2">
        <v>641439</v>
      </c>
      <c r="F3954" s="2">
        <v>1616353</v>
      </c>
      <c r="I3954">
        <f t="shared" si="61"/>
        <v>2013</v>
      </c>
    </row>
    <row r="3955" spans="1:9" x14ac:dyDescent="0.25">
      <c r="A3955">
        <v>3954</v>
      </c>
      <c r="B3955" s="1">
        <v>37540</v>
      </c>
      <c r="C3955" t="s">
        <v>3898</v>
      </c>
      <c r="D3955" s="2">
        <v>10000000</v>
      </c>
      <c r="E3955" s="2">
        <v>598645</v>
      </c>
      <c r="F3955" s="2">
        <v>611032</v>
      </c>
      <c r="I3955">
        <f t="shared" si="61"/>
        <v>2002</v>
      </c>
    </row>
    <row r="3956" spans="1:9" x14ac:dyDescent="0.25">
      <c r="A3956">
        <v>3955</v>
      </c>
      <c r="B3956" s="1">
        <v>39591</v>
      </c>
      <c r="C3956" t="s">
        <v>3899</v>
      </c>
      <c r="D3956" s="2">
        <v>10000000</v>
      </c>
      <c r="E3956" s="2">
        <v>580862</v>
      </c>
      <c r="F3956" s="2">
        <v>1299855</v>
      </c>
      <c r="I3956">
        <f t="shared" si="61"/>
        <v>2008</v>
      </c>
    </row>
    <row r="3957" spans="1:9" x14ac:dyDescent="0.25">
      <c r="A3957">
        <v>3956</v>
      </c>
      <c r="B3957" s="1">
        <v>38079</v>
      </c>
      <c r="C3957" t="s">
        <v>3900</v>
      </c>
      <c r="D3957" s="2">
        <v>10000000</v>
      </c>
      <c r="E3957" s="2">
        <v>488872</v>
      </c>
      <c r="F3957" s="2">
        <v>42776032</v>
      </c>
      <c r="I3957">
        <f t="shared" si="61"/>
        <v>2004</v>
      </c>
    </row>
    <row r="3958" spans="1:9" x14ac:dyDescent="0.25">
      <c r="A3958">
        <v>3957</v>
      </c>
      <c r="B3958" s="1">
        <v>38226</v>
      </c>
      <c r="C3958" t="s">
        <v>3901</v>
      </c>
      <c r="D3958" s="2">
        <v>10000000</v>
      </c>
      <c r="E3958" s="2">
        <v>366301</v>
      </c>
      <c r="F3958" s="2">
        <v>630427</v>
      </c>
      <c r="I3958">
        <f t="shared" si="61"/>
        <v>2004</v>
      </c>
    </row>
    <row r="3959" spans="1:9" x14ac:dyDescent="0.25">
      <c r="A3959">
        <v>3958</v>
      </c>
      <c r="B3959" s="1">
        <v>39339</v>
      </c>
      <c r="C3959" t="s">
        <v>3902</v>
      </c>
      <c r="D3959" s="2">
        <v>10000000</v>
      </c>
      <c r="E3959" s="2">
        <v>268461</v>
      </c>
      <c r="F3959" s="2">
        <v>1165102</v>
      </c>
      <c r="I3959">
        <f t="shared" si="61"/>
        <v>2007</v>
      </c>
    </row>
    <row r="3960" spans="1:9" x14ac:dyDescent="0.25">
      <c r="A3960">
        <v>3959</v>
      </c>
      <c r="B3960" s="1">
        <v>35727</v>
      </c>
      <c r="C3960" t="s">
        <v>3903</v>
      </c>
      <c r="D3960" s="2">
        <v>10000000</v>
      </c>
      <c r="E3960" s="2">
        <v>245359</v>
      </c>
      <c r="F3960" s="2">
        <v>5045359</v>
      </c>
      <c r="I3960">
        <f t="shared" si="61"/>
        <v>1997</v>
      </c>
    </row>
    <row r="3961" spans="1:9" x14ac:dyDescent="0.25">
      <c r="A3961">
        <v>3960</v>
      </c>
      <c r="B3961" s="1">
        <v>36021</v>
      </c>
      <c r="C3961" t="s">
        <v>3904</v>
      </c>
      <c r="D3961" s="2">
        <v>10000000</v>
      </c>
      <c r="E3961" s="2">
        <v>244465</v>
      </c>
      <c r="F3961" s="2">
        <v>244465</v>
      </c>
      <c r="I3961">
        <f t="shared" si="61"/>
        <v>1998</v>
      </c>
    </row>
    <row r="3962" spans="1:9" x14ac:dyDescent="0.25">
      <c r="A3962">
        <v>3961</v>
      </c>
      <c r="B3962" s="1">
        <v>38338</v>
      </c>
      <c r="C3962" t="s">
        <v>3905</v>
      </c>
      <c r="D3962" s="2">
        <v>10000000</v>
      </c>
      <c r="E3962" s="2">
        <v>228524</v>
      </c>
      <c r="F3962" s="2">
        <v>290875</v>
      </c>
      <c r="I3962">
        <f t="shared" si="61"/>
        <v>2004</v>
      </c>
    </row>
    <row r="3963" spans="1:9" x14ac:dyDescent="0.25">
      <c r="A3963">
        <v>3962</v>
      </c>
      <c r="B3963" s="1">
        <v>37092</v>
      </c>
      <c r="C3963" t="s">
        <v>3906</v>
      </c>
      <c r="D3963" s="2">
        <v>10000000</v>
      </c>
      <c r="E3963" s="2">
        <v>226792</v>
      </c>
      <c r="F3963" s="2">
        <v>2151098</v>
      </c>
      <c r="I3963">
        <f t="shared" si="61"/>
        <v>2001</v>
      </c>
    </row>
    <row r="3964" spans="1:9" x14ac:dyDescent="0.25">
      <c r="A3964">
        <v>3963</v>
      </c>
      <c r="B3964" s="1">
        <v>40046</v>
      </c>
      <c r="C3964" t="s">
        <v>3907</v>
      </c>
      <c r="D3964" s="2">
        <v>10000000</v>
      </c>
      <c r="E3964" s="2">
        <v>221805</v>
      </c>
      <c r="F3964" s="2">
        <v>295750</v>
      </c>
      <c r="I3964">
        <f t="shared" si="61"/>
        <v>2009</v>
      </c>
    </row>
    <row r="3965" spans="1:9" x14ac:dyDescent="0.25">
      <c r="A3965">
        <v>3964</v>
      </c>
      <c r="B3965" s="1">
        <v>41397</v>
      </c>
      <c r="C3965" t="s">
        <v>3908</v>
      </c>
      <c r="D3965" s="2">
        <v>10000000</v>
      </c>
      <c r="E3965" s="2">
        <v>173472</v>
      </c>
      <c r="F3965" s="2">
        <v>173472</v>
      </c>
      <c r="I3965">
        <f t="shared" si="61"/>
        <v>2013</v>
      </c>
    </row>
    <row r="3966" spans="1:9" x14ac:dyDescent="0.25">
      <c r="A3966">
        <v>3965</v>
      </c>
      <c r="B3966" s="1">
        <v>40480</v>
      </c>
      <c r="C3966" t="s">
        <v>3909</v>
      </c>
      <c r="D3966" s="2">
        <v>10000000</v>
      </c>
      <c r="E3966" s="2">
        <v>152857</v>
      </c>
      <c r="F3966" s="2">
        <v>355919</v>
      </c>
      <c r="I3966">
        <f t="shared" si="61"/>
        <v>2010</v>
      </c>
    </row>
    <row r="3967" spans="1:9" x14ac:dyDescent="0.25">
      <c r="A3967">
        <v>3966</v>
      </c>
      <c r="B3967" s="1">
        <v>42622</v>
      </c>
      <c r="C3967" t="s">
        <v>3910</v>
      </c>
      <c r="D3967" s="2">
        <v>10000000</v>
      </c>
      <c r="E3967" s="2">
        <v>150191</v>
      </c>
      <c r="F3967" s="2">
        <v>150191</v>
      </c>
      <c r="I3967">
        <f t="shared" si="61"/>
        <v>2016</v>
      </c>
    </row>
    <row r="3968" spans="1:9" x14ac:dyDescent="0.25">
      <c r="A3968">
        <v>3967</v>
      </c>
      <c r="B3968" s="1">
        <v>40095</v>
      </c>
      <c r="C3968" t="s">
        <v>3911</v>
      </c>
      <c r="D3968" s="2">
        <v>10000000</v>
      </c>
      <c r="E3968" s="2">
        <v>141108</v>
      </c>
      <c r="F3968" s="2">
        <v>721108</v>
      </c>
      <c r="I3968">
        <f t="shared" si="61"/>
        <v>2009</v>
      </c>
    </row>
    <row r="3969" spans="1:9" x14ac:dyDescent="0.25">
      <c r="A3969">
        <v>3968</v>
      </c>
      <c r="B3969" s="1">
        <v>41061</v>
      </c>
      <c r="C3969" t="s">
        <v>3912</v>
      </c>
      <c r="D3969" s="2">
        <v>10000000</v>
      </c>
      <c r="E3969" s="2">
        <v>139034</v>
      </c>
      <c r="F3969" s="2">
        <v>248133</v>
      </c>
      <c r="I3969">
        <f t="shared" si="61"/>
        <v>2012</v>
      </c>
    </row>
    <row r="3970" spans="1:9" x14ac:dyDescent="0.25">
      <c r="A3970">
        <v>3969</v>
      </c>
      <c r="B3970" s="1">
        <v>39220</v>
      </c>
      <c r="C3970" t="s">
        <v>3913</v>
      </c>
      <c r="D3970" s="2">
        <v>10000000</v>
      </c>
      <c r="E3970" s="2">
        <v>137221</v>
      </c>
      <c r="F3970" s="2">
        <v>5950002</v>
      </c>
      <c r="I3970">
        <f t="shared" si="61"/>
        <v>2007</v>
      </c>
    </row>
    <row r="3971" spans="1:9" x14ac:dyDescent="0.25">
      <c r="A3971">
        <v>3970</v>
      </c>
      <c r="B3971" s="1">
        <v>38912</v>
      </c>
      <c r="C3971" t="s">
        <v>3914</v>
      </c>
      <c r="D3971" s="2">
        <v>10000000</v>
      </c>
      <c r="E3971" s="2">
        <v>131719</v>
      </c>
      <c r="F3971" s="2">
        <v>241719</v>
      </c>
      <c r="I3971">
        <f t="shared" ref="I3971:I4034" si="62">YEAR(B3971)</f>
        <v>2006</v>
      </c>
    </row>
    <row r="3972" spans="1:9" x14ac:dyDescent="0.25">
      <c r="A3972">
        <v>3971</v>
      </c>
      <c r="B3972" s="1">
        <v>40291</v>
      </c>
      <c r="C3972" t="s">
        <v>3915</v>
      </c>
      <c r="D3972" s="2">
        <v>10000000</v>
      </c>
      <c r="E3972" s="2">
        <v>128486</v>
      </c>
      <c r="F3972" s="2">
        <v>42226657</v>
      </c>
      <c r="I3972">
        <f t="shared" si="62"/>
        <v>2010</v>
      </c>
    </row>
    <row r="3973" spans="1:9" x14ac:dyDescent="0.25">
      <c r="A3973">
        <v>3972</v>
      </c>
      <c r="B3973" s="1">
        <v>34572</v>
      </c>
      <c r="C3973" t="s">
        <v>3916</v>
      </c>
      <c r="D3973" s="2">
        <v>10000000</v>
      </c>
      <c r="E3973" s="2">
        <v>126247</v>
      </c>
      <c r="F3973" s="2">
        <v>126247</v>
      </c>
      <c r="I3973">
        <f t="shared" si="62"/>
        <v>1994</v>
      </c>
    </row>
    <row r="3974" spans="1:9" x14ac:dyDescent="0.25">
      <c r="A3974">
        <v>3973</v>
      </c>
      <c r="B3974" s="1">
        <v>40228</v>
      </c>
      <c r="C3974" t="s">
        <v>3917</v>
      </c>
      <c r="D3974" s="2">
        <v>10000000</v>
      </c>
      <c r="E3974" s="2">
        <v>109383</v>
      </c>
      <c r="F3974" s="2">
        <v>109383</v>
      </c>
      <c r="I3974">
        <f t="shared" si="62"/>
        <v>2010</v>
      </c>
    </row>
    <row r="3975" spans="1:9" x14ac:dyDescent="0.25">
      <c r="A3975">
        <v>3974</v>
      </c>
      <c r="B3975" s="1">
        <v>40228</v>
      </c>
      <c r="C3975" t="s">
        <v>3918</v>
      </c>
      <c r="D3975" s="2">
        <v>10000000</v>
      </c>
      <c r="E3975" s="2">
        <v>100688</v>
      </c>
      <c r="F3975" s="2">
        <v>106460</v>
      </c>
      <c r="I3975">
        <f t="shared" si="62"/>
        <v>2010</v>
      </c>
    </row>
    <row r="3976" spans="1:9" x14ac:dyDescent="0.25">
      <c r="A3976">
        <v>3975</v>
      </c>
      <c r="B3976" s="1">
        <v>40109</v>
      </c>
      <c r="C3976" t="s">
        <v>3919</v>
      </c>
      <c r="D3976" s="2">
        <v>10000000</v>
      </c>
      <c r="E3976" s="2">
        <v>93388</v>
      </c>
      <c r="F3976" s="2">
        <v>723388</v>
      </c>
      <c r="I3976">
        <f t="shared" si="62"/>
        <v>2009</v>
      </c>
    </row>
    <row r="3977" spans="1:9" x14ac:dyDescent="0.25">
      <c r="A3977">
        <v>3976</v>
      </c>
      <c r="B3977" s="1">
        <v>38275</v>
      </c>
      <c r="C3977" t="s">
        <v>3920</v>
      </c>
      <c r="D3977" s="2">
        <v>10000000</v>
      </c>
      <c r="E3977" s="2">
        <v>70527</v>
      </c>
      <c r="F3977" s="2">
        <v>91201</v>
      </c>
      <c r="I3977">
        <f t="shared" si="62"/>
        <v>2004</v>
      </c>
    </row>
    <row r="3978" spans="1:9" x14ac:dyDescent="0.25">
      <c r="A3978">
        <v>3977</v>
      </c>
      <c r="B3978" s="1">
        <v>41950</v>
      </c>
      <c r="C3978" t="s">
        <v>3921</v>
      </c>
      <c r="D3978" s="2">
        <v>10000000</v>
      </c>
      <c r="E3978" s="2">
        <v>67657</v>
      </c>
      <c r="F3978" s="2">
        <v>197901</v>
      </c>
      <c r="I3978">
        <f t="shared" si="62"/>
        <v>2014</v>
      </c>
    </row>
    <row r="3979" spans="1:9" x14ac:dyDescent="0.25">
      <c r="A3979">
        <v>3978</v>
      </c>
      <c r="B3979" s="1">
        <v>40620</v>
      </c>
      <c r="C3979" t="s">
        <v>3922</v>
      </c>
      <c r="D3979" s="2">
        <v>10000000</v>
      </c>
      <c r="E3979" s="2">
        <v>47305</v>
      </c>
      <c r="F3979" s="2">
        <v>47305</v>
      </c>
      <c r="I3979">
        <f t="shared" si="62"/>
        <v>2011</v>
      </c>
    </row>
    <row r="3980" spans="1:9" x14ac:dyDescent="0.25">
      <c r="A3980">
        <v>3979</v>
      </c>
      <c r="B3980" s="1">
        <v>35853</v>
      </c>
      <c r="C3980" t="s">
        <v>3923</v>
      </c>
      <c r="D3980" s="2">
        <v>10000000</v>
      </c>
      <c r="E3980" s="2">
        <v>45779</v>
      </c>
      <c r="F3980" s="2">
        <v>45779</v>
      </c>
      <c r="I3980">
        <f t="shared" si="62"/>
        <v>1998</v>
      </c>
    </row>
    <row r="3981" spans="1:9" x14ac:dyDescent="0.25">
      <c r="A3981">
        <v>3980</v>
      </c>
      <c r="B3981" s="1">
        <v>40053</v>
      </c>
      <c r="C3981" t="s">
        <v>3924</v>
      </c>
      <c r="D3981" s="2">
        <v>10000000</v>
      </c>
      <c r="E3981" s="2">
        <v>19716</v>
      </c>
      <c r="F3981" s="2">
        <v>19716</v>
      </c>
      <c r="I3981">
        <f t="shared" si="62"/>
        <v>2009</v>
      </c>
    </row>
    <row r="3982" spans="1:9" x14ac:dyDescent="0.25">
      <c r="A3982">
        <v>3981</v>
      </c>
      <c r="B3982" s="1">
        <v>42166</v>
      </c>
      <c r="C3982" t="s">
        <v>3925</v>
      </c>
      <c r="D3982" s="2">
        <v>10000000</v>
      </c>
      <c r="E3982" s="2">
        <v>17472</v>
      </c>
      <c r="F3982" s="2">
        <v>161097</v>
      </c>
      <c r="I3982">
        <f t="shared" si="62"/>
        <v>2015</v>
      </c>
    </row>
    <row r="3983" spans="1:9" x14ac:dyDescent="0.25">
      <c r="A3983">
        <v>3982</v>
      </c>
      <c r="B3983" s="1">
        <v>42076</v>
      </c>
      <c r="C3983" t="s">
        <v>3926</v>
      </c>
      <c r="D3983" s="2">
        <v>10000000</v>
      </c>
      <c r="E3983" s="2">
        <v>11894</v>
      </c>
      <c r="F3983" s="2">
        <v>11894</v>
      </c>
      <c r="I3983">
        <f t="shared" si="62"/>
        <v>2015</v>
      </c>
    </row>
    <row r="3984" spans="1:9" x14ac:dyDescent="0.25">
      <c r="A3984">
        <v>3983</v>
      </c>
      <c r="B3984" s="1">
        <v>40102</v>
      </c>
      <c r="C3984" t="s">
        <v>3927</v>
      </c>
      <c r="D3984" s="2">
        <v>10000000</v>
      </c>
      <c r="E3984" s="2">
        <v>9069</v>
      </c>
      <c r="F3984" s="2">
        <v>9069</v>
      </c>
      <c r="I3984">
        <f t="shared" si="62"/>
        <v>2009</v>
      </c>
    </row>
    <row r="3985" spans="1:9" x14ac:dyDescent="0.25">
      <c r="A3985">
        <v>3984</v>
      </c>
      <c r="B3985" s="1">
        <v>39437</v>
      </c>
      <c r="C3985" t="s">
        <v>3928</v>
      </c>
      <c r="D3985" s="2">
        <v>10000000</v>
      </c>
      <c r="E3985" s="2">
        <v>6422</v>
      </c>
      <c r="F3985" s="2">
        <v>1537479</v>
      </c>
      <c r="I3985">
        <f t="shared" si="62"/>
        <v>2007</v>
      </c>
    </row>
    <row r="3986" spans="1:9" x14ac:dyDescent="0.25">
      <c r="A3986">
        <v>3985</v>
      </c>
      <c r="B3986" s="1">
        <v>40396</v>
      </c>
      <c r="C3986" t="s">
        <v>3929</v>
      </c>
      <c r="D3986" s="2">
        <v>10000000</v>
      </c>
      <c r="E3986" s="2">
        <v>4803</v>
      </c>
      <c r="F3986" s="2">
        <v>17704131</v>
      </c>
      <c r="I3986">
        <f t="shared" si="62"/>
        <v>2010</v>
      </c>
    </row>
    <row r="3987" spans="1:9" x14ac:dyDescent="0.25">
      <c r="A3987">
        <v>3986</v>
      </c>
      <c r="B3987" s="1">
        <v>41845</v>
      </c>
      <c r="C3987" t="s">
        <v>3930</v>
      </c>
      <c r="D3987" s="2">
        <v>10000000</v>
      </c>
      <c r="E3987">
        <v>388</v>
      </c>
      <c r="F3987" s="2">
        <v>247565</v>
      </c>
      <c r="I3987">
        <f t="shared" si="62"/>
        <v>2014</v>
      </c>
    </row>
    <row r="3988" spans="1:9" x14ac:dyDescent="0.25">
      <c r="A3988">
        <v>3987</v>
      </c>
      <c r="B3988" s="1">
        <v>43461</v>
      </c>
      <c r="C3988" t="s">
        <v>3931</v>
      </c>
      <c r="D3988" s="2">
        <v>10000000</v>
      </c>
      <c r="E3988">
        <v>0</v>
      </c>
      <c r="F3988" s="2">
        <v>39526616</v>
      </c>
      <c r="I3988">
        <f t="shared" si="62"/>
        <v>2018</v>
      </c>
    </row>
    <row r="3989" spans="1:9" x14ac:dyDescent="0.25">
      <c r="A3989">
        <v>3988</v>
      </c>
      <c r="B3989" t="s">
        <v>82</v>
      </c>
      <c r="C3989" t="s">
        <v>3932</v>
      </c>
      <c r="D3989" s="2">
        <v>10000000</v>
      </c>
      <c r="E3989">
        <v>0</v>
      </c>
      <c r="F3989" s="2">
        <v>15037867</v>
      </c>
      <c r="I3989" t="e">
        <f t="shared" si="62"/>
        <v>#VALUE!</v>
      </c>
    </row>
    <row r="3990" spans="1:9" x14ac:dyDescent="0.25">
      <c r="A3990">
        <v>3989</v>
      </c>
      <c r="B3990" s="1">
        <v>39455</v>
      </c>
      <c r="C3990" t="s">
        <v>3933</v>
      </c>
      <c r="D3990" s="2">
        <v>10000000</v>
      </c>
      <c r="E3990">
        <v>0</v>
      </c>
      <c r="F3990" s="2">
        <v>8243567</v>
      </c>
      <c r="I3990">
        <f t="shared" si="62"/>
        <v>2008</v>
      </c>
    </row>
    <row r="3991" spans="1:9" x14ac:dyDescent="0.25">
      <c r="A3991">
        <v>3990</v>
      </c>
      <c r="B3991" s="1">
        <v>41950</v>
      </c>
      <c r="C3991" t="s">
        <v>3934</v>
      </c>
      <c r="D3991" s="2">
        <v>10000000</v>
      </c>
      <c r="E3991">
        <v>0</v>
      </c>
      <c r="F3991" s="2">
        <v>6998359</v>
      </c>
      <c r="I3991">
        <f t="shared" si="62"/>
        <v>2014</v>
      </c>
    </row>
    <row r="3992" spans="1:9" x14ac:dyDescent="0.25">
      <c r="A3992">
        <v>3991</v>
      </c>
      <c r="B3992" s="1">
        <v>42027</v>
      </c>
      <c r="C3992" t="s">
        <v>3935</v>
      </c>
      <c r="D3992" s="2">
        <v>10000000</v>
      </c>
      <c r="E3992">
        <v>0</v>
      </c>
      <c r="F3992" s="2">
        <v>2341218</v>
      </c>
      <c r="I3992">
        <f t="shared" si="62"/>
        <v>2015</v>
      </c>
    </row>
    <row r="3993" spans="1:9" x14ac:dyDescent="0.25">
      <c r="A3993">
        <v>3992</v>
      </c>
      <c r="B3993" s="1">
        <v>40459</v>
      </c>
      <c r="C3993" t="s">
        <v>3936</v>
      </c>
      <c r="D3993" s="2">
        <v>10000000</v>
      </c>
      <c r="E3993">
        <v>0</v>
      </c>
      <c r="F3993" s="2">
        <v>1642939</v>
      </c>
      <c r="I3993">
        <f t="shared" si="62"/>
        <v>2010</v>
      </c>
    </row>
    <row r="3994" spans="1:9" x14ac:dyDescent="0.25">
      <c r="A3994">
        <v>3993</v>
      </c>
      <c r="B3994" s="1">
        <v>40715</v>
      </c>
      <c r="C3994" t="s">
        <v>3937</v>
      </c>
      <c r="D3994" s="2">
        <v>10000000</v>
      </c>
      <c r="E3994">
        <v>0</v>
      </c>
      <c r="F3994" s="2">
        <v>1230542</v>
      </c>
      <c r="I3994">
        <f t="shared" si="62"/>
        <v>2011</v>
      </c>
    </row>
    <row r="3995" spans="1:9" x14ac:dyDescent="0.25">
      <c r="A3995">
        <v>3994</v>
      </c>
      <c r="B3995" s="1">
        <v>44421</v>
      </c>
      <c r="C3995" t="s">
        <v>3938</v>
      </c>
      <c r="D3995" s="2">
        <v>10000000</v>
      </c>
      <c r="E3995">
        <v>0</v>
      </c>
      <c r="F3995" s="2">
        <v>1181026</v>
      </c>
      <c r="I3995">
        <f t="shared" si="62"/>
        <v>2021</v>
      </c>
    </row>
    <row r="3996" spans="1:9" x14ac:dyDescent="0.25">
      <c r="A3996">
        <v>3995</v>
      </c>
      <c r="B3996" s="1">
        <v>40046</v>
      </c>
      <c r="C3996" t="s">
        <v>3939</v>
      </c>
      <c r="D3996" s="2">
        <v>10000000</v>
      </c>
      <c r="E3996">
        <v>0</v>
      </c>
      <c r="F3996" s="2">
        <v>997921</v>
      </c>
      <c r="I3996">
        <f t="shared" si="62"/>
        <v>2009</v>
      </c>
    </row>
    <row r="3997" spans="1:9" x14ac:dyDescent="0.25">
      <c r="A3997">
        <v>3996</v>
      </c>
      <c r="B3997" s="1">
        <v>41809</v>
      </c>
      <c r="C3997" t="s">
        <v>3940</v>
      </c>
      <c r="D3997" s="2">
        <v>10000000</v>
      </c>
      <c r="E3997">
        <v>0</v>
      </c>
      <c r="F3997" s="2">
        <v>575371</v>
      </c>
      <c r="I3997">
        <f t="shared" si="62"/>
        <v>2014</v>
      </c>
    </row>
    <row r="3998" spans="1:9" x14ac:dyDescent="0.25">
      <c r="A3998">
        <v>3997</v>
      </c>
      <c r="B3998" s="1">
        <v>42867</v>
      </c>
      <c r="C3998" t="s">
        <v>3941</v>
      </c>
      <c r="D3998" s="2">
        <v>10000000</v>
      </c>
      <c r="E3998">
        <v>0</v>
      </c>
      <c r="F3998" s="2">
        <v>391845</v>
      </c>
      <c r="I3998">
        <f t="shared" si="62"/>
        <v>2017</v>
      </c>
    </row>
    <row r="3999" spans="1:9" x14ac:dyDescent="0.25">
      <c r="A3999">
        <v>3998</v>
      </c>
      <c r="B3999" s="1">
        <v>41677</v>
      </c>
      <c r="C3999" t="s">
        <v>3942</v>
      </c>
      <c r="D3999" s="2">
        <v>10000000</v>
      </c>
      <c r="E3999">
        <v>0</v>
      </c>
      <c r="F3999" s="2">
        <v>379584</v>
      </c>
      <c r="I3999">
        <f t="shared" si="62"/>
        <v>2014</v>
      </c>
    </row>
    <row r="4000" spans="1:9" x14ac:dyDescent="0.25">
      <c r="A4000">
        <v>3999</v>
      </c>
      <c r="B4000" s="1">
        <v>42073</v>
      </c>
      <c r="C4000" t="s">
        <v>3943</v>
      </c>
      <c r="D4000" s="2">
        <v>10000000</v>
      </c>
      <c r="E4000">
        <v>0</v>
      </c>
      <c r="F4000" s="2">
        <v>360898</v>
      </c>
      <c r="I4000">
        <f t="shared" si="62"/>
        <v>2015</v>
      </c>
    </row>
    <row r="4001" spans="1:9" x14ac:dyDescent="0.25">
      <c r="A4001">
        <v>4000</v>
      </c>
      <c r="B4001" s="1">
        <v>42671</v>
      </c>
      <c r="C4001" t="s">
        <v>3944</v>
      </c>
      <c r="D4001" s="2">
        <v>10000000</v>
      </c>
      <c r="E4001">
        <v>0</v>
      </c>
      <c r="F4001" s="2">
        <v>200447</v>
      </c>
      <c r="I4001">
        <f t="shared" si="62"/>
        <v>2016</v>
      </c>
    </row>
    <row r="4002" spans="1:9" x14ac:dyDescent="0.25">
      <c r="A4002">
        <v>4001</v>
      </c>
      <c r="B4002" s="1">
        <v>40078</v>
      </c>
      <c r="C4002" t="s">
        <v>3945</v>
      </c>
      <c r="D4002" s="2">
        <v>10000000</v>
      </c>
      <c r="E4002">
        <v>0</v>
      </c>
      <c r="F4002" s="2">
        <v>90909</v>
      </c>
      <c r="I4002">
        <f t="shared" si="62"/>
        <v>2009</v>
      </c>
    </row>
    <row r="4003" spans="1:9" x14ac:dyDescent="0.25">
      <c r="A4003">
        <v>4002</v>
      </c>
      <c r="B4003" s="1">
        <v>43056</v>
      </c>
      <c r="C4003" t="s">
        <v>3946</v>
      </c>
      <c r="D4003" s="2">
        <v>10000000</v>
      </c>
      <c r="E4003">
        <v>0</v>
      </c>
      <c r="F4003" s="2">
        <v>53559</v>
      </c>
      <c r="I4003">
        <f t="shared" si="62"/>
        <v>2017</v>
      </c>
    </row>
    <row r="4004" spans="1:9" x14ac:dyDescent="0.25">
      <c r="A4004">
        <v>4003</v>
      </c>
      <c r="B4004" s="1">
        <v>39959</v>
      </c>
      <c r="C4004" t="s">
        <v>3947</v>
      </c>
      <c r="D4004" s="2">
        <v>10000000</v>
      </c>
      <c r="E4004">
        <v>0</v>
      </c>
      <c r="F4004">
        <v>0</v>
      </c>
      <c r="I4004">
        <f t="shared" si="62"/>
        <v>2009</v>
      </c>
    </row>
    <row r="4005" spans="1:9" x14ac:dyDescent="0.25">
      <c r="A4005">
        <v>4004</v>
      </c>
      <c r="B4005" t="s">
        <v>82</v>
      </c>
      <c r="C4005" t="s">
        <v>3948</v>
      </c>
      <c r="D4005" s="2">
        <v>10000000</v>
      </c>
      <c r="E4005">
        <v>0</v>
      </c>
      <c r="F4005">
        <v>0</v>
      </c>
      <c r="I4005" t="e">
        <f t="shared" si="62"/>
        <v>#VALUE!</v>
      </c>
    </row>
    <row r="4006" spans="1:9" x14ac:dyDescent="0.25">
      <c r="A4006">
        <v>4005</v>
      </c>
      <c r="B4006" s="1">
        <v>39115</v>
      </c>
      <c r="C4006" t="s">
        <v>3949</v>
      </c>
      <c r="D4006" s="2">
        <v>10000000</v>
      </c>
      <c r="E4006">
        <v>0</v>
      </c>
      <c r="F4006">
        <v>0</v>
      </c>
      <c r="I4006">
        <f t="shared" si="62"/>
        <v>2007</v>
      </c>
    </row>
    <row r="4007" spans="1:9" x14ac:dyDescent="0.25">
      <c r="A4007">
        <v>4006</v>
      </c>
      <c r="B4007" s="1">
        <v>41012</v>
      </c>
      <c r="C4007" t="s">
        <v>3950</v>
      </c>
      <c r="D4007" s="2">
        <v>10000000</v>
      </c>
      <c r="E4007">
        <v>0</v>
      </c>
      <c r="F4007">
        <v>0</v>
      </c>
      <c r="I4007">
        <f t="shared" si="62"/>
        <v>2012</v>
      </c>
    </row>
    <row r="4008" spans="1:9" x14ac:dyDescent="0.25">
      <c r="A4008">
        <v>4007</v>
      </c>
      <c r="B4008" s="1">
        <v>42143</v>
      </c>
      <c r="C4008" t="s">
        <v>3951</v>
      </c>
      <c r="D4008" s="2">
        <v>10000000</v>
      </c>
      <c r="E4008">
        <v>0</v>
      </c>
      <c r="F4008">
        <v>0</v>
      </c>
      <c r="I4008">
        <f t="shared" si="62"/>
        <v>2015</v>
      </c>
    </row>
    <row r="4009" spans="1:9" x14ac:dyDescent="0.25">
      <c r="A4009">
        <v>4008</v>
      </c>
      <c r="B4009" s="1">
        <v>43119</v>
      </c>
      <c r="C4009" t="s">
        <v>3952</v>
      </c>
      <c r="D4009" s="2">
        <v>10000000</v>
      </c>
      <c r="E4009">
        <v>0</v>
      </c>
      <c r="F4009">
        <v>0</v>
      </c>
      <c r="I4009">
        <f t="shared" si="62"/>
        <v>2018</v>
      </c>
    </row>
    <row r="4010" spans="1:9" x14ac:dyDescent="0.25">
      <c r="A4010">
        <v>4009</v>
      </c>
      <c r="B4010" s="1">
        <v>43147</v>
      </c>
      <c r="C4010" t="s">
        <v>3953</v>
      </c>
      <c r="D4010" s="2">
        <v>10000000</v>
      </c>
      <c r="E4010">
        <v>0</v>
      </c>
      <c r="F4010">
        <v>0</v>
      </c>
      <c r="I4010">
        <f t="shared" si="62"/>
        <v>2018</v>
      </c>
    </row>
    <row r="4011" spans="1:9" x14ac:dyDescent="0.25">
      <c r="A4011">
        <v>4010</v>
      </c>
      <c r="B4011" s="1">
        <v>42376</v>
      </c>
      <c r="C4011" t="s">
        <v>3954</v>
      </c>
      <c r="D4011" s="2">
        <v>9900000</v>
      </c>
      <c r="E4011" s="2">
        <v>3759078</v>
      </c>
      <c r="F4011" s="2">
        <v>11310835</v>
      </c>
      <c r="I4011">
        <f t="shared" si="62"/>
        <v>2016</v>
      </c>
    </row>
    <row r="4012" spans="1:9" x14ac:dyDescent="0.25">
      <c r="A4012">
        <v>4011</v>
      </c>
      <c r="B4012" s="1">
        <v>40298</v>
      </c>
      <c r="C4012" t="s">
        <v>3955</v>
      </c>
      <c r="D4012" s="2">
        <v>9900000</v>
      </c>
      <c r="E4012" s="2">
        <v>458054</v>
      </c>
      <c r="F4012" s="2">
        <v>458054</v>
      </c>
      <c r="I4012">
        <f t="shared" si="62"/>
        <v>2010</v>
      </c>
    </row>
    <row r="4013" spans="1:9" x14ac:dyDescent="0.25">
      <c r="A4013">
        <v>4012</v>
      </c>
      <c r="B4013" s="1">
        <v>39906</v>
      </c>
      <c r="C4013" t="s">
        <v>3956</v>
      </c>
      <c r="D4013" s="2">
        <v>9800000</v>
      </c>
      <c r="E4013" s="2">
        <v>16044025</v>
      </c>
      <c r="F4013" s="2">
        <v>17553055</v>
      </c>
      <c r="I4013">
        <f t="shared" si="62"/>
        <v>2009</v>
      </c>
    </row>
    <row r="4014" spans="1:9" x14ac:dyDescent="0.25">
      <c r="A4014">
        <v>4013</v>
      </c>
      <c r="B4014" s="1">
        <v>41172</v>
      </c>
      <c r="C4014" t="s">
        <v>3957</v>
      </c>
      <c r="D4014" s="2">
        <v>9700000</v>
      </c>
      <c r="E4014" s="2">
        <v>6738954</v>
      </c>
      <c r="F4014" s="2">
        <v>36787044</v>
      </c>
      <c r="I4014">
        <f t="shared" si="62"/>
        <v>2012</v>
      </c>
    </row>
    <row r="4015" spans="1:9" x14ac:dyDescent="0.25">
      <c r="A4015">
        <v>4014</v>
      </c>
      <c r="B4015" s="1">
        <v>42293</v>
      </c>
      <c r="C4015" t="s">
        <v>3958</v>
      </c>
      <c r="D4015" s="2">
        <v>9600000</v>
      </c>
      <c r="E4015" s="2">
        <v>2541854</v>
      </c>
      <c r="F4015" s="2">
        <v>6842580</v>
      </c>
      <c r="I4015">
        <f t="shared" si="62"/>
        <v>2015</v>
      </c>
    </row>
    <row r="4016" spans="1:9" x14ac:dyDescent="0.25">
      <c r="A4016">
        <v>4015</v>
      </c>
      <c r="B4016" s="1">
        <v>38835</v>
      </c>
      <c r="C4016" t="s">
        <v>3959</v>
      </c>
      <c r="D4016" s="2">
        <v>9600000</v>
      </c>
      <c r="E4016" s="2">
        <v>2484186</v>
      </c>
      <c r="F4016" s="2">
        <v>5256839</v>
      </c>
      <c r="I4016">
        <f t="shared" si="62"/>
        <v>2006</v>
      </c>
    </row>
    <row r="4017" spans="1:9" x14ac:dyDescent="0.25">
      <c r="A4017">
        <v>4016</v>
      </c>
      <c r="B4017" s="1">
        <v>36537</v>
      </c>
      <c r="C4017" t="s">
        <v>3960</v>
      </c>
      <c r="D4017" s="2">
        <v>9500000</v>
      </c>
      <c r="E4017" s="2">
        <v>57176582</v>
      </c>
      <c r="F4017" s="2">
        <v>59675307</v>
      </c>
      <c r="I4017">
        <f t="shared" si="62"/>
        <v>2000</v>
      </c>
    </row>
    <row r="4018" spans="1:9" x14ac:dyDescent="0.25">
      <c r="A4018">
        <v>4017</v>
      </c>
      <c r="B4018" s="1">
        <v>24636</v>
      </c>
      <c r="C4018" t="s">
        <v>3961</v>
      </c>
      <c r="D4018" s="2">
        <v>9500000</v>
      </c>
      <c r="E4018" s="2">
        <v>43100000</v>
      </c>
      <c r="F4018" s="2">
        <v>111600000</v>
      </c>
      <c r="I4018">
        <f t="shared" si="62"/>
        <v>1967</v>
      </c>
    </row>
    <row r="4019" spans="1:9" x14ac:dyDescent="0.25">
      <c r="A4019">
        <v>4018</v>
      </c>
      <c r="B4019" s="1">
        <v>32304</v>
      </c>
      <c r="C4019" t="s">
        <v>3962</v>
      </c>
      <c r="D4019" s="2">
        <v>9500000</v>
      </c>
      <c r="E4019" s="2">
        <v>14114000</v>
      </c>
      <c r="F4019" s="2">
        <v>14114000</v>
      </c>
      <c r="I4019">
        <f t="shared" si="62"/>
        <v>1988</v>
      </c>
    </row>
    <row r="4020" spans="1:9" x14ac:dyDescent="0.25">
      <c r="A4020">
        <v>4019</v>
      </c>
      <c r="B4020" s="1">
        <v>42725</v>
      </c>
      <c r="C4020" t="s">
        <v>3963</v>
      </c>
      <c r="D4020" s="2">
        <v>9500000</v>
      </c>
      <c r="E4020" s="2">
        <v>12391761</v>
      </c>
      <c r="F4020" s="2">
        <v>305149461</v>
      </c>
      <c r="I4020">
        <f t="shared" si="62"/>
        <v>2016</v>
      </c>
    </row>
    <row r="4021" spans="1:9" x14ac:dyDescent="0.25">
      <c r="A4021">
        <v>4020</v>
      </c>
      <c r="B4021" s="1">
        <v>40256</v>
      </c>
      <c r="C4021" t="s">
        <v>3964</v>
      </c>
      <c r="D4021" s="2">
        <v>9500000</v>
      </c>
      <c r="E4021" s="2">
        <v>3573673</v>
      </c>
      <c r="F4021" s="2">
        <v>5278632</v>
      </c>
      <c r="I4021">
        <f t="shared" si="62"/>
        <v>2010</v>
      </c>
    </row>
    <row r="4022" spans="1:9" x14ac:dyDescent="0.25">
      <c r="A4022">
        <v>4021</v>
      </c>
      <c r="B4022" s="1">
        <v>40116</v>
      </c>
      <c r="C4022" t="s">
        <v>3965</v>
      </c>
      <c r="D4022" s="2">
        <v>9500000</v>
      </c>
      <c r="E4022" s="2">
        <v>115155</v>
      </c>
      <c r="F4022" s="2">
        <v>119955</v>
      </c>
      <c r="I4022">
        <f t="shared" si="62"/>
        <v>2009</v>
      </c>
    </row>
    <row r="4023" spans="1:9" x14ac:dyDescent="0.25">
      <c r="A4023">
        <v>4022</v>
      </c>
      <c r="B4023" t="s">
        <v>82</v>
      </c>
      <c r="C4023" t="s">
        <v>3966</v>
      </c>
      <c r="D4023" s="2">
        <v>9500000</v>
      </c>
      <c r="E4023">
        <v>0</v>
      </c>
      <c r="F4023">
        <v>0</v>
      </c>
      <c r="I4023" t="e">
        <f t="shared" si="62"/>
        <v>#VALUE!</v>
      </c>
    </row>
    <row r="4024" spans="1:9" x14ac:dyDescent="0.25">
      <c r="A4024">
        <v>4023</v>
      </c>
      <c r="B4024" t="s">
        <v>82</v>
      </c>
      <c r="C4024" t="s">
        <v>3967</v>
      </c>
      <c r="D4024" s="2">
        <v>9500000</v>
      </c>
      <c r="E4024">
        <v>0</v>
      </c>
      <c r="F4024">
        <v>0</v>
      </c>
      <c r="I4024" t="e">
        <f t="shared" si="62"/>
        <v>#VALUE!</v>
      </c>
    </row>
    <row r="4025" spans="1:9" x14ac:dyDescent="0.25">
      <c r="A4025">
        <v>4024</v>
      </c>
      <c r="B4025" s="1">
        <v>23322</v>
      </c>
      <c r="C4025" t="s">
        <v>3968</v>
      </c>
      <c r="D4025" s="2">
        <v>9400000</v>
      </c>
      <c r="E4025" s="2">
        <v>46300000</v>
      </c>
      <c r="F4025" s="2">
        <v>60000000</v>
      </c>
      <c r="I4025">
        <f t="shared" si="62"/>
        <v>1963</v>
      </c>
    </row>
    <row r="4026" spans="1:9" x14ac:dyDescent="0.25">
      <c r="A4026">
        <v>4025</v>
      </c>
      <c r="B4026" s="1">
        <v>38904</v>
      </c>
      <c r="C4026" t="s">
        <v>3969</v>
      </c>
      <c r="D4026" s="2">
        <v>9400000</v>
      </c>
      <c r="E4026" s="2">
        <v>12899867</v>
      </c>
      <c r="F4026" s="2">
        <v>87226613</v>
      </c>
      <c r="I4026">
        <f t="shared" si="62"/>
        <v>2006</v>
      </c>
    </row>
    <row r="4027" spans="1:9" x14ac:dyDescent="0.25">
      <c r="A4027">
        <v>4026</v>
      </c>
      <c r="B4027" s="1">
        <v>40858</v>
      </c>
      <c r="C4027" t="s">
        <v>3970</v>
      </c>
      <c r="D4027" s="2">
        <v>9400000</v>
      </c>
      <c r="E4027" s="2">
        <v>3030848</v>
      </c>
      <c r="F4027" s="2">
        <v>21817298</v>
      </c>
      <c r="I4027">
        <f t="shared" si="62"/>
        <v>2011</v>
      </c>
    </row>
    <row r="4028" spans="1:9" x14ac:dyDescent="0.25">
      <c r="A4028">
        <v>4027</v>
      </c>
      <c r="B4028" s="1">
        <v>29805</v>
      </c>
      <c r="C4028" t="s">
        <v>3971</v>
      </c>
      <c r="D4028" s="2">
        <v>9300000</v>
      </c>
      <c r="E4028" s="2">
        <v>19571091</v>
      </c>
      <c r="F4028" s="2">
        <v>19571091</v>
      </c>
      <c r="I4028">
        <f t="shared" si="62"/>
        <v>1981</v>
      </c>
    </row>
    <row r="4029" spans="1:9" x14ac:dyDescent="0.25">
      <c r="A4029">
        <v>4028</v>
      </c>
      <c r="B4029" s="1">
        <v>44064</v>
      </c>
      <c r="C4029" t="s">
        <v>3972</v>
      </c>
      <c r="D4029" s="2">
        <v>9300000</v>
      </c>
      <c r="E4029" s="2">
        <v>2542518</v>
      </c>
      <c r="F4029" s="2">
        <v>3117353</v>
      </c>
      <c r="I4029">
        <f t="shared" si="62"/>
        <v>2020</v>
      </c>
    </row>
    <row r="4030" spans="1:9" x14ac:dyDescent="0.25">
      <c r="A4030">
        <v>4029</v>
      </c>
      <c r="B4030" s="1">
        <v>41226</v>
      </c>
      <c r="C4030" t="s">
        <v>3973</v>
      </c>
      <c r="D4030" s="2">
        <v>9200000</v>
      </c>
      <c r="E4030" s="2">
        <v>3047539</v>
      </c>
      <c r="F4030" s="2">
        <v>5806666</v>
      </c>
      <c r="I4030">
        <f t="shared" si="62"/>
        <v>2012</v>
      </c>
    </row>
    <row r="4031" spans="1:9" x14ac:dyDescent="0.25">
      <c r="A4031">
        <v>4030</v>
      </c>
      <c r="B4031" s="1">
        <v>35062</v>
      </c>
      <c r="C4031" t="s">
        <v>3974</v>
      </c>
      <c r="D4031" s="2">
        <v>9200000</v>
      </c>
      <c r="E4031" s="2">
        <v>2684904</v>
      </c>
      <c r="F4031" s="2">
        <v>4199334</v>
      </c>
      <c r="I4031">
        <f t="shared" si="62"/>
        <v>1995</v>
      </c>
    </row>
    <row r="4032" spans="1:9" x14ac:dyDescent="0.25">
      <c r="A4032">
        <v>4031</v>
      </c>
      <c r="B4032" s="1">
        <v>40319</v>
      </c>
      <c r="C4032" t="s">
        <v>3975</v>
      </c>
      <c r="D4032" s="2">
        <v>9200000</v>
      </c>
      <c r="E4032" s="2">
        <v>1685269</v>
      </c>
      <c r="F4032" s="2">
        <v>17155193</v>
      </c>
      <c r="I4032">
        <f t="shared" si="62"/>
        <v>2010</v>
      </c>
    </row>
    <row r="4033" spans="1:9" x14ac:dyDescent="0.25">
      <c r="A4033">
        <v>4032</v>
      </c>
      <c r="B4033" s="1">
        <v>42517</v>
      </c>
      <c r="C4033" t="s">
        <v>3976</v>
      </c>
      <c r="D4033" s="2">
        <v>9100000</v>
      </c>
      <c r="E4033" s="2">
        <v>2339735</v>
      </c>
      <c r="F4033" s="2">
        <v>16517708</v>
      </c>
      <c r="I4033">
        <f t="shared" si="62"/>
        <v>2016</v>
      </c>
    </row>
    <row r="4034" spans="1:9" x14ac:dyDescent="0.25">
      <c r="A4034">
        <v>4033</v>
      </c>
      <c r="B4034" t="s">
        <v>82</v>
      </c>
      <c r="C4034" t="s">
        <v>3977</v>
      </c>
      <c r="D4034" s="2">
        <v>9100000</v>
      </c>
      <c r="E4034">
        <v>0</v>
      </c>
      <c r="F4034" s="2">
        <v>20927794</v>
      </c>
      <c r="I4034" t="e">
        <f t="shared" si="62"/>
        <v>#VALUE!</v>
      </c>
    </row>
    <row r="4035" spans="1:9" x14ac:dyDescent="0.25">
      <c r="A4035">
        <v>4034</v>
      </c>
      <c r="B4035" s="1">
        <v>41061</v>
      </c>
      <c r="C4035" t="s">
        <v>3978</v>
      </c>
      <c r="D4035" s="2">
        <v>9100000</v>
      </c>
      <c r="E4035">
        <v>0</v>
      </c>
      <c r="F4035" s="2">
        <v>18872126</v>
      </c>
      <c r="I4035">
        <f t="shared" ref="I4035:I4098" si="63">YEAR(B4035)</f>
        <v>2012</v>
      </c>
    </row>
    <row r="4036" spans="1:9" x14ac:dyDescent="0.25">
      <c r="A4036">
        <v>4035</v>
      </c>
      <c r="B4036" s="1">
        <v>41193</v>
      </c>
      <c r="C4036" t="s">
        <v>3979</v>
      </c>
      <c r="D4036" s="2">
        <v>9100000</v>
      </c>
      <c r="E4036">
        <v>0</v>
      </c>
      <c r="F4036" s="2">
        <v>14709816</v>
      </c>
      <c r="I4036">
        <f t="shared" si="63"/>
        <v>2012</v>
      </c>
    </row>
    <row r="4037" spans="1:9" x14ac:dyDescent="0.25">
      <c r="A4037">
        <v>4036</v>
      </c>
      <c r="B4037" s="1">
        <v>42753</v>
      </c>
      <c r="C4037" t="s">
        <v>3980</v>
      </c>
      <c r="D4037" s="2">
        <v>9000000</v>
      </c>
      <c r="E4037" s="2">
        <v>138141585</v>
      </c>
      <c r="F4037" s="2">
        <v>278754594</v>
      </c>
      <c r="I4037">
        <f t="shared" si="63"/>
        <v>2017</v>
      </c>
    </row>
    <row r="4038" spans="1:9" x14ac:dyDescent="0.25">
      <c r="A4038">
        <v>4037</v>
      </c>
      <c r="B4038" s="1">
        <v>37911</v>
      </c>
      <c r="C4038" t="s">
        <v>3981</v>
      </c>
      <c r="D4038" s="2">
        <v>9000000</v>
      </c>
      <c r="E4038" s="2">
        <v>80571655</v>
      </c>
      <c r="F4038" s="2">
        <v>107967319</v>
      </c>
      <c r="I4038">
        <f t="shared" si="63"/>
        <v>2003</v>
      </c>
    </row>
    <row r="4039" spans="1:9" x14ac:dyDescent="0.25">
      <c r="A4039">
        <v>4038</v>
      </c>
      <c r="B4039" s="1">
        <v>25934</v>
      </c>
      <c r="C4039" t="s">
        <v>3982</v>
      </c>
      <c r="D4039" s="2">
        <v>9000000</v>
      </c>
      <c r="E4039" s="2">
        <v>80500000</v>
      </c>
      <c r="F4039" s="2">
        <v>80501127</v>
      </c>
      <c r="I4039">
        <f t="shared" si="63"/>
        <v>1971</v>
      </c>
    </row>
    <row r="4040" spans="1:9" x14ac:dyDescent="0.25">
      <c r="A4040">
        <v>4039</v>
      </c>
      <c r="B4040" s="1">
        <v>41836</v>
      </c>
      <c r="C4040" t="s">
        <v>3983</v>
      </c>
      <c r="D4040" s="2">
        <v>9000000</v>
      </c>
      <c r="E4040" s="2">
        <v>71562550</v>
      </c>
      <c r="F4040" s="2">
        <v>111534881</v>
      </c>
      <c r="I4040">
        <f t="shared" si="63"/>
        <v>2014</v>
      </c>
    </row>
    <row r="4041" spans="1:9" x14ac:dyDescent="0.25">
      <c r="A4041">
        <v>4040</v>
      </c>
      <c r="B4041" s="1">
        <v>24105</v>
      </c>
      <c r="C4041" t="s">
        <v>3984</v>
      </c>
      <c r="D4041" s="2">
        <v>9000000</v>
      </c>
      <c r="E4041" s="2">
        <v>63600000</v>
      </c>
      <c r="F4041" s="2">
        <v>141200000</v>
      </c>
      <c r="I4041">
        <f t="shared" si="63"/>
        <v>1965</v>
      </c>
    </row>
    <row r="4042" spans="1:9" x14ac:dyDescent="0.25">
      <c r="A4042">
        <v>4041</v>
      </c>
      <c r="B4042" s="1">
        <v>43467</v>
      </c>
      <c r="C4042" t="s">
        <v>3985</v>
      </c>
      <c r="D4042" s="2">
        <v>9000000</v>
      </c>
      <c r="E4042" s="2">
        <v>57000756</v>
      </c>
      <c r="F4042" s="2">
        <v>155615727</v>
      </c>
      <c r="I4042">
        <f t="shared" si="63"/>
        <v>2019</v>
      </c>
    </row>
    <row r="4043" spans="1:9" x14ac:dyDescent="0.25">
      <c r="A4043">
        <v>4042</v>
      </c>
      <c r="B4043" s="1">
        <v>43572</v>
      </c>
      <c r="C4043" t="s">
        <v>3986</v>
      </c>
      <c r="D4043" s="2">
        <v>9000000</v>
      </c>
      <c r="E4043" s="2">
        <v>54733739</v>
      </c>
      <c r="F4043" s="2">
        <v>123133739</v>
      </c>
      <c r="I4043">
        <f t="shared" si="63"/>
        <v>2019</v>
      </c>
    </row>
    <row r="4044" spans="1:9" x14ac:dyDescent="0.25">
      <c r="A4044">
        <v>4043</v>
      </c>
      <c r="B4044" s="1">
        <v>39598</v>
      </c>
      <c r="C4044" t="s">
        <v>3987</v>
      </c>
      <c r="D4044" s="2">
        <v>9000000</v>
      </c>
      <c r="E4044" s="2">
        <v>52597610</v>
      </c>
      <c r="F4044" s="2">
        <v>83051676</v>
      </c>
      <c r="I4044">
        <f t="shared" si="63"/>
        <v>2008</v>
      </c>
    </row>
    <row r="4045" spans="1:9" x14ac:dyDescent="0.25">
      <c r="A4045">
        <v>4044</v>
      </c>
      <c r="B4045" s="1">
        <v>35375</v>
      </c>
      <c r="C4045" t="s">
        <v>3988</v>
      </c>
      <c r="D4045" s="2">
        <v>9000000</v>
      </c>
      <c r="E4045" s="2">
        <v>36049108</v>
      </c>
      <c r="F4045" s="2">
        <v>36049108</v>
      </c>
      <c r="I4045">
        <f t="shared" si="63"/>
        <v>1996</v>
      </c>
    </row>
    <row r="4046" spans="1:9" x14ac:dyDescent="0.25">
      <c r="A4046">
        <v>4045</v>
      </c>
      <c r="B4046" s="1">
        <v>42663</v>
      </c>
      <c r="C4046" t="s">
        <v>3989</v>
      </c>
      <c r="D4046" s="2">
        <v>9000000</v>
      </c>
      <c r="E4046" s="2">
        <v>35144505</v>
      </c>
      <c r="F4046" s="2">
        <v>81831866</v>
      </c>
      <c r="I4046">
        <f t="shared" si="63"/>
        <v>2016</v>
      </c>
    </row>
    <row r="4047" spans="1:9" x14ac:dyDescent="0.25">
      <c r="A4047">
        <v>4046</v>
      </c>
      <c r="B4047" s="1">
        <v>36455</v>
      </c>
      <c r="C4047" t="s">
        <v>3990</v>
      </c>
      <c r="D4047" s="2">
        <v>9000000</v>
      </c>
      <c r="E4047" s="2">
        <v>34102780</v>
      </c>
      <c r="F4047" s="2">
        <v>34572780</v>
      </c>
      <c r="I4047">
        <f t="shared" si="63"/>
        <v>1999</v>
      </c>
    </row>
    <row r="4048" spans="1:9" x14ac:dyDescent="0.25">
      <c r="A4048">
        <v>4047</v>
      </c>
      <c r="B4048" s="1">
        <v>32456</v>
      </c>
      <c r="C4048" t="s">
        <v>3991</v>
      </c>
      <c r="D4048" s="2">
        <v>9000000</v>
      </c>
      <c r="E4048" s="2">
        <v>33244684</v>
      </c>
      <c r="F4048" s="2">
        <v>44196684</v>
      </c>
      <c r="I4048">
        <f t="shared" si="63"/>
        <v>1988</v>
      </c>
    </row>
    <row r="4049" spans="1:9" x14ac:dyDescent="0.25">
      <c r="A4049">
        <v>4048</v>
      </c>
      <c r="B4049" s="1">
        <v>43509</v>
      </c>
      <c r="C4049" t="s">
        <v>3992</v>
      </c>
      <c r="D4049" s="2">
        <v>9000000</v>
      </c>
      <c r="E4049" s="2">
        <v>28148130</v>
      </c>
      <c r="F4049" s="2">
        <v>64686515</v>
      </c>
      <c r="I4049">
        <f t="shared" si="63"/>
        <v>2019</v>
      </c>
    </row>
    <row r="4050" spans="1:9" x14ac:dyDescent="0.25">
      <c r="A4050">
        <v>4049</v>
      </c>
      <c r="B4050" s="1">
        <v>43649</v>
      </c>
      <c r="C4050" t="s">
        <v>3993</v>
      </c>
      <c r="D4050" s="2">
        <v>9000000</v>
      </c>
      <c r="E4050" s="2">
        <v>27426363</v>
      </c>
      <c r="F4050" s="2">
        <v>46830824</v>
      </c>
      <c r="I4050">
        <f t="shared" si="63"/>
        <v>2019</v>
      </c>
    </row>
    <row r="4051" spans="1:9" x14ac:dyDescent="0.25">
      <c r="A4051">
        <v>4050</v>
      </c>
      <c r="B4051" s="1">
        <v>39255</v>
      </c>
      <c r="C4051" t="s">
        <v>3994</v>
      </c>
      <c r="D4051" s="2">
        <v>9000000</v>
      </c>
      <c r="E4051" s="2">
        <v>24538513</v>
      </c>
      <c r="F4051" s="2">
        <v>36535837</v>
      </c>
      <c r="I4051">
        <f t="shared" si="63"/>
        <v>2007</v>
      </c>
    </row>
    <row r="4052" spans="1:9" x14ac:dyDescent="0.25">
      <c r="A4052">
        <v>4051</v>
      </c>
      <c r="B4052" s="1">
        <v>42034</v>
      </c>
      <c r="C4052" t="s">
        <v>3995</v>
      </c>
      <c r="D4052" s="2">
        <v>9000000</v>
      </c>
      <c r="E4052" s="2">
        <v>21571189</v>
      </c>
      <c r="F4052" s="2">
        <v>21971021</v>
      </c>
      <c r="I4052">
        <f t="shared" si="63"/>
        <v>2015</v>
      </c>
    </row>
    <row r="4053" spans="1:9" x14ac:dyDescent="0.25">
      <c r="A4053">
        <v>4052</v>
      </c>
      <c r="B4053" s="1">
        <v>36546</v>
      </c>
      <c r="C4053" t="s">
        <v>3996</v>
      </c>
      <c r="D4053" s="2">
        <v>9000000</v>
      </c>
      <c r="E4053" s="2">
        <v>20035310</v>
      </c>
      <c r="F4053" s="2">
        <v>20035310</v>
      </c>
      <c r="I4053">
        <f t="shared" si="63"/>
        <v>2000</v>
      </c>
    </row>
    <row r="4054" spans="1:9" x14ac:dyDescent="0.25">
      <c r="A4054">
        <v>4053</v>
      </c>
      <c r="B4054" s="1">
        <v>38198</v>
      </c>
      <c r="C4054" t="s">
        <v>3997</v>
      </c>
      <c r="D4054" s="2">
        <v>9000000</v>
      </c>
      <c r="E4054" s="2">
        <v>18225165</v>
      </c>
      <c r="F4054" s="2">
        <v>19474552</v>
      </c>
      <c r="I4054">
        <f t="shared" si="63"/>
        <v>2004</v>
      </c>
    </row>
    <row r="4055" spans="1:9" x14ac:dyDescent="0.25">
      <c r="A4055">
        <v>4054</v>
      </c>
      <c r="B4055" s="1">
        <v>36812</v>
      </c>
      <c r="C4055" t="s">
        <v>3998</v>
      </c>
      <c r="D4055" s="2">
        <v>9000000</v>
      </c>
      <c r="E4055" s="2">
        <v>17804273</v>
      </c>
      <c r="F4055" s="2">
        <v>17804273</v>
      </c>
      <c r="I4055">
        <f t="shared" si="63"/>
        <v>2000</v>
      </c>
    </row>
    <row r="4056" spans="1:9" x14ac:dyDescent="0.25">
      <c r="A4056">
        <v>4055</v>
      </c>
      <c r="B4056" s="1">
        <v>36574</v>
      </c>
      <c r="C4056" t="s">
        <v>3999</v>
      </c>
      <c r="D4056" s="2">
        <v>9000000</v>
      </c>
      <c r="E4056" s="2">
        <v>16963963</v>
      </c>
      <c r="F4056" s="2">
        <v>28773637</v>
      </c>
      <c r="I4056">
        <f t="shared" si="63"/>
        <v>2000</v>
      </c>
    </row>
    <row r="4057" spans="1:9" x14ac:dyDescent="0.25">
      <c r="A4057">
        <v>4056</v>
      </c>
      <c r="B4057" s="1">
        <v>39056</v>
      </c>
      <c r="C4057" t="s">
        <v>4000</v>
      </c>
      <c r="D4057" s="2">
        <v>9000000</v>
      </c>
      <c r="E4057" s="2">
        <v>16235738</v>
      </c>
      <c r="F4057" s="2">
        <v>16235738</v>
      </c>
      <c r="I4057">
        <f t="shared" si="63"/>
        <v>2006</v>
      </c>
    </row>
    <row r="4058" spans="1:9" x14ac:dyDescent="0.25">
      <c r="A4058">
        <v>4057</v>
      </c>
      <c r="B4058" s="1">
        <v>42692</v>
      </c>
      <c r="C4058" t="s">
        <v>4001</v>
      </c>
      <c r="D4058" s="2">
        <v>9000000</v>
      </c>
      <c r="E4058" s="2">
        <v>14431633</v>
      </c>
      <c r="F4058" s="2">
        <v>19096003</v>
      </c>
      <c r="I4058">
        <f t="shared" si="63"/>
        <v>2016</v>
      </c>
    </row>
    <row r="4059" spans="1:9" x14ac:dyDescent="0.25">
      <c r="A4059">
        <v>4058</v>
      </c>
      <c r="B4059" s="1">
        <v>42706</v>
      </c>
      <c r="C4059" t="s">
        <v>4002</v>
      </c>
      <c r="D4059" s="2">
        <v>9000000</v>
      </c>
      <c r="E4059" s="2">
        <v>13960394</v>
      </c>
      <c r="F4059" s="2">
        <v>36588512</v>
      </c>
      <c r="I4059">
        <f t="shared" si="63"/>
        <v>2016</v>
      </c>
    </row>
    <row r="4060" spans="1:9" x14ac:dyDescent="0.25">
      <c r="A4060">
        <v>4059</v>
      </c>
      <c r="B4060" s="1">
        <v>30757</v>
      </c>
      <c r="C4060" t="s">
        <v>4003</v>
      </c>
      <c r="D4060" s="2">
        <v>9000000</v>
      </c>
      <c r="E4060" s="2">
        <v>13075390</v>
      </c>
      <c r="F4060" s="2">
        <v>13075390</v>
      </c>
      <c r="I4060">
        <f t="shared" si="63"/>
        <v>1984</v>
      </c>
    </row>
    <row r="4061" spans="1:9" x14ac:dyDescent="0.25">
      <c r="A4061">
        <v>4060</v>
      </c>
      <c r="B4061" s="1">
        <v>38121</v>
      </c>
      <c r="C4061" t="s">
        <v>4004</v>
      </c>
      <c r="D4061" s="2">
        <v>9000000</v>
      </c>
      <c r="E4061" s="2">
        <v>12232382</v>
      </c>
      <c r="F4061" s="2">
        <v>12512317</v>
      </c>
      <c r="I4061">
        <f t="shared" si="63"/>
        <v>2004</v>
      </c>
    </row>
    <row r="4062" spans="1:9" x14ac:dyDescent="0.25">
      <c r="A4062">
        <v>4061</v>
      </c>
      <c r="B4062" s="1">
        <v>40767</v>
      </c>
      <c r="C4062" t="s">
        <v>4005</v>
      </c>
      <c r="D4062" s="2">
        <v>9000000</v>
      </c>
      <c r="E4062" s="2">
        <v>11862398</v>
      </c>
      <c r="F4062" s="2">
        <v>17462398</v>
      </c>
      <c r="I4062">
        <f t="shared" si="63"/>
        <v>2011</v>
      </c>
    </row>
    <row r="4063" spans="1:9" x14ac:dyDescent="0.25">
      <c r="A4063">
        <v>4062</v>
      </c>
      <c r="B4063" s="1">
        <v>44133</v>
      </c>
      <c r="C4063" t="s">
        <v>4006</v>
      </c>
      <c r="D4063" s="2">
        <v>9000000</v>
      </c>
      <c r="E4063" s="2">
        <v>10475990</v>
      </c>
      <c r="F4063" s="2">
        <v>12624174</v>
      </c>
      <c r="I4063">
        <f t="shared" si="63"/>
        <v>2020</v>
      </c>
    </row>
    <row r="4064" spans="1:9" x14ac:dyDescent="0.25">
      <c r="A4064">
        <v>4063</v>
      </c>
      <c r="B4064" s="1">
        <v>32820</v>
      </c>
      <c r="C4064" t="s">
        <v>4007</v>
      </c>
      <c r="D4064" s="2">
        <v>9000000</v>
      </c>
      <c r="E4064" s="2">
        <v>10161099</v>
      </c>
      <c r="F4064" s="2">
        <v>10176701</v>
      </c>
      <c r="I4064">
        <f t="shared" si="63"/>
        <v>1989</v>
      </c>
    </row>
    <row r="4065" spans="1:9" x14ac:dyDescent="0.25">
      <c r="A4065">
        <v>4064</v>
      </c>
      <c r="B4065" s="1">
        <v>42678</v>
      </c>
      <c r="C4065" t="s">
        <v>4008</v>
      </c>
      <c r="D4065" s="2">
        <v>9000000</v>
      </c>
      <c r="E4065" s="2">
        <v>7710234</v>
      </c>
      <c r="F4065" s="2">
        <v>12898064</v>
      </c>
      <c r="I4065">
        <f t="shared" si="63"/>
        <v>2016</v>
      </c>
    </row>
    <row r="4066" spans="1:9" x14ac:dyDescent="0.25">
      <c r="A4066">
        <v>4065</v>
      </c>
      <c r="B4066" s="1">
        <v>39414</v>
      </c>
      <c r="C4066" t="s">
        <v>4009</v>
      </c>
      <c r="D4066" s="2">
        <v>9000000</v>
      </c>
      <c r="E4066" s="2">
        <v>6623082</v>
      </c>
      <c r="F4066" s="2">
        <v>10642023</v>
      </c>
      <c r="I4066">
        <f t="shared" si="63"/>
        <v>2007</v>
      </c>
    </row>
    <row r="4067" spans="1:9" x14ac:dyDescent="0.25">
      <c r="A4067">
        <v>4066</v>
      </c>
      <c r="B4067" s="1">
        <v>37727</v>
      </c>
      <c r="C4067" t="s">
        <v>4010</v>
      </c>
      <c r="D4067" s="2">
        <v>9000000</v>
      </c>
      <c r="E4067" s="2">
        <v>6126237</v>
      </c>
      <c r="F4067" s="2">
        <v>12657377</v>
      </c>
      <c r="I4067">
        <f t="shared" si="63"/>
        <v>2003</v>
      </c>
    </row>
    <row r="4068" spans="1:9" x14ac:dyDescent="0.25">
      <c r="A4068">
        <v>4067</v>
      </c>
      <c r="B4068" s="1">
        <v>36777</v>
      </c>
      <c r="C4068" t="s">
        <v>4011</v>
      </c>
      <c r="D4068" s="2">
        <v>9000000</v>
      </c>
      <c r="E4068" s="2">
        <v>6047856</v>
      </c>
      <c r="F4068" s="2">
        <v>13061935</v>
      </c>
      <c r="I4068">
        <f t="shared" si="63"/>
        <v>2000</v>
      </c>
    </row>
    <row r="4069" spans="1:9" x14ac:dyDescent="0.25">
      <c r="A4069">
        <v>4068</v>
      </c>
      <c r="B4069" s="1">
        <v>43602</v>
      </c>
      <c r="C4069" t="s">
        <v>4012</v>
      </c>
      <c r="D4069" s="2">
        <v>9000000</v>
      </c>
      <c r="E4069" s="2">
        <v>4950029</v>
      </c>
      <c r="F4069" s="2">
        <v>5680796</v>
      </c>
      <c r="I4069">
        <f t="shared" si="63"/>
        <v>2019</v>
      </c>
    </row>
    <row r="4070" spans="1:9" x14ac:dyDescent="0.25">
      <c r="A4070">
        <v>4069</v>
      </c>
      <c r="B4070" s="1">
        <v>39682</v>
      </c>
      <c r="C4070" t="s">
        <v>4013</v>
      </c>
      <c r="D4070" s="2">
        <v>9000000</v>
      </c>
      <c r="E4070" s="2">
        <v>4886216</v>
      </c>
      <c r="F4070" s="2">
        <v>4934104</v>
      </c>
      <c r="I4070">
        <f t="shared" si="63"/>
        <v>2008</v>
      </c>
    </row>
    <row r="4071" spans="1:9" x14ac:dyDescent="0.25">
      <c r="A4071">
        <v>4070</v>
      </c>
      <c r="B4071" s="1">
        <v>37512</v>
      </c>
      <c r="C4071" t="s">
        <v>4014</v>
      </c>
      <c r="D4071" s="2">
        <v>9000000</v>
      </c>
      <c r="E4071" s="2">
        <v>4777465</v>
      </c>
      <c r="F4071" s="2">
        <v>5512151</v>
      </c>
      <c r="I4071">
        <f t="shared" si="63"/>
        <v>2002</v>
      </c>
    </row>
    <row r="4072" spans="1:9" x14ac:dyDescent="0.25">
      <c r="A4072">
        <v>4071</v>
      </c>
      <c r="B4072" s="1">
        <v>34453</v>
      </c>
      <c r="C4072" t="s">
        <v>4015</v>
      </c>
      <c r="D4072" s="2">
        <v>9000000</v>
      </c>
      <c r="E4072" s="2">
        <v>4333569</v>
      </c>
      <c r="F4072" s="2">
        <v>4333569</v>
      </c>
      <c r="I4072">
        <f t="shared" si="63"/>
        <v>1994</v>
      </c>
    </row>
    <row r="4073" spans="1:9" x14ac:dyDescent="0.25">
      <c r="A4073">
        <v>4072</v>
      </c>
      <c r="B4073" s="1">
        <v>39150</v>
      </c>
      <c r="C4073" t="s">
        <v>4016</v>
      </c>
      <c r="D4073" s="2">
        <v>9000000</v>
      </c>
      <c r="E4073" s="2">
        <v>3438735</v>
      </c>
      <c r="F4073" s="2">
        <v>3438735</v>
      </c>
      <c r="I4073">
        <f t="shared" si="63"/>
        <v>2007</v>
      </c>
    </row>
    <row r="4074" spans="1:9" x14ac:dyDescent="0.25">
      <c r="A4074">
        <v>4073</v>
      </c>
      <c r="B4074" s="1">
        <v>36798</v>
      </c>
      <c r="C4074" t="s">
        <v>4017</v>
      </c>
      <c r="D4074" s="2">
        <v>9000000</v>
      </c>
      <c r="E4074" s="2">
        <v>3134509</v>
      </c>
      <c r="F4074" s="2">
        <v>3134509</v>
      </c>
      <c r="I4074">
        <f t="shared" si="63"/>
        <v>2000</v>
      </c>
    </row>
    <row r="4075" spans="1:9" x14ac:dyDescent="0.25">
      <c r="A4075">
        <v>4074</v>
      </c>
      <c r="B4075" s="1">
        <v>39234</v>
      </c>
      <c r="C4075" t="s">
        <v>4018</v>
      </c>
      <c r="D4075" s="2">
        <v>9000000</v>
      </c>
      <c r="E4075" s="2">
        <v>2956339</v>
      </c>
      <c r="F4075" s="2">
        <v>3922043</v>
      </c>
      <c r="I4075">
        <f t="shared" si="63"/>
        <v>2007</v>
      </c>
    </row>
    <row r="4076" spans="1:9" x14ac:dyDescent="0.25">
      <c r="A4076">
        <v>4075</v>
      </c>
      <c r="B4076" s="1">
        <v>41130</v>
      </c>
      <c r="C4076" t="s">
        <v>4019</v>
      </c>
      <c r="D4076" s="2">
        <v>9000000</v>
      </c>
      <c r="E4076" s="2">
        <v>2450867</v>
      </c>
      <c r="F4076" s="2">
        <v>20395040</v>
      </c>
      <c r="I4076">
        <f t="shared" si="63"/>
        <v>2012</v>
      </c>
    </row>
    <row r="4077" spans="1:9" x14ac:dyDescent="0.25">
      <c r="A4077">
        <v>4076</v>
      </c>
      <c r="B4077" s="1">
        <v>42608</v>
      </c>
      <c r="C4077" t="s">
        <v>4020</v>
      </c>
      <c r="D4077" s="2">
        <v>9000000</v>
      </c>
      <c r="E4077" s="2">
        <v>2000093</v>
      </c>
      <c r="F4077" s="2">
        <v>2000093</v>
      </c>
      <c r="I4077">
        <f t="shared" si="63"/>
        <v>2016</v>
      </c>
    </row>
    <row r="4078" spans="1:9" x14ac:dyDescent="0.25">
      <c r="A4078">
        <v>4077</v>
      </c>
      <c r="B4078" s="1">
        <v>43459</v>
      </c>
      <c r="C4078" t="s">
        <v>4021</v>
      </c>
      <c r="D4078" s="2">
        <v>9000000</v>
      </c>
      <c r="E4078" s="2">
        <v>1533324</v>
      </c>
      <c r="F4078" s="2">
        <v>5865489</v>
      </c>
      <c r="I4078">
        <f t="shared" si="63"/>
        <v>2018</v>
      </c>
    </row>
    <row r="4079" spans="1:9" x14ac:dyDescent="0.25">
      <c r="A4079">
        <v>4078</v>
      </c>
      <c r="B4079" s="1">
        <v>38947</v>
      </c>
      <c r="C4079" t="s">
        <v>4022</v>
      </c>
      <c r="D4079" s="2">
        <v>9000000</v>
      </c>
      <c r="E4079" s="2">
        <v>1530535</v>
      </c>
      <c r="F4079" s="2">
        <v>2548378</v>
      </c>
      <c r="I4079">
        <f t="shared" si="63"/>
        <v>2006</v>
      </c>
    </row>
    <row r="4080" spans="1:9" x14ac:dyDescent="0.25">
      <c r="A4080">
        <v>4079</v>
      </c>
      <c r="B4080" s="1">
        <v>38590</v>
      </c>
      <c r="C4080" t="s">
        <v>4023</v>
      </c>
      <c r="D4080" s="2">
        <v>9000000</v>
      </c>
      <c r="E4080" s="2">
        <v>1069318</v>
      </c>
      <c r="F4080" s="2">
        <v>1069318</v>
      </c>
      <c r="I4080">
        <f t="shared" si="63"/>
        <v>2005</v>
      </c>
    </row>
    <row r="4081" spans="1:9" x14ac:dyDescent="0.25">
      <c r="A4081">
        <v>4080</v>
      </c>
      <c r="B4081" s="1">
        <v>36105</v>
      </c>
      <c r="C4081" t="s">
        <v>4024</v>
      </c>
      <c r="D4081" s="2">
        <v>9000000</v>
      </c>
      <c r="E4081" s="2">
        <v>1053788</v>
      </c>
      <c r="F4081" s="2">
        <v>4313644</v>
      </c>
      <c r="I4081">
        <f t="shared" si="63"/>
        <v>1998</v>
      </c>
    </row>
    <row r="4082" spans="1:9" x14ac:dyDescent="0.25">
      <c r="A4082">
        <v>4081</v>
      </c>
      <c r="B4082" s="1">
        <v>40312</v>
      </c>
      <c r="C4082" t="s">
        <v>4025</v>
      </c>
      <c r="D4082" s="2">
        <v>9000000</v>
      </c>
      <c r="E4082" s="2">
        <v>883887</v>
      </c>
      <c r="F4082" s="2">
        <v>883887</v>
      </c>
      <c r="I4082">
        <f t="shared" si="63"/>
        <v>2010</v>
      </c>
    </row>
    <row r="4083" spans="1:9" x14ac:dyDescent="0.25">
      <c r="A4083">
        <v>4082</v>
      </c>
      <c r="B4083" s="1">
        <v>44540</v>
      </c>
      <c r="C4083" t="s">
        <v>4026</v>
      </c>
      <c r="D4083" s="2">
        <v>9000000</v>
      </c>
      <c r="E4083" s="2">
        <v>475488</v>
      </c>
      <c r="F4083" s="2">
        <v>475488</v>
      </c>
      <c r="I4083">
        <f t="shared" si="63"/>
        <v>2021</v>
      </c>
    </row>
    <row r="4084" spans="1:9" x14ac:dyDescent="0.25">
      <c r="A4084">
        <v>4083</v>
      </c>
      <c r="B4084" s="1">
        <v>37792</v>
      </c>
      <c r="C4084" t="s">
        <v>4027</v>
      </c>
      <c r="D4084" s="2">
        <v>9000000</v>
      </c>
      <c r="E4084" s="2">
        <v>454255</v>
      </c>
      <c r="F4084" s="2">
        <v>461581</v>
      </c>
      <c r="I4084">
        <f t="shared" si="63"/>
        <v>2003</v>
      </c>
    </row>
    <row r="4085" spans="1:9" x14ac:dyDescent="0.25">
      <c r="A4085">
        <v>4084</v>
      </c>
      <c r="B4085" s="1">
        <v>33536</v>
      </c>
      <c r="C4085" t="s">
        <v>4028</v>
      </c>
      <c r="D4085" s="2">
        <v>9000000</v>
      </c>
      <c r="E4085" s="2">
        <v>349618</v>
      </c>
      <c r="F4085" s="2">
        <v>349618</v>
      </c>
      <c r="I4085">
        <f t="shared" si="63"/>
        <v>1991</v>
      </c>
    </row>
    <row r="4086" spans="1:9" x14ac:dyDescent="0.25">
      <c r="A4086">
        <v>4085</v>
      </c>
      <c r="B4086" s="1">
        <v>42242</v>
      </c>
      <c r="C4086" t="s">
        <v>4029</v>
      </c>
      <c r="D4086" s="2">
        <v>9000000</v>
      </c>
      <c r="E4086" s="2">
        <v>248795</v>
      </c>
      <c r="F4086" s="2">
        <v>7704357</v>
      </c>
      <c r="I4086">
        <f t="shared" si="63"/>
        <v>2015</v>
      </c>
    </row>
    <row r="4087" spans="1:9" x14ac:dyDescent="0.25">
      <c r="A4087">
        <v>4086</v>
      </c>
      <c r="B4087" s="1">
        <v>40200</v>
      </c>
      <c r="C4087" t="s">
        <v>4030</v>
      </c>
      <c r="D4087" s="2">
        <v>9000000</v>
      </c>
      <c r="E4087" s="2">
        <v>208163</v>
      </c>
      <c r="F4087" s="2">
        <v>208163</v>
      </c>
      <c r="I4087">
        <f t="shared" si="63"/>
        <v>2010</v>
      </c>
    </row>
    <row r="4088" spans="1:9" x14ac:dyDescent="0.25">
      <c r="A4088">
        <v>4087</v>
      </c>
      <c r="B4088" s="1">
        <v>37554</v>
      </c>
      <c r="C4088" t="s">
        <v>4031</v>
      </c>
      <c r="D4088" s="2">
        <v>9000000</v>
      </c>
      <c r="E4088" s="2">
        <v>184255</v>
      </c>
      <c r="F4088" s="2">
        <v>186240</v>
      </c>
      <c r="I4088">
        <f t="shared" si="63"/>
        <v>2002</v>
      </c>
    </row>
    <row r="4089" spans="1:9" x14ac:dyDescent="0.25">
      <c r="A4089">
        <v>4088</v>
      </c>
      <c r="B4089" s="1">
        <v>40214</v>
      </c>
      <c r="C4089" t="s">
        <v>4032</v>
      </c>
      <c r="D4089" s="2">
        <v>9000000</v>
      </c>
      <c r="E4089" s="2">
        <v>148826</v>
      </c>
      <c r="F4089" s="2">
        <v>148826</v>
      </c>
      <c r="I4089">
        <f t="shared" si="63"/>
        <v>2010</v>
      </c>
    </row>
    <row r="4090" spans="1:9" x14ac:dyDescent="0.25">
      <c r="A4090">
        <v>4089</v>
      </c>
      <c r="B4090" s="1">
        <v>40025</v>
      </c>
      <c r="C4090" t="s">
        <v>4033</v>
      </c>
      <c r="D4090" s="2">
        <v>9000000</v>
      </c>
      <c r="E4090" s="2">
        <v>148089</v>
      </c>
      <c r="F4090" s="2">
        <v>1635241</v>
      </c>
      <c r="I4090">
        <f t="shared" si="63"/>
        <v>2009</v>
      </c>
    </row>
    <row r="4091" spans="1:9" x14ac:dyDescent="0.25">
      <c r="A4091">
        <v>4090</v>
      </c>
      <c r="B4091" s="1">
        <v>40270</v>
      </c>
      <c r="C4091" t="s">
        <v>4034</v>
      </c>
      <c r="D4091" s="2">
        <v>9000000</v>
      </c>
      <c r="E4091" s="2">
        <v>70066</v>
      </c>
      <c r="F4091" s="2">
        <v>85527</v>
      </c>
      <c r="I4091">
        <f t="shared" si="63"/>
        <v>2010</v>
      </c>
    </row>
    <row r="4092" spans="1:9" x14ac:dyDescent="0.25">
      <c r="A4092">
        <v>4091</v>
      </c>
      <c r="B4092" s="1">
        <v>39043</v>
      </c>
      <c r="C4092" t="s">
        <v>4035</v>
      </c>
      <c r="D4092" s="2">
        <v>9000000</v>
      </c>
      <c r="E4092" s="2">
        <v>14443</v>
      </c>
      <c r="F4092" s="2">
        <v>14443</v>
      </c>
      <c r="I4092">
        <f t="shared" si="63"/>
        <v>2006</v>
      </c>
    </row>
    <row r="4093" spans="1:9" x14ac:dyDescent="0.25">
      <c r="A4093">
        <v>4092</v>
      </c>
      <c r="B4093" s="1">
        <v>43399</v>
      </c>
      <c r="C4093" t="s">
        <v>4036</v>
      </c>
      <c r="D4093" s="2">
        <v>9000000</v>
      </c>
      <c r="E4093" s="2">
        <v>3190</v>
      </c>
      <c r="F4093" s="2">
        <v>587754</v>
      </c>
      <c r="I4093">
        <f t="shared" si="63"/>
        <v>2018</v>
      </c>
    </row>
    <row r="4094" spans="1:9" x14ac:dyDescent="0.25">
      <c r="A4094">
        <v>4093</v>
      </c>
      <c r="B4094" s="1">
        <v>42132</v>
      </c>
      <c r="C4094" t="s">
        <v>4037</v>
      </c>
      <c r="D4094" s="2">
        <v>9000000</v>
      </c>
      <c r="E4094" s="2">
        <v>1242</v>
      </c>
      <c r="F4094" s="2">
        <v>1242</v>
      </c>
      <c r="I4094">
        <f t="shared" si="63"/>
        <v>2015</v>
      </c>
    </row>
    <row r="4095" spans="1:9" x14ac:dyDescent="0.25">
      <c r="A4095">
        <v>4094</v>
      </c>
      <c r="B4095" s="1">
        <v>41381</v>
      </c>
      <c r="C4095" t="s">
        <v>4038</v>
      </c>
      <c r="D4095" s="2">
        <v>9000000</v>
      </c>
      <c r="E4095">
        <v>0</v>
      </c>
      <c r="F4095" s="2">
        <v>15660664</v>
      </c>
      <c r="I4095">
        <f t="shared" si="63"/>
        <v>2013</v>
      </c>
    </row>
    <row r="4096" spans="1:9" x14ac:dyDescent="0.25">
      <c r="A4096">
        <v>4095</v>
      </c>
      <c r="B4096" s="1">
        <v>41807</v>
      </c>
      <c r="C4096" t="s">
        <v>4039</v>
      </c>
      <c r="D4096" s="2">
        <v>9000000</v>
      </c>
      <c r="E4096">
        <v>0</v>
      </c>
      <c r="F4096" s="2">
        <v>3440939</v>
      </c>
      <c r="I4096">
        <f t="shared" si="63"/>
        <v>2014</v>
      </c>
    </row>
    <row r="4097" spans="1:9" x14ac:dyDescent="0.25">
      <c r="A4097">
        <v>4096</v>
      </c>
      <c r="B4097" s="1">
        <v>41165</v>
      </c>
      <c r="C4097" t="s">
        <v>4040</v>
      </c>
      <c r="D4097" s="2">
        <v>9000000</v>
      </c>
      <c r="E4097">
        <v>0</v>
      </c>
      <c r="F4097" s="2">
        <v>2243</v>
      </c>
      <c r="I4097">
        <f t="shared" si="63"/>
        <v>2012</v>
      </c>
    </row>
    <row r="4098" spans="1:9" x14ac:dyDescent="0.25">
      <c r="A4098">
        <v>4097</v>
      </c>
      <c r="B4098" s="1">
        <v>25121</v>
      </c>
      <c r="C4098" t="s">
        <v>4041</v>
      </c>
      <c r="D4098" s="2">
        <v>9000000</v>
      </c>
      <c r="E4098">
        <v>0</v>
      </c>
      <c r="F4098">
        <v>0</v>
      </c>
      <c r="I4098">
        <f t="shared" si="63"/>
        <v>1968</v>
      </c>
    </row>
    <row r="4099" spans="1:9" x14ac:dyDescent="0.25">
      <c r="A4099">
        <v>4098</v>
      </c>
      <c r="B4099" s="1">
        <v>41306</v>
      </c>
      <c r="C4099" t="s">
        <v>4042</v>
      </c>
      <c r="D4099" s="2">
        <v>9000000</v>
      </c>
      <c r="E4099">
        <v>0</v>
      </c>
      <c r="F4099">
        <v>0</v>
      </c>
      <c r="I4099">
        <f t="shared" ref="I4099:I4162" si="64">YEAR(B4099)</f>
        <v>2013</v>
      </c>
    </row>
    <row r="4100" spans="1:9" x14ac:dyDescent="0.25">
      <c r="A4100">
        <v>4099</v>
      </c>
      <c r="B4100" s="1">
        <v>41047</v>
      </c>
      <c r="C4100" t="s">
        <v>4043</v>
      </c>
      <c r="D4100" s="2">
        <v>8900000</v>
      </c>
      <c r="E4100" s="2">
        <v>176988</v>
      </c>
      <c r="F4100" s="2">
        <v>22744132</v>
      </c>
      <c r="I4100">
        <f t="shared" si="64"/>
        <v>2012</v>
      </c>
    </row>
    <row r="4101" spans="1:9" x14ac:dyDescent="0.25">
      <c r="A4101">
        <v>4100</v>
      </c>
      <c r="B4101" s="1">
        <v>42320</v>
      </c>
      <c r="C4101" t="s">
        <v>1810</v>
      </c>
      <c r="D4101" s="2">
        <v>8900000</v>
      </c>
      <c r="E4101" s="2">
        <v>50136</v>
      </c>
      <c r="F4101" s="2">
        <v>3324131</v>
      </c>
      <c r="I4101">
        <f t="shared" si="64"/>
        <v>2015</v>
      </c>
    </row>
    <row r="4102" spans="1:9" x14ac:dyDescent="0.25">
      <c r="A4102">
        <v>4101</v>
      </c>
      <c r="B4102" s="1">
        <v>40600</v>
      </c>
      <c r="C4102" t="s">
        <v>4044</v>
      </c>
      <c r="D4102" s="2">
        <v>8900000</v>
      </c>
      <c r="E4102">
        <v>0</v>
      </c>
      <c r="F4102">
        <v>0</v>
      </c>
      <c r="I4102">
        <f t="shared" si="64"/>
        <v>2011</v>
      </c>
    </row>
    <row r="4103" spans="1:9" x14ac:dyDescent="0.25">
      <c r="A4103">
        <v>4102</v>
      </c>
      <c r="B4103" s="1">
        <v>31681</v>
      </c>
      <c r="C4103" t="s">
        <v>4045</v>
      </c>
      <c r="D4103" s="2">
        <v>8800000</v>
      </c>
      <c r="E4103" s="2">
        <v>174803506</v>
      </c>
      <c r="F4103" s="2">
        <v>328203506</v>
      </c>
      <c r="I4103">
        <f t="shared" si="64"/>
        <v>1986</v>
      </c>
    </row>
    <row r="4104" spans="1:9" x14ac:dyDescent="0.25">
      <c r="A4104">
        <v>4103</v>
      </c>
      <c r="B4104" s="1">
        <v>42615</v>
      </c>
      <c r="C4104" t="s">
        <v>4046</v>
      </c>
      <c r="D4104" s="2">
        <v>8800000</v>
      </c>
      <c r="E4104">
        <v>0</v>
      </c>
      <c r="F4104" s="2">
        <v>624747</v>
      </c>
      <c r="I4104">
        <f t="shared" si="64"/>
        <v>2016</v>
      </c>
    </row>
    <row r="4105" spans="1:9" x14ac:dyDescent="0.25">
      <c r="A4105">
        <v>4104</v>
      </c>
      <c r="B4105" t="s">
        <v>82</v>
      </c>
      <c r="C4105" t="s">
        <v>4047</v>
      </c>
      <c r="D4105" s="2">
        <v>8800000</v>
      </c>
      <c r="E4105">
        <v>0</v>
      </c>
      <c r="F4105">
        <v>0</v>
      </c>
      <c r="I4105" t="e">
        <f t="shared" si="64"/>
        <v>#VALUE!</v>
      </c>
    </row>
    <row r="4106" spans="1:9" x14ac:dyDescent="0.25">
      <c r="A4106">
        <v>4105</v>
      </c>
      <c r="B4106" s="1">
        <v>39416</v>
      </c>
      <c r="C4106" t="s">
        <v>4048</v>
      </c>
      <c r="D4106" s="2">
        <v>8600000</v>
      </c>
      <c r="E4106" s="2">
        <v>14373825</v>
      </c>
      <c r="F4106" s="2">
        <v>32968648</v>
      </c>
      <c r="I4106">
        <f t="shared" si="64"/>
        <v>2007</v>
      </c>
    </row>
    <row r="4107" spans="1:9" x14ac:dyDescent="0.25">
      <c r="A4107">
        <v>4106</v>
      </c>
      <c r="B4107" s="1">
        <v>43796</v>
      </c>
      <c r="C4107" t="s">
        <v>4049</v>
      </c>
      <c r="D4107" s="2">
        <v>8600000</v>
      </c>
      <c r="E4107">
        <v>0</v>
      </c>
      <c r="F4107" s="2">
        <v>320349</v>
      </c>
      <c r="I4107">
        <f t="shared" si="64"/>
        <v>2019</v>
      </c>
    </row>
    <row r="4108" spans="1:9" x14ac:dyDescent="0.25">
      <c r="A4108">
        <v>4107</v>
      </c>
      <c r="B4108" s="1">
        <v>27852</v>
      </c>
      <c r="C4108" t="s">
        <v>4050</v>
      </c>
      <c r="D4108" s="2">
        <v>8500000</v>
      </c>
      <c r="E4108" s="2">
        <v>51048435</v>
      </c>
      <c r="F4108" s="2">
        <v>51048435</v>
      </c>
      <c r="I4108">
        <f t="shared" si="64"/>
        <v>1976</v>
      </c>
    </row>
    <row r="4109" spans="1:9" x14ac:dyDescent="0.25">
      <c r="A4109">
        <v>4108</v>
      </c>
      <c r="B4109" s="1">
        <v>42691</v>
      </c>
      <c r="C4109" t="s">
        <v>4051</v>
      </c>
      <c r="D4109" s="2">
        <v>8500000</v>
      </c>
      <c r="E4109" s="2">
        <v>47695371</v>
      </c>
      <c r="F4109" s="2">
        <v>77733867</v>
      </c>
      <c r="I4109">
        <f t="shared" si="64"/>
        <v>2016</v>
      </c>
    </row>
    <row r="4110" spans="1:9" x14ac:dyDescent="0.25">
      <c r="A4110">
        <v>4109</v>
      </c>
      <c r="B4110" s="1">
        <v>40163</v>
      </c>
      <c r="C4110" t="s">
        <v>4052</v>
      </c>
      <c r="D4110" s="2">
        <v>8500000</v>
      </c>
      <c r="E4110" s="2">
        <v>39471742</v>
      </c>
      <c r="F4110" s="2">
        <v>47417251</v>
      </c>
      <c r="I4110">
        <f t="shared" si="64"/>
        <v>2009</v>
      </c>
    </row>
    <row r="4111" spans="1:9" x14ac:dyDescent="0.25">
      <c r="A4111">
        <v>4110</v>
      </c>
      <c r="B4111" s="1">
        <v>39675</v>
      </c>
      <c r="C4111" t="s">
        <v>4053</v>
      </c>
      <c r="D4111" s="2">
        <v>8500000</v>
      </c>
      <c r="E4111" s="2">
        <v>35161554</v>
      </c>
      <c r="F4111" s="2">
        <v>68695443</v>
      </c>
      <c r="I4111">
        <f t="shared" si="64"/>
        <v>2008</v>
      </c>
    </row>
    <row r="4112" spans="1:9" x14ac:dyDescent="0.25">
      <c r="A4112">
        <v>4111</v>
      </c>
      <c r="B4112" s="1">
        <v>42055</v>
      </c>
      <c r="C4112" t="s">
        <v>4054</v>
      </c>
      <c r="D4112" s="2">
        <v>8500000</v>
      </c>
      <c r="E4112" s="2">
        <v>34030343</v>
      </c>
      <c r="F4112" s="2">
        <v>43528634</v>
      </c>
      <c r="I4112">
        <f t="shared" si="64"/>
        <v>2015</v>
      </c>
    </row>
    <row r="4113" spans="1:9" x14ac:dyDescent="0.25">
      <c r="A4113">
        <v>4112</v>
      </c>
      <c r="B4113" s="1">
        <v>41943</v>
      </c>
      <c r="C4113" t="s">
        <v>4055</v>
      </c>
      <c r="D4113" s="2">
        <v>8500000</v>
      </c>
      <c r="E4113" s="2">
        <v>32381218</v>
      </c>
      <c r="F4113" s="2">
        <v>50334418</v>
      </c>
      <c r="I4113">
        <f t="shared" si="64"/>
        <v>2014</v>
      </c>
    </row>
    <row r="4114" spans="1:9" x14ac:dyDescent="0.25">
      <c r="A4114">
        <v>4113</v>
      </c>
      <c r="B4114" s="1">
        <v>31989</v>
      </c>
      <c r="C4114" t="s">
        <v>4056</v>
      </c>
      <c r="D4114" s="2">
        <v>8500000</v>
      </c>
      <c r="E4114" s="2">
        <v>32222567</v>
      </c>
      <c r="F4114" s="2">
        <v>32396366</v>
      </c>
      <c r="I4114">
        <f t="shared" si="64"/>
        <v>1987</v>
      </c>
    </row>
    <row r="4115" spans="1:9" x14ac:dyDescent="0.25">
      <c r="A4115">
        <v>4114</v>
      </c>
      <c r="B4115" s="1">
        <v>43448</v>
      </c>
      <c r="C4115" t="s">
        <v>4057</v>
      </c>
      <c r="D4115" s="2">
        <v>8500000</v>
      </c>
      <c r="E4115" s="2">
        <v>30376755</v>
      </c>
      <c r="F4115" s="2">
        <v>122747755</v>
      </c>
      <c r="I4115">
        <f t="shared" si="64"/>
        <v>2018</v>
      </c>
    </row>
    <row r="4116" spans="1:9" x14ac:dyDescent="0.25">
      <c r="A4116">
        <v>4115</v>
      </c>
      <c r="B4116" s="1">
        <v>29166</v>
      </c>
      <c r="C4116" t="s">
        <v>4058</v>
      </c>
      <c r="D4116" s="2">
        <v>8500000</v>
      </c>
      <c r="E4116" s="2">
        <v>29200000</v>
      </c>
      <c r="F4116" s="2">
        <v>29200000</v>
      </c>
      <c r="I4116">
        <f t="shared" si="64"/>
        <v>1979</v>
      </c>
    </row>
    <row r="4117" spans="1:9" x14ac:dyDescent="0.25">
      <c r="A4117">
        <v>4116</v>
      </c>
      <c r="B4117" s="1">
        <v>41544</v>
      </c>
      <c r="C4117" t="s">
        <v>4059</v>
      </c>
      <c r="D4117" s="2">
        <v>8500000</v>
      </c>
      <c r="E4117" s="2">
        <v>21569509</v>
      </c>
      <c r="F4117" s="2">
        <v>22885836</v>
      </c>
      <c r="I4117">
        <f t="shared" si="64"/>
        <v>2013</v>
      </c>
    </row>
    <row r="4118" spans="1:9" x14ac:dyDescent="0.25">
      <c r="A4118">
        <v>4117</v>
      </c>
      <c r="B4118" s="1">
        <v>42650</v>
      </c>
      <c r="C4118" t="s">
        <v>4060</v>
      </c>
      <c r="D4118" s="2">
        <v>8500000</v>
      </c>
      <c r="E4118" s="2">
        <v>20007149</v>
      </c>
      <c r="F4118" s="2">
        <v>23311293</v>
      </c>
      <c r="I4118">
        <f t="shared" si="64"/>
        <v>2016</v>
      </c>
    </row>
    <row r="4119" spans="1:9" x14ac:dyDescent="0.25">
      <c r="A4119">
        <v>4118</v>
      </c>
      <c r="B4119" s="1">
        <v>33298</v>
      </c>
      <c r="C4119" t="s">
        <v>4061</v>
      </c>
      <c r="D4119" s="2">
        <v>8500000</v>
      </c>
      <c r="E4119" s="2">
        <v>15024232</v>
      </c>
      <c r="F4119" s="2">
        <v>15024232</v>
      </c>
      <c r="I4119">
        <f t="shared" si="64"/>
        <v>1991</v>
      </c>
    </row>
    <row r="4120" spans="1:9" x14ac:dyDescent="0.25">
      <c r="A4120">
        <v>4119</v>
      </c>
      <c r="B4120" s="1">
        <v>36273</v>
      </c>
      <c r="C4120" t="s">
        <v>4062</v>
      </c>
      <c r="D4120" s="2">
        <v>8500000</v>
      </c>
      <c r="E4120" s="2">
        <v>14943582</v>
      </c>
      <c r="F4120" s="2">
        <v>17202854</v>
      </c>
      <c r="I4120">
        <f t="shared" si="64"/>
        <v>1999</v>
      </c>
    </row>
    <row r="4121" spans="1:9" x14ac:dyDescent="0.25">
      <c r="A4121">
        <v>4120</v>
      </c>
      <c r="B4121" s="1">
        <v>39150</v>
      </c>
      <c r="C4121" t="s">
        <v>4063</v>
      </c>
      <c r="D4121" s="2">
        <v>8500000</v>
      </c>
      <c r="E4121" s="2">
        <v>13610521</v>
      </c>
      <c r="F4121" s="2">
        <v>20288774</v>
      </c>
      <c r="I4121">
        <f t="shared" si="64"/>
        <v>2007</v>
      </c>
    </row>
    <row r="4122" spans="1:9" x14ac:dyDescent="0.25">
      <c r="A4122">
        <v>4121</v>
      </c>
      <c r="B4122" s="1">
        <v>41565</v>
      </c>
      <c r="C4122" t="s">
        <v>4064</v>
      </c>
      <c r="D4122" s="2">
        <v>8500000</v>
      </c>
      <c r="E4122" s="2">
        <v>6263670</v>
      </c>
      <c r="F4122" s="2">
        <v>10386814</v>
      </c>
      <c r="I4122">
        <f t="shared" si="64"/>
        <v>2013</v>
      </c>
    </row>
    <row r="4123" spans="1:9" x14ac:dyDescent="0.25">
      <c r="A4123">
        <v>4122</v>
      </c>
      <c r="B4123" s="1">
        <v>38044</v>
      </c>
      <c r="C4123" t="s">
        <v>4065</v>
      </c>
      <c r="D4123" s="2">
        <v>8500000</v>
      </c>
      <c r="E4123" s="2">
        <v>5001655</v>
      </c>
      <c r="F4123" s="2">
        <v>7573551</v>
      </c>
      <c r="I4123">
        <f t="shared" si="64"/>
        <v>2004</v>
      </c>
    </row>
    <row r="4124" spans="1:9" x14ac:dyDescent="0.25">
      <c r="A4124">
        <v>4123</v>
      </c>
      <c r="B4124" s="1">
        <v>40073</v>
      </c>
      <c r="C4124" t="s">
        <v>4066</v>
      </c>
      <c r="D4124" s="2">
        <v>8500000</v>
      </c>
      <c r="E4124" s="2">
        <v>4444637</v>
      </c>
      <c r="F4124" s="2">
        <v>17220091</v>
      </c>
      <c r="I4124">
        <f t="shared" si="64"/>
        <v>2009</v>
      </c>
    </row>
    <row r="4125" spans="1:9" x14ac:dyDescent="0.25">
      <c r="A4125">
        <v>4124</v>
      </c>
      <c r="B4125" s="1">
        <v>37155</v>
      </c>
      <c r="C4125" t="s">
        <v>4067</v>
      </c>
      <c r="D4125" s="2">
        <v>8500000</v>
      </c>
      <c r="E4125" s="2">
        <v>4273372</v>
      </c>
      <c r="F4125" s="2">
        <v>4273372</v>
      </c>
      <c r="I4125">
        <f t="shared" si="64"/>
        <v>2001</v>
      </c>
    </row>
    <row r="4126" spans="1:9" x14ac:dyDescent="0.25">
      <c r="A4126">
        <v>4125</v>
      </c>
      <c r="B4126" s="1">
        <v>41794</v>
      </c>
      <c r="C4126" t="s">
        <v>4068</v>
      </c>
      <c r="D4126" s="2">
        <v>8500000</v>
      </c>
      <c r="E4126" s="2">
        <v>1109199</v>
      </c>
      <c r="F4126" s="2">
        <v>3180252</v>
      </c>
      <c r="I4126">
        <f t="shared" si="64"/>
        <v>2014</v>
      </c>
    </row>
    <row r="4127" spans="1:9" x14ac:dyDescent="0.25">
      <c r="A4127">
        <v>4126</v>
      </c>
      <c r="B4127" s="1">
        <v>38100</v>
      </c>
      <c r="C4127" t="s">
        <v>4069</v>
      </c>
      <c r="D4127" s="2">
        <v>8500000</v>
      </c>
      <c r="E4127" s="2">
        <v>298347</v>
      </c>
      <c r="F4127" s="2">
        <v>30298347</v>
      </c>
      <c r="I4127">
        <f t="shared" si="64"/>
        <v>2004</v>
      </c>
    </row>
    <row r="4128" spans="1:9" x14ac:dyDescent="0.25">
      <c r="A4128">
        <v>4127</v>
      </c>
      <c r="B4128" s="1">
        <v>39759</v>
      </c>
      <c r="C4128" t="s">
        <v>4070</v>
      </c>
      <c r="D4128" s="2">
        <v>8500000</v>
      </c>
      <c r="E4128" s="2">
        <v>140244</v>
      </c>
      <c r="F4128" s="2">
        <v>198883</v>
      </c>
      <c r="I4128">
        <f t="shared" si="64"/>
        <v>2008</v>
      </c>
    </row>
    <row r="4129" spans="1:9" x14ac:dyDescent="0.25">
      <c r="A4129">
        <v>4128</v>
      </c>
      <c r="B4129" s="1">
        <v>43028</v>
      </c>
      <c r="C4129" t="s">
        <v>4071</v>
      </c>
      <c r="D4129" s="2">
        <v>8500000</v>
      </c>
      <c r="E4129">
        <v>0</v>
      </c>
      <c r="F4129" s="2">
        <v>30700192</v>
      </c>
      <c r="I4129">
        <f t="shared" si="64"/>
        <v>2017</v>
      </c>
    </row>
    <row r="4130" spans="1:9" x14ac:dyDescent="0.25">
      <c r="A4130">
        <v>4129</v>
      </c>
      <c r="B4130" s="1">
        <v>42419</v>
      </c>
      <c r="C4130" t="s">
        <v>4072</v>
      </c>
      <c r="D4130" s="2">
        <v>8500000</v>
      </c>
      <c r="E4130">
        <v>0</v>
      </c>
      <c r="F4130" s="2">
        <v>1353287</v>
      </c>
      <c r="I4130">
        <f t="shared" si="64"/>
        <v>2016</v>
      </c>
    </row>
    <row r="4131" spans="1:9" x14ac:dyDescent="0.25">
      <c r="A4131">
        <v>4130</v>
      </c>
      <c r="B4131" s="1">
        <v>40221</v>
      </c>
      <c r="C4131" t="s">
        <v>4073</v>
      </c>
      <c r="D4131" s="2">
        <v>8470000</v>
      </c>
      <c r="E4131" s="2">
        <v>4046336</v>
      </c>
      <c r="F4131" s="2">
        <v>42355526</v>
      </c>
      <c r="I4131">
        <f t="shared" si="64"/>
        <v>2010</v>
      </c>
    </row>
    <row r="4132" spans="1:9" x14ac:dyDescent="0.25">
      <c r="A4132">
        <v>4131</v>
      </c>
      <c r="B4132" s="1">
        <v>39164</v>
      </c>
      <c r="C4132" t="s">
        <v>4074</v>
      </c>
      <c r="D4132" s="2">
        <v>8400000</v>
      </c>
      <c r="E4132" s="2">
        <v>1207007</v>
      </c>
      <c r="F4132" s="2">
        <v>6831069</v>
      </c>
      <c r="I4132">
        <f t="shared" si="64"/>
        <v>2007</v>
      </c>
    </row>
    <row r="4133" spans="1:9" x14ac:dyDescent="0.25">
      <c r="A4133">
        <v>4132</v>
      </c>
      <c r="B4133" s="1">
        <v>41425</v>
      </c>
      <c r="C4133" t="s">
        <v>4075</v>
      </c>
      <c r="D4133" s="2">
        <v>8300000</v>
      </c>
      <c r="E4133" s="2">
        <v>3827466</v>
      </c>
      <c r="F4133" s="2">
        <v>50827466</v>
      </c>
      <c r="I4133">
        <f t="shared" si="64"/>
        <v>2013</v>
      </c>
    </row>
    <row r="4134" spans="1:9" x14ac:dyDescent="0.25">
      <c r="A4134">
        <v>4133</v>
      </c>
      <c r="B4134" s="1">
        <v>36315</v>
      </c>
      <c r="C4134" t="s">
        <v>4076</v>
      </c>
      <c r="D4134" s="2">
        <v>8300000</v>
      </c>
      <c r="E4134" s="2">
        <v>2160710</v>
      </c>
      <c r="F4134" s="2">
        <v>2598224</v>
      </c>
      <c r="I4134">
        <f t="shared" si="64"/>
        <v>1999</v>
      </c>
    </row>
    <row r="4135" spans="1:9" x14ac:dyDescent="0.25">
      <c r="A4135">
        <v>4134</v>
      </c>
      <c r="B4135" s="1">
        <v>38891</v>
      </c>
      <c r="C4135" t="s">
        <v>4077</v>
      </c>
      <c r="D4135" s="2">
        <v>8300000</v>
      </c>
      <c r="E4135" s="2">
        <v>1829142</v>
      </c>
      <c r="F4135" s="2">
        <v>25670174</v>
      </c>
      <c r="I4135">
        <f t="shared" si="64"/>
        <v>2006</v>
      </c>
    </row>
    <row r="4136" spans="1:9" x14ac:dyDescent="0.25">
      <c r="A4136">
        <v>4135</v>
      </c>
      <c r="B4136" s="1">
        <v>40284</v>
      </c>
      <c r="C4136" t="s">
        <v>4078</v>
      </c>
      <c r="D4136" s="2">
        <v>8300000</v>
      </c>
      <c r="E4136" s="2">
        <v>493296</v>
      </c>
      <c r="F4136" s="2">
        <v>1353296</v>
      </c>
      <c r="I4136">
        <f t="shared" si="64"/>
        <v>2010</v>
      </c>
    </row>
    <row r="4137" spans="1:9" x14ac:dyDescent="0.25">
      <c r="A4137">
        <v>4136</v>
      </c>
      <c r="B4137" s="1">
        <v>39045</v>
      </c>
      <c r="C4137" t="s">
        <v>4079</v>
      </c>
      <c r="D4137" s="2">
        <v>8300000</v>
      </c>
      <c r="E4137">
        <v>0</v>
      </c>
      <c r="F4137" s="2">
        <v>24906717</v>
      </c>
      <c r="I4137">
        <f t="shared" si="64"/>
        <v>2006</v>
      </c>
    </row>
    <row r="4138" spans="1:9" x14ac:dyDescent="0.25">
      <c r="A4138">
        <v>4137</v>
      </c>
      <c r="B4138" s="1">
        <v>18682</v>
      </c>
      <c r="C4138" t="s">
        <v>4080</v>
      </c>
      <c r="D4138" s="2">
        <v>8250000</v>
      </c>
      <c r="E4138" s="2">
        <v>30000000</v>
      </c>
      <c r="F4138" s="2">
        <v>30028983</v>
      </c>
      <c r="I4138">
        <f t="shared" si="64"/>
        <v>1951</v>
      </c>
    </row>
    <row r="4139" spans="1:9" x14ac:dyDescent="0.25">
      <c r="A4139">
        <v>4138</v>
      </c>
      <c r="B4139" s="1">
        <v>23743</v>
      </c>
      <c r="C4139" t="s">
        <v>4081</v>
      </c>
      <c r="D4139" s="2">
        <v>8200000</v>
      </c>
      <c r="E4139" s="2">
        <v>163214286</v>
      </c>
      <c r="F4139" s="2">
        <v>286214195</v>
      </c>
      <c r="I4139">
        <f t="shared" si="64"/>
        <v>1965</v>
      </c>
    </row>
    <row r="4140" spans="1:9" x14ac:dyDescent="0.25">
      <c r="A4140">
        <v>4139</v>
      </c>
      <c r="B4140" s="1">
        <v>30729</v>
      </c>
      <c r="C4140" t="s">
        <v>2469</v>
      </c>
      <c r="D4140" s="2">
        <v>8200000</v>
      </c>
      <c r="E4140" s="2">
        <v>80000000</v>
      </c>
      <c r="F4140" s="2">
        <v>80008942</v>
      </c>
      <c r="I4140">
        <f t="shared" si="64"/>
        <v>1984</v>
      </c>
    </row>
    <row r="4141" spans="1:9" x14ac:dyDescent="0.25">
      <c r="A4141">
        <v>4140</v>
      </c>
      <c r="B4141" t="s">
        <v>82</v>
      </c>
      <c r="C4141" t="s">
        <v>4082</v>
      </c>
      <c r="D4141" s="2">
        <v>8200000</v>
      </c>
      <c r="E4141">
        <v>0</v>
      </c>
      <c r="F4141" s="2">
        <v>19637575</v>
      </c>
      <c r="I4141" t="e">
        <f t="shared" si="64"/>
        <v>#VALUE!</v>
      </c>
    </row>
    <row r="4142" spans="1:9" x14ac:dyDescent="0.25">
      <c r="A4142">
        <v>4141</v>
      </c>
      <c r="B4142" s="1">
        <v>34587</v>
      </c>
      <c r="C4142" t="s">
        <v>4083</v>
      </c>
      <c r="D4142" s="2">
        <v>8000000</v>
      </c>
      <c r="E4142" s="2">
        <v>107928762</v>
      </c>
      <c r="F4142" s="2">
        <v>212894343</v>
      </c>
      <c r="I4142">
        <f t="shared" si="64"/>
        <v>1994</v>
      </c>
    </row>
    <row r="4143" spans="1:9" x14ac:dyDescent="0.25">
      <c r="A4143">
        <v>4142</v>
      </c>
      <c r="B4143" s="1">
        <v>30855</v>
      </c>
      <c r="C4143" t="s">
        <v>1467</v>
      </c>
      <c r="D4143" s="2">
        <v>8000000</v>
      </c>
      <c r="E4143" s="2">
        <v>90815558</v>
      </c>
      <c r="F4143" s="2">
        <v>90857623</v>
      </c>
      <c r="I4143">
        <f t="shared" si="64"/>
        <v>1984</v>
      </c>
    </row>
    <row r="4144" spans="1:9" x14ac:dyDescent="0.25">
      <c r="A4144">
        <v>4143</v>
      </c>
      <c r="B4144" s="1">
        <v>29028</v>
      </c>
      <c r="C4144" t="s">
        <v>4084</v>
      </c>
      <c r="D4144" s="2">
        <v>8000000</v>
      </c>
      <c r="E4144" s="2">
        <v>76657000</v>
      </c>
      <c r="F4144" s="2">
        <v>76657000</v>
      </c>
      <c r="I4144">
        <f t="shared" si="64"/>
        <v>1979</v>
      </c>
    </row>
    <row r="4145" spans="1:9" x14ac:dyDescent="0.25">
      <c r="A4145">
        <v>4144</v>
      </c>
      <c r="B4145" s="1">
        <v>30750</v>
      </c>
      <c r="C4145" t="s">
        <v>4085</v>
      </c>
      <c r="D4145" s="2">
        <v>8000000</v>
      </c>
      <c r="E4145" s="2">
        <v>62599495</v>
      </c>
      <c r="F4145" s="2">
        <v>62599495</v>
      </c>
      <c r="I4145">
        <f t="shared" si="64"/>
        <v>1984</v>
      </c>
    </row>
    <row r="4146" spans="1:9" x14ac:dyDescent="0.25">
      <c r="A4146">
        <v>4145</v>
      </c>
      <c r="B4146" s="1">
        <v>38924</v>
      </c>
      <c r="C4146" t="s">
        <v>4086</v>
      </c>
      <c r="D4146" s="2">
        <v>8000000</v>
      </c>
      <c r="E4146" s="2">
        <v>59891098</v>
      </c>
      <c r="F4146" s="2">
        <v>100642353</v>
      </c>
      <c r="I4146">
        <f t="shared" si="64"/>
        <v>2006</v>
      </c>
    </row>
    <row r="4147" spans="1:9" x14ac:dyDescent="0.25">
      <c r="A4147">
        <v>4146</v>
      </c>
      <c r="B4147" s="1">
        <v>40438</v>
      </c>
      <c r="C4147" t="s">
        <v>4087</v>
      </c>
      <c r="D4147" s="2">
        <v>8000000</v>
      </c>
      <c r="E4147" s="2">
        <v>58401464</v>
      </c>
      <c r="F4147" s="2">
        <v>76200721</v>
      </c>
      <c r="I4147">
        <f t="shared" si="64"/>
        <v>2010</v>
      </c>
    </row>
    <row r="4148" spans="1:9" x14ac:dyDescent="0.25">
      <c r="A4148">
        <v>4147</v>
      </c>
      <c r="B4148" s="1">
        <v>31632</v>
      </c>
      <c r="C4148" t="s">
        <v>4088</v>
      </c>
      <c r="D4148" s="2">
        <v>8000000</v>
      </c>
      <c r="E4148" s="2">
        <v>52287414</v>
      </c>
      <c r="F4148" s="2">
        <v>52287766</v>
      </c>
      <c r="I4148">
        <f t="shared" si="64"/>
        <v>1986</v>
      </c>
    </row>
    <row r="4149" spans="1:9" x14ac:dyDescent="0.25">
      <c r="A4149">
        <v>4148</v>
      </c>
      <c r="B4149" s="1">
        <v>37799</v>
      </c>
      <c r="C4149" t="s">
        <v>4089</v>
      </c>
      <c r="D4149" s="2">
        <v>8000000</v>
      </c>
      <c r="E4149" s="2">
        <v>45064915</v>
      </c>
      <c r="F4149" s="2">
        <v>82955633</v>
      </c>
      <c r="I4149">
        <f t="shared" si="64"/>
        <v>2003</v>
      </c>
    </row>
    <row r="4150" spans="1:9" x14ac:dyDescent="0.25">
      <c r="A4150">
        <v>4149</v>
      </c>
      <c r="B4150" s="1">
        <v>29028</v>
      </c>
      <c r="C4150" t="s">
        <v>4090</v>
      </c>
      <c r="D4150" s="2">
        <v>8000000</v>
      </c>
      <c r="E4150" s="2">
        <v>43000000</v>
      </c>
      <c r="F4150" s="2">
        <v>43000000</v>
      </c>
      <c r="I4150">
        <f t="shared" si="64"/>
        <v>1979</v>
      </c>
    </row>
    <row r="4151" spans="1:9" x14ac:dyDescent="0.25">
      <c r="A4151">
        <v>4150</v>
      </c>
      <c r="B4151" s="1">
        <v>38016</v>
      </c>
      <c r="C4151" t="s">
        <v>4091</v>
      </c>
      <c r="D4151" s="2">
        <v>8000000</v>
      </c>
      <c r="E4151" s="2">
        <v>40066497</v>
      </c>
      <c r="F4151" s="2">
        <v>50811858</v>
      </c>
      <c r="I4151">
        <f t="shared" si="64"/>
        <v>2004</v>
      </c>
    </row>
    <row r="4152" spans="1:9" x14ac:dyDescent="0.25">
      <c r="A4152">
        <v>4151</v>
      </c>
      <c r="B4152" s="1">
        <v>43586</v>
      </c>
      <c r="C4152" t="s">
        <v>4092</v>
      </c>
      <c r="D4152" s="2">
        <v>8000000</v>
      </c>
      <c r="E4152" s="2">
        <v>35388976</v>
      </c>
      <c r="F4152" s="2">
        <v>40597401</v>
      </c>
      <c r="I4152">
        <f t="shared" si="64"/>
        <v>2019</v>
      </c>
    </row>
    <row r="4153" spans="1:9" x14ac:dyDescent="0.25">
      <c r="A4153">
        <v>4152</v>
      </c>
      <c r="B4153" s="1">
        <v>40816</v>
      </c>
      <c r="C4153" t="s">
        <v>4093</v>
      </c>
      <c r="D4153" s="2">
        <v>8000000</v>
      </c>
      <c r="E4153" s="2">
        <v>35016118</v>
      </c>
      <c r="F4153" s="2">
        <v>41334735</v>
      </c>
      <c r="I4153">
        <f t="shared" si="64"/>
        <v>2011</v>
      </c>
    </row>
    <row r="4154" spans="1:9" x14ac:dyDescent="0.25">
      <c r="A4154">
        <v>4153</v>
      </c>
      <c r="B4154" s="1">
        <v>35158</v>
      </c>
      <c r="C4154" t="s">
        <v>4094</v>
      </c>
      <c r="D4154" s="2">
        <v>8000000</v>
      </c>
      <c r="E4154" s="2">
        <v>34873513</v>
      </c>
      <c r="F4154" s="2">
        <v>34873513</v>
      </c>
      <c r="I4154">
        <f t="shared" si="64"/>
        <v>1996</v>
      </c>
    </row>
    <row r="4155" spans="1:9" x14ac:dyDescent="0.25">
      <c r="A4155">
        <v>4154</v>
      </c>
      <c r="B4155" s="1">
        <v>42229</v>
      </c>
      <c r="C4155" t="s">
        <v>4095</v>
      </c>
      <c r="D4155" s="2">
        <v>8000000</v>
      </c>
      <c r="E4155" s="2">
        <v>29499394</v>
      </c>
      <c r="F4155" s="2">
        <v>37119358</v>
      </c>
      <c r="I4155">
        <f t="shared" si="64"/>
        <v>2015</v>
      </c>
    </row>
    <row r="4156" spans="1:9" x14ac:dyDescent="0.25">
      <c r="A4156">
        <v>4155</v>
      </c>
      <c r="B4156" s="1">
        <v>37540</v>
      </c>
      <c r="C4156" t="s">
        <v>4096</v>
      </c>
      <c r="D4156" s="2">
        <v>8000000</v>
      </c>
      <c r="E4156" s="2">
        <v>27362712</v>
      </c>
      <c r="F4156" s="2">
        <v>28315272</v>
      </c>
      <c r="I4156">
        <f t="shared" si="64"/>
        <v>2002</v>
      </c>
    </row>
    <row r="4157" spans="1:9" x14ac:dyDescent="0.25">
      <c r="A4157">
        <v>4156</v>
      </c>
      <c r="B4157" s="1">
        <v>33676</v>
      </c>
      <c r="C4157" t="s">
        <v>4097</v>
      </c>
      <c r="D4157" s="2">
        <v>8000000</v>
      </c>
      <c r="E4157" s="2">
        <v>26124872</v>
      </c>
      <c r="F4157" s="2">
        <v>26342441</v>
      </c>
      <c r="I4157">
        <f t="shared" si="64"/>
        <v>1992</v>
      </c>
    </row>
    <row r="4158" spans="1:9" x14ac:dyDescent="0.25">
      <c r="A4158">
        <v>4157</v>
      </c>
      <c r="B4158" s="1">
        <v>41670</v>
      </c>
      <c r="C4158" t="s">
        <v>4098</v>
      </c>
      <c r="D4158" s="2">
        <v>8000000</v>
      </c>
      <c r="E4158" s="2">
        <v>26068955</v>
      </c>
      <c r="F4158" s="2">
        <v>53068955</v>
      </c>
      <c r="I4158">
        <f t="shared" si="64"/>
        <v>2014</v>
      </c>
    </row>
    <row r="4159" spans="1:9" x14ac:dyDescent="0.25">
      <c r="A4159">
        <v>4158</v>
      </c>
      <c r="B4159" s="1">
        <v>39528</v>
      </c>
      <c r="C4159" t="s">
        <v>4099</v>
      </c>
      <c r="D4159" s="2">
        <v>8000000</v>
      </c>
      <c r="E4159" s="2">
        <v>25928550</v>
      </c>
      <c r="F4159" s="2">
        <v>47782426</v>
      </c>
      <c r="I4159">
        <f t="shared" si="64"/>
        <v>2008</v>
      </c>
    </row>
    <row r="4160" spans="1:9" x14ac:dyDescent="0.25">
      <c r="A4160">
        <v>4159</v>
      </c>
      <c r="B4160" s="1">
        <v>29945</v>
      </c>
      <c r="C4160" t="s">
        <v>4100</v>
      </c>
      <c r="D4160" s="2">
        <v>8000000</v>
      </c>
      <c r="E4160" s="2">
        <v>24474312</v>
      </c>
      <c r="F4160" s="2">
        <v>24474312</v>
      </c>
      <c r="I4160">
        <f t="shared" si="64"/>
        <v>1981</v>
      </c>
    </row>
    <row r="4161" spans="1:9" x14ac:dyDescent="0.25">
      <c r="A4161">
        <v>4160</v>
      </c>
      <c r="B4161" s="1">
        <v>25535</v>
      </c>
      <c r="C4161" t="s">
        <v>4101</v>
      </c>
      <c r="D4161" s="2">
        <v>8000000</v>
      </c>
      <c r="E4161" s="2">
        <v>22800000</v>
      </c>
      <c r="F4161" s="2">
        <v>82000000</v>
      </c>
      <c r="I4161">
        <f t="shared" si="64"/>
        <v>1969</v>
      </c>
    </row>
    <row r="4162" spans="1:9" x14ac:dyDescent="0.25">
      <c r="A4162">
        <v>4161</v>
      </c>
      <c r="B4162" s="1">
        <v>34096</v>
      </c>
      <c r="C4162" t="s">
        <v>4102</v>
      </c>
      <c r="D4162" s="2">
        <v>8000000</v>
      </c>
      <c r="E4162" s="2">
        <v>22549338</v>
      </c>
      <c r="F4162" s="2">
        <v>22549338</v>
      </c>
      <c r="I4162">
        <f t="shared" si="64"/>
        <v>1993</v>
      </c>
    </row>
    <row r="4163" spans="1:9" x14ac:dyDescent="0.25">
      <c r="A4163">
        <v>4162</v>
      </c>
      <c r="B4163" s="1">
        <v>33704</v>
      </c>
      <c r="C4163" t="s">
        <v>4103</v>
      </c>
      <c r="D4163" s="2">
        <v>8000000</v>
      </c>
      <c r="E4163" s="2">
        <v>21706101</v>
      </c>
      <c r="F4163" s="2">
        <v>28876702</v>
      </c>
      <c r="I4163">
        <f t="shared" ref="I4163:I4226" si="65">YEAR(B4163)</f>
        <v>1992</v>
      </c>
    </row>
    <row r="4164" spans="1:9" x14ac:dyDescent="0.25">
      <c r="A4164">
        <v>4163</v>
      </c>
      <c r="B4164" s="1">
        <v>30265</v>
      </c>
      <c r="C4164" t="s">
        <v>4104</v>
      </c>
      <c r="D4164" s="2">
        <v>8000000</v>
      </c>
      <c r="E4164" s="2">
        <v>20036244</v>
      </c>
      <c r="F4164" s="2">
        <v>20036244</v>
      </c>
      <c r="I4164">
        <f t="shared" si="65"/>
        <v>1982</v>
      </c>
    </row>
    <row r="4165" spans="1:9" x14ac:dyDescent="0.25">
      <c r="A4165">
        <v>4164</v>
      </c>
      <c r="B4165" s="1">
        <v>38835</v>
      </c>
      <c r="C4165" t="s">
        <v>4105</v>
      </c>
      <c r="D4165" s="2">
        <v>8000000</v>
      </c>
      <c r="E4165" s="2">
        <v>18848430</v>
      </c>
      <c r="F4165" s="2">
        <v>18959424</v>
      </c>
      <c r="I4165">
        <f t="shared" si="65"/>
        <v>2006</v>
      </c>
    </row>
    <row r="4166" spans="1:9" x14ac:dyDescent="0.25">
      <c r="A4166">
        <v>4165</v>
      </c>
      <c r="B4166" s="1">
        <v>34621</v>
      </c>
      <c r="C4166" t="s">
        <v>4106</v>
      </c>
      <c r="D4166" s="2">
        <v>8000000</v>
      </c>
      <c r="E4166" s="2">
        <v>18090181</v>
      </c>
      <c r="F4166" s="2">
        <v>18090181</v>
      </c>
      <c r="I4166">
        <f t="shared" si="65"/>
        <v>1994</v>
      </c>
    </row>
    <row r="4167" spans="1:9" x14ac:dyDescent="0.25">
      <c r="A4167">
        <v>4166</v>
      </c>
      <c r="B4167" s="1">
        <v>36434</v>
      </c>
      <c r="C4167" t="s">
        <v>4107</v>
      </c>
      <c r="D4167" s="2">
        <v>8000000</v>
      </c>
      <c r="E4167" s="2">
        <v>17843379</v>
      </c>
      <c r="F4167" s="2">
        <v>22591451</v>
      </c>
      <c r="I4167">
        <f t="shared" si="65"/>
        <v>1999</v>
      </c>
    </row>
    <row r="4168" spans="1:9" x14ac:dyDescent="0.25">
      <c r="A4168">
        <v>4167</v>
      </c>
      <c r="B4168" s="1">
        <v>41535</v>
      </c>
      <c r="C4168" t="s">
        <v>4108</v>
      </c>
      <c r="D4168" s="2">
        <v>8000000</v>
      </c>
      <c r="E4168" s="2">
        <v>17550872</v>
      </c>
      <c r="F4168" s="2">
        <v>25621449</v>
      </c>
      <c r="I4168">
        <f t="shared" si="65"/>
        <v>2013</v>
      </c>
    </row>
    <row r="4169" spans="1:9" x14ac:dyDescent="0.25">
      <c r="A4169">
        <v>4168</v>
      </c>
      <c r="B4169" s="1">
        <v>35811</v>
      </c>
      <c r="C4169" t="s">
        <v>4109</v>
      </c>
      <c r="D4169" s="2">
        <v>8000000</v>
      </c>
      <c r="E4169" s="2">
        <v>17394881</v>
      </c>
      <c r="F4169" s="2">
        <v>17394881</v>
      </c>
      <c r="I4169">
        <f t="shared" si="65"/>
        <v>1998</v>
      </c>
    </row>
    <row r="4170" spans="1:9" x14ac:dyDescent="0.25">
      <c r="A4170">
        <v>4169</v>
      </c>
      <c r="B4170" s="1">
        <v>39843</v>
      </c>
      <c r="C4170" t="s">
        <v>4110</v>
      </c>
      <c r="D4170" s="2">
        <v>8000000</v>
      </c>
      <c r="E4170" s="2">
        <v>16734283</v>
      </c>
      <c r="F4170" s="2">
        <v>29937909</v>
      </c>
      <c r="I4170">
        <f t="shared" si="65"/>
        <v>2009</v>
      </c>
    </row>
    <row r="4171" spans="1:9" x14ac:dyDescent="0.25">
      <c r="A4171">
        <v>4170</v>
      </c>
      <c r="B4171" s="1">
        <v>41817</v>
      </c>
      <c r="C4171" t="s">
        <v>4111</v>
      </c>
      <c r="D4171" s="2">
        <v>8000000</v>
      </c>
      <c r="E4171" s="2">
        <v>16170632</v>
      </c>
      <c r="F4171" s="2">
        <v>67755598</v>
      </c>
      <c r="I4171">
        <f t="shared" si="65"/>
        <v>2014</v>
      </c>
    </row>
    <row r="4172" spans="1:9" x14ac:dyDescent="0.25">
      <c r="A4172">
        <v>4171</v>
      </c>
      <c r="B4172" s="1">
        <v>36630</v>
      </c>
      <c r="C4172" t="s">
        <v>4112</v>
      </c>
      <c r="D4172" s="2">
        <v>8000000</v>
      </c>
      <c r="E4172" s="2">
        <v>15070285</v>
      </c>
      <c r="F4172" s="2">
        <v>34270285</v>
      </c>
      <c r="I4172">
        <f t="shared" si="65"/>
        <v>2000</v>
      </c>
    </row>
    <row r="4173" spans="1:9" x14ac:dyDescent="0.25">
      <c r="A4173">
        <v>4172</v>
      </c>
      <c r="B4173" s="1">
        <v>38856</v>
      </c>
      <c r="C4173" t="s">
        <v>4113</v>
      </c>
      <c r="D4173" s="2">
        <v>8000000</v>
      </c>
      <c r="E4173" s="2">
        <v>15032800</v>
      </c>
      <c r="F4173" s="2">
        <v>18828036</v>
      </c>
      <c r="I4173">
        <f t="shared" si="65"/>
        <v>2006</v>
      </c>
    </row>
    <row r="4174" spans="1:9" x14ac:dyDescent="0.25">
      <c r="A4174">
        <v>4173</v>
      </c>
      <c r="B4174" s="1">
        <v>37475</v>
      </c>
      <c r="C4174" t="s">
        <v>4114</v>
      </c>
      <c r="D4174" s="2">
        <v>8000000</v>
      </c>
      <c r="E4174" s="2">
        <v>14018296</v>
      </c>
      <c r="F4174" s="2">
        <v>16585503</v>
      </c>
      <c r="I4174">
        <f t="shared" si="65"/>
        <v>2002</v>
      </c>
    </row>
    <row r="4175" spans="1:9" x14ac:dyDescent="0.25">
      <c r="A4175">
        <v>4174</v>
      </c>
      <c r="B4175" s="1">
        <v>38933</v>
      </c>
      <c r="C4175" t="s">
        <v>4115</v>
      </c>
      <c r="D4175" s="2">
        <v>8000000</v>
      </c>
      <c r="E4175" s="2">
        <v>12671300</v>
      </c>
      <c r="F4175" s="2">
        <v>12740705</v>
      </c>
      <c r="I4175">
        <f t="shared" si="65"/>
        <v>2006</v>
      </c>
    </row>
    <row r="4176" spans="1:9" x14ac:dyDescent="0.25">
      <c r="A4176">
        <v>4175</v>
      </c>
      <c r="B4176" s="1">
        <v>40116</v>
      </c>
      <c r="C4176" t="s">
        <v>4116</v>
      </c>
      <c r="D4176" s="2">
        <v>8000000</v>
      </c>
      <c r="E4176" s="2">
        <v>10273187</v>
      </c>
      <c r="F4176" s="2">
        <v>10629320</v>
      </c>
      <c r="I4176">
        <f t="shared" si="65"/>
        <v>2009</v>
      </c>
    </row>
    <row r="4177" spans="1:9" x14ac:dyDescent="0.25">
      <c r="A4177">
        <v>4176</v>
      </c>
      <c r="B4177" s="1">
        <v>40662</v>
      </c>
      <c r="C4177" t="s">
        <v>4117</v>
      </c>
      <c r="D4177" s="2">
        <v>8000000</v>
      </c>
      <c r="E4177" s="2">
        <v>10130219</v>
      </c>
      <c r="F4177" s="2">
        <v>10763183</v>
      </c>
      <c r="I4177">
        <f t="shared" si="65"/>
        <v>2011</v>
      </c>
    </row>
    <row r="4178" spans="1:9" x14ac:dyDescent="0.25">
      <c r="A4178">
        <v>4177</v>
      </c>
      <c r="B4178" s="1">
        <v>34446</v>
      </c>
      <c r="C4178" t="s">
        <v>4118</v>
      </c>
      <c r="D4178" s="2">
        <v>8000000</v>
      </c>
      <c r="E4178" s="2">
        <v>8864699</v>
      </c>
      <c r="F4178" s="2">
        <v>8864699</v>
      </c>
      <c r="I4178">
        <f t="shared" si="65"/>
        <v>1994</v>
      </c>
    </row>
    <row r="4179" spans="1:9" x14ac:dyDescent="0.25">
      <c r="A4179">
        <v>4178</v>
      </c>
      <c r="B4179" s="1">
        <v>36889</v>
      </c>
      <c r="C4179" t="s">
        <v>4119</v>
      </c>
      <c r="D4179" s="2">
        <v>8000000</v>
      </c>
      <c r="E4179" s="2">
        <v>8279017</v>
      </c>
      <c r="F4179" s="2">
        <v>8279017</v>
      </c>
      <c r="I4179">
        <f t="shared" si="65"/>
        <v>2000</v>
      </c>
    </row>
    <row r="4180" spans="1:9" x14ac:dyDescent="0.25">
      <c r="A4180">
        <v>4179</v>
      </c>
      <c r="B4180" s="1">
        <v>42167</v>
      </c>
      <c r="C4180" t="s">
        <v>4120</v>
      </c>
      <c r="D4180" s="2">
        <v>8000000</v>
      </c>
      <c r="E4180" s="2">
        <v>6758416</v>
      </c>
      <c r="F4180" s="2">
        <v>9266180</v>
      </c>
      <c r="I4180">
        <f t="shared" si="65"/>
        <v>2015</v>
      </c>
    </row>
    <row r="4181" spans="1:9" x14ac:dyDescent="0.25">
      <c r="A4181">
        <v>4180</v>
      </c>
      <c r="B4181" s="1">
        <v>40459</v>
      </c>
      <c r="C4181" t="s">
        <v>4121</v>
      </c>
      <c r="D4181" s="2">
        <v>8000000</v>
      </c>
      <c r="E4181" s="2">
        <v>6363628</v>
      </c>
      <c r="F4181" s="2">
        <v>6632950</v>
      </c>
      <c r="I4181">
        <f t="shared" si="65"/>
        <v>2010</v>
      </c>
    </row>
    <row r="4182" spans="1:9" x14ac:dyDescent="0.25">
      <c r="A4182">
        <v>4181</v>
      </c>
      <c r="B4182" s="1">
        <v>30610</v>
      </c>
      <c r="C4182" t="s">
        <v>4122</v>
      </c>
      <c r="D4182" s="2">
        <v>8000000</v>
      </c>
      <c r="E4182" s="2">
        <v>5696391</v>
      </c>
      <c r="F4182" s="2">
        <v>5696391</v>
      </c>
      <c r="I4182">
        <f t="shared" si="65"/>
        <v>1983</v>
      </c>
    </row>
    <row r="4183" spans="1:9" x14ac:dyDescent="0.25">
      <c r="A4183">
        <v>4182</v>
      </c>
      <c r="B4183" s="1">
        <v>35188</v>
      </c>
      <c r="C4183" t="s">
        <v>4123</v>
      </c>
      <c r="D4183" s="2">
        <v>8000000</v>
      </c>
      <c r="E4183" s="2">
        <v>5656388</v>
      </c>
      <c r="F4183" s="2">
        <v>5656388</v>
      </c>
      <c r="I4183">
        <f t="shared" si="65"/>
        <v>1996</v>
      </c>
    </row>
    <row r="4184" spans="1:9" x14ac:dyDescent="0.25">
      <c r="A4184">
        <v>4183</v>
      </c>
      <c r="B4184" s="1">
        <v>36791</v>
      </c>
      <c r="C4184" t="s">
        <v>4124</v>
      </c>
      <c r="D4184" s="2">
        <v>8000000</v>
      </c>
      <c r="E4184" s="2">
        <v>5018450</v>
      </c>
      <c r="F4184" s="2">
        <v>10192613</v>
      </c>
      <c r="I4184">
        <f t="shared" si="65"/>
        <v>2000</v>
      </c>
    </row>
    <row r="4185" spans="1:9" x14ac:dyDescent="0.25">
      <c r="A4185">
        <v>4184</v>
      </c>
      <c r="B4185" s="1">
        <v>36658</v>
      </c>
      <c r="C4185" t="s">
        <v>4125</v>
      </c>
      <c r="D4185" s="2">
        <v>8000000</v>
      </c>
      <c r="E4185" s="2">
        <v>4714090</v>
      </c>
      <c r="F4185" s="2">
        <v>4714090</v>
      </c>
      <c r="I4185">
        <f t="shared" si="65"/>
        <v>2000</v>
      </c>
    </row>
    <row r="4186" spans="1:9" x14ac:dyDescent="0.25">
      <c r="A4186">
        <v>4185</v>
      </c>
      <c r="B4186" s="1">
        <v>42615</v>
      </c>
      <c r="C4186" t="s">
        <v>4126</v>
      </c>
      <c r="D4186" s="2">
        <v>8000000</v>
      </c>
      <c r="E4186" s="2">
        <v>3915251</v>
      </c>
      <c r="F4186" s="2">
        <v>7298786</v>
      </c>
      <c r="I4186">
        <f t="shared" si="65"/>
        <v>2016</v>
      </c>
    </row>
    <row r="4187" spans="1:9" x14ac:dyDescent="0.25">
      <c r="A4187">
        <v>4186</v>
      </c>
      <c r="B4187" s="1">
        <v>42390</v>
      </c>
      <c r="C4187" t="s">
        <v>4127</v>
      </c>
      <c r="D4187" s="2">
        <v>8000000</v>
      </c>
      <c r="E4187" s="2">
        <v>3759286</v>
      </c>
      <c r="F4187" s="2">
        <v>5706168</v>
      </c>
      <c r="I4187">
        <f t="shared" si="65"/>
        <v>2016</v>
      </c>
    </row>
    <row r="4188" spans="1:9" x14ac:dyDescent="0.25">
      <c r="A4188">
        <v>4187</v>
      </c>
      <c r="B4188" s="1">
        <v>38709</v>
      </c>
      <c r="C4188" t="s">
        <v>4128</v>
      </c>
      <c r="D4188" s="2">
        <v>8000000</v>
      </c>
      <c r="E4188" s="2">
        <v>3647381</v>
      </c>
      <c r="F4188" s="2">
        <v>19891331</v>
      </c>
      <c r="I4188">
        <f t="shared" si="65"/>
        <v>2005</v>
      </c>
    </row>
    <row r="4189" spans="1:9" x14ac:dyDescent="0.25">
      <c r="A4189">
        <v>4188</v>
      </c>
      <c r="B4189" s="1">
        <v>40487</v>
      </c>
      <c r="C4189" t="s">
        <v>4129</v>
      </c>
      <c r="D4189" s="2">
        <v>8000000</v>
      </c>
      <c r="E4189" s="2">
        <v>3205706</v>
      </c>
      <c r="F4189" s="2">
        <v>20005613</v>
      </c>
      <c r="I4189">
        <f t="shared" si="65"/>
        <v>2010</v>
      </c>
    </row>
    <row r="4190" spans="1:9" x14ac:dyDescent="0.25">
      <c r="A4190">
        <v>4189</v>
      </c>
      <c r="B4190" s="1">
        <v>37519</v>
      </c>
      <c r="C4190" t="s">
        <v>4130</v>
      </c>
      <c r="D4190" s="2">
        <v>8000000</v>
      </c>
      <c r="E4190" s="2">
        <v>3076425</v>
      </c>
      <c r="F4190" s="2">
        <v>42376425</v>
      </c>
      <c r="I4190">
        <f t="shared" si="65"/>
        <v>2002</v>
      </c>
    </row>
    <row r="4191" spans="1:9" x14ac:dyDescent="0.25">
      <c r="A4191">
        <v>4190</v>
      </c>
      <c r="B4191" s="1">
        <v>1991</v>
      </c>
      <c r="C4191" t="s">
        <v>4131</v>
      </c>
      <c r="D4191" s="2">
        <v>8000000</v>
      </c>
      <c r="E4191" s="2">
        <v>2275557</v>
      </c>
      <c r="F4191" s="2">
        <v>2275557</v>
      </c>
      <c r="I4191">
        <f t="shared" si="65"/>
        <v>1905</v>
      </c>
    </row>
    <row r="4192" spans="1:9" x14ac:dyDescent="0.25">
      <c r="A4192">
        <v>4191</v>
      </c>
      <c r="B4192" s="1">
        <v>36063</v>
      </c>
      <c r="C4192" t="s">
        <v>4132</v>
      </c>
      <c r="D4192" s="2">
        <v>8000000</v>
      </c>
      <c r="E4192" s="2">
        <v>1793359</v>
      </c>
      <c r="F4192" s="2">
        <v>2256606</v>
      </c>
      <c r="I4192">
        <f t="shared" si="65"/>
        <v>1998</v>
      </c>
    </row>
    <row r="4193" spans="1:9" x14ac:dyDescent="0.25">
      <c r="A4193">
        <v>4192</v>
      </c>
      <c r="B4193" s="1">
        <v>41599</v>
      </c>
      <c r="C4193" t="s">
        <v>4133</v>
      </c>
      <c r="D4193" s="2">
        <v>8000000</v>
      </c>
      <c r="E4193" s="2">
        <v>1335672</v>
      </c>
      <c r="F4193" s="2">
        <v>15752575</v>
      </c>
      <c r="I4193">
        <f t="shared" si="65"/>
        <v>2013</v>
      </c>
    </row>
    <row r="4194" spans="1:9" x14ac:dyDescent="0.25">
      <c r="A4194">
        <v>4193</v>
      </c>
      <c r="B4194" s="1">
        <v>43195</v>
      </c>
      <c r="C4194" t="s">
        <v>4134</v>
      </c>
      <c r="D4194" s="2">
        <v>8000000</v>
      </c>
      <c r="E4194" s="2">
        <v>1163056</v>
      </c>
      <c r="F4194" s="2">
        <v>2455027</v>
      </c>
      <c r="I4194">
        <f t="shared" si="65"/>
        <v>2018</v>
      </c>
    </row>
    <row r="4195" spans="1:9" x14ac:dyDescent="0.25">
      <c r="A4195">
        <v>4194</v>
      </c>
      <c r="B4195" s="1">
        <v>40501</v>
      </c>
      <c r="C4195" t="s">
        <v>4135</v>
      </c>
      <c r="D4195" s="2">
        <v>8000000</v>
      </c>
      <c r="E4195" s="2">
        <v>1095369</v>
      </c>
      <c r="F4195" s="2">
        <v>15644196</v>
      </c>
      <c r="I4195">
        <f t="shared" si="65"/>
        <v>2010</v>
      </c>
    </row>
    <row r="4196" spans="1:9" x14ac:dyDescent="0.25">
      <c r="A4196">
        <v>4195</v>
      </c>
      <c r="B4196" s="1">
        <v>39605</v>
      </c>
      <c r="C4196" t="s">
        <v>4136</v>
      </c>
      <c r="D4196" s="2">
        <v>8000000</v>
      </c>
      <c r="E4196" s="2">
        <v>1071240</v>
      </c>
      <c r="F4196" s="2">
        <v>2476491</v>
      </c>
      <c r="I4196">
        <f t="shared" si="65"/>
        <v>2008</v>
      </c>
    </row>
    <row r="4197" spans="1:9" x14ac:dyDescent="0.25">
      <c r="A4197">
        <v>4196</v>
      </c>
      <c r="B4197" s="1">
        <v>44043</v>
      </c>
      <c r="C4197" t="s">
        <v>4137</v>
      </c>
      <c r="D4197" s="2">
        <v>8000000</v>
      </c>
      <c r="E4197" s="2">
        <v>855894</v>
      </c>
      <c r="F4197" s="2">
        <v>864797</v>
      </c>
      <c r="I4197">
        <f t="shared" si="65"/>
        <v>2020</v>
      </c>
    </row>
    <row r="4198" spans="1:9" x14ac:dyDescent="0.25">
      <c r="A4198">
        <v>4197</v>
      </c>
      <c r="B4198" s="1">
        <v>43588</v>
      </c>
      <c r="C4198" t="s">
        <v>4138</v>
      </c>
      <c r="D4198" s="2">
        <v>8000000</v>
      </c>
      <c r="E4198" s="2">
        <v>700261</v>
      </c>
      <c r="F4198" s="2">
        <v>700261</v>
      </c>
      <c r="I4198">
        <f t="shared" si="65"/>
        <v>2019</v>
      </c>
    </row>
    <row r="4199" spans="1:9" x14ac:dyDescent="0.25">
      <c r="A4199">
        <v>4198</v>
      </c>
      <c r="B4199" s="1">
        <v>40242</v>
      </c>
      <c r="C4199" t="s">
        <v>4139</v>
      </c>
      <c r="D4199" s="2">
        <v>8000000</v>
      </c>
      <c r="E4199" s="2">
        <v>690290</v>
      </c>
      <c r="F4199" s="2">
        <v>3582797</v>
      </c>
      <c r="I4199">
        <f t="shared" si="65"/>
        <v>2010</v>
      </c>
    </row>
    <row r="4200" spans="1:9" x14ac:dyDescent="0.25">
      <c r="A4200">
        <v>4199</v>
      </c>
      <c r="B4200" s="1">
        <v>42629</v>
      </c>
      <c r="C4200" t="s">
        <v>4140</v>
      </c>
      <c r="D4200" s="2">
        <v>8000000</v>
      </c>
      <c r="E4200" s="2">
        <v>685780</v>
      </c>
      <c r="F4200" s="2">
        <v>685780</v>
      </c>
      <c r="I4200">
        <f t="shared" si="65"/>
        <v>2016</v>
      </c>
    </row>
    <row r="4201" spans="1:9" x14ac:dyDescent="0.25">
      <c r="A4201">
        <v>4200</v>
      </c>
      <c r="B4201" s="1">
        <v>35454</v>
      </c>
      <c r="C4201" t="s">
        <v>4141</v>
      </c>
      <c r="D4201" s="2">
        <v>8000000</v>
      </c>
      <c r="E4201" s="2">
        <v>590817</v>
      </c>
      <c r="F4201" s="2">
        <v>590817</v>
      </c>
      <c r="I4201">
        <f t="shared" si="65"/>
        <v>1997</v>
      </c>
    </row>
    <row r="4202" spans="1:9" x14ac:dyDescent="0.25">
      <c r="A4202">
        <v>4201</v>
      </c>
      <c r="B4202" s="1">
        <v>30617</v>
      </c>
      <c r="C4202" t="s">
        <v>4142</v>
      </c>
      <c r="D4202" s="2">
        <v>8000000</v>
      </c>
      <c r="E4202" s="2">
        <v>589308</v>
      </c>
      <c r="F4202" s="2">
        <v>589308</v>
      </c>
      <c r="I4202">
        <f t="shared" si="65"/>
        <v>1983</v>
      </c>
    </row>
    <row r="4203" spans="1:9" x14ac:dyDescent="0.25">
      <c r="A4203">
        <v>4202</v>
      </c>
      <c r="B4203" s="1">
        <v>38842</v>
      </c>
      <c r="C4203" t="s">
        <v>4143</v>
      </c>
      <c r="D4203" s="2">
        <v>8000000</v>
      </c>
      <c r="E4203" s="2">
        <v>568932</v>
      </c>
      <c r="F4203" s="2">
        <v>973443</v>
      </c>
      <c r="I4203">
        <f t="shared" si="65"/>
        <v>2006</v>
      </c>
    </row>
    <row r="4204" spans="1:9" x14ac:dyDescent="0.25">
      <c r="A4204">
        <v>4203</v>
      </c>
      <c r="B4204" s="1">
        <v>39213</v>
      </c>
      <c r="C4204" t="s">
        <v>4144</v>
      </c>
      <c r="D4204" s="2">
        <v>8000000</v>
      </c>
      <c r="E4204" s="2">
        <v>458232</v>
      </c>
      <c r="F4204" s="2">
        <v>458232</v>
      </c>
      <c r="I4204">
        <f t="shared" si="65"/>
        <v>2007</v>
      </c>
    </row>
    <row r="4205" spans="1:9" x14ac:dyDescent="0.25">
      <c r="A4205">
        <v>4204</v>
      </c>
      <c r="B4205" s="1">
        <v>43840</v>
      </c>
      <c r="C4205" t="s">
        <v>4145</v>
      </c>
      <c r="D4205" s="2">
        <v>8000000</v>
      </c>
      <c r="E4205" s="2">
        <v>448009</v>
      </c>
      <c r="F4205" s="2">
        <v>931982</v>
      </c>
      <c r="I4205">
        <f t="shared" si="65"/>
        <v>2020</v>
      </c>
    </row>
    <row r="4206" spans="1:9" x14ac:dyDescent="0.25">
      <c r="A4206">
        <v>4205</v>
      </c>
      <c r="B4206" s="1">
        <v>37918</v>
      </c>
      <c r="C4206" t="s">
        <v>4146</v>
      </c>
      <c r="D4206" s="2">
        <v>8000000</v>
      </c>
      <c r="E4206" s="2">
        <v>336456</v>
      </c>
      <c r="F4206" s="2">
        <v>524747</v>
      </c>
      <c r="I4206">
        <f t="shared" si="65"/>
        <v>2003</v>
      </c>
    </row>
    <row r="4207" spans="1:9" x14ac:dyDescent="0.25">
      <c r="A4207">
        <v>4206</v>
      </c>
      <c r="B4207" s="1">
        <v>42523</v>
      </c>
      <c r="C4207" t="s">
        <v>4147</v>
      </c>
      <c r="D4207" s="2">
        <v>8000000</v>
      </c>
      <c r="E4207" s="2">
        <v>309768</v>
      </c>
      <c r="F4207" s="2">
        <v>10245743</v>
      </c>
      <c r="I4207">
        <f t="shared" si="65"/>
        <v>2016</v>
      </c>
    </row>
    <row r="4208" spans="1:9" x14ac:dyDescent="0.25">
      <c r="A4208">
        <v>4207</v>
      </c>
      <c r="B4208" s="1">
        <v>39248</v>
      </c>
      <c r="C4208" t="s">
        <v>4148</v>
      </c>
      <c r="D4208" s="2">
        <v>8000000</v>
      </c>
      <c r="E4208" s="2">
        <v>298110</v>
      </c>
      <c r="F4208" s="2">
        <v>456814</v>
      </c>
      <c r="I4208">
        <f t="shared" si="65"/>
        <v>2007</v>
      </c>
    </row>
    <row r="4209" spans="1:9" x14ac:dyDescent="0.25">
      <c r="A4209">
        <v>4208</v>
      </c>
      <c r="B4209" s="1">
        <v>43363</v>
      </c>
      <c r="C4209" t="s">
        <v>4149</v>
      </c>
      <c r="D4209" s="2">
        <v>8000000</v>
      </c>
      <c r="E4209" s="2">
        <v>252676</v>
      </c>
      <c r="F4209" s="2">
        <v>433732</v>
      </c>
      <c r="I4209">
        <f t="shared" si="65"/>
        <v>2018</v>
      </c>
    </row>
    <row r="4210" spans="1:9" x14ac:dyDescent="0.25">
      <c r="A4210">
        <v>4209</v>
      </c>
      <c r="B4210" s="1">
        <v>40802</v>
      </c>
      <c r="C4210" t="s">
        <v>4150</v>
      </c>
      <c r="D4210" s="2">
        <v>8000000</v>
      </c>
      <c r="E4210" s="2">
        <v>163753</v>
      </c>
      <c r="F4210" s="2">
        <v>2772511</v>
      </c>
      <c r="I4210">
        <f t="shared" si="65"/>
        <v>2011</v>
      </c>
    </row>
    <row r="4211" spans="1:9" x14ac:dyDescent="0.25">
      <c r="A4211">
        <v>4210</v>
      </c>
      <c r="B4211" s="1">
        <v>35958</v>
      </c>
      <c r="C4211" t="s">
        <v>4151</v>
      </c>
      <c r="D4211" s="2">
        <v>8000000</v>
      </c>
      <c r="E4211" s="2">
        <v>146083</v>
      </c>
      <c r="F4211" s="2">
        <v>146083</v>
      </c>
      <c r="I4211">
        <f t="shared" si="65"/>
        <v>1998</v>
      </c>
    </row>
    <row r="4212" spans="1:9" x14ac:dyDescent="0.25">
      <c r="A4212">
        <v>4211</v>
      </c>
      <c r="B4212" s="1">
        <v>39220</v>
      </c>
      <c r="C4212" t="s">
        <v>4152</v>
      </c>
      <c r="D4212" s="2">
        <v>8000000</v>
      </c>
      <c r="E4212" s="2">
        <v>127188</v>
      </c>
      <c r="F4212" s="2">
        <v>127188</v>
      </c>
      <c r="I4212">
        <f t="shared" si="65"/>
        <v>2007</v>
      </c>
    </row>
    <row r="4213" spans="1:9" x14ac:dyDescent="0.25">
      <c r="A4213">
        <v>4212</v>
      </c>
      <c r="B4213" s="1">
        <v>40480</v>
      </c>
      <c r="C4213" t="s">
        <v>4153</v>
      </c>
      <c r="D4213" s="2">
        <v>8000000</v>
      </c>
      <c r="E4213" s="2">
        <v>109338</v>
      </c>
      <c r="F4213" s="2">
        <v>5314194</v>
      </c>
      <c r="I4213">
        <f t="shared" si="65"/>
        <v>2010</v>
      </c>
    </row>
    <row r="4214" spans="1:9" x14ac:dyDescent="0.25">
      <c r="A4214">
        <v>4213</v>
      </c>
      <c r="B4214" s="1">
        <v>39556</v>
      </c>
      <c r="C4214" t="s">
        <v>4154</v>
      </c>
      <c r="D4214" s="2">
        <v>8000000</v>
      </c>
      <c r="E4214" s="2">
        <v>109045</v>
      </c>
      <c r="F4214" s="2">
        <v>3270974</v>
      </c>
      <c r="I4214">
        <f t="shared" si="65"/>
        <v>2008</v>
      </c>
    </row>
    <row r="4215" spans="1:9" x14ac:dyDescent="0.25">
      <c r="A4215">
        <v>4214</v>
      </c>
      <c r="B4215" s="1">
        <v>41187</v>
      </c>
      <c r="C4215" t="s">
        <v>4155</v>
      </c>
      <c r="D4215" s="2">
        <v>8000000</v>
      </c>
      <c r="E4215" s="2">
        <v>100915</v>
      </c>
      <c r="F4215" s="2">
        <v>2721534</v>
      </c>
      <c r="I4215">
        <f t="shared" si="65"/>
        <v>2012</v>
      </c>
    </row>
    <row r="4216" spans="1:9" x14ac:dyDescent="0.25">
      <c r="A4216">
        <v>4215</v>
      </c>
      <c r="B4216" s="1">
        <v>42678</v>
      </c>
      <c r="C4216" t="s">
        <v>4156</v>
      </c>
      <c r="D4216" s="2">
        <v>8000000</v>
      </c>
      <c r="E4216" s="2">
        <v>82703</v>
      </c>
      <c r="F4216" s="2">
        <v>17382693</v>
      </c>
      <c r="I4216">
        <f t="shared" si="65"/>
        <v>2016</v>
      </c>
    </row>
    <row r="4217" spans="1:9" x14ac:dyDescent="0.25">
      <c r="A4217">
        <v>4216</v>
      </c>
      <c r="B4217" s="1">
        <v>38947</v>
      </c>
      <c r="C4217" t="s">
        <v>4157</v>
      </c>
      <c r="D4217" s="2">
        <v>8000000</v>
      </c>
      <c r="E4217" s="2">
        <v>54702</v>
      </c>
      <c r="F4217" s="2">
        <v>143782</v>
      </c>
      <c r="I4217">
        <f t="shared" si="65"/>
        <v>2006</v>
      </c>
    </row>
    <row r="4218" spans="1:9" x14ac:dyDescent="0.25">
      <c r="A4218">
        <v>4217</v>
      </c>
      <c r="B4218" s="1">
        <v>42027</v>
      </c>
      <c r="C4218" t="s">
        <v>4158</v>
      </c>
      <c r="D4218" s="2">
        <v>8000000</v>
      </c>
      <c r="E4218" s="2">
        <v>53086</v>
      </c>
      <c r="F4218" s="2">
        <v>531139</v>
      </c>
      <c r="I4218">
        <f t="shared" si="65"/>
        <v>2015</v>
      </c>
    </row>
    <row r="4219" spans="1:9" x14ac:dyDescent="0.25">
      <c r="A4219">
        <v>4218</v>
      </c>
      <c r="B4219" s="1">
        <v>40830</v>
      </c>
      <c r="C4219" t="s">
        <v>4159</v>
      </c>
      <c r="D4219" s="2">
        <v>8000000</v>
      </c>
      <c r="E4219" s="2">
        <v>36884</v>
      </c>
      <c r="F4219" s="2">
        <v>3587191</v>
      </c>
      <c r="I4219">
        <f t="shared" si="65"/>
        <v>2011</v>
      </c>
    </row>
    <row r="4220" spans="1:9" x14ac:dyDescent="0.25">
      <c r="A4220">
        <v>4219</v>
      </c>
      <c r="B4220" s="1">
        <v>38618</v>
      </c>
      <c r="C4220" t="s">
        <v>4160</v>
      </c>
      <c r="D4220" s="2">
        <v>8000000</v>
      </c>
      <c r="E4220" s="2">
        <v>23106</v>
      </c>
      <c r="F4220" s="2">
        <v>446438</v>
      </c>
      <c r="I4220">
        <f t="shared" si="65"/>
        <v>2005</v>
      </c>
    </row>
    <row r="4221" spans="1:9" x14ac:dyDescent="0.25">
      <c r="A4221">
        <v>4220</v>
      </c>
      <c r="B4221" s="1">
        <v>33416</v>
      </c>
      <c r="C4221" t="s">
        <v>4161</v>
      </c>
      <c r="D4221" s="2">
        <v>8000000</v>
      </c>
      <c r="E4221" s="2">
        <v>19585</v>
      </c>
      <c r="F4221" s="2">
        <v>1977181</v>
      </c>
      <c r="I4221">
        <f t="shared" si="65"/>
        <v>1991</v>
      </c>
    </row>
    <row r="4222" spans="1:9" x14ac:dyDescent="0.25">
      <c r="A4222">
        <v>4221</v>
      </c>
      <c r="B4222" t="s">
        <v>82</v>
      </c>
      <c r="C4222" t="s">
        <v>4162</v>
      </c>
      <c r="D4222" s="2">
        <v>8000000</v>
      </c>
      <c r="E4222">
        <v>0</v>
      </c>
      <c r="F4222" s="2">
        <v>48000000</v>
      </c>
      <c r="I4222" t="e">
        <f t="shared" si="65"/>
        <v>#VALUE!</v>
      </c>
    </row>
    <row r="4223" spans="1:9" x14ac:dyDescent="0.25">
      <c r="A4223">
        <v>4222</v>
      </c>
      <c r="B4223" s="1">
        <v>41537</v>
      </c>
      <c r="C4223" t="s">
        <v>4163</v>
      </c>
      <c r="D4223" s="2">
        <v>8000000</v>
      </c>
      <c r="E4223">
        <v>0</v>
      </c>
      <c r="F4223" s="2">
        <v>21970000</v>
      </c>
      <c r="I4223">
        <f t="shared" si="65"/>
        <v>2013</v>
      </c>
    </row>
    <row r="4224" spans="1:9" x14ac:dyDescent="0.25">
      <c r="A4224">
        <v>4223</v>
      </c>
      <c r="B4224" s="1">
        <v>42307</v>
      </c>
      <c r="C4224" t="s">
        <v>4164</v>
      </c>
      <c r="D4224" s="2">
        <v>8000000</v>
      </c>
      <c r="E4224">
        <v>0</v>
      </c>
      <c r="F4224" s="2">
        <v>4604656</v>
      </c>
      <c r="I4224">
        <f t="shared" si="65"/>
        <v>2015</v>
      </c>
    </row>
    <row r="4225" spans="1:9" x14ac:dyDescent="0.25">
      <c r="A4225">
        <v>4224</v>
      </c>
      <c r="B4225" s="1">
        <v>39329</v>
      </c>
      <c r="C4225" t="s">
        <v>4165</v>
      </c>
      <c r="D4225" s="2">
        <v>8000000</v>
      </c>
      <c r="E4225">
        <v>0</v>
      </c>
      <c r="F4225" s="2">
        <v>414617</v>
      </c>
      <c r="I4225">
        <f t="shared" si="65"/>
        <v>2007</v>
      </c>
    </row>
    <row r="4226" spans="1:9" x14ac:dyDescent="0.25">
      <c r="A4226">
        <v>4225</v>
      </c>
      <c r="B4226" s="1">
        <v>43118</v>
      </c>
      <c r="C4226" t="s">
        <v>4166</v>
      </c>
      <c r="D4226" s="2">
        <v>8000000</v>
      </c>
      <c r="E4226">
        <v>0</v>
      </c>
      <c r="F4226" s="2">
        <v>343773</v>
      </c>
      <c r="I4226">
        <f t="shared" si="65"/>
        <v>2018</v>
      </c>
    </row>
    <row r="4227" spans="1:9" x14ac:dyDescent="0.25">
      <c r="A4227">
        <v>4226</v>
      </c>
      <c r="B4227" s="1">
        <v>43777</v>
      </c>
      <c r="C4227" t="s">
        <v>4167</v>
      </c>
      <c r="D4227" s="2">
        <v>8000000</v>
      </c>
      <c r="E4227">
        <v>0</v>
      </c>
      <c r="F4227" s="2">
        <v>242788</v>
      </c>
      <c r="I4227">
        <f t="shared" ref="I4227:I4290" si="66">YEAR(B4227)</f>
        <v>2019</v>
      </c>
    </row>
    <row r="4228" spans="1:9" x14ac:dyDescent="0.25">
      <c r="A4228">
        <v>4227</v>
      </c>
      <c r="B4228" s="1">
        <v>41863</v>
      </c>
      <c r="C4228" t="s">
        <v>4168</v>
      </c>
      <c r="D4228" s="2">
        <v>8000000</v>
      </c>
      <c r="E4228">
        <v>0</v>
      </c>
      <c r="F4228" s="2">
        <v>44197</v>
      </c>
      <c r="I4228">
        <f t="shared" si="66"/>
        <v>2014</v>
      </c>
    </row>
    <row r="4229" spans="1:9" x14ac:dyDescent="0.25">
      <c r="A4229">
        <v>4228</v>
      </c>
      <c r="B4229" s="1">
        <v>39416</v>
      </c>
      <c r="C4229" t="s">
        <v>4169</v>
      </c>
      <c r="D4229" s="2">
        <v>8000000</v>
      </c>
      <c r="E4229">
        <v>0</v>
      </c>
      <c r="F4229">
        <v>0</v>
      </c>
      <c r="I4229">
        <f t="shared" si="66"/>
        <v>2007</v>
      </c>
    </row>
    <row r="4230" spans="1:9" x14ac:dyDescent="0.25">
      <c r="A4230">
        <v>4229</v>
      </c>
      <c r="B4230" s="1">
        <v>41471</v>
      </c>
      <c r="C4230" t="s">
        <v>4170</v>
      </c>
      <c r="D4230" s="2">
        <v>8000000</v>
      </c>
      <c r="E4230">
        <v>0</v>
      </c>
      <c r="F4230">
        <v>0</v>
      </c>
      <c r="I4230">
        <f t="shared" si="66"/>
        <v>2013</v>
      </c>
    </row>
    <row r="4231" spans="1:9" x14ac:dyDescent="0.25">
      <c r="A4231">
        <v>4230</v>
      </c>
      <c r="B4231" s="1">
        <v>42059</v>
      </c>
      <c r="C4231" t="s">
        <v>4171</v>
      </c>
      <c r="D4231" s="2">
        <v>8000000</v>
      </c>
      <c r="E4231">
        <v>0</v>
      </c>
      <c r="F4231">
        <v>0</v>
      </c>
      <c r="I4231">
        <f t="shared" si="66"/>
        <v>2015</v>
      </c>
    </row>
    <row r="4232" spans="1:9" x14ac:dyDescent="0.25">
      <c r="A4232">
        <v>4231</v>
      </c>
      <c r="B4232" s="1">
        <v>40165</v>
      </c>
      <c r="C4232" t="s">
        <v>4172</v>
      </c>
      <c r="D4232" s="2">
        <v>8000000</v>
      </c>
      <c r="E4232">
        <v>0</v>
      </c>
      <c r="F4232">
        <v>0</v>
      </c>
      <c r="I4232">
        <f t="shared" si="66"/>
        <v>2009</v>
      </c>
    </row>
    <row r="4233" spans="1:9" x14ac:dyDescent="0.25">
      <c r="A4233">
        <v>4232</v>
      </c>
      <c r="B4233" s="1">
        <v>42496</v>
      </c>
      <c r="C4233" t="s">
        <v>4173</v>
      </c>
      <c r="D4233" s="2">
        <v>8000000</v>
      </c>
      <c r="E4233">
        <v>0</v>
      </c>
      <c r="F4233">
        <v>0</v>
      </c>
      <c r="I4233">
        <f t="shared" si="66"/>
        <v>2016</v>
      </c>
    </row>
    <row r="4234" spans="1:9" x14ac:dyDescent="0.25">
      <c r="A4234">
        <v>4233</v>
      </c>
      <c r="B4234" s="1">
        <v>43637</v>
      </c>
      <c r="C4234" t="s">
        <v>4174</v>
      </c>
      <c r="D4234" s="2">
        <v>8000000</v>
      </c>
      <c r="E4234">
        <v>0</v>
      </c>
      <c r="F4234">
        <v>0</v>
      </c>
      <c r="I4234">
        <f t="shared" si="66"/>
        <v>2019</v>
      </c>
    </row>
    <row r="4235" spans="1:9" x14ac:dyDescent="0.25">
      <c r="A4235">
        <v>4234</v>
      </c>
      <c r="B4235" s="1">
        <v>38744</v>
      </c>
      <c r="C4235" t="s">
        <v>4175</v>
      </c>
      <c r="D4235" s="2">
        <v>7900000</v>
      </c>
      <c r="E4235" s="2">
        <v>672243</v>
      </c>
      <c r="F4235" s="2">
        <v>3129471</v>
      </c>
      <c r="I4235">
        <f t="shared" si="66"/>
        <v>2006</v>
      </c>
    </row>
    <row r="4236" spans="1:9" x14ac:dyDescent="0.25">
      <c r="A4236">
        <v>4235</v>
      </c>
      <c r="B4236" s="1">
        <v>37806</v>
      </c>
      <c r="C4236" t="s">
        <v>4176</v>
      </c>
      <c r="D4236" s="2">
        <v>7800000</v>
      </c>
      <c r="E4236" s="2">
        <v>10130108</v>
      </c>
      <c r="F4236" s="2">
        <v>24021282</v>
      </c>
      <c r="I4236">
        <f t="shared" si="66"/>
        <v>2003</v>
      </c>
    </row>
    <row r="4237" spans="1:9" x14ac:dyDescent="0.25">
      <c r="A4237">
        <v>4236</v>
      </c>
      <c r="B4237" s="1">
        <v>43097</v>
      </c>
      <c r="C4237" t="s">
        <v>4177</v>
      </c>
      <c r="D4237" s="2">
        <v>7800000</v>
      </c>
      <c r="E4237">
        <v>0</v>
      </c>
      <c r="F4237" s="2">
        <v>61925449</v>
      </c>
      <c r="I4237">
        <f t="shared" si="66"/>
        <v>2017</v>
      </c>
    </row>
    <row r="4238" spans="1:9" x14ac:dyDescent="0.25">
      <c r="A4238">
        <v>4237</v>
      </c>
      <c r="B4238" s="1">
        <v>42349</v>
      </c>
      <c r="C4238" t="s">
        <v>4178</v>
      </c>
      <c r="D4238" s="2">
        <v>7793000</v>
      </c>
      <c r="E4238">
        <v>0</v>
      </c>
      <c r="F4238" s="2">
        <v>12196</v>
      </c>
      <c r="I4238">
        <f t="shared" si="66"/>
        <v>2015</v>
      </c>
    </row>
    <row r="4239" spans="1:9" x14ac:dyDescent="0.25">
      <c r="A4239">
        <v>4238</v>
      </c>
      <c r="B4239" s="1">
        <v>32927</v>
      </c>
      <c r="C4239" t="s">
        <v>4179</v>
      </c>
      <c r="D4239" s="2">
        <v>7700000</v>
      </c>
      <c r="E4239" s="2">
        <v>882290</v>
      </c>
      <c r="F4239" s="2">
        <v>882290</v>
      </c>
      <c r="I4239">
        <f t="shared" si="66"/>
        <v>1990</v>
      </c>
    </row>
    <row r="4240" spans="1:9" x14ac:dyDescent="0.25">
      <c r="A4240">
        <v>4239</v>
      </c>
      <c r="B4240" s="1">
        <v>42020</v>
      </c>
      <c r="C4240" t="s">
        <v>4180</v>
      </c>
      <c r="D4240" s="2">
        <v>7700000</v>
      </c>
      <c r="E4240" s="2">
        <v>5336</v>
      </c>
      <c r="F4240" s="2">
        <v>1080428</v>
      </c>
      <c r="I4240">
        <f t="shared" si="66"/>
        <v>2015</v>
      </c>
    </row>
    <row r="4241" spans="1:9" x14ac:dyDescent="0.25">
      <c r="A4241">
        <v>4240</v>
      </c>
      <c r="B4241" s="1">
        <v>32855</v>
      </c>
      <c r="C4241" t="s">
        <v>4181</v>
      </c>
      <c r="D4241" s="2">
        <v>7500000</v>
      </c>
      <c r="E4241" s="2">
        <v>106593296</v>
      </c>
      <c r="F4241" s="2">
        <v>106593296</v>
      </c>
      <c r="I4241">
        <f t="shared" si="66"/>
        <v>1989</v>
      </c>
    </row>
    <row r="4242" spans="1:9" x14ac:dyDescent="0.25">
      <c r="A4242">
        <v>4241</v>
      </c>
      <c r="B4242" s="1">
        <v>35699</v>
      </c>
      <c r="C4242" t="s">
        <v>4182</v>
      </c>
      <c r="D4242" s="2">
        <v>7500000</v>
      </c>
      <c r="E4242" s="2">
        <v>43492389</v>
      </c>
      <c r="F4242" s="2">
        <v>43492389</v>
      </c>
      <c r="I4242">
        <f t="shared" si="66"/>
        <v>1997</v>
      </c>
    </row>
    <row r="4243" spans="1:9" x14ac:dyDescent="0.25">
      <c r="A4243">
        <v>4242</v>
      </c>
      <c r="B4243" s="1">
        <v>40011</v>
      </c>
      <c r="C4243" t="s">
        <v>4183</v>
      </c>
      <c r="D4243" s="2">
        <v>7500000</v>
      </c>
      <c r="E4243" s="2">
        <v>32425665</v>
      </c>
      <c r="F4243" s="2">
        <v>34515303</v>
      </c>
      <c r="I4243">
        <f t="shared" si="66"/>
        <v>2009</v>
      </c>
    </row>
    <row r="4244" spans="1:9" x14ac:dyDescent="0.25">
      <c r="A4244">
        <v>4243</v>
      </c>
      <c r="B4244" s="1">
        <v>35118</v>
      </c>
      <c r="C4244" t="s">
        <v>4184</v>
      </c>
      <c r="D4244" s="2">
        <v>7500000</v>
      </c>
      <c r="E4244" s="2">
        <v>32281907</v>
      </c>
      <c r="F4244" s="2">
        <v>36238752</v>
      </c>
      <c r="I4244">
        <f t="shared" si="66"/>
        <v>1996</v>
      </c>
    </row>
    <row r="4245" spans="1:9" x14ac:dyDescent="0.25">
      <c r="A4245">
        <v>4244</v>
      </c>
      <c r="B4245" s="1">
        <v>38793</v>
      </c>
      <c r="C4245" t="s">
        <v>4185</v>
      </c>
      <c r="D4245" s="2">
        <v>7500000</v>
      </c>
      <c r="E4245" s="2">
        <v>24793509</v>
      </c>
      <c r="F4245" s="2">
        <v>40016662</v>
      </c>
      <c r="I4245">
        <f t="shared" si="66"/>
        <v>2006</v>
      </c>
    </row>
    <row r="4246" spans="1:9" x14ac:dyDescent="0.25">
      <c r="A4246">
        <v>4245</v>
      </c>
      <c r="B4246" s="1">
        <v>39241</v>
      </c>
      <c r="C4246" t="s">
        <v>4186</v>
      </c>
      <c r="D4246" s="2">
        <v>7500000</v>
      </c>
      <c r="E4246" s="2">
        <v>17544812</v>
      </c>
      <c r="F4246" s="2">
        <v>33606409</v>
      </c>
      <c r="I4246">
        <f t="shared" si="66"/>
        <v>2007</v>
      </c>
    </row>
    <row r="4247" spans="1:9" x14ac:dyDescent="0.25">
      <c r="A4247">
        <v>4246</v>
      </c>
      <c r="B4247" s="1">
        <v>40095</v>
      </c>
      <c r="C4247" t="s">
        <v>4187</v>
      </c>
      <c r="D4247" s="2">
        <v>7500000</v>
      </c>
      <c r="E4247" s="2">
        <v>12574914</v>
      </c>
      <c r="F4247" s="2">
        <v>29652736</v>
      </c>
      <c r="I4247">
        <f t="shared" si="66"/>
        <v>2009</v>
      </c>
    </row>
    <row r="4248" spans="1:9" x14ac:dyDescent="0.25">
      <c r="A4248">
        <v>4247</v>
      </c>
      <c r="B4248" s="1">
        <v>40060</v>
      </c>
      <c r="C4248" t="s">
        <v>4188</v>
      </c>
      <c r="D4248" s="2">
        <v>7500000</v>
      </c>
      <c r="E4248" s="2">
        <v>10823158</v>
      </c>
      <c r="F4248" s="2">
        <v>10849158</v>
      </c>
      <c r="I4248">
        <f t="shared" si="66"/>
        <v>2009</v>
      </c>
    </row>
    <row r="4249" spans="1:9" x14ac:dyDescent="0.25">
      <c r="A4249">
        <v>4248</v>
      </c>
      <c r="B4249" s="1">
        <v>37610</v>
      </c>
      <c r="C4249" t="s">
        <v>4189</v>
      </c>
      <c r="D4249" s="2">
        <v>7500000</v>
      </c>
      <c r="E4249" s="2">
        <v>10465659</v>
      </c>
      <c r="F4249" s="2">
        <v>11843260</v>
      </c>
      <c r="I4249">
        <f t="shared" si="66"/>
        <v>2002</v>
      </c>
    </row>
    <row r="4250" spans="1:9" x14ac:dyDescent="0.25">
      <c r="A4250">
        <v>4249</v>
      </c>
      <c r="B4250" s="1">
        <v>38646</v>
      </c>
      <c r="C4250" t="s">
        <v>4190</v>
      </c>
      <c r="D4250" s="2">
        <v>7500000</v>
      </c>
      <c r="E4250" s="2">
        <v>10284523</v>
      </c>
      <c r="F4250" s="2">
        <v>11758418</v>
      </c>
      <c r="I4250">
        <f t="shared" si="66"/>
        <v>2005</v>
      </c>
    </row>
    <row r="4251" spans="1:9" x14ac:dyDescent="0.25">
      <c r="A4251">
        <v>4250</v>
      </c>
      <c r="B4251" s="1">
        <v>30750</v>
      </c>
      <c r="C4251" t="s">
        <v>4191</v>
      </c>
      <c r="D4251" s="2">
        <v>7500000</v>
      </c>
      <c r="E4251" s="2">
        <v>5142858</v>
      </c>
      <c r="F4251" s="2">
        <v>5142858</v>
      </c>
      <c r="I4251">
        <f t="shared" si="66"/>
        <v>1984</v>
      </c>
    </row>
    <row r="4252" spans="1:9" x14ac:dyDescent="0.25">
      <c r="A4252">
        <v>4251</v>
      </c>
      <c r="B4252" s="1">
        <v>37323</v>
      </c>
      <c r="C4252" t="s">
        <v>4192</v>
      </c>
      <c r="D4252" s="2">
        <v>7500000</v>
      </c>
      <c r="E4252" s="2">
        <v>4239767</v>
      </c>
      <c r="F4252" s="2">
        <v>4239767</v>
      </c>
      <c r="I4252">
        <f t="shared" si="66"/>
        <v>2002</v>
      </c>
    </row>
    <row r="4253" spans="1:9" x14ac:dyDescent="0.25">
      <c r="A4253">
        <v>4252</v>
      </c>
      <c r="B4253" s="1">
        <v>39500</v>
      </c>
      <c r="C4253" t="s">
        <v>4193</v>
      </c>
      <c r="D4253" s="2">
        <v>7500000</v>
      </c>
      <c r="E4253" s="2">
        <v>4151836</v>
      </c>
      <c r="F4253" s="2">
        <v>4151836</v>
      </c>
      <c r="I4253">
        <f t="shared" si="66"/>
        <v>2008</v>
      </c>
    </row>
    <row r="4254" spans="1:9" x14ac:dyDescent="0.25">
      <c r="A4254">
        <v>4253</v>
      </c>
      <c r="B4254" s="1">
        <v>38315</v>
      </c>
      <c r="C4254" t="s">
        <v>4194</v>
      </c>
      <c r="D4254" s="2">
        <v>7500000</v>
      </c>
      <c r="E4254" s="2">
        <v>3347647</v>
      </c>
      <c r="F4254" s="2">
        <v>3347647</v>
      </c>
      <c r="I4254">
        <f t="shared" si="66"/>
        <v>2004</v>
      </c>
    </row>
    <row r="4255" spans="1:9" x14ac:dyDescent="0.25">
      <c r="A4255">
        <v>4254</v>
      </c>
      <c r="B4255" s="1">
        <v>40898</v>
      </c>
      <c r="C4255" t="s">
        <v>4195</v>
      </c>
      <c r="D4255" s="2">
        <v>7500000</v>
      </c>
      <c r="E4255" s="2">
        <v>3014696</v>
      </c>
      <c r="F4255" s="2">
        <v>8539003</v>
      </c>
      <c r="I4255">
        <f t="shared" si="66"/>
        <v>2011</v>
      </c>
    </row>
    <row r="4256" spans="1:9" x14ac:dyDescent="0.25">
      <c r="A4256">
        <v>4255</v>
      </c>
      <c r="B4256" s="1">
        <v>42530</v>
      </c>
      <c r="C4256" t="s">
        <v>4196</v>
      </c>
      <c r="D4256" s="2">
        <v>7500000</v>
      </c>
      <c r="E4256" s="2">
        <v>1333124</v>
      </c>
      <c r="F4256" s="2">
        <v>3559803</v>
      </c>
      <c r="I4256">
        <f t="shared" si="66"/>
        <v>2016</v>
      </c>
    </row>
    <row r="4257" spans="1:9" x14ac:dyDescent="0.25">
      <c r="A4257">
        <v>4256</v>
      </c>
      <c r="B4257" s="1">
        <v>37826</v>
      </c>
      <c r="C4257" t="s">
        <v>4197</v>
      </c>
      <c r="D4257" s="2">
        <v>7500000</v>
      </c>
      <c r="E4257" s="2">
        <v>533344</v>
      </c>
      <c r="F4257" s="2">
        <v>555335</v>
      </c>
      <c r="I4257">
        <f t="shared" si="66"/>
        <v>2003</v>
      </c>
    </row>
    <row r="4258" spans="1:9" x14ac:dyDescent="0.25">
      <c r="A4258">
        <v>4257</v>
      </c>
      <c r="B4258" s="1">
        <v>43000</v>
      </c>
      <c r="C4258" t="s">
        <v>4198</v>
      </c>
      <c r="D4258" s="2">
        <v>7500000</v>
      </c>
      <c r="E4258" s="2">
        <v>231346</v>
      </c>
      <c r="F4258" s="2">
        <v>8824873</v>
      </c>
      <c r="I4258">
        <f t="shared" si="66"/>
        <v>2017</v>
      </c>
    </row>
    <row r="4259" spans="1:9" x14ac:dyDescent="0.25">
      <c r="A4259">
        <v>4258</v>
      </c>
      <c r="B4259" s="1">
        <v>37512</v>
      </c>
      <c r="C4259" t="s">
        <v>4199</v>
      </c>
      <c r="D4259" s="2">
        <v>7500000</v>
      </c>
      <c r="E4259" s="2">
        <v>206400</v>
      </c>
      <c r="F4259" s="2">
        <v>206400</v>
      </c>
      <c r="I4259">
        <f t="shared" si="66"/>
        <v>2002</v>
      </c>
    </row>
    <row r="4260" spans="1:9" x14ac:dyDescent="0.25">
      <c r="A4260">
        <v>4259</v>
      </c>
      <c r="B4260" s="1">
        <v>38205</v>
      </c>
      <c r="C4260" t="s">
        <v>4200</v>
      </c>
      <c r="D4260" s="2">
        <v>7500000</v>
      </c>
      <c r="E4260" s="2">
        <v>197148</v>
      </c>
      <c r="F4260" s="2">
        <v>1788324</v>
      </c>
      <c r="I4260">
        <f t="shared" si="66"/>
        <v>2004</v>
      </c>
    </row>
    <row r="4261" spans="1:9" x14ac:dyDescent="0.25">
      <c r="A4261">
        <v>4260</v>
      </c>
      <c r="B4261" s="1">
        <v>42013</v>
      </c>
      <c r="C4261" t="s">
        <v>4201</v>
      </c>
      <c r="D4261" s="2">
        <v>7500000</v>
      </c>
      <c r="E4261" s="2">
        <v>5782</v>
      </c>
      <c r="F4261" s="2">
        <v>38354</v>
      </c>
      <c r="I4261">
        <f t="shared" si="66"/>
        <v>2015</v>
      </c>
    </row>
    <row r="4262" spans="1:9" x14ac:dyDescent="0.25">
      <c r="A4262">
        <v>4261</v>
      </c>
      <c r="B4262" t="s">
        <v>82</v>
      </c>
      <c r="C4262" t="s">
        <v>4202</v>
      </c>
      <c r="D4262" s="2">
        <v>7500000</v>
      </c>
      <c r="E4262">
        <v>0</v>
      </c>
      <c r="F4262" s="2">
        <v>10834406</v>
      </c>
      <c r="I4262" t="e">
        <f t="shared" si="66"/>
        <v>#VALUE!</v>
      </c>
    </row>
    <row r="4263" spans="1:9" x14ac:dyDescent="0.25">
      <c r="A4263">
        <v>4262</v>
      </c>
      <c r="B4263" s="1">
        <v>41026</v>
      </c>
      <c r="C4263" t="s">
        <v>4203</v>
      </c>
      <c r="D4263" s="2">
        <v>7500000</v>
      </c>
      <c r="E4263">
        <v>0</v>
      </c>
      <c r="F4263" s="2">
        <v>13524</v>
      </c>
      <c r="I4263">
        <f t="shared" si="66"/>
        <v>2012</v>
      </c>
    </row>
    <row r="4264" spans="1:9" x14ac:dyDescent="0.25">
      <c r="A4264">
        <v>4263</v>
      </c>
      <c r="B4264" s="1">
        <v>42188</v>
      </c>
      <c r="C4264" t="s">
        <v>4204</v>
      </c>
      <c r="D4264" s="2">
        <v>7500000</v>
      </c>
      <c r="E4264">
        <v>0</v>
      </c>
      <c r="F4264">
        <v>17</v>
      </c>
      <c r="I4264">
        <f t="shared" si="66"/>
        <v>2015</v>
      </c>
    </row>
    <row r="4265" spans="1:9" x14ac:dyDescent="0.25">
      <c r="A4265">
        <v>4264</v>
      </c>
      <c r="B4265" s="1">
        <v>42139</v>
      </c>
      <c r="C4265" t="s">
        <v>4205</v>
      </c>
      <c r="D4265" s="2">
        <v>7500000</v>
      </c>
      <c r="E4265">
        <v>0</v>
      </c>
      <c r="F4265">
        <v>0</v>
      </c>
      <c r="I4265">
        <f t="shared" si="66"/>
        <v>2015</v>
      </c>
    </row>
    <row r="4266" spans="1:9" x14ac:dyDescent="0.25">
      <c r="A4266">
        <v>4265</v>
      </c>
      <c r="B4266" s="1">
        <v>42979</v>
      </c>
      <c r="C4266" t="s">
        <v>4206</v>
      </c>
      <c r="D4266" s="2">
        <v>7500000</v>
      </c>
      <c r="E4266">
        <v>0</v>
      </c>
      <c r="F4266">
        <v>0</v>
      </c>
      <c r="I4266">
        <f t="shared" si="66"/>
        <v>2017</v>
      </c>
    </row>
    <row r="4267" spans="1:9" x14ac:dyDescent="0.25">
      <c r="A4267">
        <v>4266</v>
      </c>
      <c r="B4267" s="1">
        <v>42748</v>
      </c>
      <c r="C4267" t="s">
        <v>4207</v>
      </c>
      <c r="D4267" s="2">
        <v>7400000</v>
      </c>
      <c r="E4267" s="2">
        <v>22395806</v>
      </c>
      <c r="F4267" s="2">
        <v>31187727</v>
      </c>
      <c r="I4267">
        <f t="shared" si="66"/>
        <v>2017</v>
      </c>
    </row>
    <row r="4268" spans="1:9" x14ac:dyDescent="0.25">
      <c r="A4268">
        <v>4267</v>
      </c>
      <c r="B4268" s="1">
        <v>39199</v>
      </c>
      <c r="C4268" t="s">
        <v>4208</v>
      </c>
      <c r="D4268" s="2">
        <v>7400000</v>
      </c>
      <c r="E4268" s="2">
        <v>872643</v>
      </c>
      <c r="F4268" s="2">
        <v>9443864</v>
      </c>
      <c r="I4268">
        <f t="shared" si="66"/>
        <v>2007</v>
      </c>
    </row>
    <row r="4269" spans="1:9" x14ac:dyDescent="0.25">
      <c r="A4269">
        <v>4268</v>
      </c>
      <c r="B4269" s="1">
        <v>38471</v>
      </c>
      <c r="C4269" t="s">
        <v>3866</v>
      </c>
      <c r="D4269" s="2">
        <v>7303082</v>
      </c>
      <c r="E4269" s="2">
        <v>55334418</v>
      </c>
      <c r="F4269" s="2">
        <v>101173038</v>
      </c>
      <c r="I4269">
        <f t="shared" si="66"/>
        <v>2005</v>
      </c>
    </row>
    <row r="4270" spans="1:9" x14ac:dyDescent="0.25">
      <c r="A4270">
        <v>4269</v>
      </c>
      <c r="B4270" s="1">
        <v>39441</v>
      </c>
      <c r="C4270" t="s">
        <v>4209</v>
      </c>
      <c r="D4270" s="2">
        <v>7300000</v>
      </c>
      <c r="E4270" s="2">
        <v>4443403</v>
      </c>
      <c r="F4270" s="2">
        <v>25397187</v>
      </c>
      <c r="I4270">
        <f t="shared" si="66"/>
        <v>2007</v>
      </c>
    </row>
    <row r="4271" spans="1:9" x14ac:dyDescent="0.25">
      <c r="A4271">
        <v>4270</v>
      </c>
      <c r="B4271" s="1">
        <v>40298</v>
      </c>
      <c r="C4271" t="s">
        <v>4210</v>
      </c>
      <c r="D4271" s="2">
        <v>7300000</v>
      </c>
      <c r="E4271" s="2">
        <v>1818681</v>
      </c>
      <c r="F4271" s="2">
        <v>12023606</v>
      </c>
      <c r="I4271">
        <f t="shared" si="66"/>
        <v>2010</v>
      </c>
    </row>
    <row r="4272" spans="1:9" x14ac:dyDescent="0.25">
      <c r="A4272">
        <v>4271</v>
      </c>
      <c r="B4272" s="1">
        <v>40690</v>
      </c>
      <c r="C4272" t="s">
        <v>4211</v>
      </c>
      <c r="D4272" s="2">
        <v>7250000</v>
      </c>
      <c r="E4272">
        <v>0</v>
      </c>
      <c r="F4272" s="2">
        <v>35122948</v>
      </c>
      <c r="I4272">
        <f t="shared" si="66"/>
        <v>2011</v>
      </c>
    </row>
    <row r="4273" spans="1:9" x14ac:dyDescent="0.25">
      <c r="A4273">
        <v>4272</v>
      </c>
      <c r="B4273" s="1">
        <v>26263</v>
      </c>
      <c r="C4273" t="s">
        <v>4212</v>
      </c>
      <c r="D4273" s="2">
        <v>7200000</v>
      </c>
      <c r="E4273" s="2">
        <v>43800000</v>
      </c>
      <c r="F4273" s="2">
        <v>115999985</v>
      </c>
      <c r="I4273">
        <f t="shared" si="66"/>
        <v>1971</v>
      </c>
    </row>
    <row r="4274" spans="1:9" x14ac:dyDescent="0.25">
      <c r="A4274">
        <v>4273</v>
      </c>
      <c r="B4274" s="1">
        <v>36448</v>
      </c>
      <c r="C4274" t="s">
        <v>4213</v>
      </c>
      <c r="D4274" s="2">
        <v>7200000</v>
      </c>
      <c r="E4274" s="2">
        <v>12610552</v>
      </c>
      <c r="F4274" s="2">
        <v>12678312</v>
      </c>
      <c r="I4274">
        <f t="shared" si="66"/>
        <v>1999</v>
      </c>
    </row>
    <row r="4275" spans="1:9" x14ac:dyDescent="0.25">
      <c r="A4275">
        <v>4274</v>
      </c>
      <c r="B4275" s="1">
        <v>40802</v>
      </c>
      <c r="C4275">
        <v>3</v>
      </c>
      <c r="D4275" s="2">
        <v>7200000</v>
      </c>
      <c r="E4275" s="2">
        <v>59774</v>
      </c>
      <c r="F4275" s="2">
        <v>295492</v>
      </c>
      <c r="I4275">
        <f t="shared" si="66"/>
        <v>2011</v>
      </c>
    </row>
    <row r="4276" spans="1:9" x14ac:dyDescent="0.25">
      <c r="A4276">
        <v>4275</v>
      </c>
      <c r="B4276" s="1">
        <v>39421</v>
      </c>
      <c r="C4276" t="s">
        <v>4214</v>
      </c>
      <c r="D4276" s="2">
        <v>7000000</v>
      </c>
      <c r="E4276" s="2">
        <v>143495265</v>
      </c>
      <c r="F4276" s="2">
        <v>231450102</v>
      </c>
      <c r="I4276">
        <f t="shared" si="66"/>
        <v>2007</v>
      </c>
    </row>
    <row r="4277" spans="1:9" x14ac:dyDescent="0.25">
      <c r="A4277">
        <v>4276</v>
      </c>
      <c r="B4277" s="1">
        <v>26373</v>
      </c>
      <c r="C4277" t="s">
        <v>4215</v>
      </c>
      <c r="D4277" s="2">
        <v>7000000</v>
      </c>
      <c r="E4277" s="2">
        <v>136024199</v>
      </c>
      <c r="F4277" s="2">
        <v>269557788</v>
      </c>
      <c r="I4277">
        <f t="shared" si="66"/>
        <v>1972</v>
      </c>
    </row>
    <row r="4278" spans="1:9" x14ac:dyDescent="0.25">
      <c r="A4278">
        <v>4277</v>
      </c>
      <c r="B4278" s="1">
        <v>41088</v>
      </c>
      <c r="C4278" t="s">
        <v>4216</v>
      </c>
      <c r="D4278" s="2">
        <v>7000000</v>
      </c>
      <c r="E4278" s="2">
        <v>113721571</v>
      </c>
      <c r="F4278" s="2">
        <v>170549753</v>
      </c>
      <c r="I4278">
        <f t="shared" si="66"/>
        <v>2012</v>
      </c>
    </row>
    <row r="4279" spans="1:9" x14ac:dyDescent="0.25">
      <c r="A4279">
        <v>4278</v>
      </c>
      <c r="B4279" s="1">
        <v>30421</v>
      </c>
      <c r="C4279" t="s">
        <v>4217</v>
      </c>
      <c r="D4279" s="2">
        <v>7000000</v>
      </c>
      <c r="E4279" s="2">
        <v>90463574</v>
      </c>
      <c r="F4279" s="2">
        <v>201463574</v>
      </c>
      <c r="I4279">
        <f t="shared" si="66"/>
        <v>1983</v>
      </c>
    </row>
    <row r="4280" spans="1:9" x14ac:dyDescent="0.25">
      <c r="A4280">
        <v>4279</v>
      </c>
      <c r="B4280" s="1">
        <v>43175</v>
      </c>
      <c r="C4280" t="s">
        <v>4218</v>
      </c>
      <c r="D4280" s="2">
        <v>7000000</v>
      </c>
      <c r="E4280" s="2">
        <v>83482352</v>
      </c>
      <c r="F4280" s="2">
        <v>85783567</v>
      </c>
      <c r="I4280">
        <f t="shared" si="66"/>
        <v>2018</v>
      </c>
    </row>
    <row r="4281" spans="1:9" x14ac:dyDescent="0.25">
      <c r="A4281">
        <v>4280</v>
      </c>
      <c r="B4281" s="1">
        <v>27348</v>
      </c>
      <c r="C4281" t="s">
        <v>4219</v>
      </c>
      <c r="D4281" s="2">
        <v>7000000</v>
      </c>
      <c r="E4281" s="2">
        <v>79700000</v>
      </c>
      <c r="F4281" s="2">
        <v>79700000</v>
      </c>
      <c r="I4281">
        <f t="shared" si="66"/>
        <v>1974</v>
      </c>
    </row>
    <row r="4282" spans="1:9" x14ac:dyDescent="0.25">
      <c r="A4282">
        <v>4281</v>
      </c>
      <c r="B4282" s="1">
        <v>43887</v>
      </c>
      <c r="C4282" t="s">
        <v>4220</v>
      </c>
      <c r="D4282" s="2">
        <v>7000000</v>
      </c>
      <c r="E4282" s="2">
        <v>64914050</v>
      </c>
      <c r="F4282" s="2">
        <v>138996774</v>
      </c>
      <c r="I4282">
        <f t="shared" si="66"/>
        <v>2020</v>
      </c>
    </row>
    <row r="4283" spans="1:9" x14ac:dyDescent="0.25">
      <c r="A4283">
        <v>4282</v>
      </c>
      <c r="B4283" s="1">
        <v>43537</v>
      </c>
      <c r="C4283" t="s">
        <v>4221</v>
      </c>
      <c r="D4283" s="2">
        <v>7000000</v>
      </c>
      <c r="E4283" s="2">
        <v>45729221</v>
      </c>
      <c r="F4283" s="2">
        <v>92554209</v>
      </c>
      <c r="I4283">
        <f t="shared" si="66"/>
        <v>2019</v>
      </c>
    </row>
    <row r="4284" spans="1:9" x14ac:dyDescent="0.25">
      <c r="A4284">
        <v>4283</v>
      </c>
      <c r="B4284" s="1">
        <v>31254</v>
      </c>
      <c r="C4284" t="s">
        <v>4222</v>
      </c>
      <c r="D4284" s="2">
        <v>7000000</v>
      </c>
      <c r="E4284" s="2">
        <v>40940662</v>
      </c>
      <c r="F4284" s="2">
        <v>40940662</v>
      </c>
      <c r="I4284">
        <f t="shared" si="66"/>
        <v>1985</v>
      </c>
    </row>
    <row r="4285" spans="1:9" x14ac:dyDescent="0.25">
      <c r="A4285">
        <v>4284</v>
      </c>
      <c r="B4285" s="1">
        <v>34172</v>
      </c>
      <c r="C4285" t="s">
        <v>4223</v>
      </c>
      <c r="D4285" s="2">
        <v>7000000</v>
      </c>
      <c r="E4285" s="2">
        <v>40157856</v>
      </c>
      <c r="F4285" s="2">
        <v>40207064</v>
      </c>
      <c r="I4285">
        <f t="shared" si="66"/>
        <v>1993</v>
      </c>
    </row>
    <row r="4286" spans="1:9" x14ac:dyDescent="0.25">
      <c r="A4286">
        <v>4285</v>
      </c>
      <c r="B4286" s="1">
        <v>40669</v>
      </c>
      <c r="C4286" t="s">
        <v>4224</v>
      </c>
      <c r="D4286" s="2">
        <v>7000000</v>
      </c>
      <c r="E4286" s="2">
        <v>37295394</v>
      </c>
      <c r="F4286" s="2">
        <v>38158601</v>
      </c>
      <c r="I4286">
        <f t="shared" si="66"/>
        <v>2011</v>
      </c>
    </row>
    <row r="4287" spans="1:9" x14ac:dyDescent="0.25">
      <c r="A4287">
        <v>4286</v>
      </c>
      <c r="B4287" s="1">
        <v>26842</v>
      </c>
      <c r="C4287" t="s">
        <v>4225</v>
      </c>
      <c r="D4287" s="2">
        <v>7000000</v>
      </c>
      <c r="E4287" s="2">
        <v>35400000</v>
      </c>
      <c r="F4287" s="2">
        <v>161800000</v>
      </c>
      <c r="I4287">
        <f t="shared" si="66"/>
        <v>1973</v>
      </c>
    </row>
    <row r="4288" spans="1:9" x14ac:dyDescent="0.25">
      <c r="A4288">
        <v>4287</v>
      </c>
      <c r="B4288" s="1">
        <v>36537</v>
      </c>
      <c r="C4288" t="s">
        <v>4226</v>
      </c>
      <c r="D4288" s="2">
        <v>7000000</v>
      </c>
      <c r="E4288" s="2">
        <v>34099640</v>
      </c>
      <c r="F4288" s="2">
        <v>35795319</v>
      </c>
      <c r="I4288">
        <f t="shared" si="66"/>
        <v>2000</v>
      </c>
    </row>
    <row r="4289" spans="1:9" x14ac:dyDescent="0.25">
      <c r="A4289">
        <v>4288</v>
      </c>
      <c r="B4289" s="1">
        <v>37645</v>
      </c>
      <c r="C4289" t="s">
        <v>4227</v>
      </c>
      <c r="D4289" s="2">
        <v>7000000</v>
      </c>
      <c r="E4289" s="2">
        <v>32539681</v>
      </c>
      <c r="F4289" s="2">
        <v>47289758</v>
      </c>
      <c r="I4289">
        <f t="shared" si="66"/>
        <v>2003</v>
      </c>
    </row>
    <row r="4290" spans="1:9" x14ac:dyDescent="0.25">
      <c r="A4290">
        <v>4289</v>
      </c>
      <c r="B4290" s="1">
        <v>39492</v>
      </c>
      <c r="C4290" t="s">
        <v>4228</v>
      </c>
      <c r="D4290" s="2">
        <v>7000000</v>
      </c>
      <c r="E4290" s="2">
        <v>32241649</v>
      </c>
      <c r="F4290" s="2">
        <v>55617866</v>
      </c>
      <c r="I4290">
        <f t="shared" si="66"/>
        <v>2008</v>
      </c>
    </row>
    <row r="4291" spans="1:9" x14ac:dyDescent="0.25">
      <c r="A4291">
        <v>4290</v>
      </c>
      <c r="B4291" s="1">
        <v>38632</v>
      </c>
      <c r="C4291" t="s">
        <v>4229</v>
      </c>
      <c r="D4291" s="2">
        <v>7000000</v>
      </c>
      <c r="E4291" s="2">
        <v>31501218</v>
      </c>
      <c r="F4291" s="2">
        <v>56586901</v>
      </c>
      <c r="I4291">
        <f t="shared" ref="I4291:I4354" si="67">YEAR(B4291)</f>
        <v>2005</v>
      </c>
    </row>
    <row r="4292" spans="1:9" x14ac:dyDescent="0.25">
      <c r="A4292">
        <v>4291</v>
      </c>
      <c r="B4292" s="1">
        <v>38625</v>
      </c>
      <c r="C4292" t="s">
        <v>4230</v>
      </c>
      <c r="D4292" s="2">
        <v>7000000</v>
      </c>
      <c r="E4292" s="2">
        <v>28750530</v>
      </c>
      <c r="F4292" s="2">
        <v>49924079</v>
      </c>
      <c r="I4292">
        <f t="shared" si="67"/>
        <v>2005</v>
      </c>
    </row>
    <row r="4293" spans="1:9" x14ac:dyDescent="0.25">
      <c r="A4293">
        <v>4292</v>
      </c>
      <c r="B4293" s="1">
        <v>27117</v>
      </c>
      <c r="C4293" t="s">
        <v>90</v>
      </c>
      <c r="D4293" s="2">
        <v>7000000</v>
      </c>
      <c r="E4293" s="2">
        <v>26533200</v>
      </c>
      <c r="F4293" s="2">
        <v>26533200</v>
      </c>
      <c r="I4293">
        <f t="shared" si="67"/>
        <v>1974</v>
      </c>
    </row>
    <row r="4294" spans="1:9" x14ac:dyDescent="0.25">
      <c r="A4294">
        <v>4293</v>
      </c>
      <c r="B4294" s="1">
        <v>43873</v>
      </c>
      <c r="C4294" t="s">
        <v>4231</v>
      </c>
      <c r="D4294" s="2">
        <v>7000000</v>
      </c>
      <c r="E4294" s="2">
        <v>26441782</v>
      </c>
      <c r="F4294" s="2">
        <v>48579801</v>
      </c>
      <c r="I4294">
        <f t="shared" si="67"/>
        <v>2020</v>
      </c>
    </row>
    <row r="4295" spans="1:9" x14ac:dyDescent="0.25">
      <c r="A4295">
        <v>4294</v>
      </c>
      <c r="B4295" s="1">
        <v>38933</v>
      </c>
      <c r="C4295" t="s">
        <v>4232</v>
      </c>
      <c r="D4295" s="2">
        <v>7000000</v>
      </c>
      <c r="E4295" s="2">
        <v>26024456</v>
      </c>
      <c r="F4295" s="2">
        <v>57051053</v>
      </c>
      <c r="I4295">
        <f t="shared" si="67"/>
        <v>2006</v>
      </c>
    </row>
    <row r="4296" spans="1:9" x14ac:dyDescent="0.25">
      <c r="A4296">
        <v>4295</v>
      </c>
      <c r="B4296" s="1">
        <v>34936</v>
      </c>
      <c r="C4296" t="s">
        <v>4233</v>
      </c>
      <c r="D4296" s="2">
        <v>7000000</v>
      </c>
      <c r="E4296" s="2">
        <v>25532388</v>
      </c>
      <c r="F4296" s="2">
        <v>25532388</v>
      </c>
      <c r="I4296">
        <f t="shared" si="67"/>
        <v>1995</v>
      </c>
    </row>
    <row r="4297" spans="1:9" x14ac:dyDescent="0.25">
      <c r="A4297">
        <v>4296</v>
      </c>
      <c r="B4297" s="1">
        <v>1976</v>
      </c>
      <c r="C4297" t="s">
        <v>4234</v>
      </c>
      <c r="D4297" s="2">
        <v>7000000</v>
      </c>
      <c r="E4297" s="2">
        <v>25000000</v>
      </c>
      <c r="F4297" s="2">
        <v>25000000</v>
      </c>
      <c r="I4297">
        <f t="shared" si="67"/>
        <v>1905</v>
      </c>
    </row>
    <row r="4298" spans="1:9" x14ac:dyDescent="0.25">
      <c r="A4298">
        <v>4297</v>
      </c>
      <c r="B4298" s="1">
        <v>42832</v>
      </c>
      <c r="C4298" t="s">
        <v>4235</v>
      </c>
      <c r="D4298" s="2">
        <v>7000000</v>
      </c>
      <c r="E4298" s="2">
        <v>24801212</v>
      </c>
      <c r="F4298" s="2">
        <v>36964656</v>
      </c>
      <c r="I4298">
        <f t="shared" si="67"/>
        <v>2017</v>
      </c>
    </row>
    <row r="4299" spans="1:9" x14ac:dyDescent="0.25">
      <c r="A4299">
        <v>4298</v>
      </c>
      <c r="B4299" s="1">
        <v>35132</v>
      </c>
      <c r="C4299" t="s">
        <v>4236</v>
      </c>
      <c r="D4299" s="2">
        <v>7000000</v>
      </c>
      <c r="E4299" s="2">
        <v>24567751</v>
      </c>
      <c r="F4299" s="2">
        <v>51203925</v>
      </c>
      <c r="I4299">
        <f t="shared" si="67"/>
        <v>1996</v>
      </c>
    </row>
    <row r="4300" spans="1:9" x14ac:dyDescent="0.25">
      <c r="A4300">
        <v>4299</v>
      </c>
      <c r="B4300" s="1">
        <v>36992</v>
      </c>
      <c r="C4300" t="s">
        <v>4237</v>
      </c>
      <c r="D4300" s="2">
        <v>7000000</v>
      </c>
      <c r="E4300" s="2">
        <v>23247539</v>
      </c>
      <c r="F4300" s="2">
        <v>23393939</v>
      </c>
      <c r="I4300">
        <f t="shared" si="67"/>
        <v>2001</v>
      </c>
    </row>
    <row r="4301" spans="1:9" x14ac:dyDescent="0.25">
      <c r="A4301">
        <v>4300</v>
      </c>
      <c r="B4301" s="1">
        <v>27383</v>
      </c>
      <c r="C4301" t="s">
        <v>4238</v>
      </c>
      <c r="D4301" s="2">
        <v>7000000</v>
      </c>
      <c r="E4301" s="2">
        <v>21000000</v>
      </c>
      <c r="F4301" s="2">
        <v>97600000</v>
      </c>
      <c r="I4301">
        <f t="shared" si="67"/>
        <v>1974</v>
      </c>
    </row>
    <row r="4302" spans="1:9" x14ac:dyDescent="0.25">
      <c r="A4302">
        <v>4301</v>
      </c>
      <c r="B4302" s="1">
        <v>32185</v>
      </c>
      <c r="C4302" t="s">
        <v>4239</v>
      </c>
      <c r="D4302" s="2">
        <v>7000000</v>
      </c>
      <c r="E4302" s="2">
        <v>20257000</v>
      </c>
      <c r="F4302" s="2">
        <v>20257000</v>
      </c>
      <c r="I4302">
        <f t="shared" si="67"/>
        <v>1988</v>
      </c>
    </row>
    <row r="4303" spans="1:9" x14ac:dyDescent="0.25">
      <c r="A4303">
        <v>4302</v>
      </c>
      <c r="B4303" s="1">
        <v>30449</v>
      </c>
      <c r="C4303" t="s">
        <v>4240</v>
      </c>
      <c r="D4303" s="2">
        <v>7000000</v>
      </c>
      <c r="E4303" s="2">
        <v>19910002</v>
      </c>
      <c r="F4303" s="2">
        <v>19910002</v>
      </c>
      <c r="I4303">
        <f t="shared" si="67"/>
        <v>1983</v>
      </c>
    </row>
    <row r="4304" spans="1:9" x14ac:dyDescent="0.25">
      <c r="A4304">
        <v>4303</v>
      </c>
      <c r="B4304" s="1">
        <v>36651</v>
      </c>
      <c r="C4304" t="s">
        <v>4241</v>
      </c>
      <c r="D4304" s="2">
        <v>7000000</v>
      </c>
      <c r="E4304" s="2">
        <v>18642318</v>
      </c>
      <c r="F4304" s="2">
        <v>19276267</v>
      </c>
      <c r="I4304">
        <f t="shared" si="67"/>
        <v>2000</v>
      </c>
    </row>
    <row r="4305" spans="1:9" x14ac:dyDescent="0.25">
      <c r="A4305">
        <v>4304</v>
      </c>
      <c r="B4305" s="1">
        <v>42174</v>
      </c>
      <c r="C4305" t="s">
        <v>4242</v>
      </c>
      <c r="D4305" s="2">
        <v>7000000</v>
      </c>
      <c r="E4305" s="2">
        <v>17506470</v>
      </c>
      <c r="F4305" s="2">
        <v>18190831</v>
      </c>
      <c r="I4305">
        <f t="shared" si="67"/>
        <v>2015</v>
      </c>
    </row>
    <row r="4306" spans="1:9" x14ac:dyDescent="0.25">
      <c r="A4306">
        <v>4305</v>
      </c>
      <c r="B4306" s="1">
        <v>43594</v>
      </c>
      <c r="C4306" t="s">
        <v>4243</v>
      </c>
      <c r="D4306" s="2">
        <v>7000000</v>
      </c>
      <c r="E4306" s="2">
        <v>17259427</v>
      </c>
      <c r="F4306" s="2">
        <v>33183642</v>
      </c>
      <c r="I4306">
        <f t="shared" si="67"/>
        <v>2019</v>
      </c>
    </row>
    <row r="4307" spans="1:9" x14ac:dyDescent="0.25">
      <c r="A4307">
        <v>4306</v>
      </c>
      <c r="B4307" s="1">
        <v>38555</v>
      </c>
      <c r="C4307" t="s">
        <v>4244</v>
      </c>
      <c r="D4307" s="2">
        <v>7000000</v>
      </c>
      <c r="E4307" s="2">
        <v>17044981</v>
      </c>
      <c r="F4307" s="2">
        <v>20940428</v>
      </c>
      <c r="I4307">
        <f t="shared" si="67"/>
        <v>2005</v>
      </c>
    </row>
    <row r="4308" spans="1:9" x14ac:dyDescent="0.25">
      <c r="A4308">
        <v>4307</v>
      </c>
      <c r="B4308" s="1">
        <v>41656</v>
      </c>
      <c r="C4308" t="s">
        <v>4245</v>
      </c>
      <c r="D4308" s="2">
        <v>7000000</v>
      </c>
      <c r="E4308" s="2">
        <v>15821461</v>
      </c>
      <c r="F4308" s="2">
        <v>36146087</v>
      </c>
      <c r="I4308">
        <f t="shared" si="67"/>
        <v>2014</v>
      </c>
    </row>
    <row r="4309" spans="1:9" x14ac:dyDescent="0.25">
      <c r="A4309">
        <v>4308</v>
      </c>
      <c r="B4309" s="1">
        <v>35146</v>
      </c>
      <c r="C4309" t="s">
        <v>4246</v>
      </c>
      <c r="D4309" s="2">
        <v>7000000</v>
      </c>
      <c r="E4309" s="2">
        <v>14853474</v>
      </c>
      <c r="F4309" s="2">
        <v>16149180</v>
      </c>
      <c r="I4309">
        <f t="shared" si="67"/>
        <v>1996</v>
      </c>
    </row>
    <row r="4310" spans="1:9" x14ac:dyDescent="0.25">
      <c r="A4310">
        <v>4309</v>
      </c>
      <c r="B4310" s="1">
        <v>41957</v>
      </c>
      <c r="C4310" t="s">
        <v>4247</v>
      </c>
      <c r="D4310" s="2">
        <v>7000000</v>
      </c>
      <c r="E4310" s="2">
        <v>14618727</v>
      </c>
      <c r="F4310" s="2">
        <v>14618727</v>
      </c>
      <c r="I4310">
        <f t="shared" si="67"/>
        <v>2014</v>
      </c>
    </row>
    <row r="4311" spans="1:9" x14ac:dyDescent="0.25">
      <c r="A4311">
        <v>4310</v>
      </c>
      <c r="B4311" s="1">
        <v>33816</v>
      </c>
      <c r="C4311" t="s">
        <v>4248</v>
      </c>
      <c r="D4311" s="2">
        <v>7000000</v>
      </c>
      <c r="E4311" s="2">
        <v>14231669</v>
      </c>
      <c r="F4311" s="2">
        <v>14231669</v>
      </c>
      <c r="I4311">
        <f t="shared" si="67"/>
        <v>1992</v>
      </c>
    </row>
    <row r="4312" spans="1:9" x14ac:dyDescent="0.25">
      <c r="A4312">
        <v>4311</v>
      </c>
      <c r="B4312" s="1">
        <v>36397</v>
      </c>
      <c r="C4312" t="s">
        <v>4249</v>
      </c>
      <c r="D4312" s="2">
        <v>7000000</v>
      </c>
      <c r="E4312" s="2">
        <v>14026509</v>
      </c>
      <c r="F4312" s="2">
        <v>15471229</v>
      </c>
      <c r="I4312">
        <f t="shared" si="67"/>
        <v>1999</v>
      </c>
    </row>
    <row r="4313" spans="1:9" x14ac:dyDescent="0.25">
      <c r="A4313">
        <v>4312</v>
      </c>
      <c r="B4313" s="1">
        <v>37722</v>
      </c>
      <c r="C4313" t="s">
        <v>4250</v>
      </c>
      <c r="D4313" s="2">
        <v>7000000</v>
      </c>
      <c r="E4313" s="2">
        <v>12634962</v>
      </c>
      <c r="F4313" s="2">
        <v>17005466</v>
      </c>
      <c r="I4313">
        <f t="shared" si="67"/>
        <v>2003</v>
      </c>
    </row>
    <row r="4314" spans="1:9" x14ac:dyDescent="0.25">
      <c r="A4314">
        <v>4313</v>
      </c>
      <c r="B4314" s="1">
        <v>31331</v>
      </c>
      <c r="C4314" t="s">
        <v>4251</v>
      </c>
      <c r="D4314" s="2">
        <v>7000000</v>
      </c>
      <c r="E4314" s="2">
        <v>10803211</v>
      </c>
      <c r="F4314" s="2">
        <v>10803211</v>
      </c>
      <c r="I4314">
        <f t="shared" si="67"/>
        <v>1985</v>
      </c>
    </row>
    <row r="4315" spans="1:9" x14ac:dyDescent="0.25">
      <c r="A4315">
        <v>4314</v>
      </c>
      <c r="B4315" s="1">
        <v>37904</v>
      </c>
      <c r="C4315" t="s">
        <v>4252</v>
      </c>
      <c r="D4315" s="2">
        <v>7000000</v>
      </c>
      <c r="E4315" s="2">
        <v>10199354</v>
      </c>
      <c r="F4315" s="2">
        <v>13860078</v>
      </c>
      <c r="I4315">
        <f t="shared" si="67"/>
        <v>2003</v>
      </c>
    </row>
    <row r="4316" spans="1:9" x14ac:dyDescent="0.25">
      <c r="A4316">
        <v>4315</v>
      </c>
      <c r="B4316" s="1">
        <v>40088</v>
      </c>
      <c r="C4316" t="s">
        <v>4253</v>
      </c>
      <c r="D4316" s="2">
        <v>7000000</v>
      </c>
      <c r="E4316" s="2">
        <v>9228788</v>
      </c>
      <c r="F4316" s="2">
        <v>30360570</v>
      </c>
      <c r="I4316">
        <f t="shared" si="67"/>
        <v>2009</v>
      </c>
    </row>
    <row r="4317" spans="1:9" x14ac:dyDescent="0.25">
      <c r="A4317">
        <v>4316</v>
      </c>
      <c r="B4317" s="1">
        <v>40389</v>
      </c>
      <c r="C4317" t="s">
        <v>4254</v>
      </c>
      <c r="D4317" s="2">
        <v>7000000</v>
      </c>
      <c r="E4317" s="2">
        <v>9176933</v>
      </c>
      <c r="F4317" s="2">
        <v>10828305</v>
      </c>
      <c r="I4317">
        <f t="shared" si="67"/>
        <v>2010</v>
      </c>
    </row>
    <row r="4318" spans="1:9" x14ac:dyDescent="0.25">
      <c r="A4318">
        <v>4317</v>
      </c>
      <c r="B4318" s="1">
        <v>40158</v>
      </c>
      <c r="C4318" t="s">
        <v>4255</v>
      </c>
      <c r="D4318" s="2">
        <v>7000000</v>
      </c>
      <c r="E4318" s="2">
        <v>9176000</v>
      </c>
      <c r="F4318" s="2">
        <v>28142379</v>
      </c>
      <c r="I4318">
        <f t="shared" si="67"/>
        <v>2009</v>
      </c>
    </row>
    <row r="4319" spans="1:9" x14ac:dyDescent="0.25">
      <c r="A4319">
        <v>4318</v>
      </c>
      <c r="B4319" s="1">
        <v>33248</v>
      </c>
      <c r="C4319" t="s">
        <v>4256</v>
      </c>
      <c r="D4319" s="2">
        <v>7000000</v>
      </c>
      <c r="E4319" s="2">
        <v>8824553</v>
      </c>
      <c r="F4319" s="2">
        <v>8824553</v>
      </c>
      <c r="I4319">
        <f t="shared" si="67"/>
        <v>1991</v>
      </c>
    </row>
    <row r="4320" spans="1:9" x14ac:dyDescent="0.25">
      <c r="A4320">
        <v>4319</v>
      </c>
      <c r="B4320" s="1">
        <v>32367</v>
      </c>
      <c r="C4320" t="s">
        <v>4257</v>
      </c>
      <c r="D4320" s="2">
        <v>7000000</v>
      </c>
      <c r="E4320" s="2">
        <v>8373585</v>
      </c>
      <c r="F4320" s="2">
        <v>8373585</v>
      </c>
      <c r="I4320">
        <f t="shared" si="67"/>
        <v>1988</v>
      </c>
    </row>
    <row r="4321" spans="1:9" x14ac:dyDescent="0.25">
      <c r="A4321">
        <v>4320</v>
      </c>
      <c r="B4321" s="1">
        <v>40347</v>
      </c>
      <c r="C4321" t="s">
        <v>4258</v>
      </c>
      <c r="D4321" s="2">
        <v>7000000</v>
      </c>
      <c r="E4321" s="2">
        <v>7468936</v>
      </c>
      <c r="F4321" s="2">
        <v>10062896</v>
      </c>
      <c r="I4321">
        <f t="shared" si="67"/>
        <v>2010</v>
      </c>
    </row>
    <row r="4322" spans="1:9" x14ac:dyDescent="0.25">
      <c r="A4322">
        <v>4321</v>
      </c>
      <c r="B4322" s="1">
        <v>36404</v>
      </c>
      <c r="C4322" t="s">
        <v>4259</v>
      </c>
      <c r="D4322" s="2">
        <v>7000000</v>
      </c>
      <c r="E4322" s="2">
        <v>7309628</v>
      </c>
      <c r="F4322" s="2">
        <v>7824358</v>
      </c>
      <c r="I4322">
        <f t="shared" si="67"/>
        <v>1999</v>
      </c>
    </row>
    <row r="4323" spans="1:9" x14ac:dyDescent="0.25">
      <c r="A4323">
        <v>4322</v>
      </c>
      <c r="B4323" s="1">
        <v>38394</v>
      </c>
      <c r="C4323" t="s">
        <v>4260</v>
      </c>
      <c r="D4323" s="2">
        <v>7000000</v>
      </c>
      <c r="E4323" s="2">
        <v>6601079</v>
      </c>
      <c r="F4323" s="2">
        <v>25269040</v>
      </c>
      <c r="I4323">
        <f t="shared" si="67"/>
        <v>2005</v>
      </c>
    </row>
    <row r="4324" spans="1:9" x14ac:dyDescent="0.25">
      <c r="A4324">
        <v>4323</v>
      </c>
      <c r="B4324" s="1">
        <v>37589</v>
      </c>
      <c r="C4324" t="s">
        <v>4261</v>
      </c>
      <c r="D4324" s="2">
        <v>7000000</v>
      </c>
      <c r="E4324" s="2">
        <v>6199600</v>
      </c>
      <c r="F4324" s="2">
        <v>16866928</v>
      </c>
      <c r="I4324">
        <f t="shared" si="67"/>
        <v>2002</v>
      </c>
    </row>
    <row r="4325" spans="1:9" x14ac:dyDescent="0.25">
      <c r="A4325">
        <v>4324</v>
      </c>
      <c r="B4325" s="1">
        <v>39290</v>
      </c>
      <c r="C4325" t="s">
        <v>4262</v>
      </c>
      <c r="D4325" s="2">
        <v>7000000</v>
      </c>
      <c r="E4325" s="2">
        <v>5694308</v>
      </c>
      <c r="F4325" s="2">
        <v>5694308</v>
      </c>
      <c r="I4325">
        <f t="shared" si="67"/>
        <v>2007</v>
      </c>
    </row>
    <row r="4326" spans="1:9" x14ac:dyDescent="0.25">
      <c r="A4326">
        <v>4325</v>
      </c>
      <c r="B4326" s="1">
        <v>42729</v>
      </c>
      <c r="C4326" t="s">
        <v>4263</v>
      </c>
      <c r="D4326" s="2">
        <v>7000000</v>
      </c>
      <c r="E4326" s="2">
        <v>5664763</v>
      </c>
      <c r="F4326" s="2">
        <v>9353729</v>
      </c>
      <c r="I4326">
        <f t="shared" si="67"/>
        <v>2016</v>
      </c>
    </row>
    <row r="4327" spans="1:9" x14ac:dyDescent="0.25">
      <c r="A4327">
        <v>4326</v>
      </c>
      <c r="B4327" s="1">
        <v>33725</v>
      </c>
      <c r="C4327" t="s">
        <v>4264</v>
      </c>
      <c r="D4327" s="2">
        <v>7000000</v>
      </c>
      <c r="E4327" s="2">
        <v>5430822</v>
      </c>
      <c r="F4327" s="2">
        <v>5430822</v>
      </c>
      <c r="I4327">
        <f t="shared" si="67"/>
        <v>1992</v>
      </c>
    </row>
    <row r="4328" spans="1:9" x14ac:dyDescent="0.25">
      <c r="A4328">
        <v>4327</v>
      </c>
      <c r="B4328" s="1">
        <v>33305</v>
      </c>
      <c r="C4328" t="s">
        <v>4265</v>
      </c>
      <c r="D4328" s="2">
        <v>7000000</v>
      </c>
      <c r="E4328" s="2">
        <v>5017971</v>
      </c>
      <c r="F4328" s="2">
        <v>5017971</v>
      </c>
      <c r="I4328">
        <f t="shared" si="67"/>
        <v>1991</v>
      </c>
    </row>
    <row r="4329" spans="1:9" x14ac:dyDescent="0.25">
      <c r="A4329">
        <v>4328</v>
      </c>
      <c r="B4329" s="1">
        <v>37239</v>
      </c>
      <c r="C4329" t="s">
        <v>4266</v>
      </c>
      <c r="D4329" s="2">
        <v>7000000</v>
      </c>
      <c r="E4329" s="2">
        <v>4720371</v>
      </c>
      <c r="F4329" s="2">
        <v>4720371</v>
      </c>
      <c r="I4329">
        <f t="shared" si="67"/>
        <v>2001</v>
      </c>
    </row>
    <row r="4330" spans="1:9" x14ac:dyDescent="0.25">
      <c r="A4330">
        <v>4329</v>
      </c>
      <c r="B4330" s="1">
        <v>33144</v>
      </c>
      <c r="C4330" t="s">
        <v>4267</v>
      </c>
      <c r="D4330" s="2">
        <v>7000000</v>
      </c>
      <c r="E4330" s="2">
        <v>4372561</v>
      </c>
      <c r="F4330" s="2">
        <v>4372561</v>
      </c>
      <c r="I4330">
        <f t="shared" si="67"/>
        <v>1990</v>
      </c>
    </row>
    <row r="4331" spans="1:9" x14ac:dyDescent="0.25">
      <c r="A4331">
        <v>4330</v>
      </c>
      <c r="B4331" s="1">
        <v>31590</v>
      </c>
      <c r="C4331" t="s">
        <v>4268</v>
      </c>
      <c r="D4331" s="2">
        <v>7000000</v>
      </c>
      <c r="E4331" s="2">
        <v>3571624</v>
      </c>
      <c r="F4331" s="2">
        <v>3571624</v>
      </c>
      <c r="I4331">
        <f t="shared" si="67"/>
        <v>1986</v>
      </c>
    </row>
    <row r="4332" spans="1:9" x14ac:dyDescent="0.25">
      <c r="A4332">
        <v>4331</v>
      </c>
      <c r="B4332" s="1">
        <v>38303</v>
      </c>
      <c r="C4332" t="s">
        <v>4269</v>
      </c>
      <c r="D4332" s="2">
        <v>7000000</v>
      </c>
      <c r="E4332" s="2">
        <v>2938532</v>
      </c>
      <c r="F4332" s="2">
        <v>7017859</v>
      </c>
      <c r="I4332">
        <f t="shared" si="67"/>
        <v>2004</v>
      </c>
    </row>
    <row r="4333" spans="1:9" x14ac:dyDescent="0.25">
      <c r="A4333">
        <v>4332</v>
      </c>
      <c r="B4333" s="1">
        <v>39570</v>
      </c>
      <c r="C4333" t="s">
        <v>4270</v>
      </c>
      <c r="D4333" s="2">
        <v>7000000</v>
      </c>
      <c r="E4333" s="2">
        <v>2344847</v>
      </c>
      <c r="F4333" s="2">
        <v>2667084</v>
      </c>
      <c r="I4333">
        <f t="shared" si="67"/>
        <v>2008</v>
      </c>
    </row>
    <row r="4334" spans="1:9" x14ac:dyDescent="0.25">
      <c r="A4334">
        <v>4333</v>
      </c>
      <c r="B4334" s="1">
        <v>36399</v>
      </c>
      <c r="C4334" t="s">
        <v>4271</v>
      </c>
      <c r="D4334" s="2">
        <v>7000000</v>
      </c>
      <c r="E4334" s="2">
        <v>2165637</v>
      </c>
      <c r="F4334" s="2">
        <v>2165637</v>
      </c>
      <c r="I4334">
        <f t="shared" si="67"/>
        <v>1999</v>
      </c>
    </row>
    <row r="4335" spans="1:9" x14ac:dyDescent="0.25">
      <c r="A4335">
        <v>4334</v>
      </c>
      <c r="B4335" s="1">
        <v>37547</v>
      </c>
      <c r="C4335" t="s">
        <v>4272</v>
      </c>
      <c r="D4335" s="2">
        <v>7000000</v>
      </c>
      <c r="E4335" s="2">
        <v>2062066</v>
      </c>
      <c r="F4335" s="2">
        <v>2703821</v>
      </c>
      <c r="I4335">
        <f t="shared" si="67"/>
        <v>2002</v>
      </c>
    </row>
    <row r="4336" spans="1:9" x14ac:dyDescent="0.25">
      <c r="A4336">
        <v>4335</v>
      </c>
      <c r="B4336" s="1">
        <v>43364</v>
      </c>
      <c r="C4336" t="s">
        <v>4273</v>
      </c>
      <c r="D4336" s="2">
        <v>7000000</v>
      </c>
      <c r="E4336" s="2">
        <v>2005142</v>
      </c>
      <c r="F4336" s="2">
        <v>2852759</v>
      </c>
      <c r="I4336">
        <f t="shared" si="67"/>
        <v>2018</v>
      </c>
    </row>
    <row r="4337" spans="1:9" x14ac:dyDescent="0.25">
      <c r="A4337">
        <v>4336</v>
      </c>
      <c r="B4337" s="1">
        <v>40837</v>
      </c>
      <c r="C4337" t="s">
        <v>4274</v>
      </c>
      <c r="D4337" s="2">
        <v>7000000</v>
      </c>
      <c r="E4337" s="2">
        <v>1891936</v>
      </c>
      <c r="F4337" s="2">
        <v>1891936</v>
      </c>
      <c r="I4337">
        <f t="shared" si="67"/>
        <v>2011</v>
      </c>
    </row>
    <row r="4338" spans="1:9" x14ac:dyDescent="0.25">
      <c r="A4338">
        <v>4337</v>
      </c>
      <c r="B4338" s="1">
        <v>40534</v>
      </c>
      <c r="C4338" t="s">
        <v>4275</v>
      </c>
      <c r="D4338" s="2">
        <v>7000000</v>
      </c>
      <c r="E4338" s="2">
        <v>1785645</v>
      </c>
      <c r="F4338" s="2">
        <v>17023121</v>
      </c>
      <c r="I4338">
        <f t="shared" si="67"/>
        <v>2010</v>
      </c>
    </row>
    <row r="4339" spans="1:9" x14ac:dyDescent="0.25">
      <c r="A4339">
        <v>4338</v>
      </c>
      <c r="B4339" s="1">
        <v>40921</v>
      </c>
      <c r="C4339" t="s">
        <v>4276</v>
      </c>
      <c r="D4339" s="2">
        <v>7000000</v>
      </c>
      <c r="E4339" s="2">
        <v>1738692</v>
      </c>
      <c r="F4339" s="2">
        <v>10765283</v>
      </c>
      <c r="I4339">
        <f t="shared" si="67"/>
        <v>2012</v>
      </c>
    </row>
    <row r="4340" spans="1:9" x14ac:dyDescent="0.25">
      <c r="A4340">
        <v>4339</v>
      </c>
      <c r="B4340" s="1">
        <v>39115</v>
      </c>
      <c r="C4340" t="s">
        <v>4277</v>
      </c>
      <c r="D4340" s="2">
        <v>7000000</v>
      </c>
      <c r="E4340" s="2">
        <v>1661464</v>
      </c>
      <c r="F4340" s="2">
        <v>1661464</v>
      </c>
      <c r="I4340">
        <f t="shared" si="67"/>
        <v>2007</v>
      </c>
    </row>
    <row r="4341" spans="1:9" x14ac:dyDescent="0.25">
      <c r="A4341">
        <v>4340</v>
      </c>
      <c r="B4341" s="1">
        <v>41593</v>
      </c>
      <c r="C4341" t="s">
        <v>4278</v>
      </c>
      <c r="D4341" s="2">
        <v>7000000</v>
      </c>
      <c r="E4341" s="2">
        <v>1632000</v>
      </c>
      <c r="F4341" s="2">
        <v>1933829</v>
      </c>
      <c r="I4341">
        <f t="shared" si="67"/>
        <v>2013</v>
      </c>
    </row>
    <row r="4342" spans="1:9" x14ac:dyDescent="0.25">
      <c r="A4342">
        <v>4341</v>
      </c>
      <c r="B4342" s="1">
        <v>43532</v>
      </c>
      <c r="C4342" t="s">
        <v>859</v>
      </c>
      <c r="D4342" s="2">
        <v>7000000</v>
      </c>
      <c r="E4342" s="2">
        <v>1508593</v>
      </c>
      <c r="F4342" s="2">
        <v>1593173</v>
      </c>
      <c r="I4342">
        <f t="shared" si="67"/>
        <v>2019</v>
      </c>
    </row>
    <row r="4343" spans="1:9" x14ac:dyDescent="0.25">
      <c r="A4343">
        <v>4342</v>
      </c>
      <c r="B4343" s="1">
        <v>40081</v>
      </c>
      <c r="C4343" t="s">
        <v>4279</v>
      </c>
      <c r="D4343" s="2">
        <v>7000000</v>
      </c>
      <c r="E4343" s="2">
        <v>1429299</v>
      </c>
      <c r="F4343" s="2">
        <v>1429453</v>
      </c>
      <c r="I4343">
        <f t="shared" si="67"/>
        <v>2009</v>
      </c>
    </row>
    <row r="4344" spans="1:9" x14ac:dyDescent="0.25">
      <c r="A4344">
        <v>4343</v>
      </c>
      <c r="B4344" s="1">
        <v>30414</v>
      </c>
      <c r="C4344" t="s">
        <v>4280</v>
      </c>
      <c r="D4344" s="2">
        <v>7000000</v>
      </c>
      <c r="E4344" s="2">
        <v>1246141</v>
      </c>
      <c r="F4344" s="2">
        <v>1246141</v>
      </c>
      <c r="I4344">
        <f t="shared" si="67"/>
        <v>1983</v>
      </c>
    </row>
    <row r="4345" spans="1:9" x14ac:dyDescent="0.25">
      <c r="A4345">
        <v>4344</v>
      </c>
      <c r="B4345" s="1">
        <v>40305</v>
      </c>
      <c r="C4345" t="s">
        <v>4281</v>
      </c>
      <c r="D4345" s="2">
        <v>7000000</v>
      </c>
      <c r="E4345" s="2">
        <v>1110509</v>
      </c>
      <c r="F4345" s="2">
        <v>6537179</v>
      </c>
      <c r="I4345">
        <f t="shared" si="67"/>
        <v>2010</v>
      </c>
    </row>
    <row r="4346" spans="1:9" x14ac:dyDescent="0.25">
      <c r="A4346">
        <v>4345</v>
      </c>
      <c r="B4346" s="1">
        <v>28342</v>
      </c>
      <c r="C4346" t="s">
        <v>4282</v>
      </c>
      <c r="D4346" s="2">
        <v>7000000</v>
      </c>
      <c r="E4346" s="2">
        <v>1000000</v>
      </c>
      <c r="F4346" s="2">
        <v>1000000</v>
      </c>
      <c r="I4346">
        <f t="shared" si="67"/>
        <v>1977</v>
      </c>
    </row>
    <row r="4347" spans="1:9" x14ac:dyDescent="0.25">
      <c r="A4347">
        <v>4346</v>
      </c>
      <c r="B4347" s="1">
        <v>35258</v>
      </c>
      <c r="C4347" t="s">
        <v>4283</v>
      </c>
      <c r="D4347" s="2">
        <v>7000000</v>
      </c>
      <c r="E4347" s="2">
        <v>659000</v>
      </c>
      <c r="F4347" s="2">
        <v>98754000</v>
      </c>
      <c r="I4347">
        <f t="shared" si="67"/>
        <v>1996</v>
      </c>
    </row>
    <row r="4348" spans="1:9" x14ac:dyDescent="0.25">
      <c r="A4348">
        <v>4347</v>
      </c>
      <c r="B4348" s="1">
        <v>42279</v>
      </c>
      <c r="C4348" t="s">
        <v>4284</v>
      </c>
      <c r="D4348" s="2">
        <v>7000000</v>
      </c>
      <c r="E4348" s="2">
        <v>546201</v>
      </c>
      <c r="F4348" s="2">
        <v>1732228</v>
      </c>
      <c r="I4348">
        <f t="shared" si="67"/>
        <v>2015</v>
      </c>
    </row>
    <row r="4349" spans="1:9" x14ac:dyDescent="0.25">
      <c r="A4349">
        <v>4348</v>
      </c>
      <c r="B4349" s="1">
        <v>41593</v>
      </c>
      <c r="C4349" t="s">
        <v>4285</v>
      </c>
      <c r="D4349" s="2">
        <v>7000000</v>
      </c>
      <c r="E4349" s="2">
        <v>523511</v>
      </c>
      <c r="F4349" s="2">
        <v>1857458</v>
      </c>
      <c r="I4349">
        <f t="shared" si="67"/>
        <v>2013</v>
      </c>
    </row>
    <row r="4350" spans="1:9" x14ac:dyDescent="0.25">
      <c r="A4350">
        <v>4349</v>
      </c>
      <c r="B4350" s="1">
        <v>40389</v>
      </c>
      <c r="C4350" t="s">
        <v>4286</v>
      </c>
      <c r="D4350" s="2">
        <v>7000000</v>
      </c>
      <c r="E4350" s="2">
        <v>453377</v>
      </c>
      <c r="F4350" s="2">
        <v>492108</v>
      </c>
      <c r="I4350">
        <f t="shared" si="67"/>
        <v>2010</v>
      </c>
    </row>
    <row r="4351" spans="1:9" x14ac:dyDescent="0.25">
      <c r="A4351">
        <v>4350</v>
      </c>
      <c r="B4351" s="1">
        <v>40676</v>
      </c>
      <c r="C4351" t="s">
        <v>4287</v>
      </c>
      <c r="D4351" s="2">
        <v>7000000</v>
      </c>
      <c r="E4351" s="2">
        <v>382946</v>
      </c>
      <c r="F4351" s="2">
        <v>382946</v>
      </c>
      <c r="I4351">
        <f t="shared" si="67"/>
        <v>2011</v>
      </c>
    </row>
    <row r="4352" spans="1:9" x14ac:dyDescent="0.25">
      <c r="A4352">
        <v>4351</v>
      </c>
      <c r="B4352" s="1">
        <v>35867</v>
      </c>
      <c r="C4352" t="s">
        <v>4288</v>
      </c>
      <c r="D4352" s="2">
        <v>7000000</v>
      </c>
      <c r="E4352" s="2">
        <v>306715</v>
      </c>
      <c r="F4352" s="2">
        <v>306715</v>
      </c>
      <c r="I4352">
        <f t="shared" si="67"/>
        <v>1998</v>
      </c>
    </row>
    <row r="4353" spans="1:9" x14ac:dyDescent="0.25">
      <c r="A4353">
        <v>4352</v>
      </c>
      <c r="B4353" s="1">
        <v>37666</v>
      </c>
      <c r="C4353" t="s">
        <v>4289</v>
      </c>
      <c r="D4353" s="2">
        <v>7000000</v>
      </c>
      <c r="E4353" s="2">
        <v>254683</v>
      </c>
      <c r="F4353" s="2">
        <v>719699</v>
      </c>
      <c r="I4353">
        <f t="shared" si="67"/>
        <v>2003</v>
      </c>
    </row>
    <row r="4354" spans="1:9" x14ac:dyDescent="0.25">
      <c r="A4354">
        <v>4353</v>
      </c>
      <c r="B4354" s="1">
        <v>38849</v>
      </c>
      <c r="C4354" t="s">
        <v>4290</v>
      </c>
      <c r="D4354" s="2">
        <v>7000000</v>
      </c>
      <c r="E4354" s="2">
        <v>234750</v>
      </c>
      <c r="F4354" s="2">
        <v>463039</v>
      </c>
      <c r="I4354">
        <f t="shared" si="67"/>
        <v>2006</v>
      </c>
    </row>
    <row r="4355" spans="1:9" x14ac:dyDescent="0.25">
      <c r="A4355">
        <v>4354</v>
      </c>
      <c r="B4355" s="1">
        <v>37743</v>
      </c>
      <c r="C4355" t="s">
        <v>4291</v>
      </c>
      <c r="D4355" s="2">
        <v>7000000</v>
      </c>
      <c r="E4355" s="2">
        <v>196067</v>
      </c>
      <c r="F4355" s="2">
        <v>531222</v>
      </c>
      <c r="I4355">
        <f t="shared" ref="I4355:I4418" si="68">YEAR(B4355)</f>
        <v>2003</v>
      </c>
    </row>
    <row r="4356" spans="1:9" x14ac:dyDescent="0.25">
      <c r="A4356">
        <v>4355</v>
      </c>
      <c r="B4356" s="1">
        <v>40263</v>
      </c>
      <c r="C4356" t="s">
        <v>3409</v>
      </c>
      <c r="D4356" s="2">
        <v>7000000</v>
      </c>
      <c r="E4356" s="2">
        <v>46488</v>
      </c>
      <c r="F4356" s="2">
        <v>46488</v>
      </c>
      <c r="I4356">
        <f t="shared" si="68"/>
        <v>2010</v>
      </c>
    </row>
    <row r="4357" spans="1:9" x14ac:dyDescent="0.25">
      <c r="A4357">
        <v>4356</v>
      </c>
      <c r="B4357" s="1">
        <v>42034</v>
      </c>
      <c r="C4357" t="s">
        <v>4292</v>
      </c>
      <c r="D4357" s="2">
        <v>7000000</v>
      </c>
      <c r="E4357" s="2">
        <v>31443</v>
      </c>
      <c r="F4357" s="2">
        <v>41038</v>
      </c>
      <c r="I4357">
        <f t="shared" si="68"/>
        <v>2015</v>
      </c>
    </row>
    <row r="4358" spans="1:9" x14ac:dyDescent="0.25">
      <c r="A4358">
        <v>4357</v>
      </c>
      <c r="B4358" s="1">
        <v>36546</v>
      </c>
      <c r="C4358" t="s">
        <v>4293</v>
      </c>
      <c r="D4358" s="2">
        <v>7000000</v>
      </c>
      <c r="E4358" s="2">
        <v>30471</v>
      </c>
      <c r="F4358" s="2">
        <v>411874</v>
      </c>
      <c r="I4358">
        <f t="shared" si="68"/>
        <v>2000</v>
      </c>
    </row>
    <row r="4359" spans="1:9" x14ac:dyDescent="0.25">
      <c r="A4359">
        <v>4358</v>
      </c>
      <c r="B4359" s="1">
        <v>41270</v>
      </c>
      <c r="C4359" t="s">
        <v>4294</v>
      </c>
      <c r="D4359" s="2">
        <v>7000000</v>
      </c>
      <c r="E4359">
        <v>0</v>
      </c>
      <c r="F4359" s="2">
        <v>15193977</v>
      </c>
      <c r="I4359">
        <f t="shared" si="68"/>
        <v>2012</v>
      </c>
    </row>
    <row r="4360" spans="1:9" x14ac:dyDescent="0.25">
      <c r="A4360">
        <v>4359</v>
      </c>
      <c r="B4360" s="1">
        <v>42264</v>
      </c>
      <c r="C4360" t="s">
        <v>4295</v>
      </c>
      <c r="D4360" s="2">
        <v>7000000</v>
      </c>
      <c r="E4360">
        <v>0</v>
      </c>
      <c r="F4360" s="2">
        <v>10237229</v>
      </c>
      <c r="I4360">
        <f t="shared" si="68"/>
        <v>2015</v>
      </c>
    </row>
    <row r="4361" spans="1:9" x14ac:dyDescent="0.25">
      <c r="A4361">
        <v>4360</v>
      </c>
      <c r="B4361" s="1">
        <v>44560</v>
      </c>
      <c r="C4361" t="s">
        <v>4296</v>
      </c>
      <c r="D4361" s="2">
        <v>7000000</v>
      </c>
      <c r="E4361">
        <v>0</v>
      </c>
      <c r="F4361" s="2">
        <v>6739989</v>
      </c>
      <c r="I4361">
        <f t="shared" si="68"/>
        <v>2021</v>
      </c>
    </row>
    <row r="4362" spans="1:9" x14ac:dyDescent="0.25">
      <c r="A4362">
        <v>4361</v>
      </c>
      <c r="B4362" s="1">
        <v>41809</v>
      </c>
      <c r="C4362" t="s">
        <v>4297</v>
      </c>
      <c r="D4362" s="2">
        <v>7000000</v>
      </c>
      <c r="E4362">
        <v>0</v>
      </c>
      <c r="F4362" s="2">
        <v>2053330</v>
      </c>
      <c r="I4362">
        <f t="shared" si="68"/>
        <v>2014</v>
      </c>
    </row>
    <row r="4363" spans="1:9" x14ac:dyDescent="0.25">
      <c r="A4363">
        <v>4362</v>
      </c>
      <c r="B4363" s="1">
        <v>42460</v>
      </c>
      <c r="C4363" t="s">
        <v>4298</v>
      </c>
      <c r="D4363" s="2">
        <v>7000000</v>
      </c>
      <c r="E4363">
        <v>0</v>
      </c>
      <c r="F4363" s="2">
        <v>1545121</v>
      </c>
      <c r="I4363">
        <f t="shared" si="68"/>
        <v>2016</v>
      </c>
    </row>
    <row r="4364" spans="1:9" x14ac:dyDescent="0.25">
      <c r="A4364">
        <v>4363</v>
      </c>
      <c r="B4364" s="1">
        <v>41081</v>
      </c>
      <c r="C4364" t="s">
        <v>4299</v>
      </c>
      <c r="D4364" s="2">
        <v>7000000</v>
      </c>
      <c r="E4364">
        <v>0</v>
      </c>
      <c r="F4364" s="2">
        <v>1268346</v>
      </c>
      <c r="I4364">
        <f t="shared" si="68"/>
        <v>2012</v>
      </c>
    </row>
    <row r="4365" spans="1:9" x14ac:dyDescent="0.25">
      <c r="A4365">
        <v>4364</v>
      </c>
      <c r="B4365" s="1">
        <v>42328</v>
      </c>
      <c r="C4365" t="s">
        <v>4300</v>
      </c>
      <c r="D4365" s="2">
        <v>7000000</v>
      </c>
      <c r="E4365">
        <v>0</v>
      </c>
      <c r="F4365" s="2">
        <v>386744</v>
      </c>
      <c r="I4365">
        <f t="shared" si="68"/>
        <v>2015</v>
      </c>
    </row>
    <row r="4366" spans="1:9" x14ac:dyDescent="0.25">
      <c r="A4366">
        <v>4365</v>
      </c>
      <c r="B4366" s="1">
        <v>39427</v>
      </c>
      <c r="C4366" t="s">
        <v>4301</v>
      </c>
      <c r="D4366" s="2">
        <v>7000000</v>
      </c>
      <c r="E4366">
        <v>0</v>
      </c>
      <c r="F4366">
        <v>0</v>
      </c>
      <c r="I4366">
        <f t="shared" si="68"/>
        <v>2007</v>
      </c>
    </row>
    <row r="4367" spans="1:9" x14ac:dyDescent="0.25">
      <c r="A4367">
        <v>4366</v>
      </c>
      <c r="B4367" s="1">
        <v>39794</v>
      </c>
      <c r="C4367" t="s">
        <v>4302</v>
      </c>
      <c r="D4367" s="2">
        <v>7000000</v>
      </c>
      <c r="E4367">
        <v>0</v>
      </c>
      <c r="F4367">
        <v>0</v>
      </c>
      <c r="I4367">
        <f t="shared" si="68"/>
        <v>2008</v>
      </c>
    </row>
    <row r="4368" spans="1:9" x14ac:dyDescent="0.25">
      <c r="A4368">
        <v>4367</v>
      </c>
      <c r="B4368" s="1">
        <v>39518</v>
      </c>
      <c r="C4368" t="s">
        <v>4303</v>
      </c>
      <c r="D4368" s="2">
        <v>7000000</v>
      </c>
      <c r="E4368">
        <v>0</v>
      </c>
      <c r="F4368">
        <v>0</v>
      </c>
      <c r="I4368">
        <f t="shared" si="68"/>
        <v>2008</v>
      </c>
    </row>
    <row r="4369" spans="1:9" x14ac:dyDescent="0.25">
      <c r="A4369">
        <v>4368</v>
      </c>
      <c r="B4369" s="1">
        <v>41919</v>
      </c>
      <c r="C4369" t="s">
        <v>4304</v>
      </c>
      <c r="D4369" s="2">
        <v>7000000</v>
      </c>
      <c r="E4369">
        <v>0</v>
      </c>
      <c r="F4369">
        <v>0</v>
      </c>
      <c r="I4369">
        <f t="shared" si="68"/>
        <v>2014</v>
      </c>
    </row>
    <row r="4370" spans="1:9" x14ac:dyDescent="0.25">
      <c r="A4370">
        <v>4369</v>
      </c>
      <c r="B4370" s="1">
        <v>31226</v>
      </c>
      <c r="C4370" t="s">
        <v>4305</v>
      </c>
      <c r="D4370" s="2">
        <v>6900000</v>
      </c>
      <c r="E4370" s="2">
        <v>41410568</v>
      </c>
      <c r="F4370" s="2">
        <v>41410568</v>
      </c>
      <c r="I4370">
        <f t="shared" si="68"/>
        <v>1985</v>
      </c>
    </row>
    <row r="4371" spans="1:9" x14ac:dyDescent="0.25">
      <c r="A4371">
        <v>4370</v>
      </c>
      <c r="B4371" s="1">
        <v>41173</v>
      </c>
      <c r="C4371" t="s">
        <v>4306</v>
      </c>
      <c r="D4371" s="2">
        <v>6900000</v>
      </c>
      <c r="E4371" s="2">
        <v>31611916</v>
      </c>
      <c r="F4371" s="2">
        <v>44103982</v>
      </c>
      <c r="I4371">
        <f t="shared" si="68"/>
        <v>2012</v>
      </c>
    </row>
    <row r="4372" spans="1:9" x14ac:dyDescent="0.25">
      <c r="A4372">
        <v>4371</v>
      </c>
      <c r="B4372" s="1">
        <v>34236</v>
      </c>
      <c r="C4372" t="s">
        <v>4307</v>
      </c>
      <c r="D4372" s="2">
        <v>6900000</v>
      </c>
      <c r="E4372" s="2">
        <v>7961889</v>
      </c>
      <c r="F4372" s="2">
        <v>7961889</v>
      </c>
      <c r="I4372">
        <f t="shared" si="68"/>
        <v>1993</v>
      </c>
    </row>
    <row r="4373" spans="1:9" x14ac:dyDescent="0.25">
      <c r="A4373">
        <v>4372</v>
      </c>
      <c r="B4373" s="1">
        <v>42766</v>
      </c>
      <c r="C4373" t="s">
        <v>4308</v>
      </c>
      <c r="D4373" s="2">
        <v>6840000</v>
      </c>
      <c r="E4373">
        <v>0</v>
      </c>
      <c r="F4373" s="2">
        <v>22273</v>
      </c>
      <c r="I4373">
        <f t="shared" si="68"/>
        <v>2017</v>
      </c>
    </row>
    <row r="4374" spans="1:9" x14ac:dyDescent="0.25">
      <c r="A4374">
        <v>4373</v>
      </c>
      <c r="B4374" s="1">
        <v>40438</v>
      </c>
      <c r="C4374" t="s">
        <v>4309</v>
      </c>
      <c r="D4374" s="2">
        <v>6800000</v>
      </c>
      <c r="E4374" s="2">
        <v>6857096</v>
      </c>
      <c r="F4374" s="2">
        <v>16025025</v>
      </c>
      <c r="I4374">
        <f t="shared" si="68"/>
        <v>2010</v>
      </c>
    </row>
    <row r="4375" spans="1:9" x14ac:dyDescent="0.25">
      <c r="A4375">
        <v>4374</v>
      </c>
      <c r="B4375" s="1">
        <v>36749</v>
      </c>
      <c r="C4375" t="s">
        <v>4310</v>
      </c>
      <c r="D4375" s="2">
        <v>6800000</v>
      </c>
      <c r="E4375" s="2">
        <v>927107</v>
      </c>
      <c r="F4375" s="2">
        <v>927107</v>
      </c>
      <c r="I4375">
        <f t="shared" si="68"/>
        <v>2000</v>
      </c>
    </row>
    <row r="4376" spans="1:9" x14ac:dyDescent="0.25">
      <c r="A4376">
        <v>4375</v>
      </c>
      <c r="B4376" s="1">
        <v>38569</v>
      </c>
      <c r="C4376" t="s">
        <v>4311</v>
      </c>
      <c r="D4376" s="2">
        <v>6800000</v>
      </c>
      <c r="E4376" s="2">
        <v>49526</v>
      </c>
      <c r="F4376" s="2">
        <v>49526</v>
      </c>
      <c r="I4376">
        <f t="shared" si="68"/>
        <v>2005</v>
      </c>
    </row>
    <row r="4377" spans="1:9" x14ac:dyDescent="0.25">
      <c r="A4377">
        <v>4376</v>
      </c>
      <c r="B4377" s="1">
        <v>38086</v>
      </c>
      <c r="C4377" t="s">
        <v>4312</v>
      </c>
      <c r="D4377" s="2">
        <v>6800000</v>
      </c>
      <c r="E4377" s="2">
        <v>25032</v>
      </c>
      <c r="F4377" s="2">
        <v>9533964</v>
      </c>
      <c r="I4377">
        <f t="shared" si="68"/>
        <v>2004</v>
      </c>
    </row>
    <row r="4378" spans="1:9" x14ac:dyDescent="0.25">
      <c r="A4378">
        <v>4377</v>
      </c>
      <c r="B4378" s="1">
        <v>40431</v>
      </c>
      <c r="C4378" t="s">
        <v>4313</v>
      </c>
      <c r="D4378" s="2">
        <v>6750000</v>
      </c>
      <c r="E4378" s="2">
        <v>113568</v>
      </c>
      <c r="F4378" s="2">
        <v>6812530</v>
      </c>
      <c r="I4378">
        <f t="shared" si="68"/>
        <v>2010</v>
      </c>
    </row>
    <row r="4379" spans="1:9" x14ac:dyDescent="0.25">
      <c r="A4379">
        <v>4378</v>
      </c>
      <c r="B4379" s="1">
        <v>44225</v>
      </c>
      <c r="C4379" t="s">
        <v>4314</v>
      </c>
      <c r="D4379" s="2">
        <v>6713933</v>
      </c>
      <c r="E4379">
        <v>0</v>
      </c>
      <c r="F4379">
        <v>0</v>
      </c>
      <c r="I4379">
        <f t="shared" si="68"/>
        <v>2021</v>
      </c>
    </row>
    <row r="4380" spans="1:9" x14ac:dyDescent="0.25">
      <c r="A4380">
        <v>4379</v>
      </c>
      <c r="B4380" s="1">
        <v>38233</v>
      </c>
      <c r="C4380" t="s">
        <v>4315</v>
      </c>
      <c r="D4380" s="2">
        <v>6700000</v>
      </c>
      <c r="E4380" s="2">
        <v>223878</v>
      </c>
      <c r="F4380" s="2">
        <v>223878</v>
      </c>
      <c r="I4380">
        <f t="shared" si="68"/>
        <v>2004</v>
      </c>
    </row>
    <row r="4381" spans="1:9" x14ac:dyDescent="0.25">
      <c r="A4381">
        <v>4380</v>
      </c>
      <c r="B4381" s="1">
        <v>40319</v>
      </c>
      <c r="C4381" t="s">
        <v>4316</v>
      </c>
      <c r="D4381" s="2">
        <v>6600000</v>
      </c>
      <c r="E4381">
        <v>828</v>
      </c>
      <c r="F4381">
        <v>828</v>
      </c>
      <c r="I4381">
        <f t="shared" si="68"/>
        <v>2010</v>
      </c>
    </row>
    <row r="4382" spans="1:9" x14ac:dyDescent="0.25">
      <c r="A4382">
        <v>4381</v>
      </c>
      <c r="B4382" s="1">
        <v>39710</v>
      </c>
      <c r="C4382" t="s">
        <v>4317</v>
      </c>
      <c r="D4382" s="2">
        <v>6537890</v>
      </c>
      <c r="E4382" s="2">
        <v>8744</v>
      </c>
      <c r="F4382" s="2">
        <v>14319195</v>
      </c>
      <c r="I4382">
        <f t="shared" si="68"/>
        <v>2008</v>
      </c>
    </row>
    <row r="4383" spans="1:9" x14ac:dyDescent="0.25">
      <c r="A4383">
        <v>4382</v>
      </c>
      <c r="B4383" s="1">
        <v>41915</v>
      </c>
      <c r="C4383" t="s">
        <v>4318</v>
      </c>
      <c r="D4383" s="2">
        <v>6500000</v>
      </c>
      <c r="E4383" s="2">
        <v>84273813</v>
      </c>
      <c r="F4383" s="2">
        <v>256862920</v>
      </c>
      <c r="I4383">
        <f t="shared" si="68"/>
        <v>2014</v>
      </c>
    </row>
    <row r="4384" spans="1:9" x14ac:dyDescent="0.25">
      <c r="A4384">
        <v>4383</v>
      </c>
      <c r="B4384" s="1">
        <v>39479</v>
      </c>
      <c r="C4384" t="s">
        <v>4319</v>
      </c>
      <c r="D4384" s="2">
        <v>6500000</v>
      </c>
      <c r="E4384" s="2">
        <v>65281781</v>
      </c>
      <c r="F4384" s="2">
        <v>70712099</v>
      </c>
      <c r="I4384">
        <f t="shared" si="68"/>
        <v>2008</v>
      </c>
    </row>
    <row r="4385" spans="1:9" x14ac:dyDescent="0.25">
      <c r="A4385">
        <v>4384</v>
      </c>
      <c r="B4385" s="1">
        <v>33431</v>
      </c>
      <c r="C4385" t="s">
        <v>4320</v>
      </c>
      <c r="D4385" s="2">
        <v>6500000</v>
      </c>
      <c r="E4385" s="2">
        <v>56190094</v>
      </c>
      <c r="F4385" s="2">
        <v>56215095</v>
      </c>
      <c r="I4385">
        <f t="shared" si="68"/>
        <v>1991</v>
      </c>
    </row>
    <row r="4386" spans="1:9" x14ac:dyDescent="0.25">
      <c r="A4386">
        <v>4385</v>
      </c>
      <c r="B4386" s="1">
        <v>31982</v>
      </c>
      <c r="C4386" t="s">
        <v>4321</v>
      </c>
      <c r="D4386" s="2">
        <v>6500000</v>
      </c>
      <c r="E4386" s="2">
        <v>54215416</v>
      </c>
      <c r="F4386" s="2">
        <v>54215416</v>
      </c>
      <c r="I4386">
        <f t="shared" si="68"/>
        <v>1987</v>
      </c>
    </row>
    <row r="4387" spans="1:9" x14ac:dyDescent="0.25">
      <c r="A4387">
        <v>4386</v>
      </c>
      <c r="B4387" s="1">
        <v>29728</v>
      </c>
      <c r="C4387" t="s">
        <v>4322</v>
      </c>
      <c r="D4387" s="2">
        <v>6500000</v>
      </c>
      <c r="E4387" s="2">
        <v>42488161</v>
      </c>
      <c r="F4387" s="2">
        <v>42488161</v>
      </c>
      <c r="I4387">
        <f t="shared" si="68"/>
        <v>1981</v>
      </c>
    </row>
    <row r="4388" spans="1:9" x14ac:dyDescent="0.25">
      <c r="A4388">
        <v>4387</v>
      </c>
      <c r="B4388" s="1">
        <v>29221</v>
      </c>
      <c r="C4388" t="s">
        <v>4323</v>
      </c>
      <c r="D4388" s="2">
        <v>6500000</v>
      </c>
      <c r="E4388" s="2">
        <v>31899000</v>
      </c>
      <c r="F4388" s="2">
        <v>31899000</v>
      </c>
      <c r="I4388">
        <f t="shared" si="68"/>
        <v>1980</v>
      </c>
    </row>
    <row r="4389" spans="1:9" x14ac:dyDescent="0.25">
      <c r="A4389">
        <v>4388</v>
      </c>
      <c r="B4389" s="1">
        <v>43763</v>
      </c>
      <c r="C4389" t="s">
        <v>4324</v>
      </c>
      <c r="D4389" s="2">
        <v>6500000</v>
      </c>
      <c r="E4389" s="2">
        <v>25621766</v>
      </c>
      <c r="F4389" s="2">
        <v>42178964</v>
      </c>
      <c r="I4389">
        <f t="shared" si="68"/>
        <v>2019</v>
      </c>
    </row>
    <row r="4390" spans="1:9" x14ac:dyDescent="0.25">
      <c r="A4390">
        <v>4389</v>
      </c>
      <c r="B4390" s="1">
        <v>34061</v>
      </c>
      <c r="C4390" t="s">
        <v>4325</v>
      </c>
      <c r="D4390" s="2">
        <v>6500000</v>
      </c>
      <c r="E4390" s="2">
        <v>24103594</v>
      </c>
      <c r="F4390" s="2">
        <v>24103594</v>
      </c>
      <c r="I4390">
        <f t="shared" si="68"/>
        <v>1993</v>
      </c>
    </row>
    <row r="4391" spans="1:9" x14ac:dyDescent="0.25">
      <c r="A4391">
        <v>4390</v>
      </c>
      <c r="B4391" s="1">
        <v>43013</v>
      </c>
      <c r="C4391" t="s">
        <v>4326</v>
      </c>
      <c r="D4391" s="2">
        <v>6500000</v>
      </c>
      <c r="E4391" s="2">
        <v>21885107</v>
      </c>
      <c r="F4391" s="2">
        <v>61294644</v>
      </c>
      <c r="I4391">
        <f t="shared" si="68"/>
        <v>2017</v>
      </c>
    </row>
    <row r="4392" spans="1:9" x14ac:dyDescent="0.25">
      <c r="A4392">
        <v>4391</v>
      </c>
      <c r="B4392" s="1">
        <v>36259</v>
      </c>
      <c r="C4392" t="s">
        <v>4327</v>
      </c>
      <c r="D4392" s="2">
        <v>6500000</v>
      </c>
      <c r="E4392" s="2">
        <v>16875273</v>
      </c>
      <c r="F4392" s="2">
        <v>28383441</v>
      </c>
      <c r="I4392">
        <f t="shared" si="68"/>
        <v>1999</v>
      </c>
    </row>
    <row r="4393" spans="1:9" x14ac:dyDescent="0.25">
      <c r="A4393">
        <v>4392</v>
      </c>
      <c r="B4393" s="1">
        <v>38814</v>
      </c>
      <c r="C4393" t="s">
        <v>4328</v>
      </c>
      <c r="D4393" s="2">
        <v>6500000</v>
      </c>
      <c r="E4393" s="2">
        <v>13368437</v>
      </c>
      <c r="F4393" s="2">
        <v>18110152</v>
      </c>
      <c r="I4393">
        <f t="shared" si="68"/>
        <v>2006</v>
      </c>
    </row>
    <row r="4394" spans="1:9" x14ac:dyDescent="0.25">
      <c r="A4394">
        <v>4393</v>
      </c>
      <c r="B4394" s="1">
        <v>25934</v>
      </c>
      <c r="C4394" t="s">
        <v>4329</v>
      </c>
      <c r="D4394" s="2">
        <v>6500000</v>
      </c>
      <c r="E4394" s="2">
        <v>12376563</v>
      </c>
      <c r="F4394" s="2">
        <v>12376563</v>
      </c>
      <c r="I4394">
        <f t="shared" si="68"/>
        <v>1971</v>
      </c>
    </row>
    <row r="4395" spans="1:9" x14ac:dyDescent="0.25">
      <c r="A4395">
        <v>4394</v>
      </c>
      <c r="B4395" s="1">
        <v>36455</v>
      </c>
      <c r="C4395" t="s">
        <v>4330</v>
      </c>
      <c r="D4395" s="2">
        <v>6500000</v>
      </c>
      <c r="E4395" s="2">
        <v>10155691</v>
      </c>
      <c r="F4395" s="2">
        <v>10155691</v>
      </c>
      <c r="I4395">
        <f t="shared" si="68"/>
        <v>1999</v>
      </c>
    </row>
    <row r="4396" spans="1:9" x14ac:dyDescent="0.25">
      <c r="A4396">
        <v>4395</v>
      </c>
      <c r="B4396" s="1">
        <v>43028</v>
      </c>
      <c r="C4396" t="s">
        <v>4331</v>
      </c>
      <c r="D4396" s="2">
        <v>6500000</v>
      </c>
      <c r="E4396" s="2">
        <v>6423605</v>
      </c>
      <c r="F4396" s="2">
        <v>6425632</v>
      </c>
      <c r="I4396">
        <f t="shared" si="68"/>
        <v>2017</v>
      </c>
    </row>
    <row r="4397" spans="1:9" x14ac:dyDescent="0.25">
      <c r="A4397">
        <v>4396</v>
      </c>
      <c r="B4397" s="1">
        <v>37687</v>
      </c>
      <c r="C4397" t="s">
        <v>4332</v>
      </c>
      <c r="D4397" s="2">
        <v>6500000</v>
      </c>
      <c r="E4397" s="2">
        <v>6173485</v>
      </c>
      <c r="F4397" s="2">
        <v>6568446</v>
      </c>
      <c r="I4397">
        <f t="shared" si="68"/>
        <v>2003</v>
      </c>
    </row>
    <row r="4398" spans="1:9" x14ac:dyDescent="0.25">
      <c r="A4398">
        <v>4397</v>
      </c>
      <c r="B4398" s="1">
        <v>40879</v>
      </c>
      <c r="C4398" t="s">
        <v>4333</v>
      </c>
      <c r="D4398" s="2">
        <v>6500000</v>
      </c>
      <c r="E4398" s="2">
        <v>4002293</v>
      </c>
      <c r="F4398" s="2">
        <v>20412841</v>
      </c>
      <c r="I4398">
        <f t="shared" si="68"/>
        <v>2011</v>
      </c>
    </row>
    <row r="4399" spans="1:9" x14ac:dyDescent="0.25">
      <c r="A4399">
        <v>4398</v>
      </c>
      <c r="B4399" s="1">
        <v>38485</v>
      </c>
      <c r="C4399" t="s">
        <v>4334</v>
      </c>
      <c r="D4399" s="2">
        <v>6500000</v>
      </c>
      <c r="E4399" s="2">
        <v>2339957</v>
      </c>
      <c r="F4399" s="2">
        <v>11745931</v>
      </c>
      <c r="I4399">
        <f t="shared" si="68"/>
        <v>2005</v>
      </c>
    </row>
    <row r="4400" spans="1:9" x14ac:dyDescent="0.25">
      <c r="A4400">
        <v>4399</v>
      </c>
      <c r="B4400" s="1">
        <v>41425</v>
      </c>
      <c r="C4400" t="s">
        <v>4335</v>
      </c>
      <c r="D4400" s="2">
        <v>6500000</v>
      </c>
      <c r="E4400" s="2">
        <v>2274649</v>
      </c>
      <c r="F4400" s="2">
        <v>3027956</v>
      </c>
      <c r="I4400">
        <f t="shared" si="68"/>
        <v>2013</v>
      </c>
    </row>
    <row r="4401" spans="1:9" x14ac:dyDescent="0.25">
      <c r="A4401">
        <v>4400</v>
      </c>
      <c r="B4401" s="1">
        <v>38646</v>
      </c>
      <c r="C4401" t="s">
        <v>4336</v>
      </c>
      <c r="D4401" s="2">
        <v>6500000</v>
      </c>
      <c r="E4401" s="2">
        <v>2025032</v>
      </c>
      <c r="F4401" s="2">
        <v>2025032</v>
      </c>
      <c r="I4401">
        <f t="shared" si="68"/>
        <v>2005</v>
      </c>
    </row>
    <row r="4402" spans="1:9" x14ac:dyDescent="0.25">
      <c r="A4402">
        <v>4401</v>
      </c>
      <c r="B4402" s="1">
        <v>40130</v>
      </c>
      <c r="C4402" t="s">
        <v>4337</v>
      </c>
      <c r="D4402" s="2">
        <v>6500000</v>
      </c>
      <c r="E4402" s="2">
        <v>1109660</v>
      </c>
      <c r="F4402" s="2">
        <v>1744952</v>
      </c>
      <c r="I4402">
        <f t="shared" si="68"/>
        <v>2009</v>
      </c>
    </row>
    <row r="4403" spans="1:9" x14ac:dyDescent="0.25">
      <c r="A4403">
        <v>4402</v>
      </c>
      <c r="B4403" s="1">
        <v>38191</v>
      </c>
      <c r="C4403" t="s">
        <v>4338</v>
      </c>
      <c r="D4403" s="2">
        <v>6500000</v>
      </c>
      <c r="E4403" s="2">
        <v>1029017</v>
      </c>
      <c r="F4403" s="2">
        <v>1038228</v>
      </c>
      <c r="I4403">
        <f t="shared" si="68"/>
        <v>2004</v>
      </c>
    </row>
    <row r="4404" spans="1:9" x14ac:dyDescent="0.25">
      <c r="A4404">
        <v>4403</v>
      </c>
      <c r="B4404" s="1">
        <v>37120</v>
      </c>
      <c r="C4404" t="s">
        <v>4339</v>
      </c>
      <c r="D4404" s="2">
        <v>6500000</v>
      </c>
      <c r="E4404" s="2">
        <v>64148</v>
      </c>
      <c r="F4404" s="2">
        <v>64148</v>
      </c>
      <c r="I4404">
        <f t="shared" si="68"/>
        <v>2001</v>
      </c>
    </row>
    <row r="4405" spans="1:9" x14ac:dyDescent="0.25">
      <c r="A4405">
        <v>4404</v>
      </c>
      <c r="B4405" t="s">
        <v>82</v>
      </c>
      <c r="C4405" t="s">
        <v>4340</v>
      </c>
      <c r="D4405" s="2">
        <v>6500000</v>
      </c>
      <c r="E4405">
        <v>0</v>
      </c>
      <c r="F4405" s="2">
        <v>3149</v>
      </c>
      <c r="I4405" t="e">
        <f t="shared" si="68"/>
        <v>#VALUE!</v>
      </c>
    </row>
    <row r="4406" spans="1:9" x14ac:dyDescent="0.25">
      <c r="A4406">
        <v>4405</v>
      </c>
      <c r="B4406" s="1">
        <v>30981</v>
      </c>
      <c r="C4406" t="s">
        <v>4341</v>
      </c>
      <c r="D4406" s="2">
        <v>6400000</v>
      </c>
      <c r="E4406" s="2">
        <v>38019031</v>
      </c>
      <c r="F4406" s="2">
        <v>78019031</v>
      </c>
      <c r="I4406">
        <f t="shared" si="68"/>
        <v>1984</v>
      </c>
    </row>
    <row r="4407" spans="1:9" x14ac:dyDescent="0.25">
      <c r="A4407">
        <v>4406</v>
      </c>
      <c r="B4407" s="1">
        <v>37827</v>
      </c>
      <c r="C4407" t="s">
        <v>4342</v>
      </c>
      <c r="D4407" s="2">
        <v>6400000</v>
      </c>
      <c r="E4407" s="2">
        <v>4063859</v>
      </c>
      <c r="F4407" s="2">
        <v>79384539</v>
      </c>
      <c r="I4407">
        <f t="shared" si="68"/>
        <v>2003</v>
      </c>
    </row>
    <row r="4408" spans="1:9" x14ac:dyDescent="0.25">
      <c r="A4408">
        <v>4407</v>
      </c>
      <c r="B4408" s="1">
        <v>42693</v>
      </c>
      <c r="C4408" t="s">
        <v>4343</v>
      </c>
      <c r="D4408" s="2">
        <v>6400000</v>
      </c>
      <c r="E4408" s="2">
        <v>1305195</v>
      </c>
      <c r="F4408" s="2">
        <v>3804977</v>
      </c>
      <c r="I4408">
        <f t="shared" si="68"/>
        <v>2016</v>
      </c>
    </row>
    <row r="4409" spans="1:9" x14ac:dyDescent="0.25">
      <c r="A4409">
        <v>4408</v>
      </c>
      <c r="B4409" s="1">
        <v>39365</v>
      </c>
      <c r="C4409" t="s">
        <v>4344</v>
      </c>
      <c r="D4409" s="2">
        <v>6400000</v>
      </c>
      <c r="E4409" s="2">
        <v>871577</v>
      </c>
      <c r="F4409" s="2">
        <v>8902141</v>
      </c>
      <c r="I4409">
        <f t="shared" si="68"/>
        <v>2007</v>
      </c>
    </row>
    <row r="4410" spans="1:9" x14ac:dyDescent="0.25">
      <c r="A4410">
        <v>4409</v>
      </c>
      <c r="B4410" s="1">
        <v>40095</v>
      </c>
      <c r="C4410" t="s">
        <v>4345</v>
      </c>
      <c r="D4410" s="2">
        <v>6400000</v>
      </c>
      <c r="E4410" s="2">
        <v>449865</v>
      </c>
      <c r="F4410" s="2">
        <v>4199874</v>
      </c>
      <c r="I4410">
        <f t="shared" si="68"/>
        <v>2009</v>
      </c>
    </row>
    <row r="4411" spans="1:9" x14ac:dyDescent="0.25">
      <c r="A4411">
        <v>4410</v>
      </c>
      <c r="B4411" s="1">
        <v>44246</v>
      </c>
      <c r="C4411" t="s">
        <v>4346</v>
      </c>
      <c r="D4411" s="2">
        <v>6400000</v>
      </c>
      <c r="E4411" s="2">
        <v>77115</v>
      </c>
      <c r="F4411" s="2">
        <v>1278914</v>
      </c>
      <c r="I4411">
        <f t="shared" si="68"/>
        <v>2021</v>
      </c>
    </row>
    <row r="4412" spans="1:9" x14ac:dyDescent="0.25">
      <c r="A4412">
        <v>4411</v>
      </c>
      <c r="B4412" s="1">
        <v>42482</v>
      </c>
      <c r="C4412" t="s">
        <v>4347</v>
      </c>
      <c r="D4412" s="2">
        <v>6400000</v>
      </c>
      <c r="E4412">
        <v>0</v>
      </c>
      <c r="F4412" s="2">
        <v>9394401</v>
      </c>
      <c r="I4412">
        <f t="shared" si="68"/>
        <v>2016</v>
      </c>
    </row>
    <row r="4413" spans="1:9" x14ac:dyDescent="0.25">
      <c r="A4413">
        <v>4412</v>
      </c>
      <c r="B4413" s="1">
        <v>39500</v>
      </c>
      <c r="C4413" t="s">
        <v>4348</v>
      </c>
      <c r="D4413" s="2">
        <v>6250000</v>
      </c>
      <c r="E4413" s="2">
        <v>5488570</v>
      </c>
      <c r="F4413" s="2">
        <v>20199663</v>
      </c>
      <c r="I4413">
        <f t="shared" si="68"/>
        <v>2008</v>
      </c>
    </row>
    <row r="4414" spans="1:9" x14ac:dyDescent="0.25">
      <c r="A4414">
        <v>4413</v>
      </c>
      <c r="B4414" s="1">
        <v>43209</v>
      </c>
      <c r="C4414" t="s">
        <v>4349</v>
      </c>
      <c r="D4414" s="2">
        <v>6250000</v>
      </c>
      <c r="E4414">
        <v>0</v>
      </c>
      <c r="F4414" s="2">
        <v>13201162</v>
      </c>
      <c r="I4414">
        <f t="shared" si="68"/>
        <v>2018</v>
      </c>
    </row>
    <row r="4415" spans="1:9" x14ac:dyDescent="0.25">
      <c r="A4415">
        <v>4414</v>
      </c>
      <c r="B4415" s="1">
        <v>29483</v>
      </c>
      <c r="C4415" t="s">
        <v>4350</v>
      </c>
      <c r="D4415" s="2">
        <v>6200000</v>
      </c>
      <c r="E4415" s="2">
        <v>52302978</v>
      </c>
      <c r="F4415" s="2">
        <v>52302978</v>
      </c>
      <c r="I4415">
        <f t="shared" si="68"/>
        <v>1980</v>
      </c>
    </row>
    <row r="4416" spans="1:9" x14ac:dyDescent="0.25">
      <c r="A4416">
        <v>4415</v>
      </c>
      <c r="B4416" s="1">
        <v>43686</v>
      </c>
      <c r="C4416" t="s">
        <v>4351</v>
      </c>
      <c r="D4416" s="2">
        <v>6200000</v>
      </c>
      <c r="E4416" s="2">
        <v>20457158</v>
      </c>
      <c r="F4416" s="2">
        <v>23200203</v>
      </c>
      <c r="I4416">
        <f t="shared" si="68"/>
        <v>2019</v>
      </c>
    </row>
    <row r="4417" spans="1:9" x14ac:dyDescent="0.25">
      <c r="A4417">
        <v>4416</v>
      </c>
      <c r="B4417" s="1">
        <v>32157</v>
      </c>
      <c r="C4417" t="s">
        <v>4352</v>
      </c>
      <c r="D4417" s="2">
        <v>6200000</v>
      </c>
      <c r="E4417" s="2">
        <v>9205924</v>
      </c>
      <c r="F4417" s="2">
        <v>9205924</v>
      </c>
      <c r="I4417">
        <f t="shared" si="68"/>
        <v>1988</v>
      </c>
    </row>
    <row r="4418" spans="1:9" x14ac:dyDescent="0.25">
      <c r="A4418">
        <v>4417</v>
      </c>
      <c r="B4418" s="1">
        <v>39857</v>
      </c>
      <c r="C4418" t="s">
        <v>4353</v>
      </c>
      <c r="D4418" s="2">
        <v>6200000</v>
      </c>
      <c r="E4418" s="2">
        <v>1579146</v>
      </c>
      <c r="F4418" s="2">
        <v>37339594</v>
      </c>
      <c r="I4418">
        <f t="shared" si="68"/>
        <v>2009</v>
      </c>
    </row>
    <row r="4419" spans="1:9" x14ac:dyDescent="0.25">
      <c r="A4419">
        <v>4418</v>
      </c>
      <c r="B4419" s="1">
        <v>34992</v>
      </c>
      <c r="C4419" t="s">
        <v>4354</v>
      </c>
      <c r="D4419" s="2">
        <v>6100000</v>
      </c>
      <c r="E4419" s="2">
        <v>2108367</v>
      </c>
      <c r="F4419" s="2">
        <v>2108367</v>
      </c>
      <c r="I4419">
        <f t="shared" ref="I4419:I4482" si="69">YEAR(B4419)</f>
        <v>1995</v>
      </c>
    </row>
    <row r="4420" spans="1:9" x14ac:dyDescent="0.25">
      <c r="A4420">
        <v>4419</v>
      </c>
      <c r="B4420" t="s">
        <v>82</v>
      </c>
      <c r="C4420" t="s">
        <v>4355</v>
      </c>
      <c r="D4420" s="2">
        <v>6100000</v>
      </c>
      <c r="E4420">
        <v>0</v>
      </c>
      <c r="F4420" s="2">
        <v>34631405</v>
      </c>
      <c r="I4420" t="e">
        <f t="shared" si="69"/>
        <v>#VALUE!</v>
      </c>
    </row>
    <row r="4421" spans="1:9" x14ac:dyDescent="0.25">
      <c r="A4421">
        <v>4420</v>
      </c>
      <c r="B4421" s="1">
        <v>28657</v>
      </c>
      <c r="C4421" t="s">
        <v>4356</v>
      </c>
      <c r="D4421" s="2">
        <v>6000000</v>
      </c>
      <c r="E4421" s="2">
        <v>181813770</v>
      </c>
      <c r="F4421" s="2">
        <v>387472317</v>
      </c>
      <c r="I4421">
        <f t="shared" si="69"/>
        <v>1978</v>
      </c>
    </row>
    <row r="4422" spans="1:9" x14ac:dyDescent="0.25">
      <c r="A4422">
        <v>4421</v>
      </c>
      <c r="B4422" s="1">
        <v>31765</v>
      </c>
      <c r="C4422" t="s">
        <v>4357</v>
      </c>
      <c r="D4422" s="2">
        <v>6000000</v>
      </c>
      <c r="E4422" s="2">
        <v>137963328</v>
      </c>
      <c r="F4422" s="2">
        <v>137978395</v>
      </c>
      <c r="I4422">
        <f t="shared" si="69"/>
        <v>1986</v>
      </c>
    </row>
    <row r="4423" spans="1:9" x14ac:dyDescent="0.25">
      <c r="A4423">
        <v>4422</v>
      </c>
      <c r="B4423" s="1">
        <v>30160</v>
      </c>
      <c r="C4423" t="s">
        <v>4358</v>
      </c>
      <c r="D4423" s="2">
        <v>6000000</v>
      </c>
      <c r="E4423" s="2">
        <v>129795554</v>
      </c>
      <c r="F4423" s="2">
        <v>129795554</v>
      </c>
      <c r="I4423">
        <f t="shared" si="69"/>
        <v>1982</v>
      </c>
    </row>
    <row r="4424" spans="1:9" x14ac:dyDescent="0.25">
      <c r="A4424">
        <v>4423</v>
      </c>
      <c r="B4424" s="1">
        <v>38161</v>
      </c>
      <c r="C4424" t="s">
        <v>4359</v>
      </c>
      <c r="D4424" s="2">
        <v>6000000</v>
      </c>
      <c r="E4424" s="2">
        <v>119114517</v>
      </c>
      <c r="F4424" s="2">
        <v>221148959</v>
      </c>
      <c r="I4424">
        <f t="shared" si="69"/>
        <v>2004</v>
      </c>
    </row>
    <row r="4425" spans="1:9" x14ac:dyDescent="0.25">
      <c r="A4425">
        <v>4424</v>
      </c>
      <c r="B4425" s="1">
        <v>25500</v>
      </c>
      <c r="C4425" t="s">
        <v>4360</v>
      </c>
      <c r="D4425" s="2">
        <v>6000000</v>
      </c>
      <c r="E4425" s="2">
        <v>102308900</v>
      </c>
      <c r="F4425" s="2">
        <v>102310711</v>
      </c>
      <c r="I4425">
        <f t="shared" si="69"/>
        <v>1969</v>
      </c>
    </row>
    <row r="4426" spans="1:9" x14ac:dyDescent="0.25">
      <c r="A4426">
        <v>4425</v>
      </c>
      <c r="B4426" s="1">
        <v>23615</v>
      </c>
      <c r="C4426" t="s">
        <v>4361</v>
      </c>
      <c r="D4426" s="2">
        <v>6000000</v>
      </c>
      <c r="E4426" s="2">
        <v>102272145</v>
      </c>
      <c r="F4426" s="2">
        <v>102296454</v>
      </c>
      <c r="I4426">
        <f t="shared" si="69"/>
        <v>1964</v>
      </c>
    </row>
    <row r="4427" spans="1:9" x14ac:dyDescent="0.25">
      <c r="A4427">
        <v>4426</v>
      </c>
      <c r="B4427" s="1">
        <v>43229</v>
      </c>
      <c r="C4427" t="s">
        <v>4362</v>
      </c>
      <c r="D4427" s="2">
        <v>6000000</v>
      </c>
      <c r="E4427" s="2">
        <v>46840590</v>
      </c>
      <c r="F4427" s="2">
        <v>51485382</v>
      </c>
      <c r="I4427">
        <f t="shared" si="69"/>
        <v>2018</v>
      </c>
    </row>
    <row r="4428" spans="1:9" x14ac:dyDescent="0.25">
      <c r="A4428">
        <v>4427</v>
      </c>
      <c r="B4428" s="1">
        <v>22572</v>
      </c>
      <c r="C4428" t="s">
        <v>440</v>
      </c>
      <c r="D4428" s="2">
        <v>6000000</v>
      </c>
      <c r="E4428" s="2">
        <v>43700000</v>
      </c>
      <c r="F4428" s="2">
        <v>47596273</v>
      </c>
      <c r="I4428">
        <f t="shared" si="69"/>
        <v>1961</v>
      </c>
    </row>
    <row r="4429" spans="1:9" x14ac:dyDescent="0.25">
      <c r="A4429">
        <v>4428</v>
      </c>
      <c r="B4429" s="1">
        <v>20745</v>
      </c>
      <c r="C4429" t="s">
        <v>383</v>
      </c>
      <c r="D4429" s="2">
        <v>6000000</v>
      </c>
      <c r="E4429" s="2">
        <v>42000000</v>
      </c>
      <c r="F4429" s="2">
        <v>42000000</v>
      </c>
      <c r="I4429">
        <f t="shared" si="69"/>
        <v>1956</v>
      </c>
    </row>
    <row r="4430" spans="1:9" x14ac:dyDescent="0.25">
      <c r="A4430">
        <v>4429</v>
      </c>
      <c r="B4430" s="1">
        <v>29427</v>
      </c>
      <c r="C4430" t="s">
        <v>4363</v>
      </c>
      <c r="D4430" s="2">
        <v>6000000</v>
      </c>
      <c r="E4430" s="2">
        <v>39846344</v>
      </c>
      <c r="F4430" s="2">
        <v>39849764</v>
      </c>
      <c r="I4430">
        <f t="shared" si="69"/>
        <v>1980</v>
      </c>
    </row>
    <row r="4431" spans="1:9" x14ac:dyDescent="0.25">
      <c r="A4431">
        <v>4430</v>
      </c>
      <c r="B4431" s="1">
        <v>43698</v>
      </c>
      <c r="C4431" t="s">
        <v>4364</v>
      </c>
      <c r="D4431" s="2">
        <v>6000000</v>
      </c>
      <c r="E4431" s="2">
        <v>28714231</v>
      </c>
      <c r="F4431" s="2">
        <v>56797392</v>
      </c>
      <c r="I4431">
        <f t="shared" si="69"/>
        <v>2019</v>
      </c>
    </row>
    <row r="4432" spans="1:9" x14ac:dyDescent="0.25">
      <c r="A4432">
        <v>4431</v>
      </c>
      <c r="B4432" s="1">
        <v>36973</v>
      </c>
      <c r="C4432" t="s">
        <v>4365</v>
      </c>
      <c r="D4432" s="2">
        <v>6000000</v>
      </c>
      <c r="E4432" s="2">
        <v>27457409</v>
      </c>
      <c r="F4432" s="2">
        <v>27958191</v>
      </c>
      <c r="I4432">
        <f t="shared" si="69"/>
        <v>2001</v>
      </c>
    </row>
    <row r="4433" spans="1:9" x14ac:dyDescent="0.25">
      <c r="A4433">
        <v>4432</v>
      </c>
      <c r="B4433" s="1">
        <v>39799</v>
      </c>
      <c r="C4433" t="s">
        <v>4366</v>
      </c>
      <c r="D4433" s="2">
        <v>6000000</v>
      </c>
      <c r="E4433" s="2">
        <v>26238243</v>
      </c>
      <c r="F4433" s="2">
        <v>46634275</v>
      </c>
      <c r="I4433">
        <f t="shared" si="69"/>
        <v>2008</v>
      </c>
    </row>
    <row r="4434" spans="1:9" x14ac:dyDescent="0.25">
      <c r="A4434">
        <v>4433</v>
      </c>
      <c r="B4434" s="1">
        <v>32689</v>
      </c>
      <c r="C4434" t="s">
        <v>4367</v>
      </c>
      <c r="D4434" s="2">
        <v>6000000</v>
      </c>
      <c r="E4434" s="2">
        <v>26004026</v>
      </c>
      <c r="F4434" s="2">
        <v>26051619</v>
      </c>
      <c r="I4434">
        <f t="shared" si="69"/>
        <v>1989</v>
      </c>
    </row>
    <row r="4435" spans="1:9" x14ac:dyDescent="0.25">
      <c r="A4435">
        <v>4434</v>
      </c>
      <c r="B4435" s="1">
        <v>29777</v>
      </c>
      <c r="C4435" t="s">
        <v>4368</v>
      </c>
      <c r="D4435" s="2">
        <v>6000000</v>
      </c>
      <c r="E4435" s="2">
        <v>25244700</v>
      </c>
      <c r="F4435" s="2">
        <v>25275289</v>
      </c>
      <c r="I4435">
        <f t="shared" si="69"/>
        <v>1981</v>
      </c>
    </row>
    <row r="4436" spans="1:9" x14ac:dyDescent="0.25">
      <c r="A4436">
        <v>4435</v>
      </c>
      <c r="B4436" s="1">
        <v>36357</v>
      </c>
      <c r="C4436" t="s">
        <v>4369</v>
      </c>
      <c r="D4436" s="2">
        <v>6000000</v>
      </c>
      <c r="E4436" s="2">
        <v>25059640</v>
      </c>
      <c r="F4436" s="2">
        <v>25059640</v>
      </c>
      <c r="I4436">
        <f t="shared" si="69"/>
        <v>1999</v>
      </c>
    </row>
    <row r="4437" spans="1:9" x14ac:dyDescent="0.25">
      <c r="A4437">
        <v>4436</v>
      </c>
      <c r="B4437" s="1">
        <v>34927</v>
      </c>
      <c r="C4437" t="s">
        <v>4370</v>
      </c>
      <c r="D4437" s="2">
        <v>6000000</v>
      </c>
      <c r="E4437" s="2">
        <v>23341568</v>
      </c>
      <c r="F4437" s="2">
        <v>34449356</v>
      </c>
      <c r="I4437">
        <f t="shared" si="69"/>
        <v>1995</v>
      </c>
    </row>
    <row r="4438" spans="1:9" x14ac:dyDescent="0.25">
      <c r="A4438">
        <v>4437</v>
      </c>
      <c r="B4438" s="1">
        <v>27201</v>
      </c>
      <c r="C4438" t="s">
        <v>4371</v>
      </c>
      <c r="D4438" s="2">
        <v>6000000</v>
      </c>
      <c r="E4438" s="2">
        <v>23169837</v>
      </c>
      <c r="F4438" s="2">
        <v>23169837</v>
      </c>
      <c r="I4438">
        <f t="shared" si="69"/>
        <v>1974</v>
      </c>
    </row>
    <row r="4439" spans="1:9" x14ac:dyDescent="0.25">
      <c r="A4439">
        <v>4438</v>
      </c>
      <c r="B4439" s="1">
        <v>43609</v>
      </c>
      <c r="C4439" t="s">
        <v>4372</v>
      </c>
      <c r="D4439" s="2">
        <v>6000000</v>
      </c>
      <c r="E4439" s="2">
        <v>22680962</v>
      </c>
      <c r="F4439" s="2">
        <v>24949770</v>
      </c>
      <c r="I4439">
        <f t="shared" si="69"/>
        <v>2019</v>
      </c>
    </row>
    <row r="4440" spans="1:9" x14ac:dyDescent="0.25">
      <c r="A4440">
        <v>4439</v>
      </c>
      <c r="B4440" s="1">
        <v>32731</v>
      </c>
      <c r="C4440" t="s">
        <v>4373</v>
      </c>
      <c r="D4440" s="2">
        <v>6000000</v>
      </c>
      <c r="E4440" s="2">
        <v>22168359</v>
      </c>
      <c r="F4440" s="2">
        <v>22168359</v>
      </c>
      <c r="I4440">
        <f t="shared" si="69"/>
        <v>1989</v>
      </c>
    </row>
    <row r="4441" spans="1:9" x14ac:dyDescent="0.25">
      <c r="A4441">
        <v>4440</v>
      </c>
      <c r="B4441" s="1">
        <v>37351</v>
      </c>
      <c r="C4441" t="s">
        <v>4374</v>
      </c>
      <c r="D4441" s="2">
        <v>6000000</v>
      </c>
      <c r="E4441" s="2">
        <v>21305259</v>
      </c>
      <c r="F4441" s="2">
        <v>39241323</v>
      </c>
      <c r="I4441">
        <f t="shared" si="69"/>
        <v>2002</v>
      </c>
    </row>
    <row r="4442" spans="1:9" x14ac:dyDescent="0.25">
      <c r="A4442">
        <v>4441</v>
      </c>
      <c r="B4442" s="1">
        <v>17167</v>
      </c>
      <c r="C4442" t="s">
        <v>4375</v>
      </c>
      <c r="D4442" s="2">
        <v>6000000</v>
      </c>
      <c r="E4442" s="2">
        <v>20400000</v>
      </c>
      <c r="F4442" s="2">
        <v>20400000</v>
      </c>
      <c r="I4442">
        <f t="shared" si="69"/>
        <v>1946</v>
      </c>
    </row>
    <row r="4443" spans="1:9" x14ac:dyDescent="0.25">
      <c r="A4443">
        <v>4442</v>
      </c>
      <c r="B4443" s="1">
        <v>43553</v>
      </c>
      <c r="C4443" t="s">
        <v>4376</v>
      </c>
      <c r="D4443" s="2">
        <v>6000000</v>
      </c>
      <c r="E4443" s="2">
        <v>19005109</v>
      </c>
      <c r="F4443" s="2">
        <v>21294302</v>
      </c>
      <c r="I4443">
        <f t="shared" si="69"/>
        <v>2019</v>
      </c>
    </row>
    <row r="4444" spans="1:9" x14ac:dyDescent="0.25">
      <c r="A4444">
        <v>4443</v>
      </c>
      <c r="B4444" s="1">
        <v>36796</v>
      </c>
      <c r="C4444" t="s">
        <v>4377</v>
      </c>
      <c r="D4444" s="2">
        <v>6000000</v>
      </c>
      <c r="E4444" s="2">
        <v>18621249</v>
      </c>
      <c r="F4444" s="2">
        <v>20695413</v>
      </c>
      <c r="I4444">
        <f t="shared" si="69"/>
        <v>2000</v>
      </c>
    </row>
    <row r="4445" spans="1:9" x14ac:dyDescent="0.25">
      <c r="A4445">
        <v>4444</v>
      </c>
      <c r="B4445" s="1">
        <v>38987</v>
      </c>
      <c r="C4445" t="s">
        <v>4378</v>
      </c>
      <c r="D4445" s="2">
        <v>6000000</v>
      </c>
      <c r="E4445" s="2">
        <v>17606684</v>
      </c>
      <c r="F4445" s="2">
        <v>49155371</v>
      </c>
      <c r="I4445">
        <f t="shared" si="69"/>
        <v>2006</v>
      </c>
    </row>
    <row r="4446" spans="1:9" x14ac:dyDescent="0.25">
      <c r="A4446">
        <v>4445</v>
      </c>
      <c r="B4446" s="1">
        <v>37727</v>
      </c>
      <c r="C4446" t="s">
        <v>4379</v>
      </c>
      <c r="D4446" s="2">
        <v>6000000</v>
      </c>
      <c r="E4446" s="2">
        <v>17583468</v>
      </c>
      <c r="F4446" s="2">
        <v>18504539</v>
      </c>
      <c r="I4446">
        <f t="shared" si="69"/>
        <v>2003</v>
      </c>
    </row>
    <row r="4447" spans="1:9" x14ac:dyDescent="0.25">
      <c r="A4447">
        <v>4446</v>
      </c>
      <c r="B4447" s="1">
        <v>43504</v>
      </c>
      <c r="C4447" t="s">
        <v>4380</v>
      </c>
      <c r="D4447" s="2">
        <v>6000000</v>
      </c>
      <c r="E4447" s="2">
        <v>14856291</v>
      </c>
      <c r="F4447" s="2">
        <v>22413145</v>
      </c>
      <c r="I4447">
        <f t="shared" si="69"/>
        <v>2019</v>
      </c>
    </row>
    <row r="4448" spans="1:9" x14ac:dyDescent="0.25">
      <c r="A4448">
        <v>4447</v>
      </c>
      <c r="B4448" s="1">
        <v>43432</v>
      </c>
      <c r="C4448" t="s">
        <v>4381</v>
      </c>
      <c r="D4448" s="2">
        <v>6000000</v>
      </c>
      <c r="E4448" s="2">
        <v>14836174</v>
      </c>
      <c r="F4448" s="2">
        <v>42873730</v>
      </c>
      <c r="I4448">
        <f t="shared" si="69"/>
        <v>2018</v>
      </c>
    </row>
    <row r="4449" spans="1:9" x14ac:dyDescent="0.25">
      <c r="A4449">
        <v>4448</v>
      </c>
      <c r="B4449" s="1">
        <v>32185</v>
      </c>
      <c r="C4449" t="s">
        <v>4382</v>
      </c>
      <c r="D4449" s="2">
        <v>6000000</v>
      </c>
      <c r="E4449" s="2">
        <v>14545844</v>
      </c>
      <c r="F4449" s="2">
        <v>14545844</v>
      </c>
      <c r="I4449">
        <f t="shared" si="69"/>
        <v>1988</v>
      </c>
    </row>
    <row r="4450" spans="1:9" x14ac:dyDescent="0.25">
      <c r="A4450">
        <v>4449</v>
      </c>
      <c r="B4450" s="1">
        <v>39302</v>
      </c>
      <c r="C4450" t="s">
        <v>4383</v>
      </c>
      <c r="D4450" s="2">
        <v>6000000</v>
      </c>
      <c r="E4450" s="2">
        <v>13235267</v>
      </c>
      <c r="F4450" s="2">
        <v>18209872</v>
      </c>
      <c r="I4450">
        <f t="shared" si="69"/>
        <v>2007</v>
      </c>
    </row>
    <row r="4451" spans="1:9" x14ac:dyDescent="0.25">
      <c r="A4451">
        <v>4450</v>
      </c>
      <c r="B4451" s="1">
        <v>32437</v>
      </c>
      <c r="C4451" t="s">
        <v>4384</v>
      </c>
      <c r="D4451" s="2">
        <v>6000000</v>
      </c>
      <c r="E4451" s="2">
        <v>12793213</v>
      </c>
      <c r="F4451" s="2">
        <v>12793213</v>
      </c>
      <c r="I4451">
        <f t="shared" si="69"/>
        <v>1988</v>
      </c>
    </row>
    <row r="4452" spans="1:9" x14ac:dyDescent="0.25">
      <c r="A4452">
        <v>4451</v>
      </c>
      <c r="B4452" s="1">
        <v>35874</v>
      </c>
      <c r="C4452" t="s">
        <v>4385</v>
      </c>
      <c r="D4452" s="2">
        <v>6000000</v>
      </c>
      <c r="E4452" s="2">
        <v>12716953</v>
      </c>
      <c r="F4452" s="2">
        <v>31716953</v>
      </c>
      <c r="I4452">
        <f t="shared" si="69"/>
        <v>1998</v>
      </c>
    </row>
    <row r="4453" spans="1:9" x14ac:dyDescent="0.25">
      <c r="A4453">
        <v>4452</v>
      </c>
      <c r="B4453" s="1">
        <v>20688</v>
      </c>
      <c r="C4453" t="s">
        <v>4386</v>
      </c>
      <c r="D4453" s="2">
        <v>6000000</v>
      </c>
      <c r="E4453" s="2">
        <v>12500000</v>
      </c>
      <c r="F4453" s="2">
        <v>12526685</v>
      </c>
      <c r="I4453">
        <f t="shared" si="69"/>
        <v>1956</v>
      </c>
    </row>
    <row r="4454" spans="1:9" x14ac:dyDescent="0.25">
      <c r="A4454">
        <v>4453</v>
      </c>
      <c r="B4454" s="1">
        <v>35909</v>
      </c>
      <c r="C4454" t="s">
        <v>4387</v>
      </c>
      <c r="D4454" s="2">
        <v>6000000</v>
      </c>
      <c r="E4454" s="2">
        <v>11911200</v>
      </c>
      <c r="F4454" s="2">
        <v>58809149</v>
      </c>
      <c r="I4454">
        <f t="shared" si="69"/>
        <v>1998</v>
      </c>
    </row>
    <row r="4455" spans="1:9" x14ac:dyDescent="0.25">
      <c r="A4455">
        <v>4454</v>
      </c>
      <c r="B4455" s="1">
        <v>34843</v>
      </c>
      <c r="C4455" t="s">
        <v>4388</v>
      </c>
      <c r="D4455" s="2">
        <v>6000000</v>
      </c>
      <c r="E4455" s="2">
        <v>11784569</v>
      </c>
      <c r="F4455" s="2">
        <v>11784569</v>
      </c>
      <c r="I4455">
        <f t="shared" si="69"/>
        <v>1995</v>
      </c>
    </row>
    <row r="4456" spans="1:9" x14ac:dyDescent="0.25">
      <c r="A4456">
        <v>4455</v>
      </c>
      <c r="B4456" s="1">
        <v>32794</v>
      </c>
      <c r="C4456" t="s">
        <v>4389</v>
      </c>
      <c r="D4456" s="2">
        <v>6000000</v>
      </c>
      <c r="E4456" s="2">
        <v>11642254</v>
      </c>
      <c r="F4456" s="2">
        <v>11642254</v>
      </c>
      <c r="I4456">
        <f t="shared" si="69"/>
        <v>1989</v>
      </c>
    </row>
    <row r="4457" spans="1:9" x14ac:dyDescent="0.25">
      <c r="A4457">
        <v>4456</v>
      </c>
      <c r="B4457" s="1">
        <v>41159</v>
      </c>
      <c r="C4457" t="s">
        <v>4390</v>
      </c>
      <c r="D4457" s="2">
        <v>6000000</v>
      </c>
      <c r="E4457" s="2">
        <v>11494838</v>
      </c>
      <c r="F4457" s="2">
        <v>16369708</v>
      </c>
      <c r="I4457">
        <f t="shared" si="69"/>
        <v>2012</v>
      </c>
    </row>
    <row r="4458" spans="1:9" x14ac:dyDescent="0.25">
      <c r="A4458">
        <v>4457</v>
      </c>
      <c r="B4458" s="1">
        <v>30337</v>
      </c>
      <c r="C4458" t="s">
        <v>4391</v>
      </c>
      <c r="D4458" s="2">
        <v>6000000</v>
      </c>
      <c r="E4458" s="2">
        <v>10278575</v>
      </c>
      <c r="F4458" s="2">
        <v>10278575</v>
      </c>
      <c r="I4458">
        <f t="shared" si="69"/>
        <v>1983</v>
      </c>
    </row>
    <row r="4459" spans="1:9" x14ac:dyDescent="0.25">
      <c r="A4459">
        <v>4458</v>
      </c>
      <c r="B4459" s="1">
        <v>42321</v>
      </c>
      <c r="C4459" t="s">
        <v>4392</v>
      </c>
      <c r="D4459" s="2">
        <v>6000000</v>
      </c>
      <c r="E4459" s="2">
        <v>10021175</v>
      </c>
      <c r="F4459" s="2">
        <v>42320503</v>
      </c>
      <c r="I4459">
        <f t="shared" si="69"/>
        <v>2015</v>
      </c>
    </row>
    <row r="4460" spans="1:9" x14ac:dyDescent="0.25">
      <c r="A4460">
        <v>4459</v>
      </c>
      <c r="B4460" s="1">
        <v>41026</v>
      </c>
      <c r="C4460" t="s">
        <v>4393</v>
      </c>
      <c r="D4460" s="2">
        <v>6000000</v>
      </c>
      <c r="E4460" s="2">
        <v>9204489</v>
      </c>
      <c r="F4460" s="2">
        <v>10106975</v>
      </c>
      <c r="I4460">
        <f t="shared" si="69"/>
        <v>2012</v>
      </c>
    </row>
    <row r="4461" spans="1:9" x14ac:dyDescent="0.25">
      <c r="A4461">
        <v>4460</v>
      </c>
      <c r="B4461" s="1">
        <v>44147</v>
      </c>
      <c r="C4461" t="s">
        <v>4394</v>
      </c>
      <c r="D4461" s="2">
        <v>6000000</v>
      </c>
      <c r="E4461" s="2">
        <v>9030855</v>
      </c>
      <c r="F4461" s="2">
        <v>16244416</v>
      </c>
      <c r="I4461">
        <f t="shared" si="69"/>
        <v>2020</v>
      </c>
    </row>
    <row r="4462" spans="1:9" x14ac:dyDescent="0.25">
      <c r="A4462">
        <v>4461</v>
      </c>
      <c r="B4462" s="1">
        <v>36875</v>
      </c>
      <c r="C4462" t="s">
        <v>4395</v>
      </c>
      <c r="D4462" s="2">
        <v>6000000</v>
      </c>
      <c r="E4462" s="2">
        <v>8596914</v>
      </c>
      <c r="F4462" s="2">
        <v>10557291</v>
      </c>
      <c r="I4462">
        <f t="shared" si="69"/>
        <v>2000</v>
      </c>
    </row>
    <row r="4463" spans="1:9" x14ac:dyDescent="0.25">
      <c r="A4463">
        <v>4462</v>
      </c>
      <c r="B4463" s="1">
        <v>39493</v>
      </c>
      <c r="C4463" t="s">
        <v>4396</v>
      </c>
      <c r="D4463" s="2">
        <v>6000000</v>
      </c>
      <c r="E4463" s="2">
        <v>7714996</v>
      </c>
      <c r="F4463" s="2">
        <v>17252287</v>
      </c>
      <c r="I4463">
        <f t="shared" si="69"/>
        <v>2008</v>
      </c>
    </row>
    <row r="4464" spans="1:9" x14ac:dyDescent="0.25">
      <c r="A4464">
        <v>4463</v>
      </c>
      <c r="B4464" s="1">
        <v>36217</v>
      </c>
      <c r="C4464" t="s">
        <v>4397</v>
      </c>
      <c r="D4464" s="2">
        <v>6000000</v>
      </c>
      <c r="E4464" s="2">
        <v>6852450</v>
      </c>
      <c r="F4464" s="2">
        <v>6852450</v>
      </c>
      <c r="I4464">
        <f t="shared" si="69"/>
        <v>1999</v>
      </c>
    </row>
    <row r="4465" spans="1:9" x14ac:dyDescent="0.25">
      <c r="A4465">
        <v>4464</v>
      </c>
      <c r="B4465" s="1">
        <v>40256</v>
      </c>
      <c r="C4465" t="s">
        <v>4398</v>
      </c>
      <c r="D4465" s="2">
        <v>6000000</v>
      </c>
      <c r="E4465" s="2">
        <v>6671283</v>
      </c>
      <c r="F4465" s="2">
        <v>8173486</v>
      </c>
      <c r="I4465">
        <f t="shared" si="69"/>
        <v>2010</v>
      </c>
    </row>
    <row r="4466" spans="1:9" x14ac:dyDescent="0.25">
      <c r="A4466">
        <v>4465</v>
      </c>
      <c r="B4466" s="1">
        <v>43357</v>
      </c>
      <c r="C4466" t="s">
        <v>4399</v>
      </c>
      <c r="D4466" s="2">
        <v>6000000</v>
      </c>
      <c r="E4466" s="2">
        <v>6216897</v>
      </c>
      <c r="F4466" s="2">
        <v>6216897</v>
      </c>
      <c r="I4466">
        <f t="shared" si="69"/>
        <v>2018</v>
      </c>
    </row>
    <row r="4467" spans="1:9" x14ac:dyDescent="0.25">
      <c r="A4467">
        <v>4466</v>
      </c>
      <c r="B4467" s="1">
        <v>40984</v>
      </c>
      <c r="C4467" t="s">
        <v>4400</v>
      </c>
      <c r="D4467" s="2">
        <v>6000000</v>
      </c>
      <c r="E4467" s="2">
        <v>5909483</v>
      </c>
      <c r="F4467" s="2">
        <v>8446952</v>
      </c>
      <c r="I4467">
        <f t="shared" si="69"/>
        <v>2012</v>
      </c>
    </row>
    <row r="4468" spans="1:9" x14ac:dyDescent="0.25">
      <c r="A4468">
        <v>4467</v>
      </c>
      <c r="B4468" s="1">
        <v>40753</v>
      </c>
      <c r="C4468" t="s">
        <v>4401</v>
      </c>
      <c r="D4468" s="2">
        <v>6000000</v>
      </c>
      <c r="E4468" s="2">
        <v>5359774</v>
      </c>
      <c r="F4468" s="2">
        <v>21197454</v>
      </c>
      <c r="I4468">
        <f t="shared" si="69"/>
        <v>2011</v>
      </c>
    </row>
    <row r="4469" spans="1:9" x14ac:dyDescent="0.25">
      <c r="A4469">
        <v>4468</v>
      </c>
      <c r="B4469" s="1">
        <v>36637</v>
      </c>
      <c r="C4469" t="s">
        <v>4402</v>
      </c>
      <c r="D4469" s="2">
        <v>6000000</v>
      </c>
      <c r="E4469" s="2">
        <v>4859475</v>
      </c>
      <c r="F4469" s="2">
        <v>10619770</v>
      </c>
      <c r="I4469">
        <f t="shared" si="69"/>
        <v>2000</v>
      </c>
    </row>
    <row r="4470" spans="1:9" x14ac:dyDescent="0.25">
      <c r="A4470">
        <v>4469</v>
      </c>
      <c r="B4470" s="1">
        <v>39689</v>
      </c>
      <c r="C4470" t="s">
        <v>4403</v>
      </c>
      <c r="D4470" s="2">
        <v>6000000</v>
      </c>
      <c r="E4470" s="2">
        <v>4694491</v>
      </c>
      <c r="F4470" s="2">
        <v>6176114</v>
      </c>
      <c r="I4470">
        <f t="shared" si="69"/>
        <v>2008</v>
      </c>
    </row>
    <row r="4471" spans="1:9" x14ac:dyDescent="0.25">
      <c r="A4471">
        <v>4470</v>
      </c>
      <c r="B4471" s="1">
        <v>38982</v>
      </c>
      <c r="C4471" t="s">
        <v>4404</v>
      </c>
      <c r="D4471" s="2">
        <v>6000000</v>
      </c>
      <c r="E4471" s="2">
        <v>4670644</v>
      </c>
      <c r="F4471" s="2">
        <v>15137932</v>
      </c>
      <c r="I4471">
        <f t="shared" si="69"/>
        <v>2006</v>
      </c>
    </row>
    <row r="4472" spans="1:9" x14ac:dyDescent="0.25">
      <c r="A4472">
        <v>4471</v>
      </c>
      <c r="B4472" s="1">
        <v>36133</v>
      </c>
      <c r="C4472" t="s">
        <v>4405</v>
      </c>
      <c r="D4472" s="2">
        <v>6000000</v>
      </c>
      <c r="E4472" s="2">
        <v>4595000</v>
      </c>
      <c r="F4472" s="2">
        <v>21787233</v>
      </c>
      <c r="I4472">
        <f t="shared" si="69"/>
        <v>1998</v>
      </c>
    </row>
    <row r="4473" spans="1:9" x14ac:dyDescent="0.25">
      <c r="A4473">
        <v>4472</v>
      </c>
      <c r="B4473" s="1">
        <v>39885</v>
      </c>
      <c r="C4473" t="s">
        <v>4406</v>
      </c>
      <c r="D4473" s="2">
        <v>6000000</v>
      </c>
      <c r="E4473" s="2">
        <v>4543320</v>
      </c>
      <c r="F4473" s="2">
        <v>4713059</v>
      </c>
      <c r="I4473">
        <f t="shared" si="69"/>
        <v>2009</v>
      </c>
    </row>
    <row r="4474" spans="1:9" x14ac:dyDescent="0.25">
      <c r="A4474">
        <v>4473</v>
      </c>
      <c r="B4474" s="1">
        <v>36196</v>
      </c>
      <c r="C4474" t="s">
        <v>4407</v>
      </c>
      <c r="D4474" s="2">
        <v>6000000</v>
      </c>
      <c r="E4474" s="2">
        <v>4398989</v>
      </c>
      <c r="F4474" s="2">
        <v>4398989</v>
      </c>
      <c r="I4474">
        <f t="shared" si="69"/>
        <v>1999</v>
      </c>
    </row>
    <row r="4475" spans="1:9" x14ac:dyDescent="0.25">
      <c r="A4475">
        <v>4474</v>
      </c>
      <c r="B4475" s="1">
        <v>41838</v>
      </c>
      <c r="C4475" t="s">
        <v>4408</v>
      </c>
      <c r="D4475" s="2">
        <v>6000000</v>
      </c>
      <c r="E4475" s="2">
        <v>3591299</v>
      </c>
      <c r="F4475" s="2">
        <v>6591365</v>
      </c>
      <c r="I4475">
        <f t="shared" si="69"/>
        <v>2014</v>
      </c>
    </row>
    <row r="4476" spans="1:9" x14ac:dyDescent="0.25">
      <c r="A4476">
        <v>4475</v>
      </c>
      <c r="B4476" s="1">
        <v>39072</v>
      </c>
      <c r="C4476" t="s">
        <v>4409</v>
      </c>
      <c r="D4476" s="2">
        <v>6000000</v>
      </c>
      <c r="E4476" s="2">
        <v>3347411</v>
      </c>
      <c r="F4476" s="2">
        <v>7818479</v>
      </c>
      <c r="I4476">
        <f t="shared" si="69"/>
        <v>2006</v>
      </c>
    </row>
    <row r="4477" spans="1:9" x14ac:dyDescent="0.25">
      <c r="A4477">
        <v>4476</v>
      </c>
      <c r="B4477" s="1">
        <v>41712</v>
      </c>
      <c r="C4477" t="s">
        <v>4410</v>
      </c>
      <c r="D4477" s="2">
        <v>6000000</v>
      </c>
      <c r="E4477" s="2">
        <v>3322127</v>
      </c>
      <c r="F4477" s="2">
        <v>3485383</v>
      </c>
      <c r="I4477">
        <f t="shared" si="69"/>
        <v>2014</v>
      </c>
    </row>
    <row r="4478" spans="1:9" x14ac:dyDescent="0.25">
      <c r="A4478">
        <v>4477</v>
      </c>
      <c r="B4478" s="1">
        <v>1993</v>
      </c>
      <c r="C4478" t="s">
        <v>4411</v>
      </c>
      <c r="D4478" s="2">
        <v>6000000</v>
      </c>
      <c r="E4478" s="2">
        <v>3273588</v>
      </c>
      <c r="F4478" s="2">
        <v>3273588</v>
      </c>
      <c r="I4478">
        <f t="shared" si="69"/>
        <v>1905</v>
      </c>
    </row>
    <row r="4479" spans="1:9" x14ac:dyDescent="0.25">
      <c r="A4479">
        <v>4478</v>
      </c>
      <c r="B4479" s="1">
        <v>37092</v>
      </c>
      <c r="C4479" t="s">
        <v>4412</v>
      </c>
      <c r="D4479" s="2">
        <v>6000000</v>
      </c>
      <c r="E4479" s="2">
        <v>3067312</v>
      </c>
      <c r="F4479" s="2">
        <v>3740030</v>
      </c>
      <c r="I4479">
        <f t="shared" si="69"/>
        <v>2001</v>
      </c>
    </row>
    <row r="4480" spans="1:9" x14ac:dyDescent="0.25">
      <c r="A4480">
        <v>4479</v>
      </c>
      <c r="B4480" s="1">
        <v>37925</v>
      </c>
      <c r="C4480" t="s">
        <v>4413</v>
      </c>
      <c r="D4480" s="2">
        <v>6000000</v>
      </c>
      <c r="E4480" s="2">
        <v>2207975</v>
      </c>
      <c r="F4480" s="2">
        <v>3456602</v>
      </c>
      <c r="I4480">
        <f t="shared" si="69"/>
        <v>2003</v>
      </c>
    </row>
    <row r="4481" spans="1:9" x14ac:dyDescent="0.25">
      <c r="A4481">
        <v>4480</v>
      </c>
      <c r="B4481" s="1">
        <v>39632</v>
      </c>
      <c r="C4481" t="s">
        <v>4414</v>
      </c>
      <c r="D4481" s="2">
        <v>6000000</v>
      </c>
      <c r="E4481" s="2">
        <v>2077046</v>
      </c>
      <c r="F4481" s="2">
        <v>3330012</v>
      </c>
      <c r="I4481">
        <f t="shared" si="69"/>
        <v>2008</v>
      </c>
    </row>
    <row r="4482" spans="1:9" x14ac:dyDescent="0.25">
      <c r="A4482">
        <v>4481</v>
      </c>
      <c r="B4482" s="1">
        <v>37211</v>
      </c>
      <c r="C4482" t="s">
        <v>4415</v>
      </c>
      <c r="D4482" s="2">
        <v>6000000</v>
      </c>
      <c r="E4482" s="2">
        <v>2025238</v>
      </c>
      <c r="F4482" s="2">
        <v>2522928</v>
      </c>
      <c r="I4482">
        <f t="shared" si="69"/>
        <v>2001</v>
      </c>
    </row>
    <row r="4483" spans="1:9" x14ac:dyDescent="0.25">
      <c r="A4483">
        <v>4482</v>
      </c>
      <c r="B4483" s="1">
        <v>39850</v>
      </c>
      <c r="C4483" t="s">
        <v>4416</v>
      </c>
      <c r="D4483" s="2">
        <v>6000000</v>
      </c>
      <c r="E4483" s="2">
        <v>1418304</v>
      </c>
      <c r="F4483" s="2">
        <v>1418304</v>
      </c>
      <c r="I4483">
        <f t="shared" ref="I4483:I4546" si="70">YEAR(B4483)</f>
        <v>2009</v>
      </c>
    </row>
    <row r="4484" spans="1:9" x14ac:dyDescent="0.25">
      <c r="A4484">
        <v>4483</v>
      </c>
      <c r="B4484" s="1">
        <v>40739</v>
      </c>
      <c r="C4484" t="s">
        <v>4417</v>
      </c>
      <c r="D4484" s="2">
        <v>6000000</v>
      </c>
      <c r="E4484" s="2">
        <v>1348205</v>
      </c>
      <c r="F4484" s="2">
        <v>11348205</v>
      </c>
      <c r="I4484">
        <f t="shared" si="70"/>
        <v>2011</v>
      </c>
    </row>
    <row r="4485" spans="1:9" x14ac:dyDescent="0.25">
      <c r="A4485">
        <v>4484</v>
      </c>
      <c r="B4485" s="1">
        <v>43357</v>
      </c>
      <c r="C4485" t="s">
        <v>4418</v>
      </c>
      <c r="D4485" s="2">
        <v>6000000</v>
      </c>
      <c r="E4485" s="2">
        <v>1233694</v>
      </c>
      <c r="F4485" s="2">
        <v>1485002</v>
      </c>
      <c r="I4485">
        <f t="shared" si="70"/>
        <v>2018</v>
      </c>
    </row>
    <row r="4486" spans="1:9" x14ac:dyDescent="0.25">
      <c r="A4486">
        <v>4485</v>
      </c>
      <c r="B4486" s="1">
        <v>37232</v>
      </c>
      <c r="C4486" t="s">
        <v>4419</v>
      </c>
      <c r="D4486" s="2">
        <v>6000000</v>
      </c>
      <c r="E4486" s="2">
        <v>1030920</v>
      </c>
      <c r="F4486" s="2">
        <v>1290920</v>
      </c>
      <c r="I4486">
        <f t="shared" si="70"/>
        <v>2001</v>
      </c>
    </row>
    <row r="4487" spans="1:9" x14ac:dyDescent="0.25">
      <c r="A4487">
        <v>4486</v>
      </c>
      <c r="B4487" s="1">
        <v>40662</v>
      </c>
      <c r="C4487" t="s">
        <v>4420</v>
      </c>
      <c r="D4487" s="2">
        <v>6000000</v>
      </c>
      <c r="E4487" s="2">
        <v>802778</v>
      </c>
      <c r="F4487" s="2">
        <v>18727440</v>
      </c>
      <c r="I4487">
        <f t="shared" si="70"/>
        <v>2011</v>
      </c>
    </row>
    <row r="4488" spans="1:9" x14ac:dyDescent="0.25">
      <c r="A4488">
        <v>4487</v>
      </c>
      <c r="B4488" s="1">
        <v>33480</v>
      </c>
      <c r="C4488" t="s">
        <v>4421</v>
      </c>
      <c r="D4488" s="2">
        <v>6000000</v>
      </c>
      <c r="E4488" s="2">
        <v>773490</v>
      </c>
      <c r="F4488" s="2">
        <v>773490</v>
      </c>
      <c r="I4488">
        <f t="shared" si="70"/>
        <v>1991</v>
      </c>
    </row>
    <row r="4489" spans="1:9" x14ac:dyDescent="0.25">
      <c r="A4489">
        <v>4488</v>
      </c>
      <c r="B4489" s="1">
        <v>25372</v>
      </c>
      <c r="C4489" t="s">
        <v>4422</v>
      </c>
      <c r="D4489" s="2">
        <v>6000000</v>
      </c>
      <c r="E4489" s="2">
        <v>509424</v>
      </c>
      <c r="F4489" s="2">
        <v>509424</v>
      </c>
      <c r="I4489">
        <f t="shared" si="70"/>
        <v>1969</v>
      </c>
    </row>
    <row r="4490" spans="1:9" x14ac:dyDescent="0.25">
      <c r="A4490">
        <v>4489</v>
      </c>
      <c r="B4490" s="1">
        <v>42341</v>
      </c>
      <c r="C4490" t="s">
        <v>4423</v>
      </c>
      <c r="D4490" s="2">
        <v>6000000</v>
      </c>
      <c r="E4490" s="2">
        <v>434640</v>
      </c>
      <c r="F4490" s="2">
        <v>4959039</v>
      </c>
      <c r="I4490">
        <f t="shared" si="70"/>
        <v>2015</v>
      </c>
    </row>
    <row r="4491" spans="1:9" x14ac:dyDescent="0.25">
      <c r="A4491">
        <v>4490</v>
      </c>
      <c r="B4491" s="1">
        <v>40627</v>
      </c>
      <c r="C4491" t="s">
        <v>4424</v>
      </c>
      <c r="D4491" s="2">
        <v>6000000</v>
      </c>
      <c r="E4491" s="2">
        <v>408159</v>
      </c>
      <c r="F4491" s="2">
        <v>408159</v>
      </c>
      <c r="I4491">
        <f t="shared" si="70"/>
        <v>2011</v>
      </c>
    </row>
    <row r="4492" spans="1:9" x14ac:dyDescent="0.25">
      <c r="A4492">
        <v>4491</v>
      </c>
      <c r="B4492" s="1">
        <v>28888</v>
      </c>
      <c r="C4492" t="s">
        <v>4425</v>
      </c>
      <c r="D4492" s="2">
        <v>6000000</v>
      </c>
      <c r="E4492" s="2">
        <v>391942</v>
      </c>
      <c r="F4492" s="2">
        <v>391942</v>
      </c>
      <c r="I4492">
        <f t="shared" si="70"/>
        <v>1979</v>
      </c>
    </row>
    <row r="4493" spans="1:9" x14ac:dyDescent="0.25">
      <c r="A4493">
        <v>4492</v>
      </c>
      <c r="B4493" s="1">
        <v>37610</v>
      </c>
      <c r="C4493" t="s">
        <v>4426</v>
      </c>
      <c r="D4493" s="2">
        <v>6000000</v>
      </c>
      <c r="E4493" s="2">
        <v>267194</v>
      </c>
      <c r="F4493" s="2">
        <v>267194</v>
      </c>
      <c r="I4493">
        <f t="shared" si="70"/>
        <v>2002</v>
      </c>
    </row>
    <row r="4494" spans="1:9" x14ac:dyDescent="0.25">
      <c r="A4494">
        <v>4493</v>
      </c>
      <c r="B4494" s="1">
        <v>37904</v>
      </c>
      <c r="C4494" t="s">
        <v>4427</v>
      </c>
      <c r="D4494" s="2">
        <v>6000000</v>
      </c>
      <c r="E4494" s="2">
        <v>181798</v>
      </c>
      <c r="F4494" s="2">
        <v>181798</v>
      </c>
      <c r="I4494">
        <f t="shared" si="70"/>
        <v>2003</v>
      </c>
    </row>
    <row r="4495" spans="1:9" x14ac:dyDescent="0.25">
      <c r="A4495">
        <v>4494</v>
      </c>
      <c r="B4495" s="1">
        <v>40606</v>
      </c>
      <c r="C4495" t="s">
        <v>4428</v>
      </c>
      <c r="D4495" s="2">
        <v>6000000</v>
      </c>
      <c r="E4495" s="2">
        <v>129210</v>
      </c>
      <c r="F4495" s="2">
        <v>13168809</v>
      </c>
      <c r="I4495">
        <f t="shared" si="70"/>
        <v>2011</v>
      </c>
    </row>
    <row r="4496" spans="1:9" x14ac:dyDescent="0.25">
      <c r="A4496">
        <v>4495</v>
      </c>
      <c r="B4496" s="1">
        <v>39031</v>
      </c>
      <c r="C4496" t="s">
        <v>4429</v>
      </c>
      <c r="D4496" s="2">
        <v>6000000</v>
      </c>
      <c r="E4496" s="2">
        <v>119452</v>
      </c>
      <c r="F4496" s="2">
        <v>119452</v>
      </c>
      <c r="I4496">
        <f t="shared" si="70"/>
        <v>2006</v>
      </c>
    </row>
    <row r="4497" spans="1:9" x14ac:dyDescent="0.25">
      <c r="A4497">
        <v>4496</v>
      </c>
      <c r="B4497" s="1">
        <v>40270</v>
      </c>
      <c r="C4497" t="s">
        <v>4430</v>
      </c>
      <c r="D4497" s="2">
        <v>6000000</v>
      </c>
      <c r="E4497" s="2">
        <v>115862</v>
      </c>
      <c r="F4497" s="2">
        <v>117796</v>
      </c>
      <c r="I4497">
        <f t="shared" si="70"/>
        <v>2010</v>
      </c>
    </row>
    <row r="4498" spans="1:9" x14ac:dyDescent="0.25">
      <c r="A4498">
        <v>4497</v>
      </c>
      <c r="B4498" s="1">
        <v>42293</v>
      </c>
      <c r="C4498" t="s">
        <v>4431</v>
      </c>
      <c r="D4498" s="2">
        <v>6000000</v>
      </c>
      <c r="E4498" s="2">
        <v>90777</v>
      </c>
      <c r="F4498" s="2">
        <v>90777</v>
      </c>
      <c r="I4498">
        <f t="shared" si="70"/>
        <v>2015</v>
      </c>
    </row>
    <row r="4499" spans="1:9" x14ac:dyDescent="0.25">
      <c r="A4499">
        <v>4498</v>
      </c>
      <c r="B4499" s="1">
        <v>41222</v>
      </c>
      <c r="C4499" t="s">
        <v>4432</v>
      </c>
      <c r="D4499" s="2">
        <v>6000000</v>
      </c>
      <c r="E4499" s="2">
        <v>66351</v>
      </c>
      <c r="F4499" s="2">
        <v>1673635</v>
      </c>
      <c r="I4499">
        <f t="shared" si="70"/>
        <v>2012</v>
      </c>
    </row>
    <row r="4500" spans="1:9" x14ac:dyDescent="0.25">
      <c r="A4500">
        <v>4499</v>
      </c>
      <c r="B4500" s="1">
        <v>39941</v>
      </c>
      <c r="C4500" t="s">
        <v>4433</v>
      </c>
      <c r="D4500" s="2">
        <v>6000000</v>
      </c>
      <c r="E4500" s="2">
        <v>65108</v>
      </c>
      <c r="F4500" s="2">
        <v>1365108</v>
      </c>
      <c r="I4500">
        <f t="shared" si="70"/>
        <v>2009</v>
      </c>
    </row>
    <row r="4501" spans="1:9" x14ac:dyDescent="0.25">
      <c r="A4501">
        <v>4500</v>
      </c>
      <c r="B4501" s="1">
        <v>37127</v>
      </c>
      <c r="C4501" t="s">
        <v>4434</v>
      </c>
      <c r="D4501" s="2">
        <v>6000000</v>
      </c>
      <c r="E4501" s="2">
        <v>54606</v>
      </c>
      <c r="F4501" s="2">
        <v>4316497</v>
      </c>
      <c r="I4501">
        <f t="shared" si="70"/>
        <v>2001</v>
      </c>
    </row>
    <row r="4502" spans="1:9" x14ac:dyDescent="0.25">
      <c r="A4502">
        <v>4501</v>
      </c>
      <c r="B4502" s="1">
        <v>39696</v>
      </c>
      <c r="C4502" t="s">
        <v>4435</v>
      </c>
      <c r="D4502" s="2">
        <v>6000000</v>
      </c>
      <c r="E4502" s="2">
        <v>36497</v>
      </c>
      <c r="F4502" s="2">
        <v>36497</v>
      </c>
      <c r="I4502">
        <f t="shared" si="70"/>
        <v>2008</v>
      </c>
    </row>
    <row r="4503" spans="1:9" x14ac:dyDescent="0.25">
      <c r="A4503">
        <v>4502</v>
      </c>
      <c r="B4503" s="1">
        <v>42027</v>
      </c>
      <c r="C4503" t="s">
        <v>4436</v>
      </c>
      <c r="D4503" s="2">
        <v>6000000</v>
      </c>
      <c r="E4503" s="2">
        <v>32251</v>
      </c>
      <c r="F4503" s="2">
        <v>437089</v>
      </c>
      <c r="I4503">
        <f t="shared" si="70"/>
        <v>2015</v>
      </c>
    </row>
    <row r="4504" spans="1:9" x14ac:dyDescent="0.25">
      <c r="A4504">
        <v>4503</v>
      </c>
      <c r="B4504" s="1">
        <v>39358</v>
      </c>
      <c r="C4504" t="s">
        <v>4437</v>
      </c>
      <c r="D4504" s="2">
        <v>6000000</v>
      </c>
      <c r="E4504" s="2">
        <v>25317</v>
      </c>
      <c r="F4504" s="2">
        <v>26007</v>
      </c>
      <c r="I4504">
        <f t="shared" si="70"/>
        <v>2007</v>
      </c>
    </row>
    <row r="4505" spans="1:9" x14ac:dyDescent="0.25">
      <c r="A4505">
        <v>4504</v>
      </c>
      <c r="B4505" s="1">
        <v>40270</v>
      </c>
      <c r="C4505" t="s">
        <v>4438</v>
      </c>
      <c r="D4505" s="2">
        <v>6000000</v>
      </c>
      <c r="E4505" s="2">
        <v>13722</v>
      </c>
      <c r="F4505" s="2">
        <v>13722</v>
      </c>
      <c r="I4505">
        <f t="shared" si="70"/>
        <v>2010</v>
      </c>
    </row>
    <row r="4506" spans="1:9" x14ac:dyDescent="0.25">
      <c r="A4506">
        <v>4505</v>
      </c>
      <c r="B4506" s="1">
        <v>43035</v>
      </c>
      <c r="C4506" t="s">
        <v>4439</v>
      </c>
      <c r="D4506" s="2">
        <v>6000000</v>
      </c>
      <c r="E4506">
        <v>0</v>
      </c>
      <c r="F4506" s="2">
        <v>22367263</v>
      </c>
      <c r="I4506">
        <f t="shared" si="70"/>
        <v>2017</v>
      </c>
    </row>
    <row r="4507" spans="1:9" x14ac:dyDescent="0.25">
      <c r="A4507">
        <v>4506</v>
      </c>
      <c r="B4507" s="1">
        <v>42761</v>
      </c>
      <c r="C4507" t="s">
        <v>4440</v>
      </c>
      <c r="D4507" s="2">
        <v>6000000</v>
      </c>
      <c r="E4507">
        <v>0</v>
      </c>
      <c r="F4507" s="2">
        <v>19594567</v>
      </c>
      <c r="I4507">
        <f t="shared" si="70"/>
        <v>2017</v>
      </c>
    </row>
    <row r="4508" spans="1:9" x14ac:dyDescent="0.25">
      <c r="A4508">
        <v>4507</v>
      </c>
      <c r="B4508" s="1">
        <v>43462</v>
      </c>
      <c r="C4508" t="s">
        <v>4441</v>
      </c>
      <c r="D4508" s="2">
        <v>6000000</v>
      </c>
      <c r="E4508">
        <v>0</v>
      </c>
      <c r="F4508" s="2">
        <v>585333</v>
      </c>
      <c r="I4508">
        <f t="shared" si="70"/>
        <v>2018</v>
      </c>
    </row>
    <row r="4509" spans="1:9" x14ac:dyDescent="0.25">
      <c r="A4509">
        <v>4508</v>
      </c>
      <c r="B4509" s="1">
        <v>38576</v>
      </c>
      <c r="C4509">
        <v>0.46805555599999998</v>
      </c>
      <c r="D4509" s="2">
        <v>6000000</v>
      </c>
      <c r="E4509">
        <v>0</v>
      </c>
      <c r="F4509">
        <v>0</v>
      </c>
      <c r="I4509">
        <f t="shared" si="70"/>
        <v>2005</v>
      </c>
    </row>
    <row r="4510" spans="1:9" x14ac:dyDescent="0.25">
      <c r="A4510">
        <v>4509</v>
      </c>
      <c r="B4510" s="1">
        <v>40218</v>
      </c>
      <c r="C4510" t="s">
        <v>4442</v>
      </c>
      <c r="D4510" s="2">
        <v>6000000</v>
      </c>
      <c r="E4510">
        <v>0</v>
      </c>
      <c r="F4510">
        <v>0</v>
      </c>
      <c r="I4510">
        <f t="shared" si="70"/>
        <v>2010</v>
      </c>
    </row>
    <row r="4511" spans="1:9" x14ac:dyDescent="0.25">
      <c r="A4511">
        <v>4510</v>
      </c>
      <c r="B4511" s="1">
        <v>34580</v>
      </c>
      <c r="C4511" t="s">
        <v>4443</v>
      </c>
      <c r="D4511" s="2">
        <v>6000000</v>
      </c>
      <c r="E4511">
        <v>0</v>
      </c>
      <c r="F4511">
        <v>0</v>
      </c>
      <c r="I4511">
        <f t="shared" si="70"/>
        <v>1994</v>
      </c>
    </row>
    <row r="4512" spans="1:9" x14ac:dyDescent="0.25">
      <c r="A4512">
        <v>4511</v>
      </c>
      <c r="B4512" s="1">
        <v>40617</v>
      </c>
      <c r="C4512" t="s">
        <v>4444</v>
      </c>
      <c r="D4512" s="2">
        <v>6000000</v>
      </c>
      <c r="E4512">
        <v>0</v>
      </c>
      <c r="F4512">
        <v>0</v>
      </c>
      <c r="I4512">
        <f t="shared" si="70"/>
        <v>2011</v>
      </c>
    </row>
    <row r="4513" spans="1:9" x14ac:dyDescent="0.25">
      <c r="A4513">
        <v>4512</v>
      </c>
      <c r="B4513" t="s">
        <v>82</v>
      </c>
      <c r="C4513" t="s">
        <v>4445</v>
      </c>
      <c r="D4513" s="2">
        <v>6000000</v>
      </c>
      <c r="E4513">
        <v>0</v>
      </c>
      <c r="F4513">
        <v>0</v>
      </c>
      <c r="I4513" t="e">
        <f t="shared" si="70"/>
        <v>#VALUE!</v>
      </c>
    </row>
    <row r="4514" spans="1:9" x14ac:dyDescent="0.25">
      <c r="A4514">
        <v>4513</v>
      </c>
      <c r="B4514" s="1">
        <v>40673</v>
      </c>
      <c r="C4514" t="s">
        <v>4446</v>
      </c>
      <c r="D4514" s="2">
        <v>6000000</v>
      </c>
      <c r="E4514">
        <v>0</v>
      </c>
      <c r="F4514">
        <v>0</v>
      </c>
      <c r="I4514">
        <f t="shared" si="70"/>
        <v>2011</v>
      </c>
    </row>
    <row r="4515" spans="1:9" x14ac:dyDescent="0.25">
      <c r="A4515">
        <v>4514</v>
      </c>
      <c r="B4515" s="1">
        <v>42580</v>
      </c>
      <c r="C4515" t="s">
        <v>4447</v>
      </c>
      <c r="D4515" s="2">
        <v>6000000</v>
      </c>
      <c r="E4515">
        <v>0</v>
      </c>
      <c r="F4515">
        <v>0</v>
      </c>
      <c r="I4515">
        <f t="shared" si="70"/>
        <v>2016</v>
      </c>
    </row>
    <row r="4516" spans="1:9" x14ac:dyDescent="0.25">
      <c r="A4516">
        <v>4515</v>
      </c>
      <c r="B4516" s="1">
        <v>30351</v>
      </c>
      <c r="C4516" t="s">
        <v>4448</v>
      </c>
      <c r="D4516" s="2">
        <v>5952000</v>
      </c>
      <c r="E4516" s="2">
        <v>2120439</v>
      </c>
      <c r="F4516" s="2">
        <v>2120439</v>
      </c>
      <c r="I4516">
        <f t="shared" si="70"/>
        <v>1983</v>
      </c>
    </row>
    <row r="4517" spans="1:9" x14ac:dyDescent="0.25">
      <c r="A4517">
        <v>4516</v>
      </c>
      <c r="B4517" s="1">
        <v>35279</v>
      </c>
      <c r="C4517" t="s">
        <v>4449</v>
      </c>
      <c r="D4517" s="2">
        <v>5900000</v>
      </c>
      <c r="E4517" s="2">
        <v>22231658</v>
      </c>
      <c r="F4517" s="2">
        <v>37831658</v>
      </c>
      <c r="I4517">
        <f t="shared" si="70"/>
        <v>1996</v>
      </c>
    </row>
    <row r="4518" spans="1:9" x14ac:dyDescent="0.25">
      <c r="A4518">
        <v>4517</v>
      </c>
      <c r="B4518" s="1">
        <v>37701</v>
      </c>
      <c r="C4518" t="s">
        <v>4450</v>
      </c>
      <c r="D4518" s="2">
        <v>5900000</v>
      </c>
      <c r="E4518" s="2">
        <v>3895664</v>
      </c>
      <c r="F4518" s="2">
        <v>3910861</v>
      </c>
      <c r="I4518">
        <f t="shared" si="70"/>
        <v>2003</v>
      </c>
    </row>
    <row r="4519" spans="1:9" x14ac:dyDescent="0.25">
      <c r="A4519">
        <v>4518</v>
      </c>
      <c r="B4519" s="1">
        <v>24876</v>
      </c>
      <c r="C4519" t="s">
        <v>407</v>
      </c>
      <c r="D4519" s="2">
        <v>5800000</v>
      </c>
      <c r="E4519" s="2">
        <v>33395426</v>
      </c>
      <c r="F4519" s="2">
        <v>33398936</v>
      </c>
      <c r="I4519">
        <f t="shared" si="70"/>
        <v>1968</v>
      </c>
    </row>
    <row r="4520" spans="1:9" x14ac:dyDescent="0.25">
      <c r="A4520">
        <v>4519</v>
      </c>
      <c r="B4520" s="1">
        <v>23808</v>
      </c>
      <c r="C4520" t="s">
        <v>4451</v>
      </c>
      <c r="D4520" s="2">
        <v>5800000</v>
      </c>
      <c r="E4520" s="2">
        <v>6800000</v>
      </c>
      <c r="F4520" s="2">
        <v>6800000</v>
      </c>
      <c r="I4520">
        <f t="shared" si="70"/>
        <v>1965</v>
      </c>
    </row>
    <row r="4521" spans="1:9" x14ac:dyDescent="0.25">
      <c r="A4521">
        <v>4520</v>
      </c>
      <c r="B4521" s="1">
        <v>39779</v>
      </c>
      <c r="C4521" t="s">
        <v>4452</v>
      </c>
      <c r="D4521" s="2">
        <v>5800000</v>
      </c>
      <c r="E4521" s="2">
        <v>542860</v>
      </c>
      <c r="F4521" s="2">
        <v>9662214</v>
      </c>
      <c r="I4521">
        <f t="shared" si="70"/>
        <v>2008</v>
      </c>
    </row>
    <row r="4522" spans="1:9" x14ac:dyDescent="0.25">
      <c r="A4522">
        <v>4521</v>
      </c>
      <c r="B4522" s="1">
        <v>37897</v>
      </c>
      <c r="C4522" t="s">
        <v>4453</v>
      </c>
      <c r="D4522" s="2">
        <v>5800000</v>
      </c>
      <c r="E4522" s="2">
        <v>230312</v>
      </c>
      <c r="F4522" s="2">
        <v>421021</v>
      </c>
      <c r="I4522">
        <f t="shared" si="70"/>
        <v>2003</v>
      </c>
    </row>
    <row r="4523" spans="1:9" x14ac:dyDescent="0.25">
      <c r="A4523">
        <v>4522</v>
      </c>
      <c r="B4523" s="1">
        <v>41187</v>
      </c>
      <c r="C4523" t="s">
        <v>4454</v>
      </c>
      <c r="D4523" s="2">
        <v>5800000</v>
      </c>
      <c r="E4523" s="2">
        <v>15091</v>
      </c>
      <c r="F4523" s="2">
        <v>15091</v>
      </c>
      <c r="I4523">
        <f t="shared" si="70"/>
        <v>2012</v>
      </c>
    </row>
    <row r="4524" spans="1:9" x14ac:dyDescent="0.25">
      <c r="A4524">
        <v>4523</v>
      </c>
      <c r="B4524" s="1">
        <v>38968</v>
      </c>
      <c r="C4524" t="s">
        <v>4455</v>
      </c>
      <c r="D4524" s="2">
        <v>5700000</v>
      </c>
      <c r="E4524" s="2">
        <v>12044087</v>
      </c>
      <c r="F4524" s="2">
        <v>43044087</v>
      </c>
      <c r="I4524">
        <f t="shared" si="70"/>
        <v>2006</v>
      </c>
    </row>
    <row r="4525" spans="1:9" x14ac:dyDescent="0.25">
      <c r="A4525">
        <v>4524</v>
      </c>
      <c r="B4525" s="1">
        <v>35958</v>
      </c>
      <c r="C4525" t="s">
        <v>4456</v>
      </c>
      <c r="D4525" s="2">
        <v>5700000</v>
      </c>
      <c r="E4525" s="2">
        <v>69582</v>
      </c>
      <c r="F4525" s="2">
        <v>69582</v>
      </c>
      <c r="I4525">
        <f t="shared" si="70"/>
        <v>1998</v>
      </c>
    </row>
    <row r="4526" spans="1:9" x14ac:dyDescent="0.25">
      <c r="A4526">
        <v>4525</v>
      </c>
      <c r="B4526" s="1">
        <v>44113</v>
      </c>
      <c r="C4526" t="s">
        <v>4457</v>
      </c>
      <c r="D4526" s="2">
        <v>5700000</v>
      </c>
      <c r="E4526" s="2">
        <v>44205</v>
      </c>
      <c r="F4526" s="2">
        <v>21717178</v>
      </c>
      <c r="I4526">
        <f t="shared" si="70"/>
        <v>2020</v>
      </c>
    </row>
    <row r="4527" spans="1:9" x14ac:dyDescent="0.25">
      <c r="A4527">
        <v>4526</v>
      </c>
      <c r="B4527" s="1">
        <v>41159</v>
      </c>
      <c r="C4527" t="s">
        <v>4458</v>
      </c>
      <c r="D4527" s="2">
        <v>5700000</v>
      </c>
      <c r="E4527" s="2">
        <v>35955</v>
      </c>
      <c r="F4527" s="2">
        <v>86051320</v>
      </c>
      <c r="I4527">
        <f t="shared" si="70"/>
        <v>2012</v>
      </c>
    </row>
    <row r="4528" spans="1:9" x14ac:dyDescent="0.25">
      <c r="A4528">
        <v>4527</v>
      </c>
      <c r="B4528" s="1">
        <v>40375</v>
      </c>
      <c r="C4528" t="s">
        <v>4459</v>
      </c>
      <c r="D4528" s="2">
        <v>5700000</v>
      </c>
      <c r="E4528" s="2">
        <v>30638</v>
      </c>
      <c r="F4528" s="2">
        <v>731613</v>
      </c>
      <c r="I4528">
        <f t="shared" si="70"/>
        <v>2010</v>
      </c>
    </row>
    <row r="4529" spans="1:9" x14ac:dyDescent="0.25">
      <c r="A4529">
        <v>4528</v>
      </c>
      <c r="B4529" s="1">
        <v>37358</v>
      </c>
      <c r="C4529" t="s">
        <v>4460</v>
      </c>
      <c r="D4529" s="2">
        <v>5600000</v>
      </c>
      <c r="E4529" s="2">
        <v>32543449</v>
      </c>
      <c r="F4529" s="2">
        <v>74566042</v>
      </c>
      <c r="I4529">
        <f t="shared" si="70"/>
        <v>2002</v>
      </c>
    </row>
    <row r="4530" spans="1:9" x14ac:dyDescent="0.25">
      <c r="A4530">
        <v>4529</v>
      </c>
      <c r="B4530" s="1">
        <v>38961</v>
      </c>
      <c r="C4530" t="s">
        <v>4461</v>
      </c>
      <c r="D4530" s="2">
        <v>5600000</v>
      </c>
      <c r="E4530" s="2">
        <v>7009668</v>
      </c>
      <c r="F4530" s="2">
        <v>7009668</v>
      </c>
      <c r="I4530">
        <f t="shared" si="70"/>
        <v>2006</v>
      </c>
    </row>
    <row r="4531" spans="1:9" x14ac:dyDescent="0.25">
      <c r="A4531">
        <v>4530</v>
      </c>
      <c r="B4531" s="1">
        <v>37428</v>
      </c>
      <c r="C4531" t="s">
        <v>4462</v>
      </c>
      <c r="D4531" s="2">
        <v>5600000</v>
      </c>
      <c r="E4531" s="2">
        <v>3064356</v>
      </c>
      <c r="F4531" s="2">
        <v>3281898</v>
      </c>
      <c r="I4531">
        <f t="shared" si="70"/>
        <v>2002</v>
      </c>
    </row>
    <row r="4532" spans="1:9" x14ac:dyDescent="0.25">
      <c r="A4532">
        <v>4531</v>
      </c>
      <c r="B4532" s="1">
        <v>40375</v>
      </c>
      <c r="C4532" t="s">
        <v>4463</v>
      </c>
      <c r="D4532" s="2">
        <v>5600000</v>
      </c>
      <c r="E4532" s="2">
        <v>531806</v>
      </c>
      <c r="F4532" s="2">
        <v>531806</v>
      </c>
      <c r="I4532">
        <f t="shared" si="70"/>
        <v>2010</v>
      </c>
    </row>
    <row r="4533" spans="1:9" x14ac:dyDescent="0.25">
      <c r="A4533">
        <v>4532</v>
      </c>
      <c r="B4533" s="1">
        <v>41250</v>
      </c>
      <c r="C4533" t="s">
        <v>4464</v>
      </c>
      <c r="D4533" s="2">
        <v>5600000</v>
      </c>
      <c r="E4533" s="2">
        <v>385422</v>
      </c>
      <c r="F4533" s="2">
        <v>14683763</v>
      </c>
      <c r="I4533">
        <f t="shared" si="70"/>
        <v>2012</v>
      </c>
    </row>
    <row r="4534" spans="1:9" x14ac:dyDescent="0.25">
      <c r="A4534">
        <v>4533</v>
      </c>
      <c r="B4534" s="1">
        <v>40368</v>
      </c>
      <c r="C4534" t="s">
        <v>4465</v>
      </c>
      <c r="D4534" s="2">
        <v>5600000</v>
      </c>
      <c r="E4534" s="2">
        <v>27766</v>
      </c>
      <c r="F4534" s="2">
        <v>18527766</v>
      </c>
      <c r="I4534">
        <f t="shared" si="70"/>
        <v>2010</v>
      </c>
    </row>
    <row r="4535" spans="1:9" x14ac:dyDescent="0.25">
      <c r="A4535">
        <v>4534</v>
      </c>
      <c r="B4535" s="1">
        <v>27023</v>
      </c>
      <c r="C4535" t="s">
        <v>4466</v>
      </c>
      <c r="D4535" s="2">
        <v>5500000</v>
      </c>
      <c r="E4535" s="2">
        <v>159616327</v>
      </c>
      <c r="F4535" s="2">
        <v>159616327</v>
      </c>
      <c r="I4535">
        <f t="shared" si="70"/>
        <v>1973</v>
      </c>
    </row>
    <row r="4536" spans="1:9" x14ac:dyDescent="0.25">
      <c r="A4536">
        <v>4535</v>
      </c>
      <c r="B4536" s="1">
        <v>29854</v>
      </c>
      <c r="C4536" t="s">
        <v>4467</v>
      </c>
      <c r="D4536" s="2">
        <v>5500000</v>
      </c>
      <c r="E4536" s="2">
        <v>61558162</v>
      </c>
      <c r="F4536" s="2">
        <v>61910507</v>
      </c>
      <c r="I4536">
        <f t="shared" si="70"/>
        <v>1981</v>
      </c>
    </row>
    <row r="4537" spans="1:9" x14ac:dyDescent="0.25">
      <c r="A4537">
        <v>4536</v>
      </c>
      <c r="B4537" s="1">
        <v>38408</v>
      </c>
      <c r="C4537" t="s">
        <v>4468</v>
      </c>
      <c r="D4537" s="2">
        <v>5500000</v>
      </c>
      <c r="E4537" s="2">
        <v>50406346</v>
      </c>
      <c r="F4537" s="2">
        <v>50458356</v>
      </c>
      <c r="I4537">
        <f t="shared" si="70"/>
        <v>2005</v>
      </c>
    </row>
    <row r="4538" spans="1:9" x14ac:dyDescent="0.25">
      <c r="A4538">
        <v>4537</v>
      </c>
      <c r="B4538" s="1">
        <v>35292</v>
      </c>
      <c r="C4538" t="s">
        <v>4469</v>
      </c>
      <c r="D4538" s="2">
        <v>5500000</v>
      </c>
      <c r="E4538" s="2">
        <v>35811509</v>
      </c>
      <c r="F4538" s="2">
        <v>36675932</v>
      </c>
      <c r="I4538">
        <f t="shared" si="70"/>
        <v>1996</v>
      </c>
    </row>
    <row r="4539" spans="1:9" x14ac:dyDescent="0.25">
      <c r="A4539">
        <v>4538</v>
      </c>
      <c r="B4539" s="1">
        <v>41544</v>
      </c>
      <c r="C4539" t="s">
        <v>4470</v>
      </c>
      <c r="D4539" s="2">
        <v>5500000</v>
      </c>
      <c r="E4539" s="2">
        <v>24477704</v>
      </c>
      <c r="F4539" s="2">
        <v>41268579</v>
      </c>
      <c r="I4539">
        <f t="shared" si="70"/>
        <v>2013</v>
      </c>
    </row>
    <row r="4540" spans="1:9" x14ac:dyDescent="0.25">
      <c r="A4540">
        <v>4539</v>
      </c>
      <c r="B4540" s="1">
        <v>43231</v>
      </c>
      <c r="C4540" t="s">
        <v>4471</v>
      </c>
      <c r="D4540" s="2">
        <v>5500000</v>
      </c>
      <c r="E4540" s="2">
        <v>17744685</v>
      </c>
      <c r="F4540" s="2">
        <v>40014998</v>
      </c>
      <c r="I4540">
        <f t="shared" si="70"/>
        <v>2018</v>
      </c>
    </row>
    <row r="4541" spans="1:9" x14ac:dyDescent="0.25">
      <c r="A4541">
        <v>4540</v>
      </c>
      <c r="B4541" s="1">
        <v>26898</v>
      </c>
      <c r="C4541" t="s">
        <v>4472</v>
      </c>
      <c r="D4541" s="2">
        <v>5500000</v>
      </c>
      <c r="E4541" s="2">
        <v>15700000</v>
      </c>
      <c r="F4541" s="2">
        <v>15700000</v>
      </c>
      <c r="I4541">
        <f t="shared" si="70"/>
        <v>1973</v>
      </c>
    </row>
    <row r="4542" spans="1:9" x14ac:dyDescent="0.25">
      <c r="A4542">
        <v>4541</v>
      </c>
      <c r="B4542" s="1">
        <v>43370</v>
      </c>
      <c r="C4542" t="s">
        <v>4473</v>
      </c>
      <c r="D4542" s="2">
        <v>5500000</v>
      </c>
      <c r="E4542" s="2">
        <v>11107431</v>
      </c>
      <c r="F4542" s="2">
        <v>18294883</v>
      </c>
      <c r="I4542">
        <f t="shared" si="70"/>
        <v>2018</v>
      </c>
    </row>
    <row r="4543" spans="1:9" x14ac:dyDescent="0.25">
      <c r="A4543">
        <v>4542</v>
      </c>
      <c r="B4543" s="1">
        <v>37778</v>
      </c>
      <c r="C4543" t="s">
        <v>4474</v>
      </c>
      <c r="D4543" s="2">
        <v>5500000</v>
      </c>
      <c r="E4543" s="2">
        <v>9282750</v>
      </c>
      <c r="F4543" s="2">
        <v>12399772</v>
      </c>
      <c r="I4543">
        <f t="shared" si="70"/>
        <v>2003</v>
      </c>
    </row>
    <row r="4544" spans="1:9" x14ac:dyDescent="0.25">
      <c r="A4544">
        <v>4543</v>
      </c>
      <c r="B4544" s="1">
        <v>42928</v>
      </c>
      <c r="C4544" t="s">
        <v>4475</v>
      </c>
      <c r="D4544" s="2">
        <v>5500000</v>
      </c>
      <c r="E4544" s="2">
        <v>6735118</v>
      </c>
      <c r="F4544" s="2">
        <v>44077249</v>
      </c>
      <c r="I4544">
        <f t="shared" si="70"/>
        <v>2017</v>
      </c>
    </row>
    <row r="4545" spans="1:9" x14ac:dyDescent="0.25">
      <c r="A4545">
        <v>4544</v>
      </c>
      <c r="B4545" s="1">
        <v>37092</v>
      </c>
      <c r="C4545" t="s">
        <v>4476</v>
      </c>
      <c r="D4545" s="2">
        <v>5500000</v>
      </c>
      <c r="E4545" s="2">
        <v>6217849</v>
      </c>
      <c r="F4545" s="2">
        <v>8761608</v>
      </c>
      <c r="I4545">
        <f t="shared" si="70"/>
        <v>2001</v>
      </c>
    </row>
    <row r="4546" spans="1:9" x14ac:dyDescent="0.25">
      <c r="A4546">
        <v>4545</v>
      </c>
      <c r="B4546" s="1">
        <v>37239</v>
      </c>
      <c r="C4546" t="s">
        <v>4477</v>
      </c>
      <c r="D4546" s="2">
        <v>5500000</v>
      </c>
      <c r="E4546" s="2">
        <v>5580479</v>
      </c>
      <c r="F4546" s="2">
        <v>5692941</v>
      </c>
      <c r="I4546">
        <f t="shared" si="70"/>
        <v>2001</v>
      </c>
    </row>
    <row r="4547" spans="1:9" x14ac:dyDescent="0.25">
      <c r="A4547">
        <v>4546</v>
      </c>
      <c r="B4547" s="1">
        <v>29378</v>
      </c>
      <c r="C4547" t="s">
        <v>4478</v>
      </c>
      <c r="D4547" s="2">
        <v>5500000</v>
      </c>
      <c r="E4547" s="2">
        <v>4865000</v>
      </c>
      <c r="F4547" s="2">
        <v>4865000</v>
      </c>
      <c r="I4547">
        <f t="shared" ref="I4547:I4610" si="71">YEAR(B4547)</f>
        <v>1980</v>
      </c>
    </row>
    <row r="4548" spans="1:9" x14ac:dyDescent="0.25">
      <c r="A4548">
        <v>4547</v>
      </c>
      <c r="B4548" s="1">
        <v>38317</v>
      </c>
      <c r="C4548" t="s">
        <v>4479</v>
      </c>
      <c r="D4548" s="2">
        <v>5500000</v>
      </c>
      <c r="E4548" s="2">
        <v>3629758</v>
      </c>
      <c r="F4548" s="2">
        <v>83525626</v>
      </c>
      <c r="I4548">
        <f t="shared" si="71"/>
        <v>2004</v>
      </c>
    </row>
    <row r="4549" spans="1:9" x14ac:dyDescent="0.25">
      <c r="A4549">
        <v>4548</v>
      </c>
      <c r="B4549" s="1">
        <v>37897</v>
      </c>
      <c r="C4549" t="s">
        <v>4480</v>
      </c>
      <c r="D4549" s="2">
        <v>5500000</v>
      </c>
      <c r="E4549" s="2">
        <v>1060512</v>
      </c>
      <c r="F4549" s="2">
        <v>1128468</v>
      </c>
      <c r="I4549">
        <f t="shared" si="71"/>
        <v>2003</v>
      </c>
    </row>
    <row r="4550" spans="1:9" x14ac:dyDescent="0.25">
      <c r="A4550">
        <v>4549</v>
      </c>
      <c r="B4550" s="1">
        <v>38527</v>
      </c>
      <c r="C4550" t="s">
        <v>4481</v>
      </c>
      <c r="D4550" s="2">
        <v>5500000</v>
      </c>
      <c r="E4550" s="2">
        <v>1023424</v>
      </c>
      <c r="F4550" s="2">
        <v>8589831</v>
      </c>
      <c r="I4550">
        <f t="shared" si="71"/>
        <v>2005</v>
      </c>
    </row>
    <row r="4551" spans="1:9" x14ac:dyDescent="0.25">
      <c r="A4551">
        <v>4550</v>
      </c>
      <c r="B4551" s="1">
        <v>40634</v>
      </c>
      <c r="C4551" t="s">
        <v>4482</v>
      </c>
      <c r="D4551" s="2">
        <v>5500000</v>
      </c>
      <c r="E4551" s="2">
        <v>1008098</v>
      </c>
      <c r="F4551" s="2">
        <v>15867314</v>
      </c>
      <c r="I4551">
        <f t="shared" si="71"/>
        <v>2011</v>
      </c>
    </row>
    <row r="4552" spans="1:9" x14ac:dyDescent="0.25">
      <c r="A4552">
        <v>4551</v>
      </c>
      <c r="B4552" s="1">
        <v>40837</v>
      </c>
      <c r="C4552" t="s">
        <v>4483</v>
      </c>
      <c r="D4552" s="2">
        <v>5500000</v>
      </c>
      <c r="E4552" s="2">
        <v>611709</v>
      </c>
      <c r="F4552" s="2">
        <v>13480196</v>
      </c>
      <c r="I4552">
        <f t="shared" si="71"/>
        <v>2011</v>
      </c>
    </row>
    <row r="4553" spans="1:9" x14ac:dyDescent="0.25">
      <c r="A4553">
        <v>4552</v>
      </c>
      <c r="B4553" s="1">
        <v>42229</v>
      </c>
      <c r="C4553" t="s">
        <v>4484</v>
      </c>
      <c r="D4553" s="2">
        <v>5500000</v>
      </c>
      <c r="E4553" s="2">
        <v>201227</v>
      </c>
      <c r="F4553" s="2">
        <v>22125102</v>
      </c>
      <c r="I4553">
        <f t="shared" si="71"/>
        <v>2015</v>
      </c>
    </row>
    <row r="4554" spans="1:9" x14ac:dyDescent="0.25">
      <c r="A4554">
        <v>4553</v>
      </c>
      <c r="B4554" s="1">
        <v>37393</v>
      </c>
      <c r="C4554" t="s">
        <v>4485</v>
      </c>
      <c r="D4554" s="2">
        <v>5500000</v>
      </c>
      <c r="E4554" s="2">
        <v>56653</v>
      </c>
      <c r="F4554" s="2">
        <v>56653</v>
      </c>
      <c r="I4554">
        <f t="shared" si="71"/>
        <v>2002</v>
      </c>
    </row>
    <row r="4555" spans="1:9" x14ac:dyDescent="0.25">
      <c r="A4555">
        <v>4554</v>
      </c>
      <c r="B4555" s="1">
        <v>42846</v>
      </c>
      <c r="C4555" t="s">
        <v>4486</v>
      </c>
      <c r="D4555" s="2">
        <v>5500000</v>
      </c>
      <c r="E4555" s="2">
        <v>28660</v>
      </c>
      <c r="F4555" s="2">
        <v>788191</v>
      </c>
      <c r="I4555">
        <f t="shared" si="71"/>
        <v>2017</v>
      </c>
    </row>
    <row r="4556" spans="1:9" x14ac:dyDescent="0.25">
      <c r="A4556">
        <v>4555</v>
      </c>
      <c r="B4556" s="1">
        <v>40739</v>
      </c>
      <c r="C4556" t="s">
        <v>4487</v>
      </c>
      <c r="D4556" s="2">
        <v>5500000</v>
      </c>
      <c r="E4556" s="2">
        <v>28468</v>
      </c>
      <c r="F4556" s="2">
        <v>28468</v>
      </c>
      <c r="I4556">
        <f t="shared" si="71"/>
        <v>2011</v>
      </c>
    </row>
    <row r="4557" spans="1:9" x14ac:dyDescent="0.25">
      <c r="A4557">
        <v>4556</v>
      </c>
      <c r="B4557" s="1">
        <v>42027</v>
      </c>
      <c r="C4557" t="s">
        <v>4488</v>
      </c>
      <c r="D4557" s="2">
        <v>5500000</v>
      </c>
      <c r="E4557" s="2">
        <v>24956</v>
      </c>
      <c r="F4557" s="2">
        <v>24956</v>
      </c>
      <c r="I4557">
        <f t="shared" si="71"/>
        <v>2015</v>
      </c>
    </row>
    <row r="4558" spans="1:9" x14ac:dyDescent="0.25">
      <c r="A4558">
        <v>4557</v>
      </c>
      <c r="B4558" s="1">
        <v>41985</v>
      </c>
      <c r="C4558" t="s">
        <v>4489</v>
      </c>
      <c r="D4558" s="2">
        <v>5500000</v>
      </c>
      <c r="E4558">
        <v>0</v>
      </c>
      <c r="F4558" s="2">
        <v>863895</v>
      </c>
      <c r="I4558">
        <f t="shared" si="71"/>
        <v>2014</v>
      </c>
    </row>
    <row r="4559" spans="1:9" x14ac:dyDescent="0.25">
      <c r="A4559">
        <v>4558</v>
      </c>
      <c r="B4559" t="s">
        <v>82</v>
      </c>
      <c r="C4559" t="s">
        <v>4490</v>
      </c>
      <c r="D4559" s="2">
        <v>5500000</v>
      </c>
      <c r="E4559">
        <v>0</v>
      </c>
      <c r="F4559">
        <v>0</v>
      </c>
      <c r="I4559" t="e">
        <f t="shared" si="71"/>
        <v>#VALUE!</v>
      </c>
    </row>
    <row r="4560" spans="1:9" x14ac:dyDescent="0.25">
      <c r="A4560">
        <v>4559</v>
      </c>
      <c r="B4560" s="1">
        <v>43693</v>
      </c>
      <c r="C4560" t="s">
        <v>4491</v>
      </c>
      <c r="D4560" s="2">
        <v>5400000</v>
      </c>
      <c r="E4560" s="2">
        <v>3759854</v>
      </c>
      <c r="F4560" s="2">
        <v>12008474</v>
      </c>
      <c r="I4560">
        <f t="shared" si="71"/>
        <v>2019</v>
      </c>
    </row>
    <row r="4561" spans="1:9" x14ac:dyDescent="0.25">
      <c r="A4561">
        <v>4560</v>
      </c>
      <c r="B4561" s="1">
        <v>37652</v>
      </c>
      <c r="C4561" t="s">
        <v>4492</v>
      </c>
      <c r="D4561" s="2">
        <v>5400000</v>
      </c>
      <c r="E4561" s="2">
        <v>792200</v>
      </c>
      <c r="F4561" s="2">
        <v>8133256</v>
      </c>
      <c r="I4561">
        <f t="shared" si="71"/>
        <v>2003</v>
      </c>
    </row>
    <row r="4562" spans="1:9" x14ac:dyDescent="0.25">
      <c r="A4562">
        <v>4561</v>
      </c>
      <c r="B4562" s="1">
        <v>42076</v>
      </c>
      <c r="C4562" t="s">
        <v>4493</v>
      </c>
      <c r="D4562" s="2">
        <v>5400000</v>
      </c>
      <c r="E4562" s="2">
        <v>8808</v>
      </c>
      <c r="F4562" s="2">
        <v>735324</v>
      </c>
      <c r="I4562">
        <f t="shared" si="71"/>
        <v>2015</v>
      </c>
    </row>
    <row r="4563" spans="1:9" x14ac:dyDescent="0.25">
      <c r="A4563">
        <v>4562</v>
      </c>
      <c r="B4563" s="1">
        <v>41331</v>
      </c>
      <c r="C4563" t="s">
        <v>4494</v>
      </c>
      <c r="D4563" s="2">
        <v>5400000</v>
      </c>
      <c r="E4563">
        <v>0</v>
      </c>
      <c r="F4563" s="2">
        <v>4728896</v>
      </c>
      <c r="I4563">
        <f t="shared" si="71"/>
        <v>2013</v>
      </c>
    </row>
    <row r="4564" spans="1:9" x14ac:dyDescent="0.25">
      <c r="A4564">
        <v>4563</v>
      </c>
      <c r="B4564" s="1">
        <v>43861</v>
      </c>
      <c r="C4564" t="s">
        <v>4495</v>
      </c>
      <c r="D4564" s="2">
        <v>5400000</v>
      </c>
      <c r="E4564">
        <v>0</v>
      </c>
      <c r="F4564" s="2">
        <v>516819</v>
      </c>
      <c r="I4564">
        <f t="shared" si="71"/>
        <v>2020</v>
      </c>
    </row>
    <row r="4565" spans="1:9" x14ac:dyDescent="0.25">
      <c r="A4565">
        <v>4564</v>
      </c>
      <c r="B4565" s="1">
        <v>42881</v>
      </c>
      <c r="C4565" t="s">
        <v>4496</v>
      </c>
      <c r="D4565" s="2">
        <v>5300000</v>
      </c>
      <c r="E4565" s="2">
        <v>44307193</v>
      </c>
      <c r="F4565" s="2">
        <v>62633705</v>
      </c>
      <c r="I4565">
        <f t="shared" si="71"/>
        <v>2017</v>
      </c>
    </row>
    <row r="4566" spans="1:9" x14ac:dyDescent="0.25">
      <c r="A4566">
        <v>4565</v>
      </c>
      <c r="B4566" s="1">
        <v>38744</v>
      </c>
      <c r="C4566" t="s">
        <v>4497</v>
      </c>
      <c r="D4566" s="2">
        <v>5300000</v>
      </c>
      <c r="E4566" s="2">
        <v>2197694</v>
      </c>
      <c r="F4566" s="2">
        <v>29197694</v>
      </c>
      <c r="I4566">
        <f t="shared" si="71"/>
        <v>2006</v>
      </c>
    </row>
    <row r="4567" spans="1:9" x14ac:dyDescent="0.25">
      <c r="A4567">
        <v>4566</v>
      </c>
      <c r="B4567" s="1">
        <v>41131</v>
      </c>
      <c r="C4567" t="s">
        <v>4498</v>
      </c>
      <c r="D4567" s="2">
        <v>5300000</v>
      </c>
      <c r="E4567">
        <v>0</v>
      </c>
      <c r="F4567" s="2">
        <v>440821</v>
      </c>
      <c r="I4567">
        <f t="shared" si="71"/>
        <v>2012</v>
      </c>
    </row>
    <row r="4568" spans="1:9" x14ac:dyDescent="0.25">
      <c r="A4568">
        <v>4567</v>
      </c>
      <c r="B4568" s="1">
        <v>41558</v>
      </c>
      <c r="C4568" t="s">
        <v>4499</v>
      </c>
      <c r="D4568" s="2">
        <v>5250000</v>
      </c>
      <c r="E4568" s="2">
        <v>2450504</v>
      </c>
      <c r="F4568" s="2">
        <v>22895151</v>
      </c>
      <c r="I4568">
        <f t="shared" si="71"/>
        <v>2013</v>
      </c>
    </row>
    <row r="4569" spans="1:9" x14ac:dyDescent="0.25">
      <c r="A4569">
        <v>4568</v>
      </c>
      <c r="B4569" s="1">
        <v>40976</v>
      </c>
      <c r="C4569" t="s">
        <v>4500</v>
      </c>
      <c r="D4569" s="2">
        <v>5250000</v>
      </c>
      <c r="E4569" s="2">
        <v>1200010</v>
      </c>
      <c r="F4569" s="2">
        <v>20188740</v>
      </c>
      <c r="I4569">
        <f t="shared" si="71"/>
        <v>2012</v>
      </c>
    </row>
    <row r="4570" spans="1:9" x14ac:dyDescent="0.25">
      <c r="A4570">
        <v>4569</v>
      </c>
      <c r="B4570" s="1">
        <v>39297</v>
      </c>
      <c r="C4570" t="s">
        <v>4501</v>
      </c>
      <c r="D4570" s="2">
        <v>5250000</v>
      </c>
      <c r="E4570" s="2">
        <v>769726</v>
      </c>
      <c r="F4570" s="2">
        <v>786677</v>
      </c>
      <c r="I4570">
        <f t="shared" si="71"/>
        <v>2007</v>
      </c>
    </row>
    <row r="4571" spans="1:9" x14ac:dyDescent="0.25">
      <c r="A4571">
        <v>4570</v>
      </c>
      <c r="B4571" s="1">
        <v>36826</v>
      </c>
      <c r="C4571" t="s">
        <v>4502</v>
      </c>
      <c r="D4571" s="2">
        <v>5250000</v>
      </c>
      <c r="E4571" s="2">
        <v>20097</v>
      </c>
      <c r="F4571" s="2">
        <v>20097</v>
      </c>
      <c r="I4571">
        <f t="shared" si="71"/>
        <v>2000</v>
      </c>
    </row>
    <row r="4572" spans="1:9" x14ac:dyDescent="0.25">
      <c r="A4572">
        <v>4571</v>
      </c>
      <c r="B4572" s="1">
        <v>42636</v>
      </c>
      <c r="C4572" t="s">
        <v>4503</v>
      </c>
      <c r="D4572" s="2">
        <v>5250000</v>
      </c>
      <c r="E4572">
        <v>0</v>
      </c>
      <c r="F4572" s="2">
        <v>4801837</v>
      </c>
      <c r="I4572">
        <f t="shared" si="71"/>
        <v>2016</v>
      </c>
    </row>
    <row r="4573" spans="1:9" x14ac:dyDescent="0.25">
      <c r="A4573">
        <v>4572</v>
      </c>
      <c r="B4573" s="1">
        <v>16285</v>
      </c>
      <c r="C4573" t="s">
        <v>4504</v>
      </c>
      <c r="D4573" s="2">
        <v>5200000</v>
      </c>
      <c r="E4573" s="2">
        <v>2000000</v>
      </c>
      <c r="F4573" s="2">
        <v>2000000</v>
      </c>
      <c r="I4573">
        <f t="shared" si="71"/>
        <v>1944</v>
      </c>
    </row>
    <row r="4574" spans="1:9" x14ac:dyDescent="0.25">
      <c r="A4574">
        <v>4573</v>
      </c>
      <c r="B4574" s="1">
        <v>38569</v>
      </c>
      <c r="C4574" t="s">
        <v>4505</v>
      </c>
      <c r="D4574" s="2">
        <v>5200000</v>
      </c>
      <c r="E4574" s="2">
        <v>795126</v>
      </c>
      <c r="F4574" s="2">
        <v>1695126</v>
      </c>
      <c r="I4574">
        <f t="shared" si="71"/>
        <v>2005</v>
      </c>
    </row>
    <row r="4575" spans="1:9" x14ac:dyDescent="0.25">
      <c r="A4575">
        <v>4574</v>
      </c>
      <c r="B4575" s="1">
        <v>40655</v>
      </c>
      <c r="C4575" t="s">
        <v>4506</v>
      </c>
      <c r="D4575" s="2">
        <v>5200000</v>
      </c>
      <c r="E4575" s="2">
        <v>564489</v>
      </c>
      <c r="F4575" s="2">
        <v>11633427</v>
      </c>
      <c r="I4575">
        <f t="shared" si="71"/>
        <v>2011</v>
      </c>
    </row>
    <row r="4576" spans="1:9" x14ac:dyDescent="0.25">
      <c r="A4576">
        <v>4575</v>
      </c>
      <c r="B4576" s="1">
        <v>43539</v>
      </c>
      <c r="C4576" t="s">
        <v>4507</v>
      </c>
      <c r="D4576" s="2">
        <v>5200000</v>
      </c>
      <c r="E4576">
        <v>0</v>
      </c>
      <c r="F4576" s="2">
        <v>7260661</v>
      </c>
      <c r="I4576">
        <f t="shared" si="71"/>
        <v>2019</v>
      </c>
    </row>
    <row r="4577" spans="1:9" x14ac:dyDescent="0.25">
      <c r="A4577">
        <v>4576</v>
      </c>
      <c r="B4577" s="1">
        <v>29497</v>
      </c>
      <c r="C4577" t="s">
        <v>4508</v>
      </c>
      <c r="D4577" s="2">
        <v>5100000</v>
      </c>
      <c r="E4577" s="2">
        <v>9709597</v>
      </c>
      <c r="F4577" s="2">
        <v>9709597</v>
      </c>
      <c r="I4577">
        <f t="shared" si="71"/>
        <v>1980</v>
      </c>
    </row>
    <row r="4578" spans="1:9" x14ac:dyDescent="0.25">
      <c r="A4578">
        <v>4577</v>
      </c>
      <c r="B4578" s="1">
        <v>37365</v>
      </c>
      <c r="C4578" t="s">
        <v>4509</v>
      </c>
      <c r="D4578" s="2">
        <v>5000000</v>
      </c>
      <c r="E4578" s="2">
        <v>241438208</v>
      </c>
      <c r="F4578" s="2">
        <v>374890034</v>
      </c>
      <c r="I4578">
        <f t="shared" si="71"/>
        <v>2002</v>
      </c>
    </row>
    <row r="4579" spans="1:9" x14ac:dyDescent="0.25">
      <c r="A4579">
        <v>4578</v>
      </c>
      <c r="B4579" s="1">
        <v>42790</v>
      </c>
      <c r="C4579" t="s">
        <v>4510</v>
      </c>
      <c r="D4579" s="2">
        <v>5000000</v>
      </c>
      <c r="E4579" s="2">
        <v>175837935</v>
      </c>
      <c r="F4579" s="2">
        <v>252297405</v>
      </c>
      <c r="I4579">
        <f t="shared" si="71"/>
        <v>2017</v>
      </c>
    </row>
    <row r="4580" spans="1:9" x14ac:dyDescent="0.25">
      <c r="A4580">
        <v>4579</v>
      </c>
      <c r="B4580" s="1">
        <v>40837</v>
      </c>
      <c r="C4580" t="s">
        <v>4511</v>
      </c>
      <c r="D4580" s="2">
        <v>5000000</v>
      </c>
      <c r="E4580" s="2">
        <v>104028807</v>
      </c>
      <c r="F4580" s="2">
        <v>207039844</v>
      </c>
      <c r="I4580">
        <f t="shared" si="71"/>
        <v>2011</v>
      </c>
    </row>
    <row r="4581" spans="1:9" x14ac:dyDescent="0.25">
      <c r="A4581">
        <v>4580</v>
      </c>
      <c r="B4581" s="1">
        <v>38653</v>
      </c>
      <c r="C4581" t="s">
        <v>4512</v>
      </c>
      <c r="D4581" s="2">
        <v>5000000</v>
      </c>
      <c r="E4581" s="2">
        <v>87025093</v>
      </c>
      <c r="F4581" s="2">
        <v>152925093</v>
      </c>
      <c r="I4581">
        <f t="shared" si="71"/>
        <v>2005</v>
      </c>
    </row>
    <row r="4582" spans="1:9" x14ac:dyDescent="0.25">
      <c r="A4582">
        <v>4581</v>
      </c>
      <c r="B4582" s="1">
        <v>41530</v>
      </c>
      <c r="C4582" t="s">
        <v>4513</v>
      </c>
      <c r="D4582" s="2">
        <v>5000000</v>
      </c>
      <c r="E4582" s="2">
        <v>83586447</v>
      </c>
      <c r="F4582" s="2">
        <v>161921515</v>
      </c>
      <c r="I4582">
        <f t="shared" si="71"/>
        <v>2013</v>
      </c>
    </row>
    <row r="4583" spans="1:9" x14ac:dyDescent="0.25">
      <c r="A4583">
        <v>4582</v>
      </c>
      <c r="B4583" s="1">
        <v>42572</v>
      </c>
      <c r="C4583" t="s">
        <v>4514</v>
      </c>
      <c r="D4583" s="2">
        <v>5000000</v>
      </c>
      <c r="E4583" s="2">
        <v>67268835</v>
      </c>
      <c r="F4583" s="2">
        <v>148806510</v>
      </c>
      <c r="I4583">
        <f t="shared" si="71"/>
        <v>2016</v>
      </c>
    </row>
    <row r="4584" spans="1:9" x14ac:dyDescent="0.25">
      <c r="A4584">
        <v>4583</v>
      </c>
      <c r="B4584" s="1">
        <v>42257</v>
      </c>
      <c r="C4584" t="s">
        <v>4515</v>
      </c>
      <c r="D4584" s="2">
        <v>5000000</v>
      </c>
      <c r="E4584" s="2">
        <v>65206105</v>
      </c>
      <c r="F4584" s="2">
        <v>98677816</v>
      </c>
      <c r="I4584">
        <f t="shared" si="71"/>
        <v>2015</v>
      </c>
    </row>
    <row r="4585" spans="1:9" x14ac:dyDescent="0.25">
      <c r="A4585">
        <v>4584</v>
      </c>
      <c r="B4585" s="1">
        <v>43019</v>
      </c>
      <c r="C4585" t="s">
        <v>4516</v>
      </c>
      <c r="D4585" s="2">
        <v>5000000</v>
      </c>
      <c r="E4585" s="2">
        <v>55683845</v>
      </c>
      <c r="F4585" s="2">
        <v>125010260</v>
      </c>
      <c r="I4585">
        <f t="shared" si="71"/>
        <v>2017</v>
      </c>
    </row>
    <row r="4586" spans="1:9" x14ac:dyDescent="0.25">
      <c r="A4586">
        <v>4585</v>
      </c>
      <c r="B4586" s="1">
        <v>41199</v>
      </c>
      <c r="C4586" t="s">
        <v>4517</v>
      </c>
      <c r="D4586" s="2">
        <v>5000000</v>
      </c>
      <c r="E4586" s="2">
        <v>53900335</v>
      </c>
      <c r="F4586" s="2">
        <v>142817992</v>
      </c>
      <c r="I4586">
        <f t="shared" si="71"/>
        <v>2012</v>
      </c>
    </row>
    <row r="4587" spans="1:9" x14ac:dyDescent="0.25">
      <c r="A4587">
        <v>4586</v>
      </c>
      <c r="B4587" s="1">
        <v>41936</v>
      </c>
      <c r="C4587" t="s">
        <v>4518</v>
      </c>
      <c r="D4587" s="2">
        <v>5000000</v>
      </c>
      <c r="E4587" s="2">
        <v>50856010</v>
      </c>
      <c r="F4587" s="2">
        <v>103300632</v>
      </c>
      <c r="I4587">
        <f t="shared" si="71"/>
        <v>2014</v>
      </c>
    </row>
    <row r="4588" spans="1:9" x14ac:dyDescent="0.25">
      <c r="A4588">
        <v>4587</v>
      </c>
      <c r="B4588" s="1">
        <v>43614</v>
      </c>
      <c r="C4588" t="s">
        <v>4519</v>
      </c>
      <c r="D4588" s="2">
        <v>5000000</v>
      </c>
      <c r="E4588" s="2">
        <v>45896028</v>
      </c>
      <c r="F4588" s="2">
        <v>61220784</v>
      </c>
      <c r="I4588">
        <f t="shared" si="71"/>
        <v>2019</v>
      </c>
    </row>
    <row r="4589" spans="1:9" x14ac:dyDescent="0.25">
      <c r="A4589">
        <v>4588</v>
      </c>
      <c r="B4589" s="1">
        <v>31835</v>
      </c>
      <c r="C4589" t="s">
        <v>4520</v>
      </c>
      <c r="D4589" s="2">
        <v>5000000</v>
      </c>
      <c r="E4589" s="2">
        <v>44793222</v>
      </c>
      <c r="F4589" s="2">
        <v>44793222</v>
      </c>
      <c r="I4589">
        <f t="shared" si="71"/>
        <v>1987</v>
      </c>
    </row>
    <row r="4590" spans="1:9" x14ac:dyDescent="0.25">
      <c r="A4590">
        <v>4589</v>
      </c>
      <c r="B4590" s="1">
        <v>41516</v>
      </c>
      <c r="C4590" t="s">
        <v>4521</v>
      </c>
      <c r="D4590" s="2">
        <v>5000000</v>
      </c>
      <c r="E4590" s="2">
        <v>44467206</v>
      </c>
      <c r="F4590" s="2">
        <v>100486616</v>
      </c>
      <c r="I4590">
        <f t="shared" si="71"/>
        <v>2013</v>
      </c>
    </row>
    <row r="4591" spans="1:9" x14ac:dyDescent="0.25">
      <c r="A4591">
        <v>4590</v>
      </c>
      <c r="B4591" s="1">
        <v>42222</v>
      </c>
      <c r="C4591" t="s">
        <v>3816</v>
      </c>
      <c r="D4591" s="2">
        <v>5000000</v>
      </c>
      <c r="E4591" s="2">
        <v>43787265</v>
      </c>
      <c r="F4591" s="2">
        <v>58978477</v>
      </c>
      <c r="I4591">
        <f t="shared" si="71"/>
        <v>2015</v>
      </c>
    </row>
    <row r="4592" spans="1:9" x14ac:dyDescent="0.25">
      <c r="A4592">
        <v>4591</v>
      </c>
      <c r="B4592" s="1">
        <v>42909</v>
      </c>
      <c r="C4592" t="s">
        <v>4522</v>
      </c>
      <c r="D4592" s="2">
        <v>5000000</v>
      </c>
      <c r="E4592" s="2">
        <v>42872467</v>
      </c>
      <c r="F4592" s="2">
        <v>56868677</v>
      </c>
      <c r="I4592">
        <f t="shared" si="71"/>
        <v>2017</v>
      </c>
    </row>
    <row r="4593" spans="1:9" x14ac:dyDescent="0.25">
      <c r="A4593">
        <v>4592</v>
      </c>
      <c r="B4593" s="1">
        <v>27530</v>
      </c>
      <c r="C4593" t="s">
        <v>4523</v>
      </c>
      <c r="D4593" s="2">
        <v>5000000</v>
      </c>
      <c r="E4593" s="2">
        <v>41833347</v>
      </c>
      <c r="F4593" s="2">
        <v>41833347</v>
      </c>
      <c r="I4593">
        <f t="shared" si="71"/>
        <v>1975</v>
      </c>
    </row>
    <row r="4594" spans="1:9" x14ac:dyDescent="0.25">
      <c r="A4594">
        <v>4593</v>
      </c>
      <c r="B4594" s="1">
        <v>19618</v>
      </c>
      <c r="C4594" t="s">
        <v>4524</v>
      </c>
      <c r="D4594" s="2">
        <v>5000000</v>
      </c>
      <c r="E4594" s="2">
        <v>36000000</v>
      </c>
      <c r="F4594" s="2">
        <v>36010330</v>
      </c>
      <c r="I4594">
        <f t="shared" si="71"/>
        <v>1953</v>
      </c>
    </row>
    <row r="4595" spans="1:9" x14ac:dyDescent="0.25">
      <c r="A4595">
        <v>4594</v>
      </c>
      <c r="B4595" s="1">
        <v>33494</v>
      </c>
      <c r="C4595" t="s">
        <v>4525</v>
      </c>
      <c r="D4595" s="2">
        <v>5000000</v>
      </c>
      <c r="E4595" s="2">
        <v>34872033</v>
      </c>
      <c r="F4595" s="2">
        <v>34872033</v>
      </c>
      <c r="I4595">
        <f t="shared" si="71"/>
        <v>1991</v>
      </c>
    </row>
    <row r="4596" spans="1:9" x14ac:dyDescent="0.25">
      <c r="A4596">
        <v>4595</v>
      </c>
      <c r="B4596" s="1">
        <v>43699</v>
      </c>
      <c r="C4596" t="s">
        <v>4526</v>
      </c>
      <c r="D4596" s="2">
        <v>5000000</v>
      </c>
      <c r="E4596" s="2">
        <v>34700142</v>
      </c>
      <c r="F4596" s="2">
        <v>38102988</v>
      </c>
      <c r="I4596">
        <f t="shared" si="71"/>
        <v>2019</v>
      </c>
    </row>
    <row r="4597" spans="1:9" x14ac:dyDescent="0.25">
      <c r="A4597">
        <v>4596</v>
      </c>
      <c r="B4597" s="1">
        <v>37979</v>
      </c>
      <c r="C4597" t="s">
        <v>4527</v>
      </c>
      <c r="D4597" s="2">
        <v>5000000</v>
      </c>
      <c r="E4597" s="2">
        <v>34469210</v>
      </c>
      <c r="F4597" s="2">
        <v>64200321</v>
      </c>
      <c r="I4597">
        <f t="shared" si="71"/>
        <v>2003</v>
      </c>
    </row>
    <row r="4598" spans="1:9" x14ac:dyDescent="0.25">
      <c r="A4598">
        <v>4597</v>
      </c>
      <c r="B4598" s="1">
        <v>41642</v>
      </c>
      <c r="C4598" t="s">
        <v>4528</v>
      </c>
      <c r="D4598" s="2">
        <v>5000000</v>
      </c>
      <c r="E4598" s="2">
        <v>32462372</v>
      </c>
      <c r="F4598" s="2">
        <v>90904854</v>
      </c>
      <c r="I4598">
        <f t="shared" si="71"/>
        <v>2014</v>
      </c>
    </row>
    <row r="4599" spans="1:9" x14ac:dyDescent="0.25">
      <c r="A4599">
        <v>4598</v>
      </c>
      <c r="B4599" s="1">
        <v>20081</v>
      </c>
      <c r="C4599" t="s">
        <v>4529</v>
      </c>
      <c r="D4599" s="2">
        <v>5000000</v>
      </c>
      <c r="E4599" s="2">
        <v>28200000</v>
      </c>
      <c r="F4599" s="2">
        <v>28200000</v>
      </c>
      <c r="I4599">
        <f t="shared" si="71"/>
        <v>1954</v>
      </c>
    </row>
    <row r="4600" spans="1:9" x14ac:dyDescent="0.25">
      <c r="A4600">
        <v>4599</v>
      </c>
      <c r="B4600" s="1">
        <v>41740</v>
      </c>
      <c r="C4600" t="s">
        <v>4530</v>
      </c>
      <c r="D4600" s="2">
        <v>5000000</v>
      </c>
      <c r="E4600" s="2">
        <v>27695246</v>
      </c>
      <c r="F4600" s="2">
        <v>44115496</v>
      </c>
      <c r="I4600">
        <f t="shared" si="71"/>
        <v>2014</v>
      </c>
    </row>
    <row r="4601" spans="1:9" x14ac:dyDescent="0.25">
      <c r="A4601">
        <v>4600</v>
      </c>
      <c r="B4601" s="1">
        <v>41579</v>
      </c>
      <c r="C4601" t="s">
        <v>4531</v>
      </c>
      <c r="D4601" s="2">
        <v>5000000</v>
      </c>
      <c r="E4601" s="2">
        <v>27298285</v>
      </c>
      <c r="F4601" s="2">
        <v>60611845</v>
      </c>
      <c r="I4601">
        <f t="shared" si="71"/>
        <v>2013</v>
      </c>
    </row>
    <row r="4602" spans="1:9" x14ac:dyDescent="0.25">
      <c r="A4602">
        <v>4601</v>
      </c>
      <c r="B4602" s="1">
        <v>42242</v>
      </c>
      <c r="C4602" t="s">
        <v>4532</v>
      </c>
      <c r="D4602" s="2">
        <v>5000000</v>
      </c>
      <c r="E4602" s="2">
        <v>27288872</v>
      </c>
      <c r="F4602" s="2">
        <v>42844516</v>
      </c>
      <c r="I4602">
        <f t="shared" si="71"/>
        <v>2015</v>
      </c>
    </row>
    <row r="4603" spans="1:9" x14ac:dyDescent="0.25">
      <c r="A4603">
        <v>4602</v>
      </c>
      <c r="B4603" s="1">
        <v>29497</v>
      </c>
      <c r="C4603" t="s">
        <v>4533</v>
      </c>
      <c r="D4603" s="2">
        <v>5000000</v>
      </c>
      <c r="E4603" s="2">
        <v>26010864</v>
      </c>
      <c r="F4603" s="2">
        <v>26024619</v>
      </c>
      <c r="I4603">
        <f t="shared" si="71"/>
        <v>1980</v>
      </c>
    </row>
    <row r="4604" spans="1:9" x14ac:dyDescent="0.25">
      <c r="A4604">
        <v>4603</v>
      </c>
      <c r="B4604" s="1">
        <v>42061</v>
      </c>
      <c r="C4604" t="s">
        <v>4534</v>
      </c>
      <c r="D4604" s="2">
        <v>5000000</v>
      </c>
      <c r="E4604" s="2">
        <v>25801570</v>
      </c>
      <c r="F4604" s="2">
        <v>38359310</v>
      </c>
      <c r="I4604">
        <f t="shared" si="71"/>
        <v>2015</v>
      </c>
    </row>
    <row r="4605" spans="1:9" x14ac:dyDescent="0.25">
      <c r="A4605">
        <v>4604</v>
      </c>
      <c r="B4605" s="1">
        <v>36966</v>
      </c>
      <c r="C4605" t="s">
        <v>4535</v>
      </c>
      <c r="D4605" s="2">
        <v>5000000</v>
      </c>
      <c r="E4605" s="2">
        <v>25544867</v>
      </c>
      <c r="F4605" s="2">
        <v>39719431</v>
      </c>
      <c r="I4605">
        <f t="shared" si="71"/>
        <v>2001</v>
      </c>
    </row>
    <row r="4606" spans="1:9" x14ac:dyDescent="0.25">
      <c r="A4606">
        <v>4605</v>
      </c>
      <c r="B4606" s="1">
        <v>40781</v>
      </c>
      <c r="C4606" t="s">
        <v>4536</v>
      </c>
      <c r="D4606" s="2">
        <v>5000000</v>
      </c>
      <c r="E4606" s="2">
        <v>24814830</v>
      </c>
      <c r="F4606" s="2">
        <v>25861249</v>
      </c>
      <c r="I4606">
        <f t="shared" si="71"/>
        <v>2011</v>
      </c>
    </row>
    <row r="4607" spans="1:9" x14ac:dyDescent="0.25">
      <c r="A4607">
        <v>4606</v>
      </c>
      <c r="B4607" s="1">
        <v>43168</v>
      </c>
      <c r="C4607" t="s">
        <v>4537</v>
      </c>
      <c r="D4607" s="2">
        <v>5000000</v>
      </c>
      <c r="E4607" s="2">
        <v>24431472</v>
      </c>
      <c r="F4607" s="2">
        <v>32144262</v>
      </c>
      <c r="I4607">
        <f t="shared" si="71"/>
        <v>2018</v>
      </c>
    </row>
    <row r="4608" spans="1:9" x14ac:dyDescent="0.25">
      <c r="A4608">
        <v>4607</v>
      </c>
      <c r="B4608" s="1">
        <v>38919</v>
      </c>
      <c r="C4608" t="s">
        <v>4538</v>
      </c>
      <c r="D4608" s="2">
        <v>5000000</v>
      </c>
      <c r="E4608" s="2">
        <v>24148068</v>
      </c>
      <c r="F4608" s="2">
        <v>27342246</v>
      </c>
      <c r="I4608">
        <f t="shared" si="71"/>
        <v>2006</v>
      </c>
    </row>
    <row r="4609" spans="1:9" x14ac:dyDescent="0.25">
      <c r="A4609">
        <v>4608</v>
      </c>
      <c r="B4609" s="1">
        <v>35893</v>
      </c>
      <c r="C4609" t="s">
        <v>4539</v>
      </c>
      <c r="D4609" s="2">
        <v>5000000</v>
      </c>
      <c r="E4609" s="2">
        <v>23047939</v>
      </c>
      <c r="F4609" s="2">
        <v>23047939</v>
      </c>
      <c r="I4609">
        <f t="shared" si="71"/>
        <v>1998</v>
      </c>
    </row>
    <row r="4610" spans="1:9" x14ac:dyDescent="0.25">
      <c r="A4610">
        <v>4609</v>
      </c>
      <c r="B4610" s="1">
        <v>36812</v>
      </c>
      <c r="C4610" t="s">
        <v>4540</v>
      </c>
      <c r="D4610" s="2">
        <v>5000000</v>
      </c>
      <c r="E4610" s="2">
        <v>21995263</v>
      </c>
      <c r="F4610" s="2">
        <v>109252972</v>
      </c>
      <c r="I4610">
        <f t="shared" si="71"/>
        <v>2000</v>
      </c>
    </row>
    <row r="4611" spans="1:9" x14ac:dyDescent="0.25">
      <c r="A4611">
        <v>4610</v>
      </c>
      <c r="B4611" s="1">
        <v>41460</v>
      </c>
      <c r="C4611" t="s">
        <v>4541</v>
      </c>
      <c r="D4611" s="2">
        <v>5000000</v>
      </c>
      <c r="E4611" s="2">
        <v>21502690</v>
      </c>
      <c r="F4611" s="2">
        <v>26853810</v>
      </c>
      <c r="I4611">
        <f t="shared" ref="I4611:I4674" si="72">YEAR(B4611)</f>
        <v>2013</v>
      </c>
    </row>
    <row r="4612" spans="1:9" x14ac:dyDescent="0.25">
      <c r="A4612">
        <v>4611</v>
      </c>
      <c r="B4612" s="1">
        <v>41880</v>
      </c>
      <c r="C4612" t="s">
        <v>4542</v>
      </c>
      <c r="D4612" s="2">
        <v>5000000</v>
      </c>
      <c r="E4612" s="2">
        <v>21222315</v>
      </c>
      <c r="F4612" s="2">
        <v>41824066</v>
      </c>
      <c r="I4612">
        <f t="shared" si="72"/>
        <v>2014</v>
      </c>
    </row>
    <row r="4613" spans="1:9" x14ac:dyDescent="0.25">
      <c r="A4613">
        <v>4612</v>
      </c>
      <c r="B4613" s="1">
        <v>42461</v>
      </c>
      <c r="C4613" t="s">
        <v>4543</v>
      </c>
      <c r="D4613" s="2">
        <v>5000000</v>
      </c>
      <c r="E4613" s="2">
        <v>20773069</v>
      </c>
      <c r="F4613" s="2">
        <v>23551286</v>
      </c>
      <c r="I4613">
        <f t="shared" si="72"/>
        <v>2016</v>
      </c>
    </row>
    <row r="4614" spans="1:9" x14ac:dyDescent="0.25">
      <c r="A4614">
        <v>4613</v>
      </c>
      <c r="B4614" s="1">
        <v>35781</v>
      </c>
      <c r="C4614" t="s">
        <v>4544</v>
      </c>
      <c r="D4614" s="2">
        <v>5000000</v>
      </c>
      <c r="E4614" s="2">
        <v>20733485</v>
      </c>
      <c r="F4614" s="2">
        <v>21277770</v>
      </c>
      <c r="I4614">
        <f t="shared" si="72"/>
        <v>1997</v>
      </c>
    </row>
    <row r="4615" spans="1:9" x14ac:dyDescent="0.25">
      <c r="A4615">
        <v>4614</v>
      </c>
      <c r="B4615" s="1">
        <v>30258</v>
      </c>
      <c r="C4615" t="s">
        <v>4545</v>
      </c>
      <c r="D4615" s="2">
        <v>5000000</v>
      </c>
      <c r="E4615" s="2">
        <v>20659423</v>
      </c>
      <c r="F4615" s="2">
        <v>20659423</v>
      </c>
      <c r="I4615">
        <f t="shared" si="72"/>
        <v>1982</v>
      </c>
    </row>
    <row r="4616" spans="1:9" x14ac:dyDescent="0.25">
      <c r="A4616">
        <v>4615</v>
      </c>
      <c r="B4616" s="1">
        <v>33534</v>
      </c>
      <c r="C4616" t="s">
        <v>4546</v>
      </c>
      <c r="D4616" s="2">
        <v>5000000</v>
      </c>
      <c r="E4616" s="2">
        <v>19438638</v>
      </c>
      <c r="F4616" s="2">
        <v>19438638</v>
      </c>
      <c r="I4616">
        <f t="shared" si="72"/>
        <v>1991</v>
      </c>
    </row>
    <row r="4617" spans="1:9" x14ac:dyDescent="0.25">
      <c r="A4617">
        <v>4616</v>
      </c>
      <c r="B4617" s="1">
        <v>36245</v>
      </c>
      <c r="C4617" t="s">
        <v>4547</v>
      </c>
      <c r="D4617" s="2">
        <v>5000000</v>
      </c>
      <c r="E4617" s="2">
        <v>19421271</v>
      </c>
      <c r="F4617" s="2">
        <v>19421271</v>
      </c>
      <c r="I4617">
        <f t="shared" si="72"/>
        <v>1999</v>
      </c>
    </row>
    <row r="4618" spans="1:9" x14ac:dyDescent="0.25">
      <c r="A4618">
        <v>4617</v>
      </c>
      <c r="B4618" s="1">
        <v>42419</v>
      </c>
      <c r="C4618" t="s">
        <v>4548</v>
      </c>
      <c r="D4618" s="2">
        <v>5000000</v>
      </c>
      <c r="E4618" s="2">
        <v>19115191</v>
      </c>
      <c r="F4618" s="2">
        <v>23745772</v>
      </c>
      <c r="I4618">
        <f t="shared" si="72"/>
        <v>2016</v>
      </c>
    </row>
    <row r="4619" spans="1:9" x14ac:dyDescent="0.25">
      <c r="A4619">
        <v>4618</v>
      </c>
      <c r="B4619" s="1">
        <v>29847</v>
      </c>
      <c r="C4619" t="s">
        <v>4549</v>
      </c>
      <c r="D4619" s="2">
        <v>5000000</v>
      </c>
      <c r="E4619" s="2">
        <v>19032000</v>
      </c>
      <c r="F4619" s="2">
        <v>25032000</v>
      </c>
      <c r="I4619">
        <f t="shared" si="72"/>
        <v>1981</v>
      </c>
    </row>
    <row r="4620" spans="1:9" x14ac:dyDescent="0.25">
      <c r="A4620">
        <v>4619</v>
      </c>
      <c r="B4620" s="1">
        <v>42020</v>
      </c>
      <c r="C4620" t="s">
        <v>4550</v>
      </c>
      <c r="D4620" s="2">
        <v>5000000</v>
      </c>
      <c r="E4620" s="2">
        <v>18656400</v>
      </c>
      <c r="F4620" s="2">
        <v>41598366</v>
      </c>
      <c r="I4620">
        <f t="shared" si="72"/>
        <v>2015</v>
      </c>
    </row>
    <row r="4621" spans="1:9" x14ac:dyDescent="0.25">
      <c r="A4621">
        <v>4620</v>
      </c>
      <c r="B4621" s="1">
        <v>32417</v>
      </c>
      <c r="C4621" t="s">
        <v>4551</v>
      </c>
      <c r="D4621" s="2">
        <v>5000000</v>
      </c>
      <c r="E4621" s="2">
        <v>17768757</v>
      </c>
      <c r="F4621" s="2">
        <v>17768757</v>
      </c>
      <c r="I4621">
        <f t="shared" si="72"/>
        <v>1988</v>
      </c>
    </row>
    <row r="4622" spans="1:9" x14ac:dyDescent="0.25">
      <c r="A4622">
        <v>4621</v>
      </c>
      <c r="B4622" s="1">
        <v>40788</v>
      </c>
      <c r="C4622" t="s">
        <v>4552</v>
      </c>
      <c r="D4622" s="2">
        <v>5000000</v>
      </c>
      <c r="E4622" s="2">
        <v>17686929</v>
      </c>
      <c r="F4622" s="2">
        <v>26517819</v>
      </c>
      <c r="I4622">
        <f t="shared" si="72"/>
        <v>2011</v>
      </c>
    </row>
    <row r="4623" spans="1:9" x14ac:dyDescent="0.25">
      <c r="A4623">
        <v>4622</v>
      </c>
      <c r="B4623" s="1">
        <v>43181</v>
      </c>
      <c r="C4623" t="s">
        <v>4553</v>
      </c>
      <c r="D4623" s="2">
        <v>5000000</v>
      </c>
      <c r="E4623" s="2">
        <v>17547999</v>
      </c>
      <c r="F4623" s="2">
        <v>26078500</v>
      </c>
      <c r="I4623">
        <f t="shared" si="72"/>
        <v>2018</v>
      </c>
    </row>
    <row r="4624" spans="1:9" x14ac:dyDescent="0.25">
      <c r="A4624">
        <v>4623</v>
      </c>
      <c r="B4624" s="1">
        <v>41922</v>
      </c>
      <c r="C4624" t="s">
        <v>4554</v>
      </c>
      <c r="D4624" s="2">
        <v>5000000</v>
      </c>
      <c r="E4624" s="2">
        <v>17390770</v>
      </c>
      <c r="F4624" s="2">
        <v>17499242</v>
      </c>
      <c r="I4624">
        <f t="shared" si="72"/>
        <v>2014</v>
      </c>
    </row>
    <row r="4625" spans="1:9" x14ac:dyDescent="0.25">
      <c r="A4625">
        <v>4624</v>
      </c>
      <c r="B4625" s="1">
        <v>37134</v>
      </c>
      <c r="C4625" t="s">
        <v>4555</v>
      </c>
      <c r="D4625" s="2">
        <v>5000000</v>
      </c>
      <c r="E4625" s="2">
        <v>16017403</v>
      </c>
      <c r="F4625" s="2">
        <v>16017403</v>
      </c>
      <c r="I4625">
        <f t="shared" si="72"/>
        <v>2001</v>
      </c>
    </row>
    <row r="4626" spans="1:9" x14ac:dyDescent="0.25">
      <c r="A4626">
        <v>4625</v>
      </c>
      <c r="B4626" s="1">
        <v>43860</v>
      </c>
      <c r="C4626" t="s">
        <v>4556</v>
      </c>
      <c r="D4626" s="2">
        <v>5000000</v>
      </c>
      <c r="E4626" s="2">
        <v>15347654</v>
      </c>
      <c r="F4626" s="2">
        <v>22059211</v>
      </c>
      <c r="I4626">
        <f t="shared" si="72"/>
        <v>2020</v>
      </c>
    </row>
    <row r="4627" spans="1:9" x14ac:dyDescent="0.25">
      <c r="A4627">
        <v>4626</v>
      </c>
      <c r="B4627" s="1">
        <v>34971</v>
      </c>
      <c r="C4627" t="s">
        <v>4557</v>
      </c>
      <c r="D4627" s="2">
        <v>5000000</v>
      </c>
      <c r="E4627" s="2">
        <v>15126948</v>
      </c>
      <c r="F4627" s="2">
        <v>15126948</v>
      </c>
      <c r="I4627">
        <f t="shared" si="72"/>
        <v>1995</v>
      </c>
    </row>
    <row r="4628" spans="1:9" x14ac:dyDescent="0.25">
      <c r="A4628">
        <v>4627</v>
      </c>
      <c r="B4628" s="1">
        <v>19960</v>
      </c>
      <c r="C4628" t="s">
        <v>4558</v>
      </c>
      <c r="D4628" s="2">
        <v>5000000</v>
      </c>
      <c r="E4628" s="2">
        <v>15000000</v>
      </c>
      <c r="F4628" s="2">
        <v>15000000</v>
      </c>
      <c r="I4628">
        <f t="shared" si="72"/>
        <v>1954</v>
      </c>
    </row>
    <row r="4629" spans="1:9" x14ac:dyDescent="0.25">
      <c r="A4629">
        <v>4628</v>
      </c>
      <c r="B4629" s="1">
        <v>35741</v>
      </c>
      <c r="C4629" t="s">
        <v>4559</v>
      </c>
      <c r="D4629" s="2">
        <v>5000000</v>
      </c>
      <c r="E4629" s="2">
        <v>14843425</v>
      </c>
      <c r="F4629" s="2">
        <v>14843425</v>
      </c>
      <c r="I4629">
        <f t="shared" si="72"/>
        <v>1997</v>
      </c>
    </row>
    <row r="4630" spans="1:9" x14ac:dyDescent="0.25">
      <c r="A4630">
        <v>4629</v>
      </c>
      <c r="B4630" s="1">
        <v>29686</v>
      </c>
      <c r="C4630" t="s">
        <v>4560</v>
      </c>
      <c r="D4630" s="2">
        <v>5000000</v>
      </c>
      <c r="E4630" s="2">
        <v>14600000</v>
      </c>
      <c r="F4630" s="2">
        <v>19600000</v>
      </c>
      <c r="I4630">
        <f t="shared" si="72"/>
        <v>1981</v>
      </c>
    </row>
    <row r="4631" spans="1:9" x14ac:dyDescent="0.25">
      <c r="A4631">
        <v>4630</v>
      </c>
      <c r="B4631" s="1">
        <v>32717</v>
      </c>
      <c r="C4631" t="s">
        <v>4561</v>
      </c>
      <c r="D4631" s="2">
        <v>5000000</v>
      </c>
      <c r="E4631" s="2">
        <v>14343976</v>
      </c>
      <c r="F4631" s="2">
        <v>14343976</v>
      </c>
      <c r="I4631">
        <f t="shared" si="72"/>
        <v>1989</v>
      </c>
    </row>
    <row r="4632" spans="1:9" x14ac:dyDescent="0.25">
      <c r="A4632">
        <v>4631</v>
      </c>
      <c r="B4632" s="1">
        <v>41339</v>
      </c>
      <c r="C4632" t="s">
        <v>4562</v>
      </c>
      <c r="D4632" s="2">
        <v>5000000</v>
      </c>
      <c r="E4632" s="2">
        <v>14124286</v>
      </c>
      <c r="F4632" s="2">
        <v>31149251</v>
      </c>
      <c r="I4632">
        <f t="shared" si="72"/>
        <v>2013</v>
      </c>
    </row>
    <row r="4633" spans="1:9" x14ac:dyDescent="0.25">
      <c r="A4633">
        <v>4632</v>
      </c>
      <c r="B4633" s="1">
        <v>42895</v>
      </c>
      <c r="C4633" t="s">
        <v>4563</v>
      </c>
      <c r="D4633" s="2">
        <v>5000000</v>
      </c>
      <c r="E4633" s="2">
        <v>13985117</v>
      </c>
      <c r="F4633" s="2">
        <v>19720203</v>
      </c>
      <c r="I4633">
        <f t="shared" si="72"/>
        <v>2017</v>
      </c>
    </row>
    <row r="4634" spans="1:9" x14ac:dyDescent="0.25">
      <c r="A4634">
        <v>4633</v>
      </c>
      <c r="B4634" s="1">
        <v>37330</v>
      </c>
      <c r="C4634" t="s">
        <v>4564</v>
      </c>
      <c r="D4634" s="2">
        <v>5000000</v>
      </c>
      <c r="E4634" s="2">
        <v>13649881</v>
      </c>
      <c r="F4634" s="2">
        <v>33649881</v>
      </c>
      <c r="I4634">
        <f t="shared" si="72"/>
        <v>2002</v>
      </c>
    </row>
    <row r="4635" spans="1:9" x14ac:dyDescent="0.25">
      <c r="A4635">
        <v>4634</v>
      </c>
      <c r="B4635" s="1">
        <v>38254</v>
      </c>
      <c r="C4635" t="s">
        <v>4565</v>
      </c>
      <c r="D4635" s="2">
        <v>5000000</v>
      </c>
      <c r="E4635" s="2">
        <v>13542874</v>
      </c>
      <c r="F4635" s="2">
        <v>29832586</v>
      </c>
      <c r="I4635">
        <f t="shared" si="72"/>
        <v>2004</v>
      </c>
    </row>
    <row r="4636" spans="1:9" x14ac:dyDescent="0.25">
      <c r="A4636">
        <v>4635</v>
      </c>
      <c r="B4636" s="1">
        <v>39752</v>
      </c>
      <c r="C4636" t="s">
        <v>4566</v>
      </c>
      <c r="D4636" s="2">
        <v>5000000</v>
      </c>
      <c r="E4636" s="2">
        <v>13442412</v>
      </c>
      <c r="F4636" s="2">
        <v>15318257</v>
      </c>
      <c r="I4636">
        <f t="shared" si="72"/>
        <v>2008</v>
      </c>
    </row>
    <row r="4637" spans="1:9" x14ac:dyDescent="0.25">
      <c r="A4637">
        <v>4636</v>
      </c>
      <c r="B4637" s="1">
        <v>42566</v>
      </c>
      <c r="C4637" t="s">
        <v>4567</v>
      </c>
      <c r="D4637" s="2">
        <v>5000000</v>
      </c>
      <c r="E4637" s="2">
        <v>13099931</v>
      </c>
      <c r="F4637" s="2">
        <v>13099931</v>
      </c>
      <c r="I4637">
        <f t="shared" si="72"/>
        <v>2016</v>
      </c>
    </row>
    <row r="4638" spans="1:9" x14ac:dyDescent="0.25">
      <c r="A4638">
        <v>4637</v>
      </c>
      <c r="B4638" s="1">
        <v>35237</v>
      </c>
      <c r="C4638" t="s">
        <v>4568</v>
      </c>
      <c r="D4638" s="2">
        <v>5000000</v>
      </c>
      <c r="E4638" s="2">
        <v>12961389</v>
      </c>
      <c r="F4638" s="2">
        <v>12961389</v>
      </c>
      <c r="I4638">
        <f t="shared" si="72"/>
        <v>1996</v>
      </c>
    </row>
    <row r="4639" spans="1:9" x14ac:dyDescent="0.25">
      <c r="A4639">
        <v>4638</v>
      </c>
      <c r="B4639" s="1">
        <v>31498</v>
      </c>
      <c r="C4639" t="s">
        <v>4569</v>
      </c>
      <c r="D4639" s="2">
        <v>5000000</v>
      </c>
      <c r="E4639" s="2">
        <v>12947763</v>
      </c>
      <c r="F4639" s="2">
        <v>12947763</v>
      </c>
      <c r="I4639">
        <f t="shared" si="72"/>
        <v>1986</v>
      </c>
    </row>
    <row r="4640" spans="1:9" x14ac:dyDescent="0.25">
      <c r="A4640">
        <v>4639</v>
      </c>
      <c r="B4640" s="1">
        <v>30043</v>
      </c>
      <c r="C4640" t="s">
        <v>4570</v>
      </c>
      <c r="D4640" s="2">
        <v>5000000</v>
      </c>
      <c r="E4640" s="2">
        <v>12592907</v>
      </c>
      <c r="F4640" s="2">
        <v>12592907</v>
      </c>
      <c r="I4640">
        <f t="shared" si="72"/>
        <v>1982</v>
      </c>
    </row>
    <row r="4641" spans="1:9" x14ac:dyDescent="0.25">
      <c r="A4641">
        <v>4640</v>
      </c>
      <c r="B4641" s="1">
        <v>42797</v>
      </c>
      <c r="C4641" t="s">
        <v>4571</v>
      </c>
      <c r="D4641" s="2">
        <v>5000000</v>
      </c>
      <c r="E4641" s="2">
        <v>12241072</v>
      </c>
      <c r="F4641" s="2">
        <v>18945682</v>
      </c>
      <c r="I4641">
        <f t="shared" si="72"/>
        <v>2017</v>
      </c>
    </row>
    <row r="4642" spans="1:9" x14ac:dyDescent="0.25">
      <c r="A4642">
        <v>4641</v>
      </c>
      <c r="B4642" s="1">
        <v>30421</v>
      </c>
      <c r="C4642" t="s">
        <v>4572</v>
      </c>
      <c r="D4642" s="2">
        <v>5000000</v>
      </c>
      <c r="E4642" s="2">
        <v>12232628</v>
      </c>
      <c r="F4642" s="2">
        <v>12232628</v>
      </c>
      <c r="I4642">
        <f t="shared" si="72"/>
        <v>1983</v>
      </c>
    </row>
    <row r="4643" spans="1:9" x14ac:dyDescent="0.25">
      <c r="A4643">
        <v>4642</v>
      </c>
      <c r="B4643" s="1">
        <v>39885</v>
      </c>
      <c r="C4643" t="s">
        <v>4573</v>
      </c>
      <c r="D4643" s="2">
        <v>5000000</v>
      </c>
      <c r="E4643" s="2">
        <v>12062558</v>
      </c>
      <c r="F4643" s="2">
        <v>17329337</v>
      </c>
      <c r="I4643">
        <f t="shared" si="72"/>
        <v>2009</v>
      </c>
    </row>
    <row r="4644" spans="1:9" x14ac:dyDescent="0.25">
      <c r="A4644">
        <v>4643</v>
      </c>
      <c r="B4644" s="1">
        <v>42397</v>
      </c>
      <c r="C4644" t="s">
        <v>4574</v>
      </c>
      <c r="D4644" s="2">
        <v>5000000</v>
      </c>
      <c r="E4644" s="2">
        <v>11686940</v>
      </c>
      <c r="F4644" s="2">
        <v>22113075</v>
      </c>
      <c r="I4644">
        <f t="shared" si="72"/>
        <v>2016</v>
      </c>
    </row>
    <row r="4645" spans="1:9" x14ac:dyDescent="0.25">
      <c r="A4645">
        <v>4644</v>
      </c>
      <c r="B4645" s="1">
        <v>21168</v>
      </c>
      <c r="C4645" t="s">
        <v>4575</v>
      </c>
      <c r="D4645" s="2">
        <v>5000000</v>
      </c>
      <c r="E4645" s="2">
        <v>11000000</v>
      </c>
      <c r="F4645" s="2">
        <v>11017403</v>
      </c>
      <c r="I4645">
        <f t="shared" si="72"/>
        <v>1957</v>
      </c>
    </row>
    <row r="4646" spans="1:9" x14ac:dyDescent="0.25">
      <c r="A4646">
        <v>4645</v>
      </c>
      <c r="B4646" s="1">
        <v>21551</v>
      </c>
      <c r="C4646" t="s">
        <v>4576</v>
      </c>
      <c r="D4646" s="2">
        <v>5000000</v>
      </c>
      <c r="E4646" s="2">
        <v>11000000</v>
      </c>
      <c r="F4646" s="2">
        <v>11016959</v>
      </c>
      <c r="I4646">
        <f t="shared" si="72"/>
        <v>1959</v>
      </c>
    </row>
    <row r="4647" spans="1:9" x14ac:dyDescent="0.25">
      <c r="A4647">
        <v>4646</v>
      </c>
      <c r="B4647" s="1">
        <v>30183</v>
      </c>
      <c r="C4647" t="s">
        <v>4577</v>
      </c>
      <c r="D4647" s="2">
        <v>5000000</v>
      </c>
      <c r="E4647" s="2">
        <v>10751126</v>
      </c>
      <c r="F4647" s="2">
        <v>10751126</v>
      </c>
      <c r="I4647">
        <f t="shared" si="72"/>
        <v>1982</v>
      </c>
    </row>
    <row r="4648" spans="1:9" x14ac:dyDescent="0.25">
      <c r="A4648">
        <v>4647</v>
      </c>
      <c r="B4648" s="1">
        <v>39822</v>
      </c>
      <c r="C4648" t="s">
        <v>4578</v>
      </c>
      <c r="D4648" s="2">
        <v>5000000</v>
      </c>
      <c r="E4648" s="2">
        <v>10572742</v>
      </c>
      <c r="F4648" s="2">
        <v>10732909</v>
      </c>
      <c r="I4648">
        <f t="shared" si="72"/>
        <v>2009</v>
      </c>
    </row>
    <row r="4649" spans="1:9" x14ac:dyDescent="0.25">
      <c r="A4649">
        <v>4648</v>
      </c>
      <c r="B4649" s="1">
        <v>43812</v>
      </c>
      <c r="C4649" t="s">
        <v>4000</v>
      </c>
      <c r="D4649" s="2">
        <v>5000000</v>
      </c>
      <c r="E4649" s="2">
        <v>10429730</v>
      </c>
      <c r="F4649" s="2">
        <v>18528789</v>
      </c>
      <c r="I4649">
        <f t="shared" si="72"/>
        <v>2019</v>
      </c>
    </row>
    <row r="4650" spans="1:9" x14ac:dyDescent="0.25">
      <c r="A4650">
        <v>4649</v>
      </c>
      <c r="B4650" s="1">
        <v>41768</v>
      </c>
      <c r="C4650" t="s">
        <v>4579</v>
      </c>
      <c r="D4650" s="2">
        <v>5000000</v>
      </c>
      <c r="E4650" s="2">
        <v>10429707</v>
      </c>
      <c r="F4650" s="2">
        <v>10537341</v>
      </c>
      <c r="I4650">
        <f t="shared" si="72"/>
        <v>2014</v>
      </c>
    </row>
    <row r="4651" spans="1:9" x14ac:dyDescent="0.25">
      <c r="A4651">
        <v>4650</v>
      </c>
      <c r="B4651" s="1">
        <v>40620</v>
      </c>
      <c r="C4651" t="s">
        <v>4580</v>
      </c>
      <c r="D4651" s="2">
        <v>5000000</v>
      </c>
      <c r="E4651" s="2">
        <v>10179275</v>
      </c>
      <c r="F4651" s="2">
        <v>11869063</v>
      </c>
      <c r="I4651">
        <f t="shared" si="72"/>
        <v>2011</v>
      </c>
    </row>
    <row r="4652" spans="1:9" x14ac:dyDescent="0.25">
      <c r="A4652">
        <v>4651</v>
      </c>
      <c r="B4652" s="1">
        <v>42811</v>
      </c>
      <c r="C4652" t="s">
        <v>4581</v>
      </c>
      <c r="D4652" s="2">
        <v>5000000</v>
      </c>
      <c r="E4652" s="2">
        <v>10166820</v>
      </c>
      <c r="F4652" s="2">
        <v>11792942</v>
      </c>
      <c r="I4652">
        <f t="shared" si="72"/>
        <v>2017</v>
      </c>
    </row>
    <row r="4653" spans="1:9" x14ac:dyDescent="0.25">
      <c r="A4653">
        <v>4652</v>
      </c>
      <c r="B4653" s="1">
        <v>42440</v>
      </c>
      <c r="C4653" t="s">
        <v>4582</v>
      </c>
      <c r="D4653" s="2">
        <v>5000000</v>
      </c>
      <c r="E4653" s="2">
        <v>9669521</v>
      </c>
      <c r="F4653" s="2">
        <v>10182050</v>
      </c>
      <c r="I4653">
        <f t="shared" si="72"/>
        <v>2016</v>
      </c>
    </row>
    <row r="4654" spans="1:9" x14ac:dyDescent="0.25">
      <c r="A4654">
        <v>4653</v>
      </c>
      <c r="B4654" s="1">
        <v>36805</v>
      </c>
      <c r="C4654" t="s">
        <v>4583</v>
      </c>
      <c r="D4654" s="2">
        <v>5000000</v>
      </c>
      <c r="E4654" s="2">
        <v>9628751</v>
      </c>
      <c r="F4654" s="2">
        <v>16628751</v>
      </c>
      <c r="I4654">
        <f t="shared" si="72"/>
        <v>2000</v>
      </c>
    </row>
    <row r="4655" spans="1:9" x14ac:dyDescent="0.25">
      <c r="A4655">
        <v>4654</v>
      </c>
      <c r="B4655" s="1">
        <v>38135</v>
      </c>
      <c r="C4655" t="s">
        <v>4584</v>
      </c>
      <c r="D4655" s="2">
        <v>5000000</v>
      </c>
      <c r="E4655" s="2">
        <v>8886160</v>
      </c>
      <c r="F4655" s="2">
        <v>10206551</v>
      </c>
      <c r="I4655">
        <f t="shared" si="72"/>
        <v>2004</v>
      </c>
    </row>
    <row r="4656" spans="1:9" x14ac:dyDescent="0.25">
      <c r="A4656">
        <v>4655</v>
      </c>
      <c r="B4656" s="1">
        <v>37750</v>
      </c>
      <c r="C4656" t="s">
        <v>4585</v>
      </c>
      <c r="D4656" s="2">
        <v>5000000</v>
      </c>
      <c r="E4656" s="2">
        <v>8460000</v>
      </c>
      <c r="F4656" s="2">
        <v>25913869</v>
      </c>
      <c r="I4656">
        <f t="shared" si="72"/>
        <v>2003</v>
      </c>
    </row>
    <row r="4657" spans="1:9" x14ac:dyDescent="0.25">
      <c r="A4657">
        <v>4656</v>
      </c>
      <c r="B4657" s="1">
        <v>27830</v>
      </c>
      <c r="C4657" t="s">
        <v>4586</v>
      </c>
      <c r="D4657" s="2">
        <v>5000000</v>
      </c>
      <c r="E4657" s="2">
        <v>8000000</v>
      </c>
      <c r="F4657" s="2">
        <v>8000000</v>
      </c>
      <c r="I4657">
        <f t="shared" si="72"/>
        <v>1976</v>
      </c>
    </row>
    <row r="4658" spans="1:9" x14ac:dyDescent="0.25">
      <c r="A4658">
        <v>4657</v>
      </c>
      <c r="B4658" s="1">
        <v>28846</v>
      </c>
      <c r="C4658" t="s">
        <v>4587</v>
      </c>
      <c r="D4658" s="2">
        <v>5000000</v>
      </c>
      <c r="E4658" s="2">
        <v>7100000</v>
      </c>
      <c r="F4658" s="2">
        <v>7100000</v>
      </c>
      <c r="I4658">
        <f t="shared" si="72"/>
        <v>1978</v>
      </c>
    </row>
    <row r="4659" spans="1:9" x14ac:dyDescent="0.25">
      <c r="A4659">
        <v>4658</v>
      </c>
      <c r="B4659" s="1">
        <v>37008</v>
      </c>
      <c r="C4659" t="s">
        <v>4588</v>
      </c>
      <c r="D4659" s="2">
        <v>5000000</v>
      </c>
      <c r="E4659" s="2">
        <v>6755271</v>
      </c>
      <c r="F4659" s="2">
        <v>6755271</v>
      </c>
      <c r="I4659">
        <f t="shared" si="72"/>
        <v>2001</v>
      </c>
    </row>
    <row r="4660" spans="1:9" x14ac:dyDescent="0.25">
      <c r="A4660">
        <v>4659</v>
      </c>
      <c r="B4660" s="1">
        <v>43749</v>
      </c>
      <c r="C4660" t="s">
        <v>4589</v>
      </c>
      <c r="D4660" s="2">
        <v>5000000</v>
      </c>
      <c r="E4660" s="2">
        <v>6546159</v>
      </c>
      <c r="F4660" s="2">
        <v>10601127</v>
      </c>
      <c r="I4660">
        <f t="shared" si="72"/>
        <v>2019</v>
      </c>
    </row>
    <row r="4661" spans="1:9" x14ac:dyDescent="0.25">
      <c r="A4661">
        <v>4660</v>
      </c>
      <c r="B4661" s="1">
        <v>43364</v>
      </c>
      <c r="C4661" t="s">
        <v>4590</v>
      </c>
      <c r="D4661" s="2">
        <v>5000000</v>
      </c>
      <c r="E4661" s="2">
        <v>6352306</v>
      </c>
      <c r="F4661" s="2">
        <v>6653715</v>
      </c>
      <c r="I4661">
        <f t="shared" si="72"/>
        <v>2018</v>
      </c>
    </row>
    <row r="4662" spans="1:9" x14ac:dyDescent="0.25">
      <c r="A4662">
        <v>4661</v>
      </c>
      <c r="B4662" s="1">
        <v>32710</v>
      </c>
      <c r="C4662" t="s">
        <v>4591</v>
      </c>
      <c r="D4662" s="2">
        <v>5000000</v>
      </c>
      <c r="E4662" s="2">
        <v>6157157</v>
      </c>
      <c r="F4662" s="2">
        <v>6157157</v>
      </c>
      <c r="I4662">
        <f t="shared" si="72"/>
        <v>1989</v>
      </c>
    </row>
    <row r="4663" spans="1:9" x14ac:dyDescent="0.25">
      <c r="A4663">
        <v>4662</v>
      </c>
      <c r="B4663" s="1">
        <v>40326</v>
      </c>
      <c r="C4663" t="s">
        <v>4592</v>
      </c>
      <c r="D4663" s="2">
        <v>5000000</v>
      </c>
      <c r="E4663" s="2">
        <v>6096582</v>
      </c>
      <c r="F4663" s="2">
        <v>16515203</v>
      </c>
      <c r="I4663">
        <f t="shared" si="72"/>
        <v>2010</v>
      </c>
    </row>
    <row r="4664" spans="1:9" x14ac:dyDescent="0.25">
      <c r="A4664">
        <v>4663</v>
      </c>
      <c r="B4664" s="1">
        <v>38723</v>
      </c>
      <c r="C4664" t="s">
        <v>4593</v>
      </c>
      <c r="D4664" s="2">
        <v>5000000</v>
      </c>
      <c r="E4664" s="2">
        <v>6090172</v>
      </c>
      <c r="F4664" s="2">
        <v>6590172</v>
      </c>
      <c r="I4664">
        <f t="shared" si="72"/>
        <v>2006</v>
      </c>
    </row>
    <row r="4665" spans="1:9" x14ac:dyDescent="0.25">
      <c r="A4665">
        <v>4664</v>
      </c>
      <c r="B4665" s="1">
        <v>42559</v>
      </c>
      <c r="C4665" t="s">
        <v>4594</v>
      </c>
      <c r="D4665" s="2">
        <v>5000000</v>
      </c>
      <c r="E4665" s="2">
        <v>5879835</v>
      </c>
      <c r="F4665" s="2">
        <v>21340234</v>
      </c>
      <c r="I4665">
        <f t="shared" si="72"/>
        <v>2016</v>
      </c>
    </row>
    <row r="4666" spans="1:9" x14ac:dyDescent="0.25">
      <c r="A4666">
        <v>4665</v>
      </c>
      <c r="B4666" s="1">
        <v>36021</v>
      </c>
      <c r="C4666" t="s">
        <v>4595</v>
      </c>
      <c r="D4666" s="2">
        <v>5000000</v>
      </c>
      <c r="E4666" s="2">
        <v>5502773</v>
      </c>
      <c r="F4666" s="2">
        <v>5502773</v>
      </c>
      <c r="I4666">
        <f t="shared" si="72"/>
        <v>1998</v>
      </c>
    </row>
    <row r="4667" spans="1:9" x14ac:dyDescent="0.25">
      <c r="A4667">
        <v>4666</v>
      </c>
      <c r="B4667" s="1">
        <v>25351</v>
      </c>
      <c r="C4667" t="s">
        <v>4596</v>
      </c>
      <c r="D4667" s="2">
        <v>5000000</v>
      </c>
      <c r="E4667" s="2">
        <v>5321508</v>
      </c>
      <c r="F4667" s="2">
        <v>5380513</v>
      </c>
      <c r="I4667">
        <f t="shared" si="72"/>
        <v>1969</v>
      </c>
    </row>
    <row r="4668" spans="1:9" x14ac:dyDescent="0.25">
      <c r="A4668">
        <v>4667</v>
      </c>
      <c r="B4668" s="1">
        <v>37085</v>
      </c>
      <c r="C4668" t="s">
        <v>4597</v>
      </c>
      <c r="D4668" s="2">
        <v>5000000</v>
      </c>
      <c r="E4668" s="2">
        <v>5308707</v>
      </c>
      <c r="F4668" s="2">
        <v>5476060</v>
      </c>
      <c r="I4668">
        <f t="shared" si="72"/>
        <v>2001</v>
      </c>
    </row>
    <row r="4669" spans="1:9" x14ac:dyDescent="0.25">
      <c r="A4669">
        <v>4668</v>
      </c>
      <c r="B4669" s="1">
        <v>43707</v>
      </c>
      <c r="C4669" t="s">
        <v>4598</v>
      </c>
      <c r="D4669" s="2">
        <v>5000000</v>
      </c>
      <c r="E4669" s="2">
        <v>5215062</v>
      </c>
      <c r="F4669" s="2">
        <v>5288136</v>
      </c>
      <c r="I4669">
        <f t="shared" si="72"/>
        <v>2019</v>
      </c>
    </row>
    <row r="4670" spans="1:9" x14ac:dyDescent="0.25">
      <c r="A4670">
        <v>4669</v>
      </c>
      <c r="B4670" s="1">
        <v>38310</v>
      </c>
      <c r="C4670" t="s">
        <v>4599</v>
      </c>
      <c r="D4670" s="2">
        <v>5000000</v>
      </c>
      <c r="E4670" s="2">
        <v>5211842</v>
      </c>
      <c r="F4670" s="2">
        <v>40311842</v>
      </c>
      <c r="I4670">
        <f t="shared" si="72"/>
        <v>2004</v>
      </c>
    </row>
    <row r="4671" spans="1:9" x14ac:dyDescent="0.25">
      <c r="A4671">
        <v>4670</v>
      </c>
      <c r="B4671" s="1">
        <v>39976</v>
      </c>
      <c r="C4671" t="s">
        <v>4600</v>
      </c>
      <c r="D4671" s="2">
        <v>5000000</v>
      </c>
      <c r="E4671" s="2">
        <v>5010163</v>
      </c>
      <c r="F4671" s="2">
        <v>10676073</v>
      </c>
      <c r="I4671">
        <f t="shared" si="72"/>
        <v>2009</v>
      </c>
    </row>
    <row r="4672" spans="1:9" x14ac:dyDescent="0.25">
      <c r="A4672">
        <v>4671</v>
      </c>
      <c r="B4672" s="1">
        <v>42258</v>
      </c>
      <c r="C4672" t="s">
        <v>4601</v>
      </c>
      <c r="D4672" s="2">
        <v>5000000</v>
      </c>
      <c r="E4672" s="2">
        <v>4816142</v>
      </c>
      <c r="F4672" s="2">
        <v>4816142</v>
      </c>
      <c r="I4672">
        <f t="shared" si="72"/>
        <v>2015</v>
      </c>
    </row>
    <row r="4673" spans="1:9" x14ac:dyDescent="0.25">
      <c r="A4673">
        <v>4672</v>
      </c>
      <c r="B4673" s="1">
        <v>42706</v>
      </c>
      <c r="C4673" t="s">
        <v>4602</v>
      </c>
      <c r="D4673" s="2">
        <v>5000000</v>
      </c>
      <c r="E4673" s="2">
        <v>4799774</v>
      </c>
      <c r="F4673" s="2">
        <v>9371036</v>
      </c>
      <c r="I4673">
        <f t="shared" si="72"/>
        <v>2016</v>
      </c>
    </row>
    <row r="4674" spans="1:9" x14ac:dyDescent="0.25">
      <c r="A4674">
        <v>4673</v>
      </c>
      <c r="B4674" s="1">
        <v>30582</v>
      </c>
      <c r="C4674" t="s">
        <v>4603</v>
      </c>
      <c r="D4674" s="2">
        <v>5000000</v>
      </c>
      <c r="E4674" s="2">
        <v>4685097</v>
      </c>
      <c r="F4674" s="2">
        <v>4685097</v>
      </c>
      <c r="I4674">
        <f t="shared" si="72"/>
        <v>1983</v>
      </c>
    </row>
    <row r="4675" spans="1:9" x14ac:dyDescent="0.25">
      <c r="A4675">
        <v>4674</v>
      </c>
      <c r="B4675" s="1">
        <v>38849</v>
      </c>
      <c r="C4675" t="s">
        <v>4604</v>
      </c>
      <c r="D4675" s="2">
        <v>5000000</v>
      </c>
      <c r="E4675" s="2">
        <v>4339241</v>
      </c>
      <c r="F4675" s="2">
        <v>4414753</v>
      </c>
      <c r="I4675">
        <f t="shared" ref="I4675:I4738" si="73">YEAR(B4675)</f>
        <v>2006</v>
      </c>
    </row>
    <row r="4676" spans="1:9" x14ac:dyDescent="0.25">
      <c r="A4676">
        <v>4675</v>
      </c>
      <c r="B4676" s="1">
        <v>35713</v>
      </c>
      <c r="C4676" t="s">
        <v>4605</v>
      </c>
      <c r="D4676" s="2">
        <v>5000000</v>
      </c>
      <c r="E4676" s="2">
        <v>4306697</v>
      </c>
      <c r="F4676" s="2">
        <v>7951247</v>
      </c>
      <c r="I4676">
        <f t="shared" si="73"/>
        <v>1997</v>
      </c>
    </row>
    <row r="4677" spans="1:9" x14ac:dyDescent="0.25">
      <c r="A4677">
        <v>4676</v>
      </c>
      <c r="B4677" s="1">
        <v>39666</v>
      </c>
      <c r="C4677" t="s">
        <v>4606</v>
      </c>
      <c r="D4677" s="2">
        <v>5000000</v>
      </c>
      <c r="E4677" s="2">
        <v>4078607</v>
      </c>
      <c r="F4677" s="2">
        <v>4815890</v>
      </c>
      <c r="I4677">
        <f t="shared" si="73"/>
        <v>2008</v>
      </c>
    </row>
    <row r="4678" spans="1:9" x14ac:dyDescent="0.25">
      <c r="A4678">
        <v>4677</v>
      </c>
      <c r="B4678" s="1">
        <v>41892</v>
      </c>
      <c r="C4678" t="s">
        <v>4607</v>
      </c>
      <c r="D4678" s="2">
        <v>5000000</v>
      </c>
      <c r="E4678" s="2">
        <v>4011530</v>
      </c>
      <c r="F4678" s="2">
        <v>15220308</v>
      </c>
      <c r="I4678">
        <f t="shared" si="73"/>
        <v>2014</v>
      </c>
    </row>
    <row r="4679" spans="1:9" x14ac:dyDescent="0.25">
      <c r="A4679">
        <v>4678</v>
      </c>
      <c r="B4679" s="1">
        <v>40599</v>
      </c>
      <c r="C4679" t="s">
        <v>4608</v>
      </c>
      <c r="D4679" s="2">
        <v>5000000</v>
      </c>
      <c r="E4679" s="2">
        <v>3954651</v>
      </c>
      <c r="F4679" s="2">
        <v>46263525</v>
      </c>
      <c r="I4679">
        <f t="shared" si="73"/>
        <v>2011</v>
      </c>
    </row>
    <row r="4680" spans="1:9" x14ac:dyDescent="0.25">
      <c r="A4680">
        <v>4679</v>
      </c>
      <c r="B4680" s="1">
        <v>30190</v>
      </c>
      <c r="C4680" t="s">
        <v>4609</v>
      </c>
      <c r="D4680" s="2">
        <v>5000000</v>
      </c>
      <c r="E4680" s="2">
        <v>3707583</v>
      </c>
      <c r="F4680" s="2">
        <v>3707583</v>
      </c>
      <c r="I4680">
        <f t="shared" si="73"/>
        <v>1982</v>
      </c>
    </row>
    <row r="4681" spans="1:9" x14ac:dyDescent="0.25">
      <c r="A4681">
        <v>4680</v>
      </c>
      <c r="B4681" s="1">
        <v>42797</v>
      </c>
      <c r="C4681" t="s">
        <v>4610</v>
      </c>
      <c r="D4681" s="2">
        <v>5000000</v>
      </c>
      <c r="E4681" s="2">
        <v>3614896</v>
      </c>
      <c r="F4681" s="2">
        <v>4620399</v>
      </c>
      <c r="I4681">
        <f t="shared" si="73"/>
        <v>2017</v>
      </c>
    </row>
    <row r="4682" spans="1:9" x14ac:dyDescent="0.25">
      <c r="A4682">
        <v>4681</v>
      </c>
      <c r="B4682" s="1">
        <v>43545</v>
      </c>
      <c r="C4682" t="s">
        <v>4611</v>
      </c>
      <c r="D4682" s="2">
        <v>5000000</v>
      </c>
      <c r="E4682" s="2">
        <v>3502600</v>
      </c>
      <c r="F4682" s="2">
        <v>4267808</v>
      </c>
      <c r="I4682">
        <f t="shared" si="73"/>
        <v>2019</v>
      </c>
    </row>
    <row r="4683" spans="1:9" x14ac:dyDescent="0.25">
      <c r="A4683">
        <v>4682</v>
      </c>
      <c r="B4683" s="1">
        <v>42475</v>
      </c>
      <c r="C4683" t="s">
        <v>4612</v>
      </c>
      <c r="D4683" s="2">
        <v>5000000</v>
      </c>
      <c r="E4683" s="2">
        <v>3220371</v>
      </c>
      <c r="F4683" s="2">
        <v>3807503</v>
      </c>
      <c r="I4683">
        <f t="shared" si="73"/>
        <v>2016</v>
      </c>
    </row>
    <row r="4684" spans="1:9" x14ac:dyDescent="0.25">
      <c r="A4684">
        <v>4683</v>
      </c>
      <c r="B4684" s="1">
        <v>43168</v>
      </c>
      <c r="C4684" t="s">
        <v>4613</v>
      </c>
      <c r="D4684" s="2">
        <v>5000000</v>
      </c>
      <c r="E4684" s="2">
        <v>3072605</v>
      </c>
      <c r="F4684" s="2">
        <v>3474221</v>
      </c>
      <c r="I4684">
        <f t="shared" si="73"/>
        <v>2018</v>
      </c>
    </row>
    <row r="4685" spans="1:9" x14ac:dyDescent="0.25">
      <c r="A4685">
        <v>4684</v>
      </c>
      <c r="B4685" s="1">
        <v>34654</v>
      </c>
      <c r="C4685" t="s">
        <v>4614</v>
      </c>
      <c r="D4685" s="2">
        <v>5000000</v>
      </c>
      <c r="E4685" s="2">
        <v>3046086</v>
      </c>
      <c r="F4685" s="2">
        <v>5438120</v>
      </c>
      <c r="I4685">
        <f t="shared" si="73"/>
        <v>1994</v>
      </c>
    </row>
    <row r="4686" spans="1:9" x14ac:dyDescent="0.25">
      <c r="A4686">
        <v>4685</v>
      </c>
      <c r="B4686" s="1">
        <v>42424</v>
      </c>
      <c r="C4686" t="s">
        <v>4615</v>
      </c>
      <c r="D4686" s="2">
        <v>5000000</v>
      </c>
      <c r="E4686" s="2">
        <v>3000342</v>
      </c>
      <c r="F4686" s="2">
        <v>12905107</v>
      </c>
      <c r="I4686">
        <f t="shared" si="73"/>
        <v>2016</v>
      </c>
    </row>
    <row r="4687" spans="1:9" x14ac:dyDescent="0.25">
      <c r="A4687">
        <v>4686</v>
      </c>
      <c r="B4687" s="1">
        <v>40676</v>
      </c>
      <c r="C4687" t="s">
        <v>4616</v>
      </c>
      <c r="D4687" s="2">
        <v>5000000</v>
      </c>
      <c r="E4687" s="2">
        <v>2712131</v>
      </c>
      <c r="F4687" s="2">
        <v>2821010</v>
      </c>
      <c r="I4687">
        <f t="shared" si="73"/>
        <v>2011</v>
      </c>
    </row>
    <row r="4688" spans="1:9" x14ac:dyDescent="0.25">
      <c r="A4688">
        <v>4687</v>
      </c>
      <c r="B4688" s="1">
        <v>41922</v>
      </c>
      <c r="C4688" t="s">
        <v>4617</v>
      </c>
      <c r="D4688" s="2">
        <v>5000000</v>
      </c>
      <c r="E4688" s="2">
        <v>2450846</v>
      </c>
      <c r="F4688" s="2">
        <v>6656705</v>
      </c>
      <c r="I4688">
        <f t="shared" si="73"/>
        <v>2014</v>
      </c>
    </row>
    <row r="4689" spans="1:9" x14ac:dyDescent="0.25">
      <c r="A4689">
        <v>4688</v>
      </c>
      <c r="B4689" s="1">
        <v>40529</v>
      </c>
      <c r="C4689" t="s">
        <v>4618</v>
      </c>
      <c r="D4689" s="2">
        <v>5000000</v>
      </c>
      <c r="E4689" s="2">
        <v>2229058</v>
      </c>
      <c r="F4689" s="2">
        <v>6205034</v>
      </c>
      <c r="I4689">
        <f t="shared" si="73"/>
        <v>2010</v>
      </c>
    </row>
    <row r="4690" spans="1:9" x14ac:dyDescent="0.25">
      <c r="A4690">
        <v>4689</v>
      </c>
      <c r="B4690" s="1">
        <v>42299</v>
      </c>
      <c r="C4690" t="s">
        <v>4619</v>
      </c>
      <c r="D4690" s="2">
        <v>5000000</v>
      </c>
      <c r="E4690" s="2">
        <v>2184640</v>
      </c>
      <c r="F4690" s="2">
        <v>2368937</v>
      </c>
      <c r="I4690">
        <f t="shared" si="73"/>
        <v>2015</v>
      </c>
    </row>
    <row r="4691" spans="1:9" x14ac:dyDescent="0.25">
      <c r="A4691">
        <v>4690</v>
      </c>
      <c r="B4691" s="1">
        <v>44225</v>
      </c>
      <c r="C4691" t="s">
        <v>4620</v>
      </c>
      <c r="D4691" s="2">
        <v>5000000</v>
      </c>
      <c r="E4691" s="2">
        <v>2180000</v>
      </c>
      <c r="F4691" s="2">
        <v>38999574</v>
      </c>
      <c r="I4691">
        <f t="shared" si="73"/>
        <v>2021</v>
      </c>
    </row>
    <row r="4692" spans="1:9" x14ac:dyDescent="0.25">
      <c r="A4692">
        <v>4691</v>
      </c>
      <c r="B4692" s="1">
        <v>42699</v>
      </c>
      <c r="C4692" t="s">
        <v>4621</v>
      </c>
      <c r="D4692" s="2">
        <v>5000000</v>
      </c>
      <c r="E4692" s="2">
        <v>2141423</v>
      </c>
      <c r="F4692" s="2">
        <v>10727536</v>
      </c>
      <c r="I4692">
        <f t="shared" si="73"/>
        <v>2016</v>
      </c>
    </row>
    <row r="4693" spans="1:9" x14ac:dyDescent="0.25">
      <c r="A4693">
        <v>4692</v>
      </c>
      <c r="B4693" s="1">
        <v>35825</v>
      </c>
      <c r="C4693" t="s">
        <v>4622</v>
      </c>
      <c r="D4693" s="2">
        <v>5000000</v>
      </c>
      <c r="E4693" s="2">
        <v>2080693</v>
      </c>
      <c r="F4693" s="2">
        <v>2080693</v>
      </c>
      <c r="I4693">
        <f t="shared" si="73"/>
        <v>1998</v>
      </c>
    </row>
    <row r="4694" spans="1:9" x14ac:dyDescent="0.25">
      <c r="A4694">
        <v>4693</v>
      </c>
      <c r="B4694" s="1">
        <v>33718</v>
      </c>
      <c r="C4694" t="s">
        <v>4623</v>
      </c>
      <c r="D4694" s="2">
        <v>5000000</v>
      </c>
      <c r="E4694" s="2">
        <v>1526697</v>
      </c>
      <c r="F4694" s="2">
        <v>1526697</v>
      </c>
      <c r="I4694">
        <f t="shared" si="73"/>
        <v>1992</v>
      </c>
    </row>
    <row r="4695" spans="1:9" x14ac:dyDescent="0.25">
      <c r="A4695">
        <v>4694</v>
      </c>
      <c r="B4695" s="1">
        <v>38282</v>
      </c>
      <c r="C4695" t="s">
        <v>4624</v>
      </c>
      <c r="D4695" s="2">
        <v>5000000</v>
      </c>
      <c r="E4695" s="2">
        <v>1082044</v>
      </c>
      <c r="F4695" s="2">
        <v>8655397</v>
      </c>
      <c r="I4695">
        <f t="shared" si="73"/>
        <v>2004</v>
      </c>
    </row>
    <row r="4696" spans="1:9" x14ac:dyDescent="0.25">
      <c r="A4696">
        <v>4695</v>
      </c>
      <c r="B4696" s="1">
        <v>33868</v>
      </c>
      <c r="C4696" t="s">
        <v>4625</v>
      </c>
      <c r="D4696" s="2">
        <v>5000000</v>
      </c>
      <c r="E4696" s="2">
        <v>1050861</v>
      </c>
      <c r="F4696" s="2">
        <v>1050861</v>
      </c>
      <c r="I4696">
        <f t="shared" si="73"/>
        <v>1992</v>
      </c>
    </row>
    <row r="4697" spans="1:9" x14ac:dyDescent="0.25">
      <c r="A4697">
        <v>4696</v>
      </c>
      <c r="B4697" s="1">
        <v>39654</v>
      </c>
      <c r="C4697" t="s">
        <v>4626</v>
      </c>
      <c r="D4697" s="2">
        <v>5000000</v>
      </c>
      <c r="E4697" s="2">
        <v>942441</v>
      </c>
      <c r="F4697" s="2">
        <v>989319</v>
      </c>
      <c r="I4697">
        <f t="shared" si="73"/>
        <v>2008</v>
      </c>
    </row>
    <row r="4698" spans="1:9" x14ac:dyDescent="0.25">
      <c r="A4698">
        <v>4697</v>
      </c>
      <c r="B4698" s="1">
        <v>41894</v>
      </c>
      <c r="C4698" t="s">
        <v>4627</v>
      </c>
      <c r="D4698" s="2">
        <v>5000000</v>
      </c>
      <c r="E4698" s="2">
        <v>851690</v>
      </c>
      <c r="F4698" s="2">
        <v>851690</v>
      </c>
      <c r="I4698">
        <f t="shared" si="73"/>
        <v>2014</v>
      </c>
    </row>
    <row r="4699" spans="1:9" x14ac:dyDescent="0.25">
      <c r="A4699">
        <v>4698</v>
      </c>
      <c r="B4699" s="1">
        <v>37862</v>
      </c>
      <c r="C4699" t="s">
        <v>4628</v>
      </c>
      <c r="D4699" s="2">
        <v>5000000</v>
      </c>
      <c r="E4699" s="2">
        <v>742898</v>
      </c>
      <c r="F4699" s="2">
        <v>894030</v>
      </c>
      <c r="I4699">
        <f t="shared" si="73"/>
        <v>2003</v>
      </c>
    </row>
    <row r="4700" spans="1:9" x14ac:dyDescent="0.25">
      <c r="A4700">
        <v>4699</v>
      </c>
      <c r="B4700" s="1">
        <v>32738</v>
      </c>
      <c r="C4700" t="s">
        <v>4629</v>
      </c>
      <c r="D4700" s="2">
        <v>5000000</v>
      </c>
      <c r="E4700" s="2">
        <v>540000</v>
      </c>
      <c r="F4700" s="2">
        <v>540000</v>
      </c>
      <c r="I4700">
        <f t="shared" si="73"/>
        <v>1989</v>
      </c>
    </row>
    <row r="4701" spans="1:9" x14ac:dyDescent="0.25">
      <c r="A4701">
        <v>4700</v>
      </c>
      <c r="B4701" s="1">
        <v>38912</v>
      </c>
      <c r="C4701" t="s">
        <v>4630</v>
      </c>
      <c r="D4701" s="2">
        <v>5000000</v>
      </c>
      <c r="E4701" s="2">
        <v>418689</v>
      </c>
      <c r="F4701" s="2">
        <v>648183</v>
      </c>
      <c r="I4701">
        <f t="shared" si="73"/>
        <v>2006</v>
      </c>
    </row>
    <row r="4702" spans="1:9" x14ac:dyDescent="0.25">
      <c r="A4702">
        <v>4701</v>
      </c>
      <c r="B4702" s="1">
        <v>35116</v>
      </c>
      <c r="C4702" t="s">
        <v>4631</v>
      </c>
      <c r="D4702" s="2">
        <v>5000000</v>
      </c>
      <c r="E4702" s="2">
        <v>407488</v>
      </c>
      <c r="F4702" s="2">
        <v>407488</v>
      </c>
      <c r="I4702">
        <f t="shared" si="73"/>
        <v>1996</v>
      </c>
    </row>
    <row r="4703" spans="1:9" x14ac:dyDescent="0.25">
      <c r="A4703">
        <v>4702</v>
      </c>
      <c r="B4703" s="1">
        <v>41502</v>
      </c>
      <c r="C4703" t="s">
        <v>4632</v>
      </c>
      <c r="D4703" s="2">
        <v>5000000</v>
      </c>
      <c r="E4703" s="2">
        <v>391611</v>
      </c>
      <c r="F4703" s="2">
        <v>1075009</v>
      </c>
      <c r="I4703">
        <f t="shared" si="73"/>
        <v>2013</v>
      </c>
    </row>
    <row r="4704" spans="1:9" x14ac:dyDescent="0.25">
      <c r="A4704">
        <v>4703</v>
      </c>
      <c r="B4704" s="1">
        <v>35447</v>
      </c>
      <c r="C4704" t="s">
        <v>4633</v>
      </c>
      <c r="D4704" s="2">
        <v>5000000</v>
      </c>
      <c r="E4704" s="2">
        <v>353480</v>
      </c>
      <c r="F4704" s="2">
        <v>353480</v>
      </c>
      <c r="I4704">
        <f t="shared" si="73"/>
        <v>1997</v>
      </c>
    </row>
    <row r="4705" spans="1:9" x14ac:dyDescent="0.25">
      <c r="A4705">
        <v>4704</v>
      </c>
      <c r="B4705" s="1">
        <v>41908</v>
      </c>
      <c r="C4705" t="s">
        <v>4634</v>
      </c>
      <c r="D4705" s="2">
        <v>5000000</v>
      </c>
      <c r="E4705" s="2">
        <v>340911</v>
      </c>
      <c r="F4705" s="2">
        <v>927074</v>
      </c>
      <c r="I4705">
        <f t="shared" si="73"/>
        <v>2014</v>
      </c>
    </row>
    <row r="4706" spans="1:9" x14ac:dyDescent="0.25">
      <c r="A4706">
        <v>4705</v>
      </c>
      <c r="B4706" s="1">
        <v>37526</v>
      </c>
      <c r="C4706" t="s">
        <v>4635</v>
      </c>
      <c r="D4706" s="2">
        <v>5000000</v>
      </c>
      <c r="E4706" s="2">
        <v>249204</v>
      </c>
      <c r="F4706" s="2">
        <v>249204</v>
      </c>
      <c r="I4706">
        <f t="shared" si="73"/>
        <v>2002</v>
      </c>
    </row>
    <row r="4707" spans="1:9" x14ac:dyDescent="0.25">
      <c r="A4707">
        <v>4706</v>
      </c>
      <c r="B4707" s="1">
        <v>39297</v>
      </c>
      <c r="C4707" t="s">
        <v>4636</v>
      </c>
      <c r="D4707" s="2">
        <v>5000000</v>
      </c>
      <c r="E4707" s="2">
        <v>240425</v>
      </c>
      <c r="F4707" s="2">
        <v>2015004</v>
      </c>
      <c r="I4707">
        <f t="shared" si="73"/>
        <v>2007</v>
      </c>
    </row>
    <row r="4708" spans="1:9" x14ac:dyDescent="0.25">
      <c r="A4708">
        <v>4707</v>
      </c>
      <c r="B4708" s="1">
        <v>39563</v>
      </c>
      <c r="C4708" t="s">
        <v>4637</v>
      </c>
      <c r="D4708" s="2">
        <v>5000000</v>
      </c>
      <c r="E4708" s="2">
        <v>228830</v>
      </c>
      <c r="F4708" s="2">
        <v>332120</v>
      </c>
      <c r="I4708">
        <f t="shared" si="73"/>
        <v>2008</v>
      </c>
    </row>
    <row r="4709" spans="1:9" x14ac:dyDescent="0.25">
      <c r="A4709">
        <v>4708</v>
      </c>
      <c r="B4709" s="1">
        <v>40816</v>
      </c>
      <c r="C4709" t="s">
        <v>4638</v>
      </c>
      <c r="D4709" s="2">
        <v>5000000</v>
      </c>
      <c r="E4709" s="2">
        <v>223838</v>
      </c>
      <c r="F4709" s="2">
        <v>5476793</v>
      </c>
      <c r="I4709">
        <f t="shared" si="73"/>
        <v>2011</v>
      </c>
    </row>
    <row r="4710" spans="1:9" x14ac:dyDescent="0.25">
      <c r="A4710">
        <v>4709</v>
      </c>
      <c r="B4710" s="1">
        <v>35881</v>
      </c>
      <c r="C4710" t="s">
        <v>4639</v>
      </c>
      <c r="D4710" s="2">
        <v>5000000</v>
      </c>
      <c r="E4710" s="2">
        <v>143273</v>
      </c>
      <c r="F4710" s="2">
        <v>143273</v>
      </c>
      <c r="I4710">
        <f t="shared" si="73"/>
        <v>1998</v>
      </c>
    </row>
    <row r="4711" spans="1:9" x14ac:dyDescent="0.25">
      <c r="A4711">
        <v>4710</v>
      </c>
      <c r="B4711" s="1">
        <v>42223</v>
      </c>
      <c r="C4711" t="s">
        <v>4640</v>
      </c>
      <c r="D4711" s="2">
        <v>5000000</v>
      </c>
      <c r="E4711" s="2">
        <v>134552</v>
      </c>
      <c r="F4711" s="2">
        <v>143658</v>
      </c>
      <c r="I4711">
        <f t="shared" si="73"/>
        <v>2015</v>
      </c>
    </row>
    <row r="4712" spans="1:9" x14ac:dyDescent="0.25">
      <c r="A4712">
        <v>4711</v>
      </c>
      <c r="B4712" s="1">
        <v>40431</v>
      </c>
      <c r="C4712" t="s">
        <v>4641</v>
      </c>
      <c r="D4712" s="2">
        <v>5000000</v>
      </c>
      <c r="E4712" s="2">
        <v>127564</v>
      </c>
      <c r="F4712" s="2">
        <v>282687</v>
      </c>
      <c r="I4712">
        <f t="shared" si="73"/>
        <v>2010</v>
      </c>
    </row>
    <row r="4713" spans="1:9" x14ac:dyDescent="0.25">
      <c r="A4713">
        <v>4712</v>
      </c>
      <c r="B4713" s="1">
        <v>37785</v>
      </c>
      <c r="C4713" t="s">
        <v>4642</v>
      </c>
      <c r="D4713" s="2">
        <v>5000000</v>
      </c>
      <c r="E4713" s="2">
        <v>121016</v>
      </c>
      <c r="F4713" s="2">
        <v>121016</v>
      </c>
      <c r="I4713">
        <f t="shared" si="73"/>
        <v>2003</v>
      </c>
    </row>
    <row r="4714" spans="1:9" x14ac:dyDescent="0.25">
      <c r="A4714">
        <v>4713</v>
      </c>
      <c r="B4714" s="1">
        <v>36315</v>
      </c>
      <c r="C4714" t="s">
        <v>4643</v>
      </c>
      <c r="D4714" s="2">
        <v>5000000</v>
      </c>
      <c r="E4714" s="2">
        <v>99147</v>
      </c>
      <c r="F4714" s="2">
        <v>99147</v>
      </c>
      <c r="I4714">
        <f t="shared" si="73"/>
        <v>1999</v>
      </c>
    </row>
    <row r="4715" spans="1:9" x14ac:dyDescent="0.25">
      <c r="A4715">
        <v>4714</v>
      </c>
      <c r="B4715" s="1">
        <v>38044</v>
      </c>
      <c r="C4715" t="s">
        <v>4644</v>
      </c>
      <c r="D4715" s="2">
        <v>5000000</v>
      </c>
      <c r="E4715" s="2">
        <v>84733</v>
      </c>
      <c r="F4715" s="2">
        <v>96760</v>
      </c>
      <c r="I4715">
        <f t="shared" si="73"/>
        <v>2004</v>
      </c>
    </row>
    <row r="4716" spans="1:9" x14ac:dyDescent="0.25">
      <c r="A4716">
        <v>4715</v>
      </c>
      <c r="B4716" s="1">
        <v>39598</v>
      </c>
      <c r="C4716" t="s">
        <v>4645</v>
      </c>
      <c r="D4716" s="2">
        <v>5000000</v>
      </c>
      <c r="E4716" s="2">
        <v>67505</v>
      </c>
      <c r="F4716" s="2">
        <v>67505</v>
      </c>
      <c r="I4716">
        <f t="shared" si="73"/>
        <v>2008</v>
      </c>
    </row>
    <row r="4717" spans="1:9" x14ac:dyDescent="0.25">
      <c r="A4717">
        <v>4716</v>
      </c>
      <c r="B4717" s="1">
        <v>39402</v>
      </c>
      <c r="C4717" t="s">
        <v>4646</v>
      </c>
      <c r="D4717" s="2">
        <v>5000000</v>
      </c>
      <c r="E4717" s="2">
        <v>65388</v>
      </c>
      <c r="F4717" s="2">
        <v>861325</v>
      </c>
      <c r="I4717">
        <f t="shared" si="73"/>
        <v>2007</v>
      </c>
    </row>
    <row r="4718" spans="1:9" x14ac:dyDescent="0.25">
      <c r="A4718">
        <v>4717</v>
      </c>
      <c r="B4718" s="1">
        <v>41929</v>
      </c>
      <c r="C4718" t="s">
        <v>4647</v>
      </c>
      <c r="D4718" s="2">
        <v>5000000</v>
      </c>
      <c r="E4718" s="2">
        <v>56001</v>
      </c>
      <c r="F4718" s="2">
        <v>584499</v>
      </c>
      <c r="I4718">
        <f t="shared" si="73"/>
        <v>2014</v>
      </c>
    </row>
    <row r="4719" spans="1:9" x14ac:dyDescent="0.25">
      <c r="A4719">
        <v>4718</v>
      </c>
      <c r="B4719" s="1">
        <v>38380</v>
      </c>
      <c r="C4719" t="s">
        <v>4648</v>
      </c>
      <c r="D4719" s="2">
        <v>5000000</v>
      </c>
      <c r="E4719" s="2">
        <v>16670</v>
      </c>
      <c r="F4719" s="2">
        <v>83356</v>
      </c>
      <c r="I4719">
        <f t="shared" si="73"/>
        <v>2005</v>
      </c>
    </row>
    <row r="4720" spans="1:9" x14ac:dyDescent="0.25">
      <c r="A4720">
        <v>4719</v>
      </c>
      <c r="B4720" s="1">
        <v>40039</v>
      </c>
      <c r="C4720" t="s">
        <v>4649</v>
      </c>
      <c r="D4720" s="2">
        <v>5000000</v>
      </c>
      <c r="E4720" s="2">
        <v>8297</v>
      </c>
      <c r="F4720" s="2">
        <v>8297</v>
      </c>
      <c r="I4720">
        <f t="shared" si="73"/>
        <v>2009</v>
      </c>
    </row>
    <row r="4721" spans="1:9" x14ac:dyDescent="0.25">
      <c r="A4721">
        <v>4720</v>
      </c>
      <c r="B4721" s="1">
        <v>42139</v>
      </c>
      <c r="C4721" t="s">
        <v>4650</v>
      </c>
      <c r="D4721" s="2">
        <v>5000000</v>
      </c>
      <c r="E4721" s="2">
        <v>7556</v>
      </c>
      <c r="F4721" s="2">
        <v>7556</v>
      </c>
      <c r="I4721">
        <f t="shared" si="73"/>
        <v>2015</v>
      </c>
    </row>
    <row r="4722" spans="1:9" x14ac:dyDescent="0.25">
      <c r="A4722">
        <v>4721</v>
      </c>
      <c r="B4722" s="1">
        <v>41936</v>
      </c>
      <c r="C4722" t="s">
        <v>4651</v>
      </c>
      <c r="D4722" s="2">
        <v>5000000</v>
      </c>
      <c r="E4722" s="2">
        <v>2500</v>
      </c>
      <c r="F4722" s="2">
        <v>213164</v>
      </c>
      <c r="I4722">
        <f t="shared" si="73"/>
        <v>2014</v>
      </c>
    </row>
    <row r="4723" spans="1:9" x14ac:dyDescent="0.25">
      <c r="A4723">
        <v>4722</v>
      </c>
      <c r="B4723" s="1">
        <v>41046</v>
      </c>
      <c r="C4723" t="s">
        <v>4652</v>
      </c>
      <c r="D4723" s="2">
        <v>5000000</v>
      </c>
      <c r="E4723">
        <v>0</v>
      </c>
      <c r="F4723" s="2">
        <v>9109597</v>
      </c>
      <c r="I4723">
        <f t="shared" si="73"/>
        <v>2012</v>
      </c>
    </row>
    <row r="4724" spans="1:9" x14ac:dyDescent="0.25">
      <c r="A4724">
        <v>4723</v>
      </c>
      <c r="B4724" s="1">
        <v>40001</v>
      </c>
      <c r="C4724" t="s">
        <v>4653</v>
      </c>
      <c r="D4724" s="2">
        <v>5000000</v>
      </c>
      <c r="E4724">
        <v>0</v>
      </c>
      <c r="F4724" s="2">
        <v>4568257</v>
      </c>
      <c r="I4724">
        <f t="shared" si="73"/>
        <v>2009</v>
      </c>
    </row>
    <row r="4725" spans="1:9" x14ac:dyDescent="0.25">
      <c r="A4725">
        <v>4724</v>
      </c>
      <c r="B4725" t="s">
        <v>82</v>
      </c>
      <c r="C4725" t="s">
        <v>4654</v>
      </c>
      <c r="D4725" s="2">
        <v>5000000</v>
      </c>
      <c r="E4725">
        <v>0</v>
      </c>
      <c r="F4725" s="2">
        <v>1504960</v>
      </c>
      <c r="I4725" t="e">
        <f t="shared" si="73"/>
        <v>#VALUE!</v>
      </c>
    </row>
    <row r="4726" spans="1:9" x14ac:dyDescent="0.25">
      <c r="A4726">
        <v>4725</v>
      </c>
      <c r="B4726" s="1">
        <v>44022</v>
      </c>
      <c r="C4726" t="s">
        <v>4655</v>
      </c>
      <c r="D4726" s="2">
        <v>5000000</v>
      </c>
      <c r="E4726">
        <v>0</v>
      </c>
      <c r="F4726" s="2">
        <v>1030842</v>
      </c>
      <c r="I4726">
        <f t="shared" si="73"/>
        <v>2020</v>
      </c>
    </row>
    <row r="4727" spans="1:9" x14ac:dyDescent="0.25">
      <c r="A4727">
        <v>4726</v>
      </c>
      <c r="B4727" s="1">
        <v>41978</v>
      </c>
      <c r="C4727" t="s">
        <v>4656</v>
      </c>
      <c r="D4727" s="2">
        <v>5000000</v>
      </c>
      <c r="E4727">
        <v>0</v>
      </c>
      <c r="F4727" s="2">
        <v>74639</v>
      </c>
      <c r="I4727">
        <f t="shared" si="73"/>
        <v>2014</v>
      </c>
    </row>
    <row r="4728" spans="1:9" x14ac:dyDescent="0.25">
      <c r="A4728">
        <v>4727</v>
      </c>
      <c r="B4728" s="1">
        <v>42580</v>
      </c>
      <c r="C4728" t="s">
        <v>4657</v>
      </c>
      <c r="D4728" s="2">
        <v>5000000</v>
      </c>
      <c r="E4728">
        <v>0</v>
      </c>
      <c r="F4728" s="2">
        <v>38767</v>
      </c>
      <c r="I4728">
        <f t="shared" si="73"/>
        <v>2016</v>
      </c>
    </row>
    <row r="4729" spans="1:9" x14ac:dyDescent="0.25">
      <c r="A4729">
        <v>4728</v>
      </c>
      <c r="B4729" s="1">
        <v>43805</v>
      </c>
      <c r="C4729" t="s">
        <v>4658</v>
      </c>
      <c r="D4729" s="2">
        <v>5000000</v>
      </c>
      <c r="E4729">
        <v>0</v>
      </c>
      <c r="F4729" s="2">
        <v>5444</v>
      </c>
      <c r="I4729">
        <f t="shared" si="73"/>
        <v>2019</v>
      </c>
    </row>
    <row r="4730" spans="1:9" x14ac:dyDescent="0.25">
      <c r="A4730">
        <v>4729</v>
      </c>
      <c r="B4730" s="1">
        <v>28469</v>
      </c>
      <c r="C4730" t="s">
        <v>4659</v>
      </c>
      <c r="D4730" s="2">
        <v>5000000</v>
      </c>
      <c r="E4730">
        <v>0</v>
      </c>
      <c r="F4730">
        <v>401</v>
      </c>
      <c r="I4730">
        <f t="shared" si="73"/>
        <v>1977</v>
      </c>
    </row>
    <row r="4731" spans="1:9" x14ac:dyDescent="0.25">
      <c r="A4731">
        <v>4730</v>
      </c>
      <c r="B4731" s="1">
        <v>39861</v>
      </c>
      <c r="C4731" t="s">
        <v>4660</v>
      </c>
      <c r="D4731" s="2">
        <v>5000000</v>
      </c>
      <c r="E4731">
        <v>0</v>
      </c>
      <c r="F4731">
        <v>0</v>
      </c>
      <c r="I4731">
        <f t="shared" si="73"/>
        <v>2009</v>
      </c>
    </row>
    <row r="4732" spans="1:9" x14ac:dyDescent="0.25">
      <c r="A4732">
        <v>4731</v>
      </c>
      <c r="B4732" s="1">
        <v>39112</v>
      </c>
      <c r="C4732" t="s">
        <v>4661</v>
      </c>
      <c r="D4732" s="2">
        <v>5000000</v>
      </c>
      <c r="E4732">
        <v>0</v>
      </c>
      <c r="F4732">
        <v>0</v>
      </c>
      <c r="I4732">
        <f t="shared" si="73"/>
        <v>2007</v>
      </c>
    </row>
    <row r="4733" spans="1:9" x14ac:dyDescent="0.25">
      <c r="A4733">
        <v>4732</v>
      </c>
      <c r="B4733" t="s">
        <v>82</v>
      </c>
      <c r="C4733" t="s">
        <v>4662</v>
      </c>
      <c r="D4733" s="2">
        <v>5000000</v>
      </c>
      <c r="E4733">
        <v>0</v>
      </c>
      <c r="F4733">
        <v>0</v>
      </c>
      <c r="I4733" t="e">
        <f t="shared" si="73"/>
        <v>#VALUE!</v>
      </c>
    </row>
    <row r="4734" spans="1:9" x14ac:dyDescent="0.25">
      <c r="A4734">
        <v>4733</v>
      </c>
      <c r="B4734" s="1">
        <v>43028</v>
      </c>
      <c r="C4734" t="s">
        <v>4663</v>
      </c>
      <c r="D4734" s="2">
        <v>5000000</v>
      </c>
      <c r="E4734">
        <v>0</v>
      </c>
      <c r="F4734">
        <v>0</v>
      </c>
      <c r="I4734">
        <f t="shared" si="73"/>
        <v>2017</v>
      </c>
    </row>
    <row r="4735" spans="1:9" x14ac:dyDescent="0.25">
      <c r="A4735">
        <v>4734</v>
      </c>
      <c r="B4735" s="1">
        <v>41964</v>
      </c>
      <c r="C4735" t="s">
        <v>4664</v>
      </c>
      <c r="D4735" s="2">
        <v>5000000</v>
      </c>
      <c r="E4735">
        <v>0</v>
      </c>
      <c r="F4735">
        <v>0</v>
      </c>
      <c r="I4735">
        <f t="shared" si="73"/>
        <v>2014</v>
      </c>
    </row>
    <row r="4736" spans="1:9" x14ac:dyDescent="0.25">
      <c r="A4736">
        <v>4735</v>
      </c>
      <c r="B4736" s="1">
        <v>41869</v>
      </c>
      <c r="C4736" t="s">
        <v>4665</v>
      </c>
      <c r="D4736" s="2">
        <v>5000000</v>
      </c>
      <c r="E4736">
        <v>0</v>
      </c>
      <c r="F4736">
        <v>0</v>
      </c>
      <c r="I4736">
        <f t="shared" si="73"/>
        <v>2014</v>
      </c>
    </row>
    <row r="4737" spans="1:9" x14ac:dyDescent="0.25">
      <c r="A4737">
        <v>4736</v>
      </c>
      <c r="B4737" s="1">
        <v>42031</v>
      </c>
      <c r="C4737" t="s">
        <v>4666</v>
      </c>
      <c r="D4737" s="2">
        <v>5000000</v>
      </c>
      <c r="E4737">
        <v>0</v>
      </c>
      <c r="F4737">
        <v>0</v>
      </c>
      <c r="I4737">
        <f t="shared" si="73"/>
        <v>2015</v>
      </c>
    </row>
    <row r="4738" spans="1:9" x14ac:dyDescent="0.25">
      <c r="A4738">
        <v>4737</v>
      </c>
      <c r="B4738" s="1">
        <v>42013</v>
      </c>
      <c r="C4738" t="s">
        <v>4667</v>
      </c>
      <c r="D4738" s="2">
        <v>5000000</v>
      </c>
      <c r="E4738">
        <v>0</v>
      </c>
      <c r="F4738">
        <v>0</v>
      </c>
      <c r="I4738">
        <f t="shared" si="73"/>
        <v>2015</v>
      </c>
    </row>
    <row r="4739" spans="1:9" x14ac:dyDescent="0.25">
      <c r="A4739">
        <v>4738</v>
      </c>
      <c r="B4739" t="s">
        <v>82</v>
      </c>
      <c r="C4739" t="s">
        <v>4668</v>
      </c>
      <c r="D4739" s="2">
        <v>5000000</v>
      </c>
      <c r="E4739">
        <v>0</v>
      </c>
      <c r="F4739">
        <v>0</v>
      </c>
      <c r="I4739" t="e">
        <f t="shared" ref="I4739:I4802" si="74">YEAR(B4739)</f>
        <v>#VALUE!</v>
      </c>
    </row>
    <row r="4740" spans="1:9" x14ac:dyDescent="0.25">
      <c r="A4740">
        <v>4739</v>
      </c>
      <c r="B4740" t="s">
        <v>82</v>
      </c>
      <c r="C4740" t="s">
        <v>4669</v>
      </c>
      <c r="D4740" s="2">
        <v>5000000</v>
      </c>
      <c r="E4740">
        <v>0</v>
      </c>
      <c r="F4740">
        <v>0</v>
      </c>
      <c r="I4740" t="e">
        <f t="shared" si="74"/>
        <v>#VALUE!</v>
      </c>
    </row>
    <row r="4741" spans="1:9" x14ac:dyDescent="0.25">
      <c r="A4741">
        <v>4740</v>
      </c>
      <c r="B4741" t="s">
        <v>82</v>
      </c>
      <c r="C4741" t="s">
        <v>4670</v>
      </c>
      <c r="D4741" s="2">
        <v>5000000</v>
      </c>
      <c r="E4741">
        <v>0</v>
      </c>
      <c r="F4741">
        <v>0</v>
      </c>
      <c r="I4741" t="e">
        <f t="shared" si="74"/>
        <v>#VALUE!</v>
      </c>
    </row>
    <row r="4742" spans="1:9" x14ac:dyDescent="0.25">
      <c r="A4742">
        <v>4741</v>
      </c>
      <c r="B4742" s="1">
        <v>42272</v>
      </c>
      <c r="C4742" t="s">
        <v>4671</v>
      </c>
      <c r="D4742" s="2">
        <v>5000000</v>
      </c>
      <c r="E4742">
        <v>0</v>
      </c>
      <c r="F4742">
        <v>0</v>
      </c>
      <c r="I4742">
        <f t="shared" si="74"/>
        <v>2015</v>
      </c>
    </row>
    <row r="4743" spans="1:9" x14ac:dyDescent="0.25">
      <c r="A4743">
        <v>4742</v>
      </c>
      <c r="B4743" s="1">
        <v>42444</v>
      </c>
      <c r="C4743" t="s">
        <v>4672</v>
      </c>
      <c r="D4743" s="2">
        <v>5000000</v>
      </c>
      <c r="E4743">
        <v>0</v>
      </c>
      <c r="F4743">
        <v>0</v>
      </c>
      <c r="I4743">
        <f t="shared" si="74"/>
        <v>2016</v>
      </c>
    </row>
    <row r="4744" spans="1:9" x14ac:dyDescent="0.25">
      <c r="A4744">
        <v>4743</v>
      </c>
      <c r="B4744" s="1">
        <v>42304</v>
      </c>
      <c r="C4744" t="s">
        <v>4673</v>
      </c>
      <c r="D4744" s="2">
        <v>5000000</v>
      </c>
      <c r="E4744">
        <v>0</v>
      </c>
      <c r="F4744">
        <v>0</v>
      </c>
      <c r="I4744">
        <f t="shared" si="74"/>
        <v>2015</v>
      </c>
    </row>
    <row r="4745" spans="1:9" x14ac:dyDescent="0.25">
      <c r="A4745">
        <v>4744</v>
      </c>
      <c r="B4745" s="1">
        <v>43664</v>
      </c>
      <c r="C4745">
        <v>7500</v>
      </c>
      <c r="D4745" s="2">
        <v>5000000</v>
      </c>
      <c r="E4745">
        <v>0</v>
      </c>
      <c r="F4745">
        <v>0</v>
      </c>
      <c r="I4745">
        <f t="shared" si="74"/>
        <v>2019</v>
      </c>
    </row>
    <row r="4746" spans="1:9" x14ac:dyDescent="0.25">
      <c r="A4746">
        <v>4745</v>
      </c>
      <c r="B4746" t="s">
        <v>82</v>
      </c>
      <c r="C4746" t="s">
        <v>4674</v>
      </c>
      <c r="D4746" s="2">
        <v>5000000</v>
      </c>
      <c r="E4746">
        <v>0</v>
      </c>
      <c r="F4746">
        <v>0</v>
      </c>
      <c r="I4746" t="e">
        <f t="shared" si="74"/>
        <v>#VALUE!</v>
      </c>
    </row>
    <row r="4747" spans="1:9" x14ac:dyDescent="0.25">
      <c r="A4747">
        <v>4746</v>
      </c>
      <c r="B4747" s="1">
        <v>43154</v>
      </c>
      <c r="C4747" t="s">
        <v>4675</v>
      </c>
      <c r="D4747" s="2">
        <v>4900000</v>
      </c>
      <c r="E4747" s="2">
        <v>6112914</v>
      </c>
      <c r="F4747" s="2">
        <v>12826031</v>
      </c>
      <c r="I4747">
        <f t="shared" si="74"/>
        <v>2018</v>
      </c>
    </row>
    <row r="4748" spans="1:9" x14ac:dyDescent="0.25">
      <c r="A4748">
        <v>4747</v>
      </c>
      <c r="B4748" s="1">
        <v>41956</v>
      </c>
      <c r="C4748" t="s">
        <v>4676</v>
      </c>
      <c r="D4748" s="2">
        <v>4900000</v>
      </c>
      <c r="E4748" s="2">
        <v>3498695</v>
      </c>
      <c r="F4748" s="2">
        <v>17536004</v>
      </c>
      <c r="I4748">
        <f t="shared" si="74"/>
        <v>2014</v>
      </c>
    </row>
    <row r="4749" spans="1:9" x14ac:dyDescent="0.25">
      <c r="A4749">
        <v>4748</v>
      </c>
      <c r="B4749" s="1">
        <v>39689</v>
      </c>
      <c r="C4749" t="s">
        <v>4677</v>
      </c>
      <c r="D4749" s="2">
        <v>4900000</v>
      </c>
      <c r="E4749" s="2">
        <v>617228</v>
      </c>
      <c r="F4749" s="2">
        <v>7174984</v>
      </c>
      <c r="I4749">
        <f t="shared" si="74"/>
        <v>2008</v>
      </c>
    </row>
    <row r="4750" spans="1:9" x14ac:dyDescent="0.25">
      <c r="A4750">
        <v>4749</v>
      </c>
      <c r="B4750" s="1">
        <v>40270</v>
      </c>
      <c r="C4750" t="s">
        <v>4678</v>
      </c>
      <c r="D4750" s="2">
        <v>4900000</v>
      </c>
      <c r="E4750" s="2">
        <v>276901</v>
      </c>
      <c r="F4750" s="2">
        <v>23347461</v>
      </c>
      <c r="I4750">
        <f t="shared" si="74"/>
        <v>2010</v>
      </c>
    </row>
    <row r="4751" spans="1:9" x14ac:dyDescent="0.25">
      <c r="A4751">
        <v>4750</v>
      </c>
      <c r="B4751" s="1">
        <v>41138</v>
      </c>
      <c r="C4751" t="s">
        <v>4679</v>
      </c>
      <c r="D4751" s="2">
        <v>4900000</v>
      </c>
      <c r="E4751" s="2">
        <v>95933</v>
      </c>
      <c r="F4751" s="2">
        <v>6924321</v>
      </c>
      <c r="I4751">
        <f t="shared" si="74"/>
        <v>2012</v>
      </c>
    </row>
    <row r="4752" spans="1:9" x14ac:dyDescent="0.25">
      <c r="A4752">
        <v>4751</v>
      </c>
      <c r="B4752" s="1">
        <v>39465</v>
      </c>
      <c r="C4752" t="s">
        <v>4680</v>
      </c>
      <c r="D4752" s="2">
        <v>4900000</v>
      </c>
      <c r="E4752" s="2">
        <v>15198</v>
      </c>
      <c r="F4752" s="2">
        <v>15198</v>
      </c>
      <c r="I4752">
        <f t="shared" si="74"/>
        <v>2008</v>
      </c>
    </row>
    <row r="4753" spans="1:9" x14ac:dyDescent="0.25">
      <c r="A4753">
        <v>4752</v>
      </c>
      <c r="B4753" s="1">
        <v>35389</v>
      </c>
      <c r="C4753" t="s">
        <v>4681</v>
      </c>
      <c r="D4753" s="2">
        <v>4833610</v>
      </c>
      <c r="E4753" s="2">
        <v>24475416</v>
      </c>
      <c r="F4753" s="2">
        <v>34175000</v>
      </c>
      <c r="I4753">
        <f t="shared" si="74"/>
        <v>1996</v>
      </c>
    </row>
    <row r="4754" spans="1:9" x14ac:dyDescent="0.25">
      <c r="A4754">
        <v>4753</v>
      </c>
      <c r="B4754" s="1">
        <v>38723</v>
      </c>
      <c r="C4754" t="s">
        <v>4682</v>
      </c>
      <c r="D4754" s="2">
        <v>4800000</v>
      </c>
      <c r="E4754" s="2">
        <v>47326473</v>
      </c>
      <c r="F4754" s="2">
        <v>82241110</v>
      </c>
      <c r="I4754">
        <f t="shared" si="74"/>
        <v>2006</v>
      </c>
    </row>
    <row r="4755" spans="1:9" x14ac:dyDescent="0.25">
      <c r="A4755">
        <v>4754</v>
      </c>
      <c r="B4755" s="1">
        <v>41474</v>
      </c>
      <c r="C4755" t="s">
        <v>4683</v>
      </c>
      <c r="D4755" s="2">
        <v>4800000</v>
      </c>
      <c r="E4755" s="2">
        <v>775849</v>
      </c>
      <c r="F4755" s="2">
        <v>4494560</v>
      </c>
      <c r="I4755">
        <f t="shared" si="74"/>
        <v>2013</v>
      </c>
    </row>
    <row r="4756" spans="1:9" x14ac:dyDescent="0.25">
      <c r="A4756">
        <v>4755</v>
      </c>
      <c r="B4756" s="1">
        <v>40816</v>
      </c>
      <c r="C4756" t="s">
        <v>4684</v>
      </c>
      <c r="D4756" s="2">
        <v>4750000</v>
      </c>
      <c r="E4756" s="2">
        <v>1728953</v>
      </c>
      <c r="F4756" s="2">
        <v>4972016</v>
      </c>
      <c r="I4756">
        <f t="shared" si="74"/>
        <v>2011</v>
      </c>
    </row>
    <row r="4757" spans="1:9" x14ac:dyDescent="0.25">
      <c r="A4757">
        <v>4756</v>
      </c>
      <c r="B4757" s="1">
        <v>38744</v>
      </c>
      <c r="C4757" t="s">
        <v>4685</v>
      </c>
      <c r="D4757" s="2">
        <v>4750000</v>
      </c>
      <c r="E4757" s="2">
        <v>1253413</v>
      </c>
      <c r="F4757" s="2">
        <v>3061763</v>
      </c>
      <c r="I4757">
        <f t="shared" si="74"/>
        <v>2006</v>
      </c>
    </row>
    <row r="4758" spans="1:9" x14ac:dyDescent="0.25">
      <c r="A4758">
        <v>4757</v>
      </c>
      <c r="B4758" s="1">
        <v>31646</v>
      </c>
      <c r="C4758" t="s">
        <v>4686</v>
      </c>
      <c r="D4758" s="2">
        <v>4700000</v>
      </c>
      <c r="E4758" s="2">
        <v>8025872</v>
      </c>
      <c r="F4758" s="2">
        <v>8025872</v>
      </c>
      <c r="I4758">
        <f t="shared" si="74"/>
        <v>1986</v>
      </c>
    </row>
    <row r="4759" spans="1:9" x14ac:dyDescent="0.25">
      <c r="A4759">
        <v>4758</v>
      </c>
      <c r="B4759" s="1">
        <v>32255</v>
      </c>
      <c r="C4759" t="s">
        <v>4687</v>
      </c>
      <c r="D4759" s="2">
        <v>4700000</v>
      </c>
      <c r="E4759" s="2">
        <v>1705139</v>
      </c>
      <c r="F4759" s="2">
        <v>1705139</v>
      </c>
      <c r="I4759">
        <f t="shared" si="74"/>
        <v>1988</v>
      </c>
    </row>
    <row r="4760" spans="1:9" x14ac:dyDescent="0.25">
      <c r="A4760">
        <v>4759</v>
      </c>
      <c r="B4760" s="1">
        <v>39003</v>
      </c>
      <c r="C4760" t="s">
        <v>4688</v>
      </c>
      <c r="D4760" s="2">
        <v>4700000</v>
      </c>
      <c r="E4760" s="2">
        <v>239962</v>
      </c>
      <c r="F4760" s="2">
        <v>239962</v>
      </c>
      <c r="I4760">
        <f t="shared" si="74"/>
        <v>2006</v>
      </c>
    </row>
    <row r="4761" spans="1:9" x14ac:dyDescent="0.25">
      <c r="A4761">
        <v>4760</v>
      </c>
      <c r="B4761" t="s">
        <v>82</v>
      </c>
      <c r="C4761" t="s">
        <v>4689</v>
      </c>
      <c r="D4761" s="2">
        <v>4700000</v>
      </c>
      <c r="E4761">
        <v>0</v>
      </c>
      <c r="F4761">
        <v>0</v>
      </c>
      <c r="I4761" t="e">
        <f t="shared" si="74"/>
        <v>#VALUE!</v>
      </c>
    </row>
    <row r="4762" spans="1:9" x14ac:dyDescent="0.25">
      <c r="A4762">
        <v>4761</v>
      </c>
      <c r="B4762" s="1">
        <v>42073</v>
      </c>
      <c r="C4762" t="s">
        <v>4690</v>
      </c>
      <c r="D4762" s="2">
        <v>4700000</v>
      </c>
      <c r="E4762">
        <v>0</v>
      </c>
      <c r="F4762">
        <v>0</v>
      </c>
      <c r="I4762">
        <f t="shared" si="74"/>
        <v>2015</v>
      </c>
    </row>
    <row r="4763" spans="1:9" x14ac:dyDescent="0.25">
      <c r="A4763">
        <v>4762</v>
      </c>
      <c r="B4763" s="1">
        <v>26807</v>
      </c>
      <c r="C4763" t="s">
        <v>4691</v>
      </c>
      <c r="D4763" s="2">
        <v>4638783</v>
      </c>
      <c r="E4763" s="2">
        <v>8000000</v>
      </c>
      <c r="F4763" s="2">
        <v>11000000</v>
      </c>
      <c r="I4763">
        <f t="shared" si="74"/>
        <v>1973</v>
      </c>
    </row>
    <row r="4764" spans="1:9" x14ac:dyDescent="0.25">
      <c r="A4764">
        <v>4763</v>
      </c>
      <c r="B4764" s="1">
        <v>38184</v>
      </c>
      <c r="C4764" t="s">
        <v>4692</v>
      </c>
      <c r="D4764" s="2">
        <v>4600000</v>
      </c>
      <c r="E4764" s="2">
        <v>3479302</v>
      </c>
      <c r="F4764" s="2">
        <v>3479302</v>
      </c>
      <c r="I4764">
        <f t="shared" si="74"/>
        <v>2004</v>
      </c>
    </row>
    <row r="4765" spans="1:9" x14ac:dyDescent="0.25">
      <c r="A4765">
        <v>4764</v>
      </c>
      <c r="B4765" s="1">
        <v>41166</v>
      </c>
      <c r="C4765" t="s">
        <v>4693</v>
      </c>
      <c r="D4765" s="2">
        <v>4600000</v>
      </c>
      <c r="E4765" s="2">
        <v>2804874</v>
      </c>
      <c r="F4765" s="2">
        <v>36751984</v>
      </c>
      <c r="I4765">
        <f t="shared" si="74"/>
        <v>2012</v>
      </c>
    </row>
    <row r="4766" spans="1:9" x14ac:dyDescent="0.25">
      <c r="A4766">
        <v>4765</v>
      </c>
      <c r="B4766" s="1">
        <v>38415</v>
      </c>
      <c r="C4766" t="s">
        <v>4694</v>
      </c>
      <c r="D4766" s="2">
        <v>4600000</v>
      </c>
      <c r="E4766" s="2">
        <v>1340891</v>
      </c>
      <c r="F4766" s="2">
        <v>3099369</v>
      </c>
      <c r="I4766">
        <f t="shared" si="74"/>
        <v>2005</v>
      </c>
    </row>
    <row r="4767" spans="1:9" x14ac:dyDescent="0.25">
      <c r="A4767">
        <v>4766</v>
      </c>
      <c r="B4767" s="1">
        <v>38350</v>
      </c>
      <c r="C4767" t="s">
        <v>4695</v>
      </c>
      <c r="D4767" s="2">
        <v>4600000</v>
      </c>
      <c r="E4767" s="2">
        <v>708776</v>
      </c>
      <c r="F4767" s="2">
        <v>4880143</v>
      </c>
      <c r="I4767">
        <f t="shared" si="74"/>
        <v>2004</v>
      </c>
    </row>
    <row r="4768" spans="1:9" x14ac:dyDescent="0.25">
      <c r="A4768">
        <v>4767</v>
      </c>
      <c r="B4768" s="1">
        <v>40718</v>
      </c>
      <c r="C4768" t="s">
        <v>4696</v>
      </c>
      <c r="D4768" s="2">
        <v>4600000</v>
      </c>
      <c r="E4768" s="2">
        <v>514237</v>
      </c>
      <c r="F4768" s="2">
        <v>9261711</v>
      </c>
      <c r="I4768">
        <f t="shared" si="74"/>
        <v>2011</v>
      </c>
    </row>
    <row r="4769" spans="1:9" x14ac:dyDescent="0.25">
      <c r="A4769">
        <v>4768</v>
      </c>
      <c r="B4769" s="1">
        <v>39596</v>
      </c>
      <c r="C4769" t="s">
        <v>4697</v>
      </c>
      <c r="D4769" s="2">
        <v>4600000</v>
      </c>
      <c r="E4769" s="2">
        <v>434417</v>
      </c>
      <c r="F4769" s="2">
        <v>968805</v>
      </c>
      <c r="I4769">
        <f t="shared" si="74"/>
        <v>2008</v>
      </c>
    </row>
    <row r="4770" spans="1:9" x14ac:dyDescent="0.25">
      <c r="A4770">
        <v>4769</v>
      </c>
      <c r="B4770" s="1">
        <v>39374</v>
      </c>
      <c r="C4770" t="s">
        <v>4698</v>
      </c>
      <c r="D4770" s="2">
        <v>4600000</v>
      </c>
      <c r="E4770">
        <v>728</v>
      </c>
      <c r="F4770" s="2">
        <v>731767</v>
      </c>
      <c r="I4770">
        <f t="shared" si="74"/>
        <v>2007</v>
      </c>
    </row>
    <row r="4771" spans="1:9" x14ac:dyDescent="0.25">
      <c r="A4771">
        <v>4770</v>
      </c>
      <c r="B4771" s="1">
        <v>30764</v>
      </c>
      <c r="C4771" t="s">
        <v>4699</v>
      </c>
      <c r="D4771" s="2">
        <v>4500000</v>
      </c>
      <c r="E4771" s="2">
        <v>81198894</v>
      </c>
      <c r="F4771" s="2">
        <v>81198894</v>
      </c>
      <c r="I4771">
        <f t="shared" si="74"/>
        <v>1984</v>
      </c>
    </row>
    <row r="4772" spans="1:9" x14ac:dyDescent="0.25">
      <c r="A4772">
        <v>4771</v>
      </c>
      <c r="B4772" s="1">
        <v>34402</v>
      </c>
      <c r="C4772" t="s">
        <v>4700</v>
      </c>
      <c r="D4772" s="2">
        <v>4500000</v>
      </c>
      <c r="E4772" s="2">
        <v>52700832</v>
      </c>
      <c r="F4772" s="2">
        <v>242895809</v>
      </c>
      <c r="I4772">
        <f t="shared" si="74"/>
        <v>1994</v>
      </c>
    </row>
    <row r="4773" spans="1:9" x14ac:dyDescent="0.25">
      <c r="A4773">
        <v>4772</v>
      </c>
      <c r="B4773" s="1">
        <v>29392</v>
      </c>
      <c r="C4773" t="s">
        <v>4701</v>
      </c>
      <c r="D4773" s="2">
        <v>4500000</v>
      </c>
      <c r="E4773" s="2">
        <v>47923795</v>
      </c>
      <c r="F4773" s="2">
        <v>47923795</v>
      </c>
      <c r="I4773">
        <f t="shared" si="74"/>
        <v>1980</v>
      </c>
    </row>
    <row r="4774" spans="1:9" x14ac:dyDescent="0.25">
      <c r="A4774">
        <v>4773</v>
      </c>
      <c r="B4774" s="1">
        <v>30176</v>
      </c>
      <c r="C4774" t="s">
        <v>4702</v>
      </c>
      <c r="D4774" s="2">
        <v>4500000</v>
      </c>
      <c r="E4774" s="2">
        <v>27092880</v>
      </c>
      <c r="F4774" s="2">
        <v>27092880</v>
      </c>
      <c r="I4774">
        <f t="shared" si="74"/>
        <v>1982</v>
      </c>
    </row>
    <row r="4775" spans="1:9" x14ac:dyDescent="0.25">
      <c r="A4775">
        <v>4774</v>
      </c>
      <c r="B4775" s="1">
        <v>35209</v>
      </c>
      <c r="C4775" t="s">
        <v>4703</v>
      </c>
      <c r="D4775" s="2">
        <v>4500000</v>
      </c>
      <c r="E4775" s="2">
        <v>13417292</v>
      </c>
      <c r="F4775" s="2">
        <v>16090874</v>
      </c>
      <c r="I4775">
        <f t="shared" si="74"/>
        <v>1996</v>
      </c>
    </row>
    <row r="4776" spans="1:9" x14ac:dyDescent="0.25">
      <c r="A4776">
        <v>4775</v>
      </c>
      <c r="B4776" s="1">
        <v>37609</v>
      </c>
      <c r="C4776" t="s">
        <v>4704</v>
      </c>
      <c r="D4776" s="2">
        <v>4500000</v>
      </c>
      <c r="E4776" s="2">
        <v>13084595</v>
      </c>
      <c r="F4776" s="2">
        <v>25344490</v>
      </c>
      <c r="I4776">
        <f t="shared" si="74"/>
        <v>2002</v>
      </c>
    </row>
    <row r="4777" spans="1:9" x14ac:dyDescent="0.25">
      <c r="A4777">
        <v>4776</v>
      </c>
      <c r="B4777" s="1">
        <v>31303</v>
      </c>
      <c r="C4777" t="s">
        <v>4705</v>
      </c>
      <c r="D4777" s="2">
        <v>4500000</v>
      </c>
      <c r="E4777" s="2">
        <v>10609321</v>
      </c>
      <c r="F4777" s="2">
        <v>10609321</v>
      </c>
      <c r="I4777">
        <f t="shared" si="74"/>
        <v>1985</v>
      </c>
    </row>
    <row r="4778" spans="1:9" x14ac:dyDescent="0.25">
      <c r="A4778">
        <v>4777</v>
      </c>
      <c r="B4778" s="1">
        <v>20633</v>
      </c>
      <c r="C4778" t="s">
        <v>4706</v>
      </c>
      <c r="D4778" s="2">
        <v>4500000</v>
      </c>
      <c r="E4778" s="2">
        <v>10400000</v>
      </c>
      <c r="F4778" s="2">
        <v>10412099</v>
      </c>
      <c r="I4778">
        <f t="shared" si="74"/>
        <v>1956</v>
      </c>
    </row>
    <row r="4779" spans="1:9" x14ac:dyDescent="0.25">
      <c r="A4779">
        <v>4778</v>
      </c>
      <c r="B4779" s="1">
        <v>42292</v>
      </c>
      <c r="C4779" t="s">
        <v>4707</v>
      </c>
      <c r="D4779" s="2">
        <v>4500000</v>
      </c>
      <c r="E4779" s="2">
        <v>9196278</v>
      </c>
      <c r="F4779" s="2">
        <v>18019834</v>
      </c>
      <c r="I4779">
        <f t="shared" si="74"/>
        <v>2015</v>
      </c>
    </row>
    <row r="4780" spans="1:9" x14ac:dyDescent="0.25">
      <c r="A4780">
        <v>4779</v>
      </c>
      <c r="B4780" s="1">
        <v>35342</v>
      </c>
      <c r="C4780" t="s">
        <v>4708</v>
      </c>
      <c r="D4780" s="2">
        <v>4500000</v>
      </c>
      <c r="E4780" s="2">
        <v>3802260</v>
      </c>
      <c r="F4780" s="2">
        <v>7011317</v>
      </c>
      <c r="I4780">
        <f t="shared" si="74"/>
        <v>1996</v>
      </c>
    </row>
    <row r="4781" spans="1:9" x14ac:dyDescent="0.25">
      <c r="A4781">
        <v>4780</v>
      </c>
      <c r="B4781" s="1">
        <v>36805</v>
      </c>
      <c r="C4781" t="s">
        <v>4709</v>
      </c>
      <c r="D4781" s="2">
        <v>4500000</v>
      </c>
      <c r="E4781" s="2">
        <v>3635482</v>
      </c>
      <c r="F4781" s="2">
        <v>7389233</v>
      </c>
      <c r="I4781">
        <f t="shared" si="74"/>
        <v>2000</v>
      </c>
    </row>
    <row r="4782" spans="1:9" x14ac:dyDescent="0.25">
      <c r="A4782">
        <v>4781</v>
      </c>
      <c r="B4782" s="1">
        <v>22714</v>
      </c>
      <c r="C4782" t="s">
        <v>4710</v>
      </c>
      <c r="D4782" s="2">
        <v>4500000</v>
      </c>
      <c r="E4782" s="2">
        <v>3500000</v>
      </c>
      <c r="F4782" s="2">
        <v>3500000</v>
      </c>
      <c r="I4782">
        <f t="shared" si="74"/>
        <v>1962</v>
      </c>
    </row>
    <row r="4783" spans="1:9" x14ac:dyDescent="0.25">
      <c r="A4783">
        <v>4782</v>
      </c>
      <c r="B4783" s="1">
        <v>39745</v>
      </c>
      <c r="C4783" t="s">
        <v>4711</v>
      </c>
      <c r="D4783" s="2">
        <v>4500000</v>
      </c>
      <c r="E4783" s="2">
        <v>2122085</v>
      </c>
      <c r="F4783" s="2">
        <v>12247682</v>
      </c>
      <c r="I4783">
        <f t="shared" si="74"/>
        <v>2008</v>
      </c>
    </row>
    <row r="4784" spans="1:9" x14ac:dyDescent="0.25">
      <c r="A4784">
        <v>4783</v>
      </c>
      <c r="B4784" s="1">
        <v>36203</v>
      </c>
      <c r="C4784" t="s">
        <v>4712</v>
      </c>
      <c r="D4784" s="2">
        <v>4500000</v>
      </c>
      <c r="E4784" s="2">
        <v>1687311</v>
      </c>
      <c r="F4784" s="2">
        <v>5428387</v>
      </c>
      <c r="I4784">
        <f t="shared" si="74"/>
        <v>1999</v>
      </c>
    </row>
    <row r="4785" spans="1:9" x14ac:dyDescent="0.25">
      <c r="A4785">
        <v>4784</v>
      </c>
      <c r="B4785" s="1">
        <v>31525</v>
      </c>
      <c r="C4785" t="s">
        <v>4713</v>
      </c>
      <c r="D4785" s="2">
        <v>4500000</v>
      </c>
      <c r="E4785" s="2">
        <v>1500000</v>
      </c>
      <c r="F4785" s="2">
        <v>1500000</v>
      </c>
      <c r="I4785">
        <f t="shared" si="74"/>
        <v>1986</v>
      </c>
    </row>
    <row r="4786" spans="1:9" x14ac:dyDescent="0.25">
      <c r="A4786">
        <v>4785</v>
      </c>
      <c r="B4786" s="1">
        <v>37190</v>
      </c>
      <c r="C4786" t="s">
        <v>4714</v>
      </c>
      <c r="D4786" s="2">
        <v>4500000</v>
      </c>
      <c r="E4786" s="2">
        <v>1480006</v>
      </c>
      <c r="F4786" s="2">
        <v>7510877</v>
      </c>
      <c r="I4786">
        <f t="shared" si="74"/>
        <v>2001</v>
      </c>
    </row>
    <row r="4787" spans="1:9" x14ac:dyDescent="0.25">
      <c r="A4787">
        <v>4786</v>
      </c>
      <c r="B4787" s="1">
        <v>40788</v>
      </c>
      <c r="C4787" t="s">
        <v>4715</v>
      </c>
      <c r="D4787" s="2">
        <v>4500000</v>
      </c>
      <c r="E4787" s="2">
        <v>1400726</v>
      </c>
      <c r="F4787" s="2">
        <v>9330465</v>
      </c>
      <c r="I4787">
        <f t="shared" si="74"/>
        <v>2011</v>
      </c>
    </row>
    <row r="4788" spans="1:9" x14ac:dyDescent="0.25">
      <c r="A4788">
        <v>4787</v>
      </c>
      <c r="B4788" s="1">
        <v>35881</v>
      </c>
      <c r="C4788" t="s">
        <v>4716</v>
      </c>
      <c r="D4788" s="2">
        <v>4500000</v>
      </c>
      <c r="E4788" s="2">
        <v>713413</v>
      </c>
      <c r="F4788" s="2">
        <v>713413</v>
      </c>
      <c r="I4788">
        <f t="shared" si="74"/>
        <v>1998</v>
      </c>
    </row>
    <row r="4789" spans="1:9" x14ac:dyDescent="0.25">
      <c r="A4789">
        <v>4788</v>
      </c>
      <c r="B4789" s="1">
        <v>40732</v>
      </c>
      <c r="C4789" t="s">
        <v>4717</v>
      </c>
      <c r="D4789" s="2">
        <v>4500000</v>
      </c>
      <c r="E4789" s="2">
        <v>707885</v>
      </c>
      <c r="F4789" s="2">
        <v>2404639</v>
      </c>
      <c r="I4789">
        <f t="shared" si="74"/>
        <v>2011</v>
      </c>
    </row>
    <row r="4790" spans="1:9" x14ac:dyDescent="0.25">
      <c r="A4790">
        <v>4789</v>
      </c>
      <c r="B4790" s="1">
        <v>37694</v>
      </c>
      <c r="C4790" t="s">
        <v>4718</v>
      </c>
      <c r="D4790" s="2">
        <v>4500000</v>
      </c>
      <c r="E4790" s="2">
        <v>410241</v>
      </c>
      <c r="F4790" s="2">
        <v>1022649</v>
      </c>
      <c r="I4790">
        <f t="shared" si="74"/>
        <v>2003</v>
      </c>
    </row>
    <row r="4791" spans="1:9" x14ac:dyDescent="0.25">
      <c r="A4791">
        <v>4790</v>
      </c>
      <c r="B4791" s="1">
        <v>40382</v>
      </c>
      <c r="C4791" t="s">
        <v>4719</v>
      </c>
      <c r="D4791" s="2">
        <v>4500000</v>
      </c>
      <c r="E4791" s="2">
        <v>281447</v>
      </c>
      <c r="F4791" s="2">
        <v>281447</v>
      </c>
      <c r="I4791">
        <f t="shared" si="74"/>
        <v>2010</v>
      </c>
    </row>
    <row r="4792" spans="1:9" x14ac:dyDescent="0.25">
      <c r="A4792">
        <v>4791</v>
      </c>
      <c r="B4792" s="1">
        <v>38841</v>
      </c>
      <c r="C4792" t="s">
        <v>4720</v>
      </c>
      <c r="D4792" s="2">
        <v>4500000</v>
      </c>
      <c r="E4792" s="2">
        <v>211667</v>
      </c>
      <c r="F4792" s="2">
        <v>23471871</v>
      </c>
      <c r="I4792">
        <f t="shared" si="74"/>
        <v>2006</v>
      </c>
    </row>
    <row r="4793" spans="1:9" x14ac:dyDescent="0.25">
      <c r="A4793">
        <v>4792</v>
      </c>
      <c r="B4793" s="1">
        <v>40823</v>
      </c>
      <c r="C4793" t="s">
        <v>4721</v>
      </c>
      <c r="D4793" s="2">
        <v>4500000</v>
      </c>
      <c r="E4793" s="2">
        <v>200558</v>
      </c>
      <c r="F4793" s="2">
        <v>1217307</v>
      </c>
      <c r="I4793">
        <f t="shared" si="74"/>
        <v>2011</v>
      </c>
    </row>
    <row r="4794" spans="1:9" x14ac:dyDescent="0.25">
      <c r="A4794">
        <v>4793</v>
      </c>
      <c r="B4794" s="1">
        <v>42132</v>
      </c>
      <c r="C4794" t="s">
        <v>4722</v>
      </c>
      <c r="D4794" s="2">
        <v>4500000</v>
      </c>
      <c r="E4794" s="2">
        <v>187112</v>
      </c>
      <c r="F4794" s="2">
        <v>1027760</v>
      </c>
      <c r="I4794">
        <f t="shared" si="74"/>
        <v>2015</v>
      </c>
    </row>
    <row r="4795" spans="1:9" x14ac:dyDescent="0.25">
      <c r="A4795">
        <v>4794</v>
      </c>
      <c r="B4795" s="1">
        <v>37729</v>
      </c>
      <c r="C4795" t="s">
        <v>4723</v>
      </c>
      <c r="D4795" s="2">
        <v>4500000</v>
      </c>
      <c r="E4795" s="2">
        <v>181655</v>
      </c>
      <c r="F4795" s="2">
        <v>4548505</v>
      </c>
      <c r="I4795">
        <f t="shared" si="74"/>
        <v>2003</v>
      </c>
    </row>
    <row r="4796" spans="1:9" x14ac:dyDescent="0.25">
      <c r="A4796">
        <v>4795</v>
      </c>
      <c r="B4796" s="1">
        <v>40277</v>
      </c>
      <c r="C4796" t="s">
        <v>4724</v>
      </c>
      <c r="D4796" s="2">
        <v>4500000</v>
      </c>
      <c r="E4796" s="2">
        <v>108596</v>
      </c>
      <c r="F4796" s="2">
        <v>2481925</v>
      </c>
      <c r="I4796">
        <f t="shared" si="74"/>
        <v>2010</v>
      </c>
    </row>
    <row r="4797" spans="1:9" x14ac:dyDescent="0.25">
      <c r="A4797">
        <v>4796</v>
      </c>
      <c r="B4797" s="1">
        <v>37309</v>
      </c>
      <c r="C4797" t="s">
        <v>4725</v>
      </c>
      <c r="D4797" s="2">
        <v>4500000</v>
      </c>
      <c r="E4797" s="2">
        <v>92723</v>
      </c>
      <c r="F4797" s="2">
        <v>92723</v>
      </c>
      <c r="I4797">
        <f t="shared" si="74"/>
        <v>2002</v>
      </c>
    </row>
    <row r="4798" spans="1:9" x14ac:dyDescent="0.25">
      <c r="A4798">
        <v>4797</v>
      </c>
      <c r="B4798" s="1">
        <v>39325</v>
      </c>
      <c r="C4798" t="s">
        <v>4726</v>
      </c>
      <c r="D4798" s="2">
        <v>4500000</v>
      </c>
      <c r="E4798" s="2">
        <v>51957</v>
      </c>
      <c r="F4798" s="2">
        <v>51957</v>
      </c>
      <c r="I4798">
        <f t="shared" si="74"/>
        <v>2007</v>
      </c>
    </row>
    <row r="4799" spans="1:9" x14ac:dyDescent="0.25">
      <c r="A4799">
        <v>4798</v>
      </c>
      <c r="B4799" s="1">
        <v>40382</v>
      </c>
      <c r="C4799" t="s">
        <v>4727</v>
      </c>
      <c r="D4799" s="2">
        <v>4500000</v>
      </c>
      <c r="E4799" s="2">
        <v>32961</v>
      </c>
      <c r="F4799" s="2">
        <v>32961</v>
      </c>
      <c r="I4799">
        <f t="shared" si="74"/>
        <v>2010</v>
      </c>
    </row>
    <row r="4800" spans="1:9" x14ac:dyDescent="0.25">
      <c r="A4800">
        <v>4799</v>
      </c>
      <c r="B4800" s="1">
        <v>41164</v>
      </c>
      <c r="C4800" t="s">
        <v>4728</v>
      </c>
      <c r="D4800" s="2">
        <v>4500000</v>
      </c>
      <c r="E4800" s="2">
        <v>26345</v>
      </c>
      <c r="F4800" s="2">
        <v>8000366</v>
      </c>
      <c r="I4800">
        <f t="shared" si="74"/>
        <v>2012</v>
      </c>
    </row>
    <row r="4801" spans="1:9" x14ac:dyDescent="0.25">
      <c r="A4801">
        <v>4800</v>
      </c>
      <c r="B4801" s="1">
        <v>41886</v>
      </c>
      <c r="C4801" t="s">
        <v>4729</v>
      </c>
      <c r="D4801" s="2">
        <v>4500000</v>
      </c>
      <c r="E4801" s="2">
        <v>11774</v>
      </c>
      <c r="F4801" s="2">
        <v>11774</v>
      </c>
      <c r="I4801">
        <f t="shared" si="74"/>
        <v>2014</v>
      </c>
    </row>
    <row r="4802" spans="1:9" x14ac:dyDescent="0.25">
      <c r="A4802">
        <v>4801</v>
      </c>
      <c r="B4802" s="1">
        <v>44075</v>
      </c>
      <c r="C4802" t="s">
        <v>4730</v>
      </c>
      <c r="D4802" s="2">
        <v>4500000</v>
      </c>
      <c r="E4802">
        <v>0</v>
      </c>
      <c r="F4802" s="2">
        <v>10926</v>
      </c>
      <c r="I4802">
        <f t="shared" si="74"/>
        <v>2020</v>
      </c>
    </row>
    <row r="4803" spans="1:9" x14ac:dyDescent="0.25">
      <c r="A4803">
        <v>4802</v>
      </c>
      <c r="B4803" s="1">
        <v>41450</v>
      </c>
      <c r="C4803" t="s">
        <v>4731</v>
      </c>
      <c r="D4803" s="2">
        <v>4500000</v>
      </c>
      <c r="E4803">
        <v>0</v>
      </c>
      <c r="F4803">
        <v>0</v>
      </c>
      <c r="I4803">
        <f t="shared" ref="I4803:I4866" si="75">YEAR(B4803)</f>
        <v>2013</v>
      </c>
    </row>
    <row r="4804" spans="1:9" x14ac:dyDescent="0.25">
      <c r="A4804">
        <v>4803</v>
      </c>
      <c r="B4804" s="1">
        <v>42738</v>
      </c>
      <c r="C4804" t="s">
        <v>4732</v>
      </c>
      <c r="D4804" s="2">
        <v>4500000</v>
      </c>
      <c r="E4804">
        <v>0</v>
      </c>
      <c r="F4804">
        <v>0</v>
      </c>
      <c r="I4804">
        <f t="shared" si="75"/>
        <v>2017</v>
      </c>
    </row>
    <row r="4805" spans="1:9" x14ac:dyDescent="0.25">
      <c r="A4805">
        <v>4804</v>
      </c>
      <c r="B4805" s="1">
        <v>42244</v>
      </c>
      <c r="C4805" t="s">
        <v>4733</v>
      </c>
      <c r="D4805" s="2">
        <v>4500000</v>
      </c>
      <c r="E4805">
        <v>0</v>
      </c>
      <c r="F4805">
        <v>0</v>
      </c>
      <c r="I4805">
        <f t="shared" si="75"/>
        <v>2015</v>
      </c>
    </row>
    <row r="4806" spans="1:9" x14ac:dyDescent="0.25">
      <c r="A4806">
        <v>4805</v>
      </c>
      <c r="B4806" s="1">
        <v>42311</v>
      </c>
      <c r="C4806" t="s">
        <v>4734</v>
      </c>
      <c r="D4806" s="2">
        <v>4500000</v>
      </c>
      <c r="E4806">
        <v>0</v>
      </c>
      <c r="F4806">
        <v>0</v>
      </c>
      <c r="I4806">
        <f t="shared" si="75"/>
        <v>2015</v>
      </c>
    </row>
    <row r="4807" spans="1:9" x14ac:dyDescent="0.25">
      <c r="A4807">
        <v>4806</v>
      </c>
      <c r="B4807" s="1">
        <v>43070</v>
      </c>
      <c r="C4807" t="s">
        <v>4735</v>
      </c>
      <c r="D4807" s="2">
        <v>4500000</v>
      </c>
      <c r="E4807">
        <v>0</v>
      </c>
      <c r="F4807">
        <v>0</v>
      </c>
      <c r="I4807">
        <f t="shared" si="75"/>
        <v>2017</v>
      </c>
    </row>
    <row r="4808" spans="1:9" x14ac:dyDescent="0.25">
      <c r="A4808">
        <v>4807</v>
      </c>
      <c r="B4808" s="1">
        <v>27717</v>
      </c>
      <c r="C4808" t="s">
        <v>4736</v>
      </c>
      <c r="D4808" s="2">
        <v>4400000</v>
      </c>
      <c r="E4808" s="2">
        <v>108981275</v>
      </c>
      <c r="F4808" s="2">
        <v>163274115</v>
      </c>
      <c r="I4808">
        <f t="shared" si="75"/>
        <v>1975</v>
      </c>
    </row>
    <row r="4809" spans="1:9" x14ac:dyDescent="0.25">
      <c r="A4809">
        <v>4808</v>
      </c>
      <c r="B4809" s="1">
        <v>27936</v>
      </c>
      <c r="C4809" t="s">
        <v>4737</v>
      </c>
      <c r="D4809" s="2">
        <v>4400000</v>
      </c>
      <c r="E4809" s="2">
        <v>36145695</v>
      </c>
      <c r="F4809" s="2">
        <v>36145695</v>
      </c>
      <c r="I4809">
        <f t="shared" si="75"/>
        <v>1976</v>
      </c>
    </row>
    <row r="4810" spans="1:9" x14ac:dyDescent="0.25">
      <c r="A4810">
        <v>4809</v>
      </c>
      <c r="B4810" s="1">
        <v>42390</v>
      </c>
      <c r="C4810" t="s">
        <v>4738</v>
      </c>
      <c r="D4810" s="2">
        <v>4400000</v>
      </c>
      <c r="E4810">
        <v>0</v>
      </c>
      <c r="F4810" s="2">
        <v>9969237</v>
      </c>
      <c r="I4810">
        <f t="shared" si="75"/>
        <v>2016</v>
      </c>
    </row>
    <row r="4811" spans="1:9" x14ac:dyDescent="0.25">
      <c r="A4811">
        <v>4810</v>
      </c>
      <c r="B4811" s="1">
        <v>42276</v>
      </c>
      <c r="C4811" t="s">
        <v>4739</v>
      </c>
      <c r="D4811" s="2">
        <v>4400000</v>
      </c>
      <c r="E4811">
        <v>0</v>
      </c>
      <c r="F4811">
        <v>0</v>
      </c>
      <c r="I4811">
        <f t="shared" si="75"/>
        <v>2015</v>
      </c>
    </row>
    <row r="4812" spans="1:9" x14ac:dyDescent="0.25">
      <c r="A4812">
        <v>4811</v>
      </c>
      <c r="B4812" s="1">
        <v>41796</v>
      </c>
      <c r="C4812" t="s">
        <v>2099</v>
      </c>
      <c r="D4812" s="2">
        <v>4357373</v>
      </c>
      <c r="E4812">
        <v>0</v>
      </c>
      <c r="F4812" s="2">
        <v>1200000</v>
      </c>
      <c r="I4812">
        <f t="shared" si="75"/>
        <v>2014</v>
      </c>
    </row>
    <row r="4813" spans="1:9" x14ac:dyDescent="0.25">
      <c r="A4813">
        <v>4812</v>
      </c>
      <c r="B4813" s="1">
        <v>37778</v>
      </c>
      <c r="C4813" t="s">
        <v>4740</v>
      </c>
      <c r="D4813" s="2">
        <v>4300000</v>
      </c>
      <c r="E4813" s="2">
        <v>20779666</v>
      </c>
      <c r="F4813" s="2">
        <v>39374600</v>
      </c>
      <c r="I4813">
        <f t="shared" si="75"/>
        <v>2003</v>
      </c>
    </row>
    <row r="4814" spans="1:9" x14ac:dyDescent="0.25">
      <c r="A4814">
        <v>4813</v>
      </c>
      <c r="B4814" s="1">
        <v>37055</v>
      </c>
      <c r="C4814" t="s">
        <v>4741</v>
      </c>
      <c r="D4814" s="2">
        <v>4300000</v>
      </c>
      <c r="E4814" s="2">
        <v>6946056</v>
      </c>
      <c r="F4814" s="2">
        <v>10158355</v>
      </c>
      <c r="I4814">
        <f t="shared" si="75"/>
        <v>2001</v>
      </c>
    </row>
    <row r="4815" spans="1:9" x14ac:dyDescent="0.25">
      <c r="A4815">
        <v>4814</v>
      </c>
      <c r="B4815" s="1">
        <v>40151</v>
      </c>
      <c r="C4815" t="s">
        <v>4742</v>
      </c>
      <c r="D4815" s="2">
        <v>4300000</v>
      </c>
      <c r="E4815" s="2">
        <v>199228</v>
      </c>
      <c r="F4815" s="2">
        <v>9791282</v>
      </c>
      <c r="I4815">
        <f t="shared" si="75"/>
        <v>2009</v>
      </c>
    </row>
    <row r="4816" spans="1:9" x14ac:dyDescent="0.25">
      <c r="A4816">
        <v>4815</v>
      </c>
      <c r="B4816" s="1">
        <v>41101</v>
      </c>
      <c r="C4816" t="s">
        <v>4743</v>
      </c>
      <c r="D4816" s="2">
        <v>4300000</v>
      </c>
      <c r="E4816" s="2">
        <v>188870</v>
      </c>
      <c r="F4816" s="2">
        <v>10212403</v>
      </c>
      <c r="I4816">
        <f t="shared" si="75"/>
        <v>2012</v>
      </c>
    </row>
    <row r="4817" spans="1:9" x14ac:dyDescent="0.25">
      <c r="A4817">
        <v>4816</v>
      </c>
      <c r="B4817" s="1">
        <v>33165</v>
      </c>
      <c r="C4817" t="s">
        <v>4744</v>
      </c>
      <c r="D4817" s="2">
        <v>4200000</v>
      </c>
      <c r="E4817" s="2">
        <v>5835247</v>
      </c>
      <c r="F4817" s="2">
        <v>5835247</v>
      </c>
      <c r="I4817">
        <f t="shared" si="75"/>
        <v>1990</v>
      </c>
    </row>
    <row r="4818" spans="1:9" x14ac:dyDescent="0.25">
      <c r="A4818">
        <v>4817</v>
      </c>
      <c r="B4818" s="1">
        <v>38765</v>
      </c>
      <c r="C4818" t="s">
        <v>4745</v>
      </c>
      <c r="D4818" s="2">
        <v>4200000</v>
      </c>
      <c r="E4818" s="2">
        <v>1502188</v>
      </c>
      <c r="F4818" s="2">
        <v>33913542</v>
      </c>
      <c r="I4818">
        <f t="shared" si="75"/>
        <v>2006</v>
      </c>
    </row>
    <row r="4819" spans="1:9" x14ac:dyDescent="0.25">
      <c r="A4819">
        <v>4818</v>
      </c>
      <c r="B4819" s="1">
        <v>40403</v>
      </c>
      <c r="C4819" t="s">
        <v>4746</v>
      </c>
      <c r="D4819" s="2">
        <v>4200000</v>
      </c>
      <c r="E4819" s="2">
        <v>1044039</v>
      </c>
      <c r="F4819" s="2">
        <v>8078683</v>
      </c>
      <c r="I4819">
        <f t="shared" si="75"/>
        <v>2010</v>
      </c>
    </row>
    <row r="4820" spans="1:9" x14ac:dyDescent="0.25">
      <c r="A4820">
        <v>4819</v>
      </c>
      <c r="B4820" s="1">
        <v>40326</v>
      </c>
      <c r="C4820" t="s">
        <v>4747</v>
      </c>
      <c r="D4820" s="2">
        <v>4200000</v>
      </c>
      <c r="E4820" s="2">
        <v>101740</v>
      </c>
      <c r="F4820" s="2">
        <v>101740</v>
      </c>
      <c r="I4820">
        <f t="shared" si="75"/>
        <v>2010</v>
      </c>
    </row>
    <row r="4821" spans="1:9" x14ac:dyDescent="0.25">
      <c r="A4821">
        <v>4820</v>
      </c>
      <c r="B4821" s="1">
        <v>40837</v>
      </c>
      <c r="C4821" t="s">
        <v>4748</v>
      </c>
      <c r="D4821" s="2">
        <v>4200000</v>
      </c>
      <c r="E4821">
        <v>0</v>
      </c>
      <c r="F4821" s="2">
        <v>313230</v>
      </c>
      <c r="I4821">
        <f t="shared" si="75"/>
        <v>2011</v>
      </c>
    </row>
    <row r="4822" spans="1:9" x14ac:dyDescent="0.25">
      <c r="A4822">
        <v>4821</v>
      </c>
      <c r="B4822" s="1">
        <v>38860</v>
      </c>
      <c r="C4822" t="s">
        <v>4749</v>
      </c>
      <c r="D4822" s="2">
        <v>4200000</v>
      </c>
      <c r="E4822">
        <v>0</v>
      </c>
      <c r="F4822" s="2">
        <v>5940</v>
      </c>
      <c r="I4822">
        <f t="shared" si="75"/>
        <v>2006</v>
      </c>
    </row>
    <row r="4823" spans="1:9" x14ac:dyDescent="0.25">
      <c r="A4823">
        <v>4822</v>
      </c>
      <c r="B4823" s="1">
        <v>35860</v>
      </c>
      <c r="C4823" t="s">
        <v>4750</v>
      </c>
      <c r="D4823" s="2">
        <v>4030000</v>
      </c>
      <c r="E4823" s="2">
        <v>2542264</v>
      </c>
      <c r="F4823" s="2">
        <v>2542264</v>
      </c>
      <c r="I4823">
        <f t="shared" si="75"/>
        <v>1998</v>
      </c>
    </row>
    <row r="4824" spans="1:9" x14ac:dyDescent="0.25">
      <c r="A4824">
        <v>4823</v>
      </c>
      <c r="B4824" s="1">
        <v>30029</v>
      </c>
      <c r="C4824" t="s">
        <v>4751</v>
      </c>
      <c r="D4824" s="2">
        <v>4000000</v>
      </c>
      <c r="E4824" s="2">
        <v>109492484</v>
      </c>
      <c r="F4824" s="2">
        <v>109492484</v>
      </c>
      <c r="I4824">
        <f t="shared" si="75"/>
        <v>1982</v>
      </c>
    </row>
    <row r="4825" spans="1:9" x14ac:dyDescent="0.25">
      <c r="A4825">
        <v>4824</v>
      </c>
      <c r="B4825" s="1">
        <v>19395</v>
      </c>
      <c r="C4825" t="s">
        <v>435</v>
      </c>
      <c r="D4825" s="2">
        <v>4000000</v>
      </c>
      <c r="E4825" s="2">
        <v>87400000</v>
      </c>
      <c r="F4825" s="2">
        <v>87400000</v>
      </c>
      <c r="I4825">
        <f t="shared" si="75"/>
        <v>1953</v>
      </c>
    </row>
    <row r="4826" spans="1:9" x14ac:dyDescent="0.25">
      <c r="A4826">
        <v>4825</v>
      </c>
      <c r="B4826" s="1">
        <v>33933</v>
      </c>
      <c r="C4826" t="s">
        <v>4752</v>
      </c>
      <c r="D4826" s="2">
        <v>4000000</v>
      </c>
      <c r="E4826" s="2">
        <v>62546695</v>
      </c>
      <c r="F4826" s="2">
        <v>62546695</v>
      </c>
      <c r="I4826">
        <f t="shared" si="75"/>
        <v>1992</v>
      </c>
    </row>
    <row r="4827" spans="1:9" x14ac:dyDescent="0.25">
      <c r="A4827">
        <v>4826</v>
      </c>
      <c r="B4827" s="1">
        <v>37876</v>
      </c>
      <c r="C4827" t="s">
        <v>4753</v>
      </c>
      <c r="D4827" s="2">
        <v>4000000</v>
      </c>
      <c r="E4827" s="2">
        <v>44585453</v>
      </c>
      <c r="F4827" s="2">
        <v>117085297</v>
      </c>
      <c r="I4827">
        <f t="shared" si="75"/>
        <v>2003</v>
      </c>
    </row>
    <row r="4828" spans="1:9" x14ac:dyDescent="0.25">
      <c r="A4828">
        <v>4827</v>
      </c>
      <c r="B4828" s="1">
        <v>28235</v>
      </c>
      <c r="C4828" t="s">
        <v>4754</v>
      </c>
      <c r="D4828" s="2">
        <v>4000000</v>
      </c>
      <c r="E4828" s="2">
        <v>38251425</v>
      </c>
      <c r="F4828" s="2">
        <v>38251425</v>
      </c>
      <c r="I4828">
        <f t="shared" si="75"/>
        <v>1977</v>
      </c>
    </row>
    <row r="4829" spans="1:9" x14ac:dyDescent="0.25">
      <c r="A4829">
        <v>4828</v>
      </c>
      <c r="B4829" s="1">
        <v>42026</v>
      </c>
      <c r="C4829" t="s">
        <v>4755</v>
      </c>
      <c r="D4829" s="2">
        <v>4000000</v>
      </c>
      <c r="E4829" s="2">
        <v>36006065</v>
      </c>
      <c r="F4829" s="2">
        <v>53401938</v>
      </c>
      <c r="I4829">
        <f t="shared" si="75"/>
        <v>2015</v>
      </c>
    </row>
    <row r="4830" spans="1:9" x14ac:dyDescent="0.25">
      <c r="A4830">
        <v>4829</v>
      </c>
      <c r="B4830" s="1">
        <v>19003</v>
      </c>
      <c r="C4830" t="s">
        <v>4756</v>
      </c>
      <c r="D4830" s="2">
        <v>4000000</v>
      </c>
      <c r="E4830" s="2">
        <v>36000000</v>
      </c>
      <c r="F4830" s="2">
        <v>36000000</v>
      </c>
      <c r="I4830">
        <f t="shared" si="75"/>
        <v>1952</v>
      </c>
    </row>
    <row r="4831" spans="1:9" x14ac:dyDescent="0.25">
      <c r="A4831">
        <v>4830</v>
      </c>
      <c r="B4831" s="1">
        <v>34999</v>
      </c>
      <c r="C4831" t="s">
        <v>4757</v>
      </c>
      <c r="D4831" s="2">
        <v>4000000</v>
      </c>
      <c r="E4831" s="2">
        <v>31983777</v>
      </c>
      <c r="F4831" s="2">
        <v>49800000</v>
      </c>
      <c r="I4831">
        <f t="shared" si="75"/>
        <v>1995</v>
      </c>
    </row>
    <row r="4832" spans="1:9" x14ac:dyDescent="0.25">
      <c r="A4832">
        <v>4831</v>
      </c>
      <c r="B4832" s="1">
        <v>37251</v>
      </c>
      <c r="C4832" t="s">
        <v>4758</v>
      </c>
      <c r="D4832" s="2">
        <v>4000000</v>
      </c>
      <c r="E4832" s="2">
        <v>31273922</v>
      </c>
      <c r="F4832" s="2">
        <v>43766463</v>
      </c>
      <c r="I4832">
        <f t="shared" si="75"/>
        <v>2001</v>
      </c>
    </row>
    <row r="4833" spans="1:9" x14ac:dyDescent="0.25">
      <c r="A4833">
        <v>4832</v>
      </c>
      <c r="B4833" s="1">
        <v>41795</v>
      </c>
      <c r="C4833" t="s">
        <v>4759</v>
      </c>
      <c r="D4833" s="2">
        <v>4000000</v>
      </c>
      <c r="E4833" s="2">
        <v>25379975</v>
      </c>
      <c r="F4833" s="2">
        <v>57273049</v>
      </c>
      <c r="I4833">
        <f t="shared" si="75"/>
        <v>2014</v>
      </c>
    </row>
    <row r="4834" spans="1:9" x14ac:dyDescent="0.25">
      <c r="A4834">
        <v>4833</v>
      </c>
      <c r="B4834" s="1">
        <v>22265</v>
      </c>
      <c r="C4834" t="s">
        <v>4760</v>
      </c>
      <c r="D4834" s="2">
        <v>4000000</v>
      </c>
      <c r="E4834" s="2">
        <v>21750000</v>
      </c>
      <c r="F4834" s="2">
        <v>21750000</v>
      </c>
      <c r="I4834">
        <f t="shared" si="75"/>
        <v>1960</v>
      </c>
    </row>
    <row r="4835" spans="1:9" x14ac:dyDescent="0.25">
      <c r="A4835">
        <v>4834</v>
      </c>
      <c r="B4835" s="1">
        <v>40368</v>
      </c>
      <c r="C4835" t="s">
        <v>4761</v>
      </c>
      <c r="D4835" s="2">
        <v>4000000</v>
      </c>
      <c r="E4835" s="2">
        <v>20811365</v>
      </c>
      <c r="F4835" s="2">
        <v>36275469</v>
      </c>
      <c r="I4835">
        <f t="shared" si="75"/>
        <v>2010</v>
      </c>
    </row>
    <row r="4836" spans="1:9" x14ac:dyDescent="0.25">
      <c r="A4836">
        <v>4835</v>
      </c>
      <c r="B4836" s="1">
        <v>29084</v>
      </c>
      <c r="C4836" t="s">
        <v>4762</v>
      </c>
      <c r="D4836" s="2">
        <v>4000000</v>
      </c>
      <c r="E4836" s="2">
        <v>20182359</v>
      </c>
      <c r="F4836" s="2">
        <v>20517294</v>
      </c>
      <c r="I4836">
        <f t="shared" si="75"/>
        <v>1979</v>
      </c>
    </row>
    <row r="4837" spans="1:9" x14ac:dyDescent="0.25">
      <c r="A4837">
        <v>4836</v>
      </c>
      <c r="B4837" s="1">
        <v>41747</v>
      </c>
      <c r="C4837" t="s">
        <v>4763</v>
      </c>
      <c r="D4837" s="2">
        <v>4000000</v>
      </c>
      <c r="E4837" s="2">
        <v>17329487</v>
      </c>
      <c r="F4837" s="2">
        <v>21206861</v>
      </c>
      <c r="I4837">
        <f t="shared" si="75"/>
        <v>2014</v>
      </c>
    </row>
    <row r="4838" spans="1:9" x14ac:dyDescent="0.25">
      <c r="A4838">
        <v>4837</v>
      </c>
      <c r="B4838" s="1">
        <v>43623</v>
      </c>
      <c r="C4838" t="s">
        <v>4764</v>
      </c>
      <c r="D4838" s="2">
        <v>4000000</v>
      </c>
      <c r="E4838" s="2">
        <v>15500045</v>
      </c>
      <c r="F4838" s="2">
        <v>22373378</v>
      </c>
      <c r="I4838">
        <f t="shared" si="75"/>
        <v>2019</v>
      </c>
    </row>
    <row r="4839" spans="1:9" x14ac:dyDescent="0.25">
      <c r="A4839">
        <v>4838</v>
      </c>
      <c r="B4839" s="1">
        <v>41334</v>
      </c>
      <c r="C4839" t="s">
        <v>4765</v>
      </c>
      <c r="D4839" s="2">
        <v>4000000</v>
      </c>
      <c r="E4839" s="2">
        <v>15179303</v>
      </c>
      <c r="F4839" s="2">
        <v>25448707</v>
      </c>
      <c r="I4839">
        <f t="shared" si="75"/>
        <v>2013</v>
      </c>
    </row>
    <row r="4840" spans="1:9" x14ac:dyDescent="0.25">
      <c r="A4840">
        <v>4839</v>
      </c>
      <c r="B4840" s="1">
        <v>27380</v>
      </c>
      <c r="C4840" t="s">
        <v>4766</v>
      </c>
      <c r="D4840" s="2">
        <v>4000000</v>
      </c>
      <c r="E4840" s="2">
        <v>15000000</v>
      </c>
      <c r="F4840" s="2">
        <v>15000000</v>
      </c>
      <c r="I4840">
        <f t="shared" si="75"/>
        <v>1974</v>
      </c>
    </row>
    <row r="4841" spans="1:9" x14ac:dyDescent="0.25">
      <c r="A4841">
        <v>4840</v>
      </c>
      <c r="B4841" s="1">
        <v>20605</v>
      </c>
      <c r="C4841" t="s">
        <v>4767</v>
      </c>
      <c r="D4841" s="2">
        <v>4000000</v>
      </c>
      <c r="E4841" s="2">
        <v>14400000</v>
      </c>
      <c r="F4841" s="2">
        <v>14400000</v>
      </c>
      <c r="I4841">
        <f t="shared" si="75"/>
        <v>1956</v>
      </c>
    </row>
    <row r="4842" spans="1:9" x14ac:dyDescent="0.25">
      <c r="A4842">
        <v>4841</v>
      </c>
      <c r="B4842" s="1">
        <v>31275</v>
      </c>
      <c r="C4842" t="s">
        <v>4768</v>
      </c>
      <c r="D4842" s="2">
        <v>4000000</v>
      </c>
      <c r="E4842" s="2">
        <v>14237880</v>
      </c>
      <c r="F4842" s="2">
        <v>14237880</v>
      </c>
      <c r="I4842">
        <f t="shared" si="75"/>
        <v>1985</v>
      </c>
    </row>
    <row r="4843" spans="1:9" x14ac:dyDescent="0.25">
      <c r="A4843">
        <v>4842</v>
      </c>
      <c r="B4843" s="1">
        <v>32451</v>
      </c>
      <c r="C4843" t="s">
        <v>4769</v>
      </c>
      <c r="D4843" s="2">
        <v>4000000</v>
      </c>
      <c r="E4843" s="2">
        <v>13000000</v>
      </c>
      <c r="F4843" s="2">
        <v>13000774</v>
      </c>
      <c r="I4843">
        <f t="shared" si="75"/>
        <v>1988</v>
      </c>
    </row>
    <row r="4844" spans="1:9" x14ac:dyDescent="0.25">
      <c r="A4844">
        <v>4843</v>
      </c>
      <c r="B4844" s="1">
        <v>36742</v>
      </c>
      <c r="C4844" t="s">
        <v>4770</v>
      </c>
      <c r="D4844" s="2">
        <v>4000000</v>
      </c>
      <c r="E4844" s="2">
        <v>12178602</v>
      </c>
      <c r="F4844" s="2">
        <v>27786849</v>
      </c>
      <c r="I4844">
        <f t="shared" si="75"/>
        <v>2000</v>
      </c>
    </row>
    <row r="4845" spans="1:9" x14ac:dyDescent="0.25">
      <c r="A4845">
        <v>4844</v>
      </c>
      <c r="B4845" s="1">
        <v>23231</v>
      </c>
      <c r="C4845" t="s">
        <v>4771</v>
      </c>
      <c r="D4845" s="2">
        <v>4000000</v>
      </c>
      <c r="E4845" s="2">
        <v>11744471</v>
      </c>
      <c r="F4845" s="2">
        <v>11972798</v>
      </c>
      <c r="I4845">
        <f t="shared" si="75"/>
        <v>1963</v>
      </c>
    </row>
    <row r="4846" spans="1:9" x14ac:dyDescent="0.25">
      <c r="A4846">
        <v>4845</v>
      </c>
      <c r="B4846" s="1">
        <v>38023</v>
      </c>
      <c r="C4846" t="s">
        <v>4772</v>
      </c>
      <c r="D4846" s="2">
        <v>4000000</v>
      </c>
      <c r="E4846" s="2">
        <v>10941801</v>
      </c>
      <c r="F4846" s="2">
        <v>11704768</v>
      </c>
      <c r="I4846">
        <f t="shared" si="75"/>
        <v>2004</v>
      </c>
    </row>
    <row r="4847" spans="1:9" x14ac:dyDescent="0.25">
      <c r="A4847">
        <v>4846</v>
      </c>
      <c r="B4847" s="1">
        <v>43756</v>
      </c>
      <c r="C4847" t="s">
        <v>4773</v>
      </c>
      <c r="D4847" s="2">
        <v>4000000</v>
      </c>
      <c r="E4847" s="2">
        <v>10867104</v>
      </c>
      <c r="F4847" s="2">
        <v>18333211</v>
      </c>
      <c r="I4847">
        <f t="shared" si="75"/>
        <v>2019</v>
      </c>
    </row>
    <row r="4848" spans="1:9" x14ac:dyDescent="0.25">
      <c r="A4848">
        <v>4847</v>
      </c>
      <c r="B4848" s="1">
        <v>38429</v>
      </c>
      <c r="C4848" t="s">
        <v>4774</v>
      </c>
      <c r="D4848" s="2">
        <v>4000000</v>
      </c>
      <c r="E4848" s="2">
        <v>10753574</v>
      </c>
      <c r="F4848" s="2">
        <v>10904495</v>
      </c>
      <c r="I4848">
        <f t="shared" si="75"/>
        <v>2005</v>
      </c>
    </row>
    <row r="4849" spans="1:9" x14ac:dyDescent="0.25">
      <c r="A4849">
        <v>4848</v>
      </c>
      <c r="B4849" s="1">
        <v>38926</v>
      </c>
      <c r="C4849" t="s">
        <v>4775</v>
      </c>
      <c r="D4849" s="2">
        <v>4000000</v>
      </c>
      <c r="E4849" s="2">
        <v>10525717</v>
      </c>
      <c r="F4849" s="2">
        <v>40103262</v>
      </c>
      <c r="I4849">
        <f t="shared" si="75"/>
        <v>2006</v>
      </c>
    </row>
    <row r="4850" spans="1:9" x14ac:dyDescent="0.25">
      <c r="A4850">
        <v>4849</v>
      </c>
      <c r="B4850" s="1">
        <v>37209</v>
      </c>
      <c r="C4850" t="s">
        <v>4776</v>
      </c>
      <c r="D4850" s="2">
        <v>4000000</v>
      </c>
      <c r="E4850" s="2">
        <v>10097096</v>
      </c>
      <c r="F4850" s="2">
        <v>10097096</v>
      </c>
      <c r="I4850">
        <f t="shared" si="75"/>
        <v>2001</v>
      </c>
    </row>
    <row r="4851" spans="1:9" x14ac:dyDescent="0.25">
      <c r="A4851">
        <v>4850</v>
      </c>
      <c r="B4851" s="1">
        <v>36586</v>
      </c>
      <c r="C4851" t="s">
        <v>4777</v>
      </c>
      <c r="D4851" s="2">
        <v>4000000</v>
      </c>
      <c r="E4851" s="2">
        <v>9821335</v>
      </c>
      <c r="F4851" s="2">
        <v>9821335</v>
      </c>
      <c r="I4851">
        <f t="shared" si="75"/>
        <v>2000</v>
      </c>
    </row>
    <row r="4852" spans="1:9" x14ac:dyDescent="0.25">
      <c r="A4852">
        <v>4851</v>
      </c>
      <c r="B4852" s="1">
        <v>39549</v>
      </c>
      <c r="C4852" t="s">
        <v>4778</v>
      </c>
      <c r="D4852" s="2">
        <v>4000000</v>
      </c>
      <c r="E4852" s="2">
        <v>9427026</v>
      </c>
      <c r="F4852" s="2">
        <v>19174817</v>
      </c>
      <c r="I4852">
        <f t="shared" si="75"/>
        <v>2008</v>
      </c>
    </row>
    <row r="4853" spans="1:9" x14ac:dyDescent="0.25">
      <c r="A4853">
        <v>4852</v>
      </c>
      <c r="B4853" s="1">
        <v>43210</v>
      </c>
      <c r="C4853" t="s">
        <v>4779</v>
      </c>
      <c r="D4853" s="2">
        <v>4000000</v>
      </c>
      <c r="E4853" s="2">
        <v>9186156</v>
      </c>
      <c r="F4853" s="2">
        <v>9561231</v>
      </c>
      <c r="I4853">
        <f t="shared" si="75"/>
        <v>2018</v>
      </c>
    </row>
    <row r="4854" spans="1:9" x14ac:dyDescent="0.25">
      <c r="A4854">
        <v>4853</v>
      </c>
      <c r="B4854" s="1">
        <v>37951</v>
      </c>
      <c r="C4854" t="s">
        <v>4780</v>
      </c>
      <c r="D4854" s="2">
        <v>4000000</v>
      </c>
      <c r="E4854" s="2">
        <v>8291572</v>
      </c>
      <c r="F4854" s="2">
        <v>11131455</v>
      </c>
      <c r="I4854">
        <f t="shared" si="75"/>
        <v>2003</v>
      </c>
    </row>
    <row r="4855" spans="1:9" x14ac:dyDescent="0.25">
      <c r="A4855">
        <v>4854</v>
      </c>
      <c r="B4855" s="1">
        <v>22313</v>
      </c>
      <c r="C4855" t="s">
        <v>4781</v>
      </c>
      <c r="D4855" s="2">
        <v>4000000</v>
      </c>
      <c r="E4855" s="2">
        <v>8200000</v>
      </c>
      <c r="F4855" s="2">
        <v>8200000</v>
      </c>
      <c r="I4855">
        <f t="shared" si="75"/>
        <v>1961</v>
      </c>
    </row>
    <row r="4856" spans="1:9" x14ac:dyDescent="0.25">
      <c r="A4856">
        <v>4855</v>
      </c>
      <c r="B4856" s="1">
        <v>38933</v>
      </c>
      <c r="C4856" t="s">
        <v>4782</v>
      </c>
      <c r="D4856" s="2">
        <v>4000000</v>
      </c>
      <c r="E4856" s="2">
        <v>7836393</v>
      </c>
      <c r="F4856" s="2">
        <v>10770993</v>
      </c>
      <c r="I4856">
        <f t="shared" si="75"/>
        <v>2006</v>
      </c>
    </row>
    <row r="4857" spans="1:9" x14ac:dyDescent="0.25">
      <c r="A4857">
        <v>4856</v>
      </c>
      <c r="B4857" s="1">
        <v>34733</v>
      </c>
      <c r="C4857" t="s">
        <v>4783</v>
      </c>
      <c r="D4857" s="2">
        <v>4000000</v>
      </c>
      <c r="E4857" s="2">
        <v>7555256</v>
      </c>
      <c r="F4857" s="2">
        <v>7555256</v>
      </c>
      <c r="I4857">
        <f t="shared" si="75"/>
        <v>1995</v>
      </c>
    </row>
    <row r="4858" spans="1:9" x14ac:dyDescent="0.25">
      <c r="A4858">
        <v>4857</v>
      </c>
      <c r="B4858" s="1">
        <v>39444</v>
      </c>
      <c r="C4858" t="s">
        <v>4784</v>
      </c>
      <c r="D4858" s="2">
        <v>4000000</v>
      </c>
      <c r="E4858" s="2">
        <v>7159147</v>
      </c>
      <c r="F4858" s="2">
        <v>79250193</v>
      </c>
      <c r="I4858">
        <f t="shared" si="75"/>
        <v>2007</v>
      </c>
    </row>
    <row r="4859" spans="1:9" x14ac:dyDescent="0.25">
      <c r="A4859">
        <v>4858</v>
      </c>
      <c r="B4859" s="1">
        <v>39227</v>
      </c>
      <c r="C4859" t="s">
        <v>4785</v>
      </c>
      <c r="D4859" s="2">
        <v>4000000</v>
      </c>
      <c r="E4859" s="2">
        <v>7006708</v>
      </c>
      <c r="F4859" s="2">
        <v>8302995</v>
      </c>
      <c r="I4859">
        <f t="shared" si="75"/>
        <v>2007</v>
      </c>
    </row>
    <row r="4860" spans="1:9" x14ac:dyDescent="0.25">
      <c r="A4860">
        <v>4859</v>
      </c>
      <c r="B4860" s="1">
        <v>37540</v>
      </c>
      <c r="C4860" t="s">
        <v>4786</v>
      </c>
      <c r="D4860" s="2">
        <v>4000000</v>
      </c>
      <c r="E4860" s="2">
        <v>6525762</v>
      </c>
      <c r="F4860" s="2">
        <v>11799060</v>
      </c>
      <c r="I4860">
        <f t="shared" si="75"/>
        <v>2002</v>
      </c>
    </row>
    <row r="4861" spans="1:9" x14ac:dyDescent="0.25">
      <c r="A4861">
        <v>4860</v>
      </c>
      <c r="B4861" s="1">
        <v>25556</v>
      </c>
      <c r="C4861" t="s">
        <v>4787</v>
      </c>
      <c r="D4861" s="2">
        <v>4000000</v>
      </c>
      <c r="E4861" s="2">
        <v>6000000</v>
      </c>
      <c r="F4861" s="2">
        <v>6000000</v>
      </c>
      <c r="I4861">
        <f t="shared" si="75"/>
        <v>1969</v>
      </c>
    </row>
    <row r="4862" spans="1:9" x14ac:dyDescent="0.25">
      <c r="A4862">
        <v>4861</v>
      </c>
      <c r="B4862" s="1">
        <v>39038</v>
      </c>
      <c r="C4862" t="s">
        <v>4788</v>
      </c>
      <c r="D4862" s="2">
        <v>4000000</v>
      </c>
      <c r="E4862" s="2">
        <v>4630045</v>
      </c>
      <c r="F4862" s="2">
        <v>4630045</v>
      </c>
      <c r="I4862">
        <f t="shared" si="75"/>
        <v>2006</v>
      </c>
    </row>
    <row r="4863" spans="1:9" x14ac:dyDescent="0.25">
      <c r="A4863">
        <v>4862</v>
      </c>
      <c r="B4863" s="1">
        <v>35058</v>
      </c>
      <c r="C4863" t="s">
        <v>4789</v>
      </c>
      <c r="D4863" s="2">
        <v>4000000</v>
      </c>
      <c r="E4863" s="2">
        <v>4301000</v>
      </c>
      <c r="F4863" s="2">
        <v>4301000</v>
      </c>
      <c r="I4863">
        <f t="shared" si="75"/>
        <v>1995</v>
      </c>
    </row>
    <row r="4864" spans="1:9" x14ac:dyDescent="0.25">
      <c r="A4864">
        <v>4863</v>
      </c>
      <c r="B4864" s="1">
        <v>37519</v>
      </c>
      <c r="C4864" t="s">
        <v>4790</v>
      </c>
      <c r="D4864" s="2">
        <v>4000000</v>
      </c>
      <c r="E4864" s="2">
        <v>4046737</v>
      </c>
      <c r="F4864" s="2">
        <v>9412015</v>
      </c>
      <c r="I4864">
        <f t="shared" si="75"/>
        <v>2002</v>
      </c>
    </row>
    <row r="4865" spans="1:9" x14ac:dyDescent="0.25">
      <c r="A4865">
        <v>4864</v>
      </c>
      <c r="B4865" s="1">
        <v>37736</v>
      </c>
      <c r="C4865" t="s">
        <v>4791</v>
      </c>
      <c r="D4865" s="2">
        <v>4000000</v>
      </c>
      <c r="E4865" s="2">
        <v>3816594</v>
      </c>
      <c r="F4865" s="2">
        <v>4188034</v>
      </c>
      <c r="I4865">
        <f t="shared" si="75"/>
        <v>2003</v>
      </c>
    </row>
    <row r="4866" spans="1:9" x14ac:dyDescent="0.25">
      <c r="A4866">
        <v>4865</v>
      </c>
      <c r="B4866" s="1">
        <v>32478</v>
      </c>
      <c r="C4866" t="s">
        <v>4792</v>
      </c>
      <c r="D4866" s="2">
        <v>4000000</v>
      </c>
      <c r="E4866" s="2">
        <v>3468572</v>
      </c>
      <c r="F4866" s="2">
        <v>3468572</v>
      </c>
      <c r="I4866">
        <f t="shared" si="75"/>
        <v>1988</v>
      </c>
    </row>
    <row r="4867" spans="1:9" x14ac:dyDescent="0.25">
      <c r="A4867">
        <v>4866</v>
      </c>
      <c r="B4867" s="1">
        <v>35461</v>
      </c>
      <c r="C4867" t="s">
        <v>4793</v>
      </c>
      <c r="D4867" s="2">
        <v>4000000</v>
      </c>
      <c r="E4867" s="2">
        <v>2922988</v>
      </c>
      <c r="F4867" s="2">
        <v>2922988</v>
      </c>
      <c r="I4867">
        <f t="shared" ref="I4867:I4930" si="76">YEAR(B4867)</f>
        <v>1997</v>
      </c>
    </row>
    <row r="4868" spans="1:9" x14ac:dyDescent="0.25">
      <c r="A4868">
        <v>4867</v>
      </c>
      <c r="B4868" s="1">
        <v>36413</v>
      </c>
      <c r="C4868" t="s">
        <v>4794</v>
      </c>
      <c r="D4868" s="2">
        <v>4000000</v>
      </c>
      <c r="E4868" s="2">
        <v>2793776</v>
      </c>
      <c r="F4868" s="2">
        <v>2793776</v>
      </c>
      <c r="I4868">
        <f t="shared" si="76"/>
        <v>1999</v>
      </c>
    </row>
    <row r="4869" spans="1:9" x14ac:dyDescent="0.25">
      <c r="A4869">
        <v>4868</v>
      </c>
      <c r="B4869" s="1">
        <v>41144</v>
      </c>
      <c r="C4869" t="s">
        <v>4795</v>
      </c>
      <c r="D4869" s="2">
        <v>4000000</v>
      </c>
      <c r="E4869" s="2">
        <v>2672413</v>
      </c>
      <c r="F4869" s="2">
        <v>5966671</v>
      </c>
      <c r="I4869">
        <f t="shared" si="76"/>
        <v>2012</v>
      </c>
    </row>
    <row r="4870" spans="1:9" x14ac:dyDescent="0.25">
      <c r="A4870">
        <v>4869</v>
      </c>
      <c r="B4870" s="1">
        <v>39255</v>
      </c>
      <c r="C4870" t="s">
        <v>4796</v>
      </c>
      <c r="D4870" s="2">
        <v>4000000</v>
      </c>
      <c r="E4870" s="2">
        <v>2426851</v>
      </c>
      <c r="F4870" s="2">
        <v>3858964</v>
      </c>
      <c r="I4870">
        <f t="shared" si="76"/>
        <v>2007</v>
      </c>
    </row>
    <row r="4871" spans="1:9" x14ac:dyDescent="0.25">
      <c r="A4871">
        <v>4870</v>
      </c>
      <c r="B4871" s="1">
        <v>43392</v>
      </c>
      <c r="C4871" t="s">
        <v>4797</v>
      </c>
      <c r="D4871" s="2">
        <v>4000000</v>
      </c>
      <c r="E4871" s="2">
        <v>1660708</v>
      </c>
      <c r="F4871" s="2">
        <v>65233793</v>
      </c>
      <c r="I4871">
        <f t="shared" si="76"/>
        <v>2018</v>
      </c>
    </row>
    <row r="4872" spans="1:9" x14ac:dyDescent="0.25">
      <c r="A4872">
        <v>4871</v>
      </c>
      <c r="B4872" s="1">
        <v>40711</v>
      </c>
      <c r="C4872" t="s">
        <v>4798</v>
      </c>
      <c r="D4872" s="2">
        <v>4000000</v>
      </c>
      <c r="E4872" s="2">
        <v>1430241</v>
      </c>
      <c r="F4872" s="2">
        <v>1989035</v>
      </c>
      <c r="I4872">
        <f t="shared" si="76"/>
        <v>2011</v>
      </c>
    </row>
    <row r="4873" spans="1:9" x14ac:dyDescent="0.25">
      <c r="A4873">
        <v>4872</v>
      </c>
      <c r="B4873" s="1">
        <v>38611</v>
      </c>
      <c r="C4873" t="s">
        <v>4799</v>
      </c>
      <c r="D4873" s="2">
        <v>4000000</v>
      </c>
      <c r="E4873" s="2">
        <v>1328679</v>
      </c>
      <c r="F4873" s="2">
        <v>1919197</v>
      </c>
      <c r="I4873">
        <f t="shared" si="76"/>
        <v>2005</v>
      </c>
    </row>
    <row r="4874" spans="1:9" x14ac:dyDescent="0.25">
      <c r="A4874">
        <v>4873</v>
      </c>
      <c r="B4874" s="1">
        <v>40809</v>
      </c>
      <c r="C4874" t="s">
        <v>4800</v>
      </c>
      <c r="D4874" s="2">
        <v>4000000</v>
      </c>
      <c r="E4874" s="2">
        <v>1065429</v>
      </c>
      <c r="F4874" s="2">
        <v>1983596</v>
      </c>
      <c r="I4874">
        <f t="shared" si="76"/>
        <v>2011</v>
      </c>
    </row>
    <row r="4875" spans="1:9" x14ac:dyDescent="0.25">
      <c r="A4875">
        <v>4874</v>
      </c>
      <c r="B4875" s="1">
        <v>38625</v>
      </c>
      <c r="C4875" t="s">
        <v>4801</v>
      </c>
      <c r="D4875" s="2">
        <v>4000000</v>
      </c>
      <c r="E4875" s="2">
        <v>864959</v>
      </c>
      <c r="F4875" s="2">
        <v>973613</v>
      </c>
      <c r="I4875">
        <f t="shared" si="76"/>
        <v>2005</v>
      </c>
    </row>
    <row r="4876" spans="1:9" x14ac:dyDescent="0.25">
      <c r="A4876">
        <v>4875</v>
      </c>
      <c r="B4876" t="s">
        <v>4802</v>
      </c>
      <c r="C4876" t="s">
        <v>4803</v>
      </c>
      <c r="D4876" s="2">
        <v>4000000</v>
      </c>
      <c r="E4876" s="2">
        <v>800000</v>
      </c>
      <c r="F4876" s="2">
        <v>800000</v>
      </c>
      <c r="I4876" t="e">
        <f t="shared" si="76"/>
        <v>#VALUE!</v>
      </c>
    </row>
    <row r="4877" spans="1:9" x14ac:dyDescent="0.25">
      <c r="A4877">
        <v>4876</v>
      </c>
      <c r="B4877" s="1">
        <v>41101</v>
      </c>
      <c r="C4877" t="s">
        <v>4804</v>
      </c>
      <c r="D4877" s="2">
        <v>4000000</v>
      </c>
      <c r="E4877" s="2">
        <v>641054</v>
      </c>
      <c r="F4877" s="2">
        <v>4230426</v>
      </c>
      <c r="I4877">
        <f t="shared" si="76"/>
        <v>2012</v>
      </c>
    </row>
    <row r="4878" spans="1:9" x14ac:dyDescent="0.25">
      <c r="A4878">
        <v>4877</v>
      </c>
      <c r="B4878" s="1">
        <v>41803</v>
      </c>
      <c r="C4878" t="s">
        <v>4805</v>
      </c>
      <c r="D4878" s="2">
        <v>4000000</v>
      </c>
      <c r="E4878" s="2">
        <v>600896</v>
      </c>
      <c r="F4878" s="2">
        <v>2665322</v>
      </c>
      <c r="I4878">
        <f t="shared" si="76"/>
        <v>2014</v>
      </c>
    </row>
    <row r="4879" spans="1:9" x14ac:dyDescent="0.25">
      <c r="A4879">
        <v>4878</v>
      </c>
      <c r="B4879" s="1">
        <v>37680</v>
      </c>
      <c r="C4879" t="s">
        <v>4806</v>
      </c>
      <c r="D4879" s="2">
        <v>4000000</v>
      </c>
      <c r="E4879" s="2">
        <v>563711</v>
      </c>
      <c r="F4879" s="2">
        <v>563711</v>
      </c>
      <c r="I4879">
        <f t="shared" si="76"/>
        <v>2003</v>
      </c>
    </row>
    <row r="4880" spans="1:9" x14ac:dyDescent="0.25">
      <c r="A4880">
        <v>4879</v>
      </c>
      <c r="B4880" s="1">
        <v>36308</v>
      </c>
      <c r="C4880" t="s">
        <v>4807</v>
      </c>
      <c r="D4880" s="2">
        <v>4000000</v>
      </c>
      <c r="E4880" s="2">
        <v>399793</v>
      </c>
      <c r="F4880" s="2">
        <v>399793</v>
      </c>
      <c r="I4880">
        <f t="shared" si="76"/>
        <v>1999</v>
      </c>
    </row>
    <row r="4881" spans="1:9" x14ac:dyDescent="0.25">
      <c r="A4881">
        <v>4880</v>
      </c>
      <c r="B4881" s="1">
        <v>41572</v>
      </c>
      <c r="C4881" t="s">
        <v>4808</v>
      </c>
      <c r="D4881" s="2">
        <v>4000000</v>
      </c>
      <c r="E4881" s="2">
        <v>385069</v>
      </c>
      <c r="F4881" s="2">
        <v>1158877</v>
      </c>
      <c r="I4881">
        <f t="shared" si="76"/>
        <v>2013</v>
      </c>
    </row>
    <row r="4882" spans="1:9" x14ac:dyDescent="0.25">
      <c r="A4882">
        <v>4881</v>
      </c>
      <c r="B4882" s="1">
        <v>41740</v>
      </c>
      <c r="C4882" t="s">
        <v>4809</v>
      </c>
      <c r="D4882" s="2">
        <v>4000000</v>
      </c>
      <c r="E4882" s="2">
        <v>373375</v>
      </c>
      <c r="F4882" s="2">
        <v>373375</v>
      </c>
      <c r="I4882">
        <f t="shared" si="76"/>
        <v>2014</v>
      </c>
    </row>
    <row r="4883" spans="1:9" x14ac:dyDescent="0.25">
      <c r="A4883">
        <v>4882</v>
      </c>
      <c r="B4883" s="1">
        <v>32206</v>
      </c>
      <c r="C4883" t="s">
        <v>4810</v>
      </c>
      <c r="D4883" s="2">
        <v>4000000</v>
      </c>
      <c r="E4883" s="2">
        <v>354704</v>
      </c>
      <c r="F4883" s="2">
        <v>354704</v>
      </c>
      <c r="I4883">
        <f t="shared" si="76"/>
        <v>1988</v>
      </c>
    </row>
    <row r="4884" spans="1:9" x14ac:dyDescent="0.25">
      <c r="A4884">
        <v>4883</v>
      </c>
      <c r="B4884" s="1">
        <v>35916</v>
      </c>
      <c r="C4884" t="s">
        <v>4811</v>
      </c>
      <c r="D4884" s="2">
        <v>4000000</v>
      </c>
      <c r="E4884" s="2">
        <v>302204</v>
      </c>
      <c r="F4884" s="2">
        <v>302204</v>
      </c>
      <c r="I4884">
        <f t="shared" si="76"/>
        <v>1998</v>
      </c>
    </row>
    <row r="4885" spans="1:9" x14ac:dyDescent="0.25">
      <c r="A4885">
        <v>4884</v>
      </c>
      <c r="B4885" s="1">
        <v>39941</v>
      </c>
      <c r="C4885" t="s">
        <v>4812</v>
      </c>
      <c r="D4885" s="2">
        <v>4000000</v>
      </c>
      <c r="E4885" s="2">
        <v>294244</v>
      </c>
      <c r="F4885" s="2">
        <v>384244</v>
      </c>
      <c r="I4885">
        <f t="shared" si="76"/>
        <v>2009</v>
      </c>
    </row>
    <row r="4886" spans="1:9" x14ac:dyDescent="0.25">
      <c r="A4886">
        <v>4885</v>
      </c>
      <c r="B4886" s="1">
        <v>36742</v>
      </c>
      <c r="C4886" t="s">
        <v>4813</v>
      </c>
      <c r="D4886" s="2">
        <v>4000000</v>
      </c>
      <c r="E4886" s="2">
        <v>267972</v>
      </c>
      <c r="F4886" s="2">
        <v>267972</v>
      </c>
      <c r="I4886">
        <f t="shared" si="76"/>
        <v>2000</v>
      </c>
    </row>
    <row r="4887" spans="1:9" x14ac:dyDescent="0.25">
      <c r="A4887">
        <v>4886</v>
      </c>
      <c r="B4887" s="1">
        <v>36553</v>
      </c>
      <c r="C4887" t="s">
        <v>4814</v>
      </c>
      <c r="D4887" s="2">
        <v>4000000</v>
      </c>
      <c r="E4887" s="2">
        <v>185577</v>
      </c>
      <c r="F4887" s="2">
        <v>185577</v>
      </c>
      <c r="I4887">
        <f t="shared" si="76"/>
        <v>2000</v>
      </c>
    </row>
    <row r="4888" spans="1:9" x14ac:dyDescent="0.25">
      <c r="A4888">
        <v>4887</v>
      </c>
      <c r="B4888" s="1">
        <v>42692</v>
      </c>
      <c r="C4888" t="s">
        <v>4815</v>
      </c>
      <c r="D4888" s="2">
        <v>4000000</v>
      </c>
      <c r="E4888" s="2">
        <v>165203</v>
      </c>
      <c r="F4888" s="2">
        <v>953314</v>
      </c>
      <c r="I4888">
        <f t="shared" si="76"/>
        <v>2016</v>
      </c>
    </row>
    <row r="4889" spans="1:9" x14ac:dyDescent="0.25">
      <c r="A4889">
        <v>4888</v>
      </c>
      <c r="B4889" s="1">
        <v>41823</v>
      </c>
      <c r="C4889" t="s">
        <v>4816</v>
      </c>
      <c r="D4889" s="2">
        <v>4000000</v>
      </c>
      <c r="E4889" s="2">
        <v>155271</v>
      </c>
      <c r="F4889" s="2">
        <v>596335</v>
      </c>
      <c r="I4889">
        <f t="shared" si="76"/>
        <v>2014</v>
      </c>
    </row>
    <row r="4890" spans="1:9" x14ac:dyDescent="0.25">
      <c r="A4890">
        <v>4889</v>
      </c>
      <c r="B4890" s="1">
        <v>41872</v>
      </c>
      <c r="C4890" t="s">
        <v>4817</v>
      </c>
      <c r="D4890" s="2">
        <v>4000000</v>
      </c>
      <c r="E4890" s="2">
        <v>154356</v>
      </c>
      <c r="F4890" s="2">
        <v>4854356</v>
      </c>
      <c r="I4890">
        <f t="shared" si="76"/>
        <v>2014</v>
      </c>
    </row>
    <row r="4891" spans="1:9" x14ac:dyDescent="0.25">
      <c r="A4891">
        <v>4890</v>
      </c>
      <c r="B4891" s="1">
        <v>37827</v>
      </c>
      <c r="C4891" t="s">
        <v>4818</v>
      </c>
      <c r="D4891" s="2">
        <v>4000000</v>
      </c>
      <c r="E4891" s="2">
        <v>146402</v>
      </c>
      <c r="F4891" s="2">
        <v>146402</v>
      </c>
      <c r="I4891">
        <f t="shared" si="76"/>
        <v>2003</v>
      </c>
    </row>
    <row r="4892" spans="1:9" x14ac:dyDescent="0.25">
      <c r="A4892">
        <v>4891</v>
      </c>
      <c r="B4892" s="1">
        <v>42160</v>
      </c>
      <c r="C4892" t="s">
        <v>4819</v>
      </c>
      <c r="D4892" s="2">
        <v>4000000</v>
      </c>
      <c r="E4892" s="2">
        <v>132270</v>
      </c>
      <c r="F4892" s="2">
        <v>797439</v>
      </c>
      <c r="I4892">
        <f t="shared" si="76"/>
        <v>2015</v>
      </c>
    </row>
    <row r="4893" spans="1:9" x14ac:dyDescent="0.25">
      <c r="A4893">
        <v>4892</v>
      </c>
      <c r="B4893" s="1">
        <v>40270</v>
      </c>
      <c r="C4893" t="s">
        <v>4820</v>
      </c>
      <c r="D4893" s="2">
        <v>4000000</v>
      </c>
      <c r="E4893" s="2">
        <v>129078</v>
      </c>
      <c r="F4893" s="2">
        <v>38899792</v>
      </c>
      <c r="I4893">
        <f t="shared" si="76"/>
        <v>2010</v>
      </c>
    </row>
    <row r="4894" spans="1:9" x14ac:dyDescent="0.25">
      <c r="A4894">
        <v>4893</v>
      </c>
      <c r="B4894" s="1">
        <v>40634</v>
      </c>
      <c r="C4894" t="s">
        <v>4821</v>
      </c>
      <c r="D4894" s="2">
        <v>4000000</v>
      </c>
      <c r="E4894" s="2">
        <v>120016</v>
      </c>
      <c r="F4894" s="2">
        <v>120016</v>
      </c>
      <c r="I4894">
        <f t="shared" si="76"/>
        <v>2011</v>
      </c>
    </row>
    <row r="4895" spans="1:9" x14ac:dyDescent="0.25">
      <c r="A4895">
        <v>4894</v>
      </c>
      <c r="B4895" s="1">
        <v>43021</v>
      </c>
      <c r="C4895" t="s">
        <v>4822</v>
      </c>
      <c r="D4895" s="2">
        <v>4000000</v>
      </c>
      <c r="E4895" s="2">
        <v>85556</v>
      </c>
      <c r="F4895" s="2">
        <v>2291545</v>
      </c>
      <c r="I4895">
        <f t="shared" si="76"/>
        <v>2017</v>
      </c>
    </row>
    <row r="4896" spans="1:9" x14ac:dyDescent="0.25">
      <c r="A4896">
        <v>4895</v>
      </c>
      <c r="B4896" s="1">
        <v>36882</v>
      </c>
      <c r="C4896" t="s">
        <v>4823</v>
      </c>
      <c r="D4896" s="2">
        <v>4000000</v>
      </c>
      <c r="E4896" s="2">
        <v>75078</v>
      </c>
      <c r="F4896" s="2">
        <v>75078</v>
      </c>
      <c r="I4896">
        <f t="shared" si="76"/>
        <v>2000</v>
      </c>
    </row>
    <row r="4897" spans="1:9" x14ac:dyDescent="0.25">
      <c r="A4897">
        <v>4896</v>
      </c>
      <c r="B4897" s="1">
        <v>36245</v>
      </c>
      <c r="C4897" t="s">
        <v>4824</v>
      </c>
      <c r="D4897" s="2">
        <v>4000000</v>
      </c>
      <c r="E4897" s="2">
        <v>64359</v>
      </c>
      <c r="F4897" s="2">
        <v>64359</v>
      </c>
      <c r="I4897">
        <f t="shared" si="76"/>
        <v>1999</v>
      </c>
    </row>
    <row r="4898" spans="1:9" x14ac:dyDescent="0.25">
      <c r="A4898">
        <v>4897</v>
      </c>
      <c r="B4898" s="1">
        <v>36357</v>
      </c>
      <c r="C4898" t="s">
        <v>4825</v>
      </c>
      <c r="D4898" s="2">
        <v>4000000</v>
      </c>
      <c r="E4898" s="2">
        <v>34145</v>
      </c>
      <c r="F4898" s="2">
        <v>34145</v>
      </c>
      <c r="I4898">
        <f t="shared" si="76"/>
        <v>1999</v>
      </c>
    </row>
    <row r="4899" spans="1:9" x14ac:dyDescent="0.25">
      <c r="A4899">
        <v>4898</v>
      </c>
      <c r="B4899" s="1">
        <v>40655</v>
      </c>
      <c r="C4899" t="s">
        <v>4826</v>
      </c>
      <c r="D4899" s="2">
        <v>4000000</v>
      </c>
      <c r="E4899" s="2">
        <v>33245</v>
      </c>
      <c r="F4899" s="2">
        <v>679482</v>
      </c>
      <c r="I4899">
        <f t="shared" si="76"/>
        <v>2011</v>
      </c>
    </row>
    <row r="4900" spans="1:9" x14ac:dyDescent="0.25">
      <c r="A4900">
        <v>4899</v>
      </c>
      <c r="B4900" s="1">
        <v>41774</v>
      </c>
      <c r="C4900" t="s">
        <v>4827</v>
      </c>
      <c r="D4900" s="2">
        <v>4000000</v>
      </c>
      <c r="E4900" s="2">
        <v>20620</v>
      </c>
      <c r="F4900" s="2">
        <v>760678</v>
      </c>
      <c r="I4900">
        <f t="shared" si="76"/>
        <v>2014</v>
      </c>
    </row>
    <row r="4901" spans="1:9" x14ac:dyDescent="0.25">
      <c r="A4901">
        <v>4900</v>
      </c>
      <c r="B4901" s="1">
        <v>37617</v>
      </c>
      <c r="C4901" t="s">
        <v>4828</v>
      </c>
      <c r="D4901" s="2">
        <v>4000000</v>
      </c>
      <c r="E4901" s="2">
        <v>17639</v>
      </c>
      <c r="F4901" s="2">
        <v>17639</v>
      </c>
      <c r="I4901">
        <f t="shared" si="76"/>
        <v>2002</v>
      </c>
    </row>
    <row r="4902" spans="1:9" x14ac:dyDescent="0.25">
      <c r="A4902">
        <v>4901</v>
      </c>
      <c r="B4902" s="1">
        <v>35601</v>
      </c>
      <c r="C4902" t="s">
        <v>4829</v>
      </c>
      <c r="D4902" s="2">
        <v>4000000</v>
      </c>
      <c r="E4902" s="2">
        <v>12836</v>
      </c>
      <c r="F4902" s="2">
        <v>12836</v>
      </c>
      <c r="I4902">
        <f t="shared" si="76"/>
        <v>1997</v>
      </c>
    </row>
    <row r="4903" spans="1:9" x14ac:dyDescent="0.25">
      <c r="A4903">
        <v>4902</v>
      </c>
      <c r="B4903" s="1">
        <v>41747</v>
      </c>
      <c r="C4903" t="s">
        <v>4830</v>
      </c>
      <c r="D4903" s="2">
        <v>4000000</v>
      </c>
      <c r="E4903" s="2">
        <v>9134</v>
      </c>
      <c r="F4903" s="2">
        <v>47552</v>
      </c>
      <c r="I4903">
        <f t="shared" si="76"/>
        <v>2014</v>
      </c>
    </row>
    <row r="4904" spans="1:9" x14ac:dyDescent="0.25">
      <c r="A4904">
        <v>4903</v>
      </c>
      <c r="B4904" s="1">
        <v>40865</v>
      </c>
      <c r="C4904" t="s">
        <v>4831</v>
      </c>
      <c r="D4904" s="2">
        <v>4000000</v>
      </c>
      <c r="E4904" s="2">
        <v>9120</v>
      </c>
      <c r="F4904" s="2">
        <v>978527</v>
      </c>
      <c r="I4904">
        <f t="shared" si="76"/>
        <v>2011</v>
      </c>
    </row>
    <row r="4905" spans="1:9" x14ac:dyDescent="0.25">
      <c r="A4905">
        <v>4904</v>
      </c>
      <c r="B4905" s="1">
        <v>41327</v>
      </c>
      <c r="C4905" t="s">
        <v>4832</v>
      </c>
      <c r="D4905" s="2">
        <v>4000000</v>
      </c>
      <c r="E4905" s="2">
        <v>4327</v>
      </c>
      <c r="F4905" s="2">
        <v>4327</v>
      </c>
      <c r="I4905">
        <f t="shared" si="76"/>
        <v>2013</v>
      </c>
    </row>
    <row r="4906" spans="1:9" x14ac:dyDescent="0.25">
      <c r="A4906">
        <v>4905</v>
      </c>
      <c r="B4906" s="1">
        <v>43070</v>
      </c>
      <c r="C4906" t="s">
        <v>4833</v>
      </c>
      <c r="D4906" s="2">
        <v>4000000</v>
      </c>
      <c r="E4906">
        <v>0</v>
      </c>
      <c r="F4906" s="2">
        <v>31166312</v>
      </c>
      <c r="I4906">
        <f t="shared" si="76"/>
        <v>2017</v>
      </c>
    </row>
    <row r="4907" spans="1:9" x14ac:dyDescent="0.25">
      <c r="A4907">
        <v>4906</v>
      </c>
      <c r="B4907" s="1">
        <v>41585</v>
      </c>
      <c r="C4907" t="s">
        <v>4834</v>
      </c>
      <c r="D4907" s="2">
        <v>4000000</v>
      </c>
      <c r="E4907">
        <v>0</v>
      </c>
      <c r="F4907" s="2">
        <v>4454853</v>
      </c>
      <c r="I4907">
        <f t="shared" si="76"/>
        <v>2013</v>
      </c>
    </row>
    <row r="4908" spans="1:9" x14ac:dyDescent="0.25">
      <c r="A4908">
        <v>4907</v>
      </c>
      <c r="B4908" s="1">
        <v>43313</v>
      </c>
      <c r="C4908" t="s">
        <v>4835</v>
      </c>
      <c r="D4908" s="2">
        <v>4000000</v>
      </c>
      <c r="E4908">
        <v>0</v>
      </c>
      <c r="F4908" s="2">
        <v>2842176</v>
      </c>
      <c r="I4908">
        <f t="shared" si="76"/>
        <v>2018</v>
      </c>
    </row>
    <row r="4909" spans="1:9" x14ac:dyDescent="0.25">
      <c r="A4909">
        <v>4908</v>
      </c>
      <c r="B4909" s="1">
        <v>43833</v>
      </c>
      <c r="C4909" t="s">
        <v>4836</v>
      </c>
      <c r="D4909" s="2">
        <v>4000000</v>
      </c>
      <c r="E4909">
        <v>0</v>
      </c>
      <c r="F4909" s="2">
        <v>593148</v>
      </c>
      <c r="I4909">
        <f t="shared" si="76"/>
        <v>2020</v>
      </c>
    </row>
    <row r="4910" spans="1:9" x14ac:dyDescent="0.25">
      <c r="A4910">
        <v>4909</v>
      </c>
      <c r="B4910" s="1">
        <v>40858</v>
      </c>
      <c r="C4910" t="s">
        <v>4837</v>
      </c>
      <c r="D4910" s="2">
        <v>4000000</v>
      </c>
      <c r="E4910">
        <v>0</v>
      </c>
      <c r="F4910" s="2">
        <v>442550</v>
      </c>
      <c r="I4910">
        <f t="shared" si="76"/>
        <v>2011</v>
      </c>
    </row>
    <row r="4911" spans="1:9" x14ac:dyDescent="0.25">
      <c r="A4911">
        <v>4910</v>
      </c>
      <c r="B4911" s="1">
        <v>43014</v>
      </c>
      <c r="C4911" t="s">
        <v>4838</v>
      </c>
      <c r="D4911" s="2">
        <v>4000000</v>
      </c>
      <c r="E4911">
        <v>0</v>
      </c>
      <c r="F4911" s="2">
        <v>79208</v>
      </c>
      <c r="I4911">
        <f t="shared" si="76"/>
        <v>2017</v>
      </c>
    </row>
    <row r="4912" spans="1:9" x14ac:dyDescent="0.25">
      <c r="A4912">
        <v>4911</v>
      </c>
      <c r="B4912" t="s">
        <v>82</v>
      </c>
      <c r="C4912" t="s">
        <v>4839</v>
      </c>
      <c r="D4912" s="2">
        <v>4000000</v>
      </c>
      <c r="E4912">
        <v>0</v>
      </c>
      <c r="F4912" s="2">
        <v>63180</v>
      </c>
      <c r="I4912" t="e">
        <f t="shared" si="76"/>
        <v>#VALUE!</v>
      </c>
    </row>
    <row r="4913" spans="1:9" x14ac:dyDescent="0.25">
      <c r="A4913">
        <v>4912</v>
      </c>
      <c r="B4913" s="1">
        <v>41061</v>
      </c>
      <c r="C4913" t="s">
        <v>4840</v>
      </c>
      <c r="D4913" s="2">
        <v>4000000</v>
      </c>
      <c r="E4913">
        <v>0</v>
      </c>
      <c r="F4913" s="2">
        <v>12302</v>
      </c>
      <c r="I4913">
        <f t="shared" si="76"/>
        <v>2012</v>
      </c>
    </row>
    <row r="4914" spans="1:9" x14ac:dyDescent="0.25">
      <c r="A4914">
        <v>4913</v>
      </c>
      <c r="B4914" s="1">
        <v>26612</v>
      </c>
      <c r="C4914">
        <v>1776</v>
      </c>
      <c r="D4914" s="2">
        <v>4000000</v>
      </c>
      <c r="E4914">
        <v>0</v>
      </c>
      <c r="F4914">
        <v>0</v>
      </c>
      <c r="I4914">
        <f t="shared" si="76"/>
        <v>1972</v>
      </c>
    </row>
    <row r="4915" spans="1:9" x14ac:dyDescent="0.25">
      <c r="A4915">
        <v>4914</v>
      </c>
      <c r="B4915" s="1">
        <v>11277</v>
      </c>
      <c r="C4915" t="s">
        <v>4841</v>
      </c>
      <c r="D4915" s="2">
        <v>4000000</v>
      </c>
      <c r="E4915">
        <v>0</v>
      </c>
      <c r="F4915">
        <v>0</v>
      </c>
      <c r="I4915">
        <f t="shared" si="76"/>
        <v>1930</v>
      </c>
    </row>
    <row r="4916" spans="1:9" x14ac:dyDescent="0.25">
      <c r="A4916">
        <v>4915</v>
      </c>
      <c r="B4916" s="1">
        <v>39686</v>
      </c>
      <c r="C4916" t="s">
        <v>4842</v>
      </c>
      <c r="D4916" s="2">
        <v>4000000</v>
      </c>
      <c r="E4916">
        <v>0</v>
      </c>
      <c r="F4916">
        <v>0</v>
      </c>
      <c r="I4916">
        <f t="shared" si="76"/>
        <v>2008</v>
      </c>
    </row>
    <row r="4917" spans="1:9" x14ac:dyDescent="0.25">
      <c r="A4917">
        <v>4916</v>
      </c>
      <c r="B4917" s="1">
        <v>41222</v>
      </c>
      <c r="C4917" t="s">
        <v>2109</v>
      </c>
      <c r="D4917" s="2">
        <v>4000000</v>
      </c>
      <c r="E4917">
        <v>0</v>
      </c>
      <c r="F4917">
        <v>0</v>
      </c>
      <c r="I4917">
        <f t="shared" si="76"/>
        <v>2012</v>
      </c>
    </row>
    <row r="4918" spans="1:9" x14ac:dyDescent="0.25">
      <c r="A4918">
        <v>4917</v>
      </c>
      <c r="B4918" t="s">
        <v>82</v>
      </c>
      <c r="C4918" t="s">
        <v>4843</v>
      </c>
      <c r="D4918" s="2">
        <v>4000000</v>
      </c>
      <c r="E4918">
        <v>0</v>
      </c>
      <c r="F4918">
        <v>0</v>
      </c>
      <c r="I4918" t="e">
        <f t="shared" si="76"/>
        <v>#VALUE!</v>
      </c>
    </row>
    <row r="4919" spans="1:9" x14ac:dyDescent="0.25">
      <c r="A4919">
        <v>4918</v>
      </c>
      <c r="B4919" s="1">
        <v>42388</v>
      </c>
      <c r="C4919" t="s">
        <v>4844</v>
      </c>
      <c r="D4919" s="2">
        <v>4000000</v>
      </c>
      <c r="E4919">
        <v>0</v>
      </c>
      <c r="F4919">
        <v>0</v>
      </c>
      <c r="I4919">
        <f t="shared" si="76"/>
        <v>2016</v>
      </c>
    </row>
    <row r="4920" spans="1:9" x14ac:dyDescent="0.25">
      <c r="A4920">
        <v>4919</v>
      </c>
      <c r="B4920" s="1">
        <v>41831</v>
      </c>
      <c r="C4920" t="s">
        <v>4845</v>
      </c>
      <c r="D4920" s="2">
        <v>4000000</v>
      </c>
      <c r="E4920">
        <v>0</v>
      </c>
      <c r="F4920">
        <v>0</v>
      </c>
      <c r="I4920">
        <f t="shared" si="76"/>
        <v>2014</v>
      </c>
    </row>
    <row r="4921" spans="1:9" x14ac:dyDescent="0.25">
      <c r="A4921">
        <v>4920</v>
      </c>
      <c r="B4921" t="s">
        <v>82</v>
      </c>
      <c r="C4921" t="s">
        <v>4846</v>
      </c>
      <c r="D4921" s="2">
        <v>4000000</v>
      </c>
      <c r="E4921">
        <v>0</v>
      </c>
      <c r="F4921">
        <v>0</v>
      </c>
      <c r="I4921" t="e">
        <f t="shared" si="76"/>
        <v>#VALUE!</v>
      </c>
    </row>
    <row r="4922" spans="1:9" x14ac:dyDescent="0.25">
      <c r="A4922">
        <v>4921</v>
      </c>
      <c r="B4922" s="1">
        <v>42255</v>
      </c>
      <c r="C4922" t="s">
        <v>4847</v>
      </c>
      <c r="D4922" s="2">
        <v>4000000</v>
      </c>
      <c r="E4922">
        <v>0</v>
      </c>
      <c r="F4922">
        <v>0</v>
      </c>
      <c r="I4922">
        <f t="shared" si="76"/>
        <v>2015</v>
      </c>
    </row>
    <row r="4923" spans="1:9" x14ac:dyDescent="0.25">
      <c r="A4923">
        <v>4922</v>
      </c>
      <c r="B4923" s="1">
        <v>29280</v>
      </c>
      <c r="C4923" t="s">
        <v>4848</v>
      </c>
      <c r="D4923" s="2">
        <v>4000000</v>
      </c>
      <c r="E4923">
        <v>0</v>
      </c>
      <c r="F4923">
        <v>0</v>
      </c>
      <c r="I4923">
        <f t="shared" si="76"/>
        <v>1980</v>
      </c>
    </row>
    <row r="4924" spans="1:9" x14ac:dyDescent="0.25">
      <c r="A4924">
        <v>4923</v>
      </c>
      <c r="B4924" s="1">
        <v>14594</v>
      </c>
      <c r="C4924" t="s">
        <v>4849</v>
      </c>
      <c r="D4924" s="2">
        <v>3900000</v>
      </c>
      <c r="E4924" s="2">
        <v>198680470</v>
      </c>
      <c r="F4924" s="2">
        <v>390525192</v>
      </c>
      <c r="I4924">
        <f t="shared" si="76"/>
        <v>1939</v>
      </c>
    </row>
    <row r="4925" spans="1:9" x14ac:dyDescent="0.25">
      <c r="A4925">
        <v>4924</v>
      </c>
      <c r="B4925" s="1">
        <v>24453</v>
      </c>
      <c r="C4925" t="s">
        <v>4850</v>
      </c>
      <c r="D4925" s="2">
        <v>3900000</v>
      </c>
      <c r="E4925" s="2">
        <v>28350000</v>
      </c>
      <c r="F4925" s="2">
        <v>28350000</v>
      </c>
      <c r="I4925">
        <f t="shared" si="76"/>
        <v>1966</v>
      </c>
    </row>
    <row r="4926" spans="1:9" x14ac:dyDescent="0.25">
      <c r="A4926">
        <v>4925</v>
      </c>
      <c r="B4926" s="1">
        <v>9496</v>
      </c>
      <c r="C4926" t="s">
        <v>4851</v>
      </c>
      <c r="D4926" s="2">
        <v>3900000</v>
      </c>
      <c r="E4926" s="2">
        <v>9000000</v>
      </c>
      <c r="F4926" s="2">
        <v>9000000</v>
      </c>
      <c r="I4926">
        <f t="shared" si="76"/>
        <v>1925</v>
      </c>
    </row>
    <row r="4927" spans="1:9" x14ac:dyDescent="0.25">
      <c r="A4927">
        <v>4926</v>
      </c>
      <c r="B4927" t="s">
        <v>82</v>
      </c>
      <c r="C4927" t="s">
        <v>4852</v>
      </c>
      <c r="D4927" s="2">
        <v>3851257</v>
      </c>
      <c r="E4927">
        <v>0</v>
      </c>
      <c r="F4927">
        <v>0</v>
      </c>
      <c r="I4927" t="e">
        <f t="shared" si="76"/>
        <v>#VALUE!</v>
      </c>
    </row>
    <row r="4928" spans="1:9" x14ac:dyDescent="0.25">
      <c r="A4928">
        <v>4927</v>
      </c>
      <c r="B4928" s="1">
        <v>1976</v>
      </c>
      <c r="C4928" t="s">
        <v>4853</v>
      </c>
      <c r="D4928" s="2">
        <v>3800000</v>
      </c>
      <c r="E4928" s="2">
        <v>23689877</v>
      </c>
      <c r="F4928" s="2">
        <v>23689877</v>
      </c>
      <c r="I4928">
        <f t="shared" si="76"/>
        <v>1905</v>
      </c>
    </row>
    <row r="4929" spans="1:9" x14ac:dyDescent="0.25">
      <c r="A4929">
        <v>4928</v>
      </c>
      <c r="B4929" s="1">
        <v>40557</v>
      </c>
      <c r="C4929" t="s">
        <v>4854</v>
      </c>
      <c r="D4929" s="2">
        <v>3800000</v>
      </c>
      <c r="E4929" s="2">
        <v>41914</v>
      </c>
      <c r="F4929" s="2">
        <v>41914</v>
      </c>
      <c r="I4929">
        <f t="shared" si="76"/>
        <v>2011</v>
      </c>
    </row>
    <row r="4930" spans="1:9" x14ac:dyDescent="0.25">
      <c r="A4930">
        <v>4929</v>
      </c>
      <c r="B4930" s="1">
        <v>40298</v>
      </c>
      <c r="C4930" t="s">
        <v>4855</v>
      </c>
      <c r="D4930" s="2">
        <v>3800000</v>
      </c>
      <c r="E4930" s="2">
        <v>20930</v>
      </c>
      <c r="F4930" s="2">
        <v>749686</v>
      </c>
      <c r="I4930">
        <f t="shared" si="76"/>
        <v>2010</v>
      </c>
    </row>
    <row r="4931" spans="1:9" x14ac:dyDescent="0.25">
      <c r="A4931">
        <v>4930</v>
      </c>
      <c r="B4931" s="1">
        <v>23839</v>
      </c>
      <c r="C4931" t="s">
        <v>4856</v>
      </c>
      <c r="D4931" s="2">
        <v>3800000</v>
      </c>
      <c r="E4931" s="2">
        <v>14873</v>
      </c>
      <c r="F4931" s="2">
        <v>14873</v>
      </c>
      <c r="I4931">
        <f t="shared" ref="I4931:I4994" si="77">YEAR(B4931)</f>
        <v>1965</v>
      </c>
    </row>
    <row r="4932" spans="1:9" x14ac:dyDescent="0.25">
      <c r="A4932">
        <v>4931</v>
      </c>
      <c r="B4932" s="1">
        <v>43378</v>
      </c>
      <c r="C4932" t="s">
        <v>4857</v>
      </c>
      <c r="D4932" s="2">
        <v>3800000</v>
      </c>
      <c r="E4932" s="2">
        <v>10153</v>
      </c>
      <c r="F4932" s="2">
        <v>21976</v>
      </c>
      <c r="I4932">
        <f t="shared" si="77"/>
        <v>2018</v>
      </c>
    </row>
    <row r="4933" spans="1:9" x14ac:dyDescent="0.25">
      <c r="A4933">
        <v>4932</v>
      </c>
      <c r="B4933" s="1">
        <v>27304</v>
      </c>
      <c r="C4933" t="s">
        <v>4858</v>
      </c>
      <c r="D4933" s="2">
        <v>3800000</v>
      </c>
      <c r="E4933">
        <v>0</v>
      </c>
      <c r="F4933">
        <v>0</v>
      </c>
      <c r="I4933">
        <f t="shared" si="77"/>
        <v>1974</v>
      </c>
    </row>
    <row r="4934" spans="1:9" x14ac:dyDescent="0.25">
      <c r="A4934">
        <v>4933</v>
      </c>
      <c r="B4934" s="1">
        <v>18400</v>
      </c>
      <c r="C4934" t="s">
        <v>4859</v>
      </c>
      <c r="D4934" s="2">
        <v>3768785</v>
      </c>
      <c r="E4934" s="2">
        <v>8000000</v>
      </c>
      <c r="F4934" s="2">
        <v>8000000</v>
      </c>
      <c r="I4934">
        <f t="shared" si="77"/>
        <v>1950</v>
      </c>
    </row>
    <row r="4935" spans="1:9" x14ac:dyDescent="0.25">
      <c r="A4935">
        <v>4934</v>
      </c>
      <c r="B4935" s="1">
        <v>41446</v>
      </c>
      <c r="C4935" t="s">
        <v>4860</v>
      </c>
      <c r="D4935" s="2">
        <v>3750000</v>
      </c>
      <c r="E4935" s="2">
        <v>1625707</v>
      </c>
      <c r="F4935" s="2">
        <v>3237975</v>
      </c>
      <c r="I4935">
        <f t="shared" si="77"/>
        <v>2013</v>
      </c>
    </row>
    <row r="4936" spans="1:9" x14ac:dyDescent="0.25">
      <c r="A4936">
        <v>4935</v>
      </c>
      <c r="B4936" s="1">
        <v>38940</v>
      </c>
      <c r="C4936" t="s">
        <v>4861</v>
      </c>
      <c r="D4936" s="2">
        <v>3750000</v>
      </c>
      <c r="E4936" s="2">
        <v>539285</v>
      </c>
      <c r="F4936" s="2">
        <v>1178175</v>
      </c>
      <c r="I4936">
        <f t="shared" si="77"/>
        <v>2006</v>
      </c>
    </row>
    <row r="4937" spans="1:9" x14ac:dyDescent="0.25">
      <c r="A4937">
        <v>4936</v>
      </c>
      <c r="B4937" s="1">
        <v>40487</v>
      </c>
      <c r="C4937" t="s">
        <v>4862</v>
      </c>
      <c r="D4937" s="2">
        <v>3750000</v>
      </c>
      <c r="E4937" s="2">
        <v>310007</v>
      </c>
      <c r="F4937" s="2">
        <v>8607693</v>
      </c>
      <c r="I4937">
        <f t="shared" si="77"/>
        <v>2010</v>
      </c>
    </row>
    <row r="4938" spans="1:9" x14ac:dyDescent="0.25">
      <c r="A4938">
        <v>4937</v>
      </c>
      <c r="B4938" s="1">
        <v>42139</v>
      </c>
      <c r="C4938" t="s">
        <v>4863</v>
      </c>
      <c r="D4938" s="2">
        <v>3750000</v>
      </c>
      <c r="E4938" s="2">
        <v>229094</v>
      </c>
      <c r="F4938" s="2">
        <v>2089072</v>
      </c>
      <c r="I4938">
        <f t="shared" si="77"/>
        <v>2015</v>
      </c>
    </row>
    <row r="4939" spans="1:9" x14ac:dyDescent="0.25">
      <c r="A4939">
        <v>4938</v>
      </c>
      <c r="B4939" s="1">
        <v>40228</v>
      </c>
      <c r="C4939" t="s">
        <v>4864</v>
      </c>
      <c r="D4939" s="2">
        <v>3750000</v>
      </c>
      <c r="E4939" s="2">
        <v>44462</v>
      </c>
      <c r="F4939" s="2">
        <v>44462</v>
      </c>
      <c r="I4939">
        <f t="shared" si="77"/>
        <v>2010</v>
      </c>
    </row>
    <row r="4940" spans="1:9" x14ac:dyDescent="0.25">
      <c r="A4940">
        <v>4939</v>
      </c>
      <c r="B4940" s="1">
        <v>42685</v>
      </c>
      <c r="C4940" t="s">
        <v>4865</v>
      </c>
      <c r="D4940" s="2">
        <v>3750000</v>
      </c>
      <c r="E4940">
        <v>0</v>
      </c>
      <c r="F4940" s="2">
        <v>19794935</v>
      </c>
      <c r="I4940">
        <f t="shared" si="77"/>
        <v>2016</v>
      </c>
    </row>
    <row r="4941" spans="1:9" x14ac:dyDescent="0.25">
      <c r="A4941">
        <v>4940</v>
      </c>
      <c r="B4941" s="1">
        <v>25701</v>
      </c>
      <c r="C4941" t="s">
        <v>4866</v>
      </c>
      <c r="D4941" s="2">
        <v>3716946</v>
      </c>
      <c r="E4941" s="2">
        <v>3500000</v>
      </c>
      <c r="F4941" s="2">
        <v>5000000</v>
      </c>
      <c r="I4941">
        <f t="shared" si="77"/>
        <v>1970</v>
      </c>
    </row>
    <row r="4942" spans="1:9" x14ac:dyDescent="0.25">
      <c r="A4942">
        <v>4941</v>
      </c>
      <c r="B4942" s="1">
        <v>17673</v>
      </c>
      <c r="C4942" t="s">
        <v>4867</v>
      </c>
      <c r="D4942" s="2">
        <v>3700000</v>
      </c>
      <c r="E4942" s="2">
        <v>2956000</v>
      </c>
      <c r="F4942" s="2">
        <v>2956000</v>
      </c>
      <c r="I4942">
        <f t="shared" si="77"/>
        <v>1948</v>
      </c>
    </row>
    <row r="4943" spans="1:9" x14ac:dyDescent="0.25">
      <c r="A4943">
        <v>4942</v>
      </c>
      <c r="B4943" s="1">
        <v>39042</v>
      </c>
      <c r="C4943" t="s">
        <v>4868</v>
      </c>
      <c r="D4943" s="2">
        <v>3700000</v>
      </c>
      <c r="E4943" s="2">
        <v>2730296</v>
      </c>
      <c r="F4943" s="2">
        <v>13447998</v>
      </c>
      <c r="I4943">
        <f t="shared" si="77"/>
        <v>2006</v>
      </c>
    </row>
    <row r="4944" spans="1:9" x14ac:dyDescent="0.25">
      <c r="A4944">
        <v>4943</v>
      </c>
      <c r="B4944" s="1">
        <v>39024</v>
      </c>
      <c r="C4944" t="s">
        <v>82</v>
      </c>
      <c r="D4944" s="2">
        <v>3700000</v>
      </c>
      <c r="E4944" s="2">
        <v>26403</v>
      </c>
      <c r="F4944" s="2">
        <v>3355048</v>
      </c>
      <c r="I4944">
        <f t="shared" si="77"/>
        <v>2006</v>
      </c>
    </row>
    <row r="4945" spans="1:9" x14ac:dyDescent="0.25">
      <c r="A4945">
        <v>4944</v>
      </c>
      <c r="B4945" s="1">
        <v>25348</v>
      </c>
      <c r="C4945" t="s">
        <v>4869</v>
      </c>
      <c r="D4945" s="2">
        <v>3600000</v>
      </c>
      <c r="E4945" s="2">
        <v>44785053</v>
      </c>
      <c r="F4945" s="2">
        <v>44796329</v>
      </c>
      <c r="I4945">
        <f t="shared" si="77"/>
        <v>1969</v>
      </c>
    </row>
    <row r="4946" spans="1:9" x14ac:dyDescent="0.25">
      <c r="A4946">
        <v>4945</v>
      </c>
      <c r="B4946" s="1">
        <v>39731</v>
      </c>
      <c r="C4946" t="s">
        <v>4870</v>
      </c>
      <c r="D4946" s="2">
        <v>3600000</v>
      </c>
      <c r="E4946" s="2">
        <v>320896</v>
      </c>
      <c r="F4946" s="2">
        <v>320896</v>
      </c>
      <c r="I4946">
        <f t="shared" si="77"/>
        <v>2008</v>
      </c>
    </row>
    <row r="4947" spans="1:9" x14ac:dyDescent="0.25">
      <c r="A4947">
        <v>4946</v>
      </c>
      <c r="B4947" s="1">
        <v>43777</v>
      </c>
      <c r="C4947" t="s">
        <v>4871</v>
      </c>
      <c r="D4947" s="2">
        <v>3600000</v>
      </c>
      <c r="E4947" s="2">
        <v>3868</v>
      </c>
      <c r="F4947" s="2">
        <v>3868</v>
      </c>
      <c r="I4947">
        <f t="shared" si="77"/>
        <v>2019</v>
      </c>
    </row>
    <row r="4948" spans="1:9" x14ac:dyDescent="0.25">
      <c r="A4948">
        <v>4947</v>
      </c>
      <c r="B4948" s="1">
        <v>43266</v>
      </c>
      <c r="C4948" t="s">
        <v>4872</v>
      </c>
      <c r="D4948" s="2">
        <v>3600000</v>
      </c>
      <c r="E4948">
        <v>0</v>
      </c>
      <c r="F4948" s="2">
        <v>222540</v>
      </c>
      <c r="I4948">
        <f t="shared" si="77"/>
        <v>2018</v>
      </c>
    </row>
    <row r="4949" spans="1:9" x14ac:dyDescent="0.25">
      <c r="A4949">
        <v>4948</v>
      </c>
      <c r="B4949" s="1">
        <v>29406</v>
      </c>
      <c r="C4949" t="s">
        <v>4873</v>
      </c>
      <c r="D4949" s="2">
        <v>3500000</v>
      </c>
      <c r="E4949" s="2">
        <v>83453539</v>
      </c>
      <c r="F4949" s="2">
        <v>83453539</v>
      </c>
      <c r="I4949">
        <f t="shared" si="77"/>
        <v>1980</v>
      </c>
    </row>
    <row r="4950" spans="1:9" x14ac:dyDescent="0.25">
      <c r="A4950">
        <v>4949</v>
      </c>
      <c r="B4950" s="1">
        <v>25569</v>
      </c>
      <c r="C4950" t="s">
        <v>4874</v>
      </c>
      <c r="D4950" s="2">
        <v>3500000</v>
      </c>
      <c r="E4950" s="2">
        <v>81600000</v>
      </c>
      <c r="F4950" s="2">
        <v>81600000</v>
      </c>
      <c r="I4950">
        <f t="shared" si="77"/>
        <v>1970</v>
      </c>
    </row>
    <row r="4951" spans="1:9" x14ac:dyDescent="0.25">
      <c r="A4951">
        <v>4950</v>
      </c>
      <c r="B4951" s="1">
        <v>35655</v>
      </c>
      <c r="C4951" t="s">
        <v>4875</v>
      </c>
      <c r="D4951" s="2">
        <v>3500000</v>
      </c>
      <c r="E4951" s="2">
        <v>45950122</v>
      </c>
      <c r="F4951" s="2">
        <v>261249383</v>
      </c>
      <c r="I4951">
        <f t="shared" si="77"/>
        <v>1997</v>
      </c>
    </row>
    <row r="4952" spans="1:9" x14ac:dyDescent="0.25">
      <c r="A4952">
        <v>4951</v>
      </c>
      <c r="B4952" s="1">
        <v>43202</v>
      </c>
      <c r="C4952" t="s">
        <v>4876</v>
      </c>
      <c r="D4952" s="2">
        <v>3500000</v>
      </c>
      <c r="E4952" s="2">
        <v>41411015</v>
      </c>
      <c r="F4952" s="2">
        <v>95292744</v>
      </c>
      <c r="I4952">
        <f t="shared" si="77"/>
        <v>2018</v>
      </c>
    </row>
    <row r="4953" spans="1:9" x14ac:dyDescent="0.25">
      <c r="A4953">
        <v>4952</v>
      </c>
      <c r="B4953" s="1">
        <v>34115</v>
      </c>
      <c r="C4953" t="s">
        <v>4877</v>
      </c>
      <c r="D4953" s="2">
        <v>3500000</v>
      </c>
      <c r="E4953" s="2">
        <v>27731527</v>
      </c>
      <c r="F4953" s="2">
        <v>27731527</v>
      </c>
      <c r="I4953">
        <f t="shared" si="77"/>
        <v>1993</v>
      </c>
    </row>
    <row r="4954" spans="1:9" x14ac:dyDescent="0.25">
      <c r="A4954">
        <v>4953</v>
      </c>
      <c r="B4954" s="1">
        <v>34815</v>
      </c>
      <c r="C4954" t="s">
        <v>4878</v>
      </c>
      <c r="D4954" s="2">
        <v>3500000</v>
      </c>
      <c r="E4954" s="2">
        <v>27467564</v>
      </c>
      <c r="F4954" s="2">
        <v>27936778</v>
      </c>
      <c r="I4954">
        <f t="shared" si="77"/>
        <v>1995</v>
      </c>
    </row>
    <row r="4955" spans="1:9" x14ac:dyDescent="0.25">
      <c r="A4955">
        <v>4954</v>
      </c>
      <c r="B4955" s="1">
        <v>42419</v>
      </c>
      <c r="C4955" t="s">
        <v>4879</v>
      </c>
      <c r="D4955" s="2">
        <v>3500000</v>
      </c>
      <c r="E4955" s="2">
        <v>25138705</v>
      </c>
      <c r="F4955" s="2">
        <v>40438974</v>
      </c>
      <c r="I4955">
        <f t="shared" si="77"/>
        <v>2016</v>
      </c>
    </row>
    <row r="4956" spans="1:9" x14ac:dyDescent="0.25">
      <c r="A4956">
        <v>4955</v>
      </c>
      <c r="B4956" s="1">
        <v>43133</v>
      </c>
      <c r="C4956" t="s">
        <v>4880</v>
      </c>
      <c r="D4956" s="2">
        <v>3500000</v>
      </c>
      <c r="E4956" s="2">
        <v>25091816</v>
      </c>
      <c r="F4956" s="2">
        <v>45960255</v>
      </c>
      <c r="I4956">
        <f t="shared" si="77"/>
        <v>2018</v>
      </c>
    </row>
    <row r="4957" spans="1:9" x14ac:dyDescent="0.25">
      <c r="A4957">
        <v>4956</v>
      </c>
      <c r="B4957" s="1">
        <v>43035</v>
      </c>
      <c r="C4957" t="s">
        <v>4881</v>
      </c>
      <c r="D4957" s="2">
        <v>3500000</v>
      </c>
      <c r="E4957" s="2">
        <v>18065180</v>
      </c>
      <c r="F4957" s="2">
        <v>41708576</v>
      </c>
      <c r="I4957">
        <f t="shared" si="77"/>
        <v>2017</v>
      </c>
    </row>
    <row r="4958" spans="1:9" x14ac:dyDescent="0.25">
      <c r="A4958">
        <v>4957</v>
      </c>
      <c r="B4958" s="1">
        <v>37596</v>
      </c>
      <c r="C4958" t="s">
        <v>4882</v>
      </c>
      <c r="D4958" s="2">
        <v>3500000</v>
      </c>
      <c r="E4958" s="2">
        <v>17504595</v>
      </c>
      <c r="F4958" s="2">
        <v>18495444</v>
      </c>
      <c r="I4958">
        <f t="shared" si="77"/>
        <v>2002</v>
      </c>
    </row>
    <row r="4959" spans="1:9" x14ac:dyDescent="0.25">
      <c r="A4959">
        <v>4958</v>
      </c>
      <c r="B4959" s="1">
        <v>41326</v>
      </c>
      <c r="C4959" t="s">
        <v>4883</v>
      </c>
      <c r="D4959" s="2">
        <v>3500000</v>
      </c>
      <c r="E4959" s="2">
        <v>17418667</v>
      </c>
      <c r="F4959" s="2">
        <v>27704111</v>
      </c>
      <c r="I4959">
        <f t="shared" si="77"/>
        <v>2013</v>
      </c>
    </row>
    <row r="4960" spans="1:9" x14ac:dyDescent="0.25">
      <c r="A4960">
        <v>4959</v>
      </c>
      <c r="B4960" s="1">
        <v>43119</v>
      </c>
      <c r="C4960" t="s">
        <v>4884</v>
      </c>
      <c r="D4960" s="2">
        <v>3500000</v>
      </c>
      <c r="E4960" s="2">
        <v>16376066</v>
      </c>
      <c r="F4960" s="2">
        <v>16376066</v>
      </c>
      <c r="I4960">
        <f t="shared" si="77"/>
        <v>2018</v>
      </c>
    </row>
    <row r="4961" spans="1:9" x14ac:dyDescent="0.25">
      <c r="A4961">
        <v>4960</v>
      </c>
      <c r="B4961" s="1">
        <v>31898</v>
      </c>
      <c r="C4961" t="s">
        <v>4885</v>
      </c>
      <c r="D4961" s="2">
        <v>3500000</v>
      </c>
      <c r="E4961" s="2">
        <v>14000000</v>
      </c>
      <c r="F4961" s="2">
        <v>14000000</v>
      </c>
      <c r="I4961">
        <f t="shared" si="77"/>
        <v>1987</v>
      </c>
    </row>
    <row r="4962" spans="1:9" x14ac:dyDescent="0.25">
      <c r="A4962">
        <v>4961</v>
      </c>
      <c r="B4962" s="1">
        <v>24820</v>
      </c>
      <c r="C4962" t="s">
        <v>4886</v>
      </c>
      <c r="D4962" s="2">
        <v>3500000</v>
      </c>
      <c r="E4962" s="2">
        <v>13000000</v>
      </c>
      <c r="F4962" s="2">
        <v>13007551</v>
      </c>
      <c r="I4962">
        <f t="shared" si="77"/>
        <v>1967</v>
      </c>
    </row>
    <row r="4963" spans="1:9" x14ac:dyDescent="0.25">
      <c r="A4963">
        <v>4962</v>
      </c>
      <c r="B4963" s="1">
        <v>21749</v>
      </c>
      <c r="C4963" t="s">
        <v>4887</v>
      </c>
      <c r="D4963" s="2">
        <v>3500000</v>
      </c>
      <c r="E4963" s="2">
        <v>12800000</v>
      </c>
      <c r="F4963" s="2">
        <v>12800000</v>
      </c>
      <c r="I4963">
        <f t="shared" si="77"/>
        <v>1959</v>
      </c>
    </row>
    <row r="4964" spans="1:9" x14ac:dyDescent="0.25">
      <c r="A4964">
        <v>4963</v>
      </c>
      <c r="B4964" s="1">
        <v>26471</v>
      </c>
      <c r="C4964" t="s">
        <v>4888</v>
      </c>
      <c r="D4964" s="2">
        <v>3500000</v>
      </c>
      <c r="E4964" s="2">
        <v>12600000</v>
      </c>
      <c r="F4964" s="2">
        <v>12600000</v>
      </c>
      <c r="I4964">
        <f t="shared" si="77"/>
        <v>1972</v>
      </c>
    </row>
    <row r="4965" spans="1:9" x14ac:dyDescent="0.25">
      <c r="A4965">
        <v>4964</v>
      </c>
      <c r="B4965" s="1">
        <v>24161</v>
      </c>
      <c r="C4965" t="s">
        <v>4889</v>
      </c>
      <c r="D4965" s="2">
        <v>3500000</v>
      </c>
      <c r="E4965" s="2">
        <v>12000000</v>
      </c>
      <c r="F4965" s="2">
        <v>12000000</v>
      </c>
      <c r="I4965">
        <f t="shared" si="77"/>
        <v>1966</v>
      </c>
    </row>
    <row r="4966" spans="1:9" x14ac:dyDescent="0.25">
      <c r="A4966">
        <v>4965</v>
      </c>
      <c r="B4966" s="1">
        <v>35942</v>
      </c>
      <c r="C4966" t="s">
        <v>4890</v>
      </c>
      <c r="D4966" s="2">
        <v>3500000</v>
      </c>
      <c r="E4966" s="2">
        <v>10317779</v>
      </c>
      <c r="F4966" s="2">
        <v>10317779</v>
      </c>
      <c r="I4966">
        <f t="shared" si="77"/>
        <v>1998</v>
      </c>
    </row>
    <row r="4967" spans="1:9" x14ac:dyDescent="0.25">
      <c r="A4967">
        <v>4966</v>
      </c>
      <c r="B4967" s="1">
        <v>35300</v>
      </c>
      <c r="C4967" t="s">
        <v>4891</v>
      </c>
      <c r="D4967" s="2">
        <v>3500000</v>
      </c>
      <c r="E4967" s="2">
        <v>9482579</v>
      </c>
      <c r="F4967" s="2">
        <v>13795053</v>
      </c>
      <c r="I4967">
        <f t="shared" si="77"/>
        <v>1996</v>
      </c>
    </row>
    <row r="4968" spans="1:9" x14ac:dyDescent="0.25">
      <c r="A4968">
        <v>4967</v>
      </c>
      <c r="B4968" s="1">
        <v>1980</v>
      </c>
      <c r="C4968" t="s">
        <v>4892</v>
      </c>
      <c r="D4968" s="2">
        <v>3500000</v>
      </c>
      <c r="E4968" s="2">
        <v>8000000</v>
      </c>
      <c r="F4968" s="2">
        <v>8000000</v>
      </c>
      <c r="I4968">
        <f t="shared" si="77"/>
        <v>1905</v>
      </c>
    </row>
    <row r="4969" spans="1:9" x14ac:dyDescent="0.25">
      <c r="A4969">
        <v>4968</v>
      </c>
      <c r="B4969" s="1">
        <v>36105</v>
      </c>
      <c r="C4969" t="s">
        <v>4893</v>
      </c>
      <c r="D4969" s="2">
        <v>3500000</v>
      </c>
      <c r="E4969" s="2">
        <v>6451628</v>
      </c>
      <c r="F4969" s="2">
        <v>6451628</v>
      </c>
      <c r="I4969">
        <f t="shared" si="77"/>
        <v>1998</v>
      </c>
    </row>
    <row r="4970" spans="1:9" x14ac:dyDescent="0.25">
      <c r="A4970">
        <v>4969</v>
      </c>
      <c r="B4970" s="1">
        <v>40284</v>
      </c>
      <c r="C4970" t="s">
        <v>4894</v>
      </c>
      <c r="D4970" s="2">
        <v>3500000</v>
      </c>
      <c r="E4970" s="2">
        <v>6391436</v>
      </c>
      <c r="F4970" s="2">
        <v>40527719</v>
      </c>
      <c r="I4970">
        <f t="shared" si="77"/>
        <v>2010</v>
      </c>
    </row>
    <row r="4971" spans="1:9" x14ac:dyDescent="0.25">
      <c r="A4971">
        <v>4970</v>
      </c>
      <c r="B4971" s="1">
        <v>31849</v>
      </c>
      <c r="C4971" t="s">
        <v>4895</v>
      </c>
      <c r="D4971" s="2">
        <v>3500000</v>
      </c>
      <c r="E4971" s="2">
        <v>5923044</v>
      </c>
      <c r="F4971" s="2">
        <v>5927556</v>
      </c>
      <c r="I4971">
        <f t="shared" si="77"/>
        <v>1987</v>
      </c>
    </row>
    <row r="4972" spans="1:9" x14ac:dyDescent="0.25">
      <c r="A4972">
        <v>4971</v>
      </c>
      <c r="B4972" s="1">
        <v>31228</v>
      </c>
      <c r="C4972" t="s">
        <v>3005</v>
      </c>
      <c r="D4972" s="2">
        <v>3500000</v>
      </c>
      <c r="E4972" s="2">
        <v>5804262</v>
      </c>
      <c r="F4972" s="2">
        <v>34004262</v>
      </c>
      <c r="I4972">
        <f t="shared" si="77"/>
        <v>1985</v>
      </c>
    </row>
    <row r="4973" spans="1:9" x14ac:dyDescent="0.25">
      <c r="A4973">
        <v>4972</v>
      </c>
      <c r="B4973" s="1">
        <v>43238</v>
      </c>
      <c r="C4973" t="s">
        <v>4896</v>
      </c>
      <c r="D4973" s="2">
        <v>3500000</v>
      </c>
      <c r="E4973" s="2">
        <v>3448256</v>
      </c>
      <c r="F4973" s="2">
        <v>3988612</v>
      </c>
      <c r="I4973">
        <f t="shared" si="77"/>
        <v>2018</v>
      </c>
    </row>
    <row r="4974" spans="1:9" x14ac:dyDescent="0.25">
      <c r="A4974">
        <v>4973</v>
      </c>
      <c r="B4974" s="1">
        <v>37071</v>
      </c>
      <c r="C4974" t="s">
        <v>4897</v>
      </c>
      <c r="D4974" s="2">
        <v>3500000</v>
      </c>
      <c r="E4974" s="2">
        <v>3293258</v>
      </c>
      <c r="F4974" s="2">
        <v>3293258</v>
      </c>
      <c r="I4974">
        <f t="shared" si="77"/>
        <v>2001</v>
      </c>
    </row>
    <row r="4975" spans="1:9" x14ac:dyDescent="0.25">
      <c r="A4975">
        <v>4974</v>
      </c>
      <c r="B4975" s="1">
        <v>43776</v>
      </c>
      <c r="C4975" t="s">
        <v>4898</v>
      </c>
      <c r="D4975" s="2">
        <v>3500000</v>
      </c>
      <c r="E4975" s="2">
        <v>3012615</v>
      </c>
      <c r="F4975" s="2">
        <v>3415542</v>
      </c>
      <c r="I4975">
        <f t="shared" si="77"/>
        <v>2019</v>
      </c>
    </row>
    <row r="4976" spans="1:9" x14ac:dyDescent="0.25">
      <c r="A4976">
        <v>4975</v>
      </c>
      <c r="B4976" s="1">
        <v>44358</v>
      </c>
      <c r="C4976" t="s">
        <v>4899</v>
      </c>
      <c r="D4976" s="2">
        <v>3500000</v>
      </c>
      <c r="E4976" s="2">
        <v>2893660</v>
      </c>
      <c r="F4976" s="2">
        <v>2893660</v>
      </c>
      <c r="I4976">
        <f t="shared" si="77"/>
        <v>2021</v>
      </c>
    </row>
    <row r="4977" spans="1:9" x14ac:dyDescent="0.25">
      <c r="A4977">
        <v>4976</v>
      </c>
      <c r="B4977" s="1">
        <v>42706</v>
      </c>
      <c r="C4977" t="s">
        <v>4900</v>
      </c>
      <c r="D4977" s="2">
        <v>3500000</v>
      </c>
      <c r="E4977" s="2">
        <v>890303</v>
      </c>
      <c r="F4977" s="2">
        <v>890303</v>
      </c>
      <c r="I4977">
        <f t="shared" si="77"/>
        <v>2016</v>
      </c>
    </row>
    <row r="4978" spans="1:9" x14ac:dyDescent="0.25">
      <c r="A4978">
        <v>4977</v>
      </c>
      <c r="B4978" s="1">
        <v>36635</v>
      </c>
      <c r="C4978" t="s">
        <v>4901</v>
      </c>
      <c r="D4978" s="2">
        <v>3500000</v>
      </c>
      <c r="E4978" s="2">
        <v>886410</v>
      </c>
      <c r="F4978" s="2">
        <v>886410</v>
      </c>
      <c r="I4978">
        <f t="shared" si="77"/>
        <v>2000</v>
      </c>
    </row>
    <row r="4979" spans="1:9" x14ac:dyDescent="0.25">
      <c r="A4979">
        <v>4978</v>
      </c>
      <c r="B4979" s="1">
        <v>42643</v>
      </c>
      <c r="C4979" t="s">
        <v>4902</v>
      </c>
      <c r="D4979" s="2">
        <v>3500000</v>
      </c>
      <c r="E4979" s="2">
        <v>663247</v>
      </c>
      <c r="F4979" s="2">
        <v>2611750</v>
      </c>
      <c r="I4979">
        <f t="shared" si="77"/>
        <v>2016</v>
      </c>
    </row>
    <row r="4980" spans="1:9" x14ac:dyDescent="0.25">
      <c r="A4980">
        <v>4979</v>
      </c>
      <c r="B4980" s="1">
        <v>42447</v>
      </c>
      <c r="C4980" t="s">
        <v>4903</v>
      </c>
      <c r="D4980" s="2">
        <v>3500000</v>
      </c>
      <c r="E4980" s="2">
        <v>615816</v>
      </c>
      <c r="F4980" s="2">
        <v>615816</v>
      </c>
      <c r="I4980">
        <f t="shared" si="77"/>
        <v>2016</v>
      </c>
    </row>
    <row r="4981" spans="1:9" x14ac:dyDescent="0.25">
      <c r="A4981">
        <v>4980</v>
      </c>
      <c r="B4981" s="1">
        <v>40704</v>
      </c>
      <c r="C4981" t="s">
        <v>4904</v>
      </c>
      <c r="D4981" s="2">
        <v>3500000</v>
      </c>
      <c r="E4981" s="2">
        <v>253444</v>
      </c>
      <c r="F4981" s="2">
        <v>5706638</v>
      </c>
      <c r="I4981">
        <f t="shared" si="77"/>
        <v>2011</v>
      </c>
    </row>
    <row r="4982" spans="1:9" x14ac:dyDescent="0.25">
      <c r="A4982">
        <v>4981</v>
      </c>
      <c r="B4982" s="1">
        <v>39339</v>
      </c>
      <c r="C4982" t="s">
        <v>4905</v>
      </c>
      <c r="D4982" s="2">
        <v>3500000</v>
      </c>
      <c r="E4982" s="2">
        <v>221096</v>
      </c>
      <c r="F4982" s="2">
        <v>221096</v>
      </c>
      <c r="I4982">
        <f t="shared" si="77"/>
        <v>2007</v>
      </c>
    </row>
    <row r="4983" spans="1:9" x14ac:dyDescent="0.25">
      <c r="A4983">
        <v>4982</v>
      </c>
      <c r="B4983" s="1">
        <v>42377</v>
      </c>
      <c r="C4983" t="s">
        <v>4906</v>
      </c>
      <c r="D4983" s="2">
        <v>3500000</v>
      </c>
      <c r="E4983" s="2">
        <v>182695</v>
      </c>
      <c r="F4983" s="2">
        <v>182695</v>
      </c>
      <c r="I4983">
        <f t="shared" si="77"/>
        <v>2016</v>
      </c>
    </row>
    <row r="4984" spans="1:9" x14ac:dyDescent="0.25">
      <c r="A4984">
        <v>4983</v>
      </c>
      <c r="B4984" s="1">
        <v>38765</v>
      </c>
      <c r="C4984" t="s">
        <v>4907</v>
      </c>
      <c r="D4984" s="2">
        <v>3500000</v>
      </c>
      <c r="E4984" s="2">
        <v>107492</v>
      </c>
      <c r="F4984" s="2">
        <v>113783</v>
      </c>
      <c r="I4984">
        <f t="shared" si="77"/>
        <v>2006</v>
      </c>
    </row>
    <row r="4985" spans="1:9" x14ac:dyDescent="0.25">
      <c r="A4985">
        <v>4984</v>
      </c>
      <c r="B4985" s="1">
        <v>38436</v>
      </c>
      <c r="C4985" t="s">
        <v>4908</v>
      </c>
      <c r="D4985" s="2">
        <v>3500000</v>
      </c>
      <c r="E4985" s="2">
        <v>96793</v>
      </c>
      <c r="F4985" s="2">
        <v>96793</v>
      </c>
      <c r="I4985">
        <f t="shared" si="77"/>
        <v>2005</v>
      </c>
    </row>
    <row r="4986" spans="1:9" x14ac:dyDescent="0.25">
      <c r="A4986">
        <v>4985</v>
      </c>
      <c r="B4986" s="1">
        <v>42524</v>
      </c>
      <c r="C4986" t="s">
        <v>4909</v>
      </c>
      <c r="D4986" s="2">
        <v>3500000</v>
      </c>
      <c r="E4986" s="2">
        <v>29233</v>
      </c>
      <c r="F4986" s="2">
        <v>29233</v>
      </c>
      <c r="I4986">
        <f t="shared" si="77"/>
        <v>2016</v>
      </c>
    </row>
    <row r="4987" spans="1:9" x14ac:dyDescent="0.25">
      <c r="A4987">
        <v>4986</v>
      </c>
      <c r="B4987" s="1">
        <v>39990</v>
      </c>
      <c r="C4987" t="s">
        <v>4910</v>
      </c>
      <c r="D4987" s="2">
        <v>3500000</v>
      </c>
      <c r="E4987" s="2">
        <v>27349</v>
      </c>
      <c r="F4987" s="2">
        <v>1396395</v>
      </c>
      <c r="I4987">
        <f t="shared" si="77"/>
        <v>2009</v>
      </c>
    </row>
    <row r="4988" spans="1:9" x14ac:dyDescent="0.25">
      <c r="A4988">
        <v>4987</v>
      </c>
      <c r="B4988" s="1">
        <v>36420</v>
      </c>
      <c r="C4988" t="s">
        <v>4911</v>
      </c>
      <c r="D4988" s="2">
        <v>3500000</v>
      </c>
      <c r="E4988" s="2">
        <v>9871</v>
      </c>
      <c r="F4988" s="2">
        <v>9871</v>
      </c>
      <c r="I4988">
        <f t="shared" si="77"/>
        <v>1999</v>
      </c>
    </row>
    <row r="4989" spans="1:9" x14ac:dyDescent="0.25">
      <c r="A4989">
        <v>4988</v>
      </c>
      <c r="B4989" s="1">
        <v>41046</v>
      </c>
      <c r="C4989" t="s">
        <v>4912</v>
      </c>
      <c r="D4989" s="2">
        <v>3500000</v>
      </c>
      <c r="E4989">
        <v>0</v>
      </c>
      <c r="F4989" s="2">
        <v>40622</v>
      </c>
      <c r="I4989">
        <f t="shared" si="77"/>
        <v>2012</v>
      </c>
    </row>
    <row r="4990" spans="1:9" x14ac:dyDescent="0.25">
      <c r="A4990">
        <v>4989</v>
      </c>
      <c r="B4990" s="1">
        <v>39994</v>
      </c>
      <c r="C4990" t="s">
        <v>4913</v>
      </c>
      <c r="D4990" s="2">
        <v>3500000</v>
      </c>
      <c r="E4990">
        <v>0</v>
      </c>
      <c r="F4990">
        <v>0</v>
      </c>
      <c r="I4990">
        <f t="shared" si="77"/>
        <v>2009</v>
      </c>
    </row>
    <row r="4991" spans="1:9" x14ac:dyDescent="0.25">
      <c r="A4991">
        <v>4990</v>
      </c>
      <c r="B4991" s="1">
        <v>38991</v>
      </c>
      <c r="C4991" t="s">
        <v>4914</v>
      </c>
      <c r="D4991" s="2">
        <v>3500000</v>
      </c>
      <c r="E4991">
        <v>0</v>
      </c>
      <c r="F4991">
        <v>0</v>
      </c>
      <c r="I4991">
        <f t="shared" si="77"/>
        <v>2006</v>
      </c>
    </row>
    <row r="4992" spans="1:9" x14ac:dyDescent="0.25">
      <c r="A4992">
        <v>4991</v>
      </c>
      <c r="B4992" s="1">
        <v>40722</v>
      </c>
      <c r="C4992">
        <v>9.2361110999999996E-2</v>
      </c>
      <c r="D4992" s="2">
        <v>3500000</v>
      </c>
      <c r="E4992">
        <v>0</v>
      </c>
      <c r="F4992">
        <v>0</v>
      </c>
      <c r="I4992">
        <f t="shared" si="77"/>
        <v>2011</v>
      </c>
    </row>
    <row r="4993" spans="1:9" x14ac:dyDescent="0.25">
      <c r="A4993">
        <v>4992</v>
      </c>
      <c r="B4993" s="1">
        <v>41303</v>
      </c>
      <c r="C4993" t="s">
        <v>4915</v>
      </c>
      <c r="D4993" s="2">
        <v>3500000</v>
      </c>
      <c r="E4993">
        <v>0</v>
      </c>
      <c r="F4993">
        <v>0</v>
      </c>
      <c r="I4993">
        <f t="shared" si="77"/>
        <v>2013</v>
      </c>
    </row>
    <row r="4994" spans="1:9" x14ac:dyDescent="0.25">
      <c r="A4994">
        <v>4993</v>
      </c>
      <c r="B4994" s="1">
        <v>41709</v>
      </c>
      <c r="C4994" t="s">
        <v>4916</v>
      </c>
      <c r="D4994" s="2">
        <v>3500000</v>
      </c>
      <c r="E4994">
        <v>0</v>
      </c>
      <c r="F4994">
        <v>0</v>
      </c>
      <c r="I4994">
        <f t="shared" si="77"/>
        <v>2014</v>
      </c>
    </row>
    <row r="4995" spans="1:9" x14ac:dyDescent="0.25">
      <c r="A4995">
        <v>4994</v>
      </c>
      <c r="B4995" s="1">
        <v>41702</v>
      </c>
      <c r="C4995" t="s">
        <v>4917</v>
      </c>
      <c r="D4995" s="2">
        <v>3500000</v>
      </c>
      <c r="E4995">
        <v>0</v>
      </c>
      <c r="F4995">
        <v>0</v>
      </c>
      <c r="I4995">
        <f t="shared" ref="I4995:I5058" si="78">YEAR(B4995)</f>
        <v>2014</v>
      </c>
    </row>
    <row r="4996" spans="1:9" x14ac:dyDescent="0.25">
      <c r="A4996">
        <v>4995</v>
      </c>
      <c r="B4996" s="1">
        <v>42160</v>
      </c>
      <c r="C4996" t="s">
        <v>4918</v>
      </c>
      <c r="D4996" s="2">
        <v>3500000</v>
      </c>
      <c r="E4996">
        <v>0</v>
      </c>
      <c r="F4996">
        <v>0</v>
      </c>
      <c r="I4996">
        <f t="shared" si="78"/>
        <v>2015</v>
      </c>
    </row>
    <row r="4997" spans="1:9" x14ac:dyDescent="0.25">
      <c r="A4997">
        <v>4996</v>
      </c>
      <c r="B4997" s="1">
        <v>41207</v>
      </c>
      <c r="C4997" t="s">
        <v>4919</v>
      </c>
      <c r="D4997" s="2">
        <v>3450000</v>
      </c>
      <c r="E4997" s="2">
        <v>687185</v>
      </c>
      <c r="F4997" s="2">
        <v>18309793</v>
      </c>
      <c r="I4997">
        <f t="shared" si="78"/>
        <v>2012</v>
      </c>
    </row>
    <row r="4998" spans="1:9" x14ac:dyDescent="0.25">
      <c r="A4998">
        <v>4997</v>
      </c>
      <c r="B4998" s="1">
        <v>42248</v>
      </c>
      <c r="C4998" t="s">
        <v>4920</v>
      </c>
      <c r="D4998" s="2">
        <v>3440000</v>
      </c>
      <c r="E4998">
        <v>0</v>
      </c>
      <c r="F4998">
        <v>0</v>
      </c>
      <c r="I4998">
        <f t="shared" si="78"/>
        <v>2015</v>
      </c>
    </row>
    <row r="4999" spans="1:9" x14ac:dyDescent="0.25">
      <c r="A4999">
        <v>4998</v>
      </c>
      <c r="B4999" s="1">
        <v>38527</v>
      </c>
      <c r="C4999" t="s">
        <v>4921</v>
      </c>
      <c r="D4999" s="2">
        <v>3400000</v>
      </c>
      <c r="E4999" s="2">
        <v>77437223</v>
      </c>
      <c r="F4999" s="2">
        <v>133276359</v>
      </c>
      <c r="I4999">
        <f t="shared" si="78"/>
        <v>2005</v>
      </c>
    </row>
    <row r="5000" spans="1:9" x14ac:dyDescent="0.25">
      <c r="A5000">
        <v>4999</v>
      </c>
      <c r="B5000" s="1">
        <v>28482</v>
      </c>
      <c r="C5000" t="s">
        <v>4922</v>
      </c>
      <c r="D5000" s="2">
        <v>3400000</v>
      </c>
      <c r="E5000" s="2">
        <v>31063038</v>
      </c>
      <c r="F5000" s="2">
        <v>31063038</v>
      </c>
      <c r="I5000">
        <f t="shared" si="78"/>
        <v>1977</v>
      </c>
    </row>
    <row r="5001" spans="1:9" x14ac:dyDescent="0.25">
      <c r="A5001">
        <v>5000</v>
      </c>
      <c r="B5001" s="1">
        <v>40821</v>
      </c>
      <c r="C5001" t="s">
        <v>4923</v>
      </c>
      <c r="D5001" s="2">
        <v>3400000</v>
      </c>
      <c r="E5001" s="2">
        <v>5353586</v>
      </c>
      <c r="F5001" s="2">
        <v>20433227</v>
      </c>
      <c r="I5001">
        <f t="shared" si="78"/>
        <v>2011</v>
      </c>
    </row>
    <row r="5002" spans="1:9" x14ac:dyDescent="0.25">
      <c r="A5002">
        <v>5001</v>
      </c>
      <c r="B5002" s="1">
        <v>39717</v>
      </c>
      <c r="C5002" t="s">
        <v>4924</v>
      </c>
      <c r="D5002" s="2">
        <v>3400000</v>
      </c>
      <c r="E5002" s="2">
        <v>2926565</v>
      </c>
      <c r="F5002" s="2">
        <v>4124277</v>
      </c>
      <c r="I5002">
        <f t="shared" si="78"/>
        <v>2008</v>
      </c>
    </row>
    <row r="5003" spans="1:9" x14ac:dyDescent="0.25">
      <c r="A5003">
        <v>5002</v>
      </c>
      <c r="B5003" s="1">
        <v>38100</v>
      </c>
      <c r="C5003" t="s">
        <v>4925</v>
      </c>
      <c r="D5003" s="2">
        <v>3400000</v>
      </c>
      <c r="E5003" s="2">
        <v>493905</v>
      </c>
      <c r="F5003" s="2">
        <v>493905</v>
      </c>
      <c r="I5003">
        <f t="shared" si="78"/>
        <v>2004</v>
      </c>
    </row>
    <row r="5004" spans="1:9" x14ac:dyDescent="0.25">
      <c r="A5004">
        <v>5003</v>
      </c>
      <c r="B5004" s="1">
        <v>39164</v>
      </c>
      <c r="C5004" t="s">
        <v>4926</v>
      </c>
      <c r="D5004" s="2">
        <v>3400000</v>
      </c>
      <c r="E5004" s="2">
        <v>208691</v>
      </c>
      <c r="F5004" s="2">
        <v>11182908</v>
      </c>
      <c r="I5004">
        <f t="shared" si="78"/>
        <v>2007</v>
      </c>
    </row>
    <row r="5005" spans="1:9" x14ac:dyDescent="0.25">
      <c r="A5005">
        <v>5004</v>
      </c>
      <c r="B5005" s="1">
        <v>39640</v>
      </c>
      <c r="C5005" t="s">
        <v>4927</v>
      </c>
      <c r="D5005" s="2">
        <v>3400000</v>
      </c>
      <c r="E5005" s="2">
        <v>12636</v>
      </c>
      <c r="F5005" s="2">
        <v>12636</v>
      </c>
      <c r="I5005">
        <f t="shared" si="78"/>
        <v>2008</v>
      </c>
    </row>
    <row r="5006" spans="1:9" x14ac:dyDescent="0.25">
      <c r="A5006">
        <v>5005</v>
      </c>
      <c r="B5006" s="1">
        <v>42006</v>
      </c>
      <c r="C5006" t="s">
        <v>4928</v>
      </c>
      <c r="D5006" s="2">
        <v>3400000</v>
      </c>
      <c r="E5006">
        <v>0</v>
      </c>
      <c r="F5006" s="2">
        <v>24564100</v>
      </c>
      <c r="I5006">
        <f t="shared" si="78"/>
        <v>2015</v>
      </c>
    </row>
    <row r="5007" spans="1:9" x14ac:dyDescent="0.25">
      <c r="A5007">
        <v>5006</v>
      </c>
      <c r="B5007" s="1">
        <v>42066</v>
      </c>
      <c r="C5007" t="s">
        <v>4929</v>
      </c>
      <c r="D5007" s="2">
        <v>3400000</v>
      </c>
      <c r="E5007">
        <v>0</v>
      </c>
      <c r="F5007">
        <v>0</v>
      </c>
      <c r="I5007">
        <f t="shared" si="78"/>
        <v>2015</v>
      </c>
    </row>
    <row r="5008" spans="1:9" x14ac:dyDescent="0.25">
      <c r="A5008">
        <v>5007</v>
      </c>
      <c r="B5008" t="s">
        <v>82</v>
      </c>
      <c r="C5008" t="s">
        <v>4930</v>
      </c>
      <c r="D5008" s="2">
        <v>3400000</v>
      </c>
      <c r="E5008">
        <v>0</v>
      </c>
      <c r="F5008">
        <v>0</v>
      </c>
      <c r="I5008" t="e">
        <f t="shared" si="78"/>
        <v>#VALUE!</v>
      </c>
    </row>
    <row r="5009" spans="1:9" x14ac:dyDescent="0.25">
      <c r="A5009">
        <v>5008</v>
      </c>
      <c r="B5009" s="1">
        <v>20501</v>
      </c>
      <c r="C5009" t="s">
        <v>4931</v>
      </c>
      <c r="D5009" s="2">
        <v>3380000</v>
      </c>
      <c r="E5009">
        <v>0</v>
      </c>
      <c r="F5009" s="2">
        <v>3604</v>
      </c>
      <c r="I5009">
        <f t="shared" si="78"/>
        <v>1956</v>
      </c>
    </row>
    <row r="5010" spans="1:9" x14ac:dyDescent="0.25">
      <c r="A5010">
        <v>5009</v>
      </c>
      <c r="B5010" s="1">
        <v>41922</v>
      </c>
      <c r="C5010" t="s">
        <v>4932</v>
      </c>
      <c r="D5010" s="2">
        <v>3300000</v>
      </c>
      <c r="E5010" s="2">
        <v>13092006</v>
      </c>
      <c r="F5010" s="2">
        <v>39123993</v>
      </c>
      <c r="I5010">
        <f t="shared" si="78"/>
        <v>2014</v>
      </c>
    </row>
    <row r="5011" spans="1:9" x14ac:dyDescent="0.25">
      <c r="A5011">
        <v>5010</v>
      </c>
      <c r="B5011" s="1">
        <v>39381</v>
      </c>
      <c r="C5011" t="s">
        <v>4933</v>
      </c>
      <c r="D5011" s="2">
        <v>3300000</v>
      </c>
      <c r="E5011" s="2">
        <v>8093373</v>
      </c>
      <c r="F5011" s="2">
        <v>12405473</v>
      </c>
      <c r="I5011">
        <f t="shared" si="78"/>
        <v>2007</v>
      </c>
    </row>
    <row r="5012" spans="1:9" x14ac:dyDescent="0.25">
      <c r="A5012">
        <v>5011</v>
      </c>
      <c r="B5012" s="1">
        <v>37624</v>
      </c>
      <c r="C5012" t="s">
        <v>4934</v>
      </c>
      <c r="D5012" s="2">
        <v>3300000</v>
      </c>
      <c r="E5012" s="2">
        <v>7563397</v>
      </c>
      <c r="F5012" s="2">
        <v>32059295</v>
      </c>
      <c r="I5012">
        <f t="shared" si="78"/>
        <v>2003</v>
      </c>
    </row>
    <row r="5013" spans="1:9" x14ac:dyDescent="0.25">
      <c r="A5013">
        <v>5012</v>
      </c>
      <c r="B5013" s="1">
        <v>36651</v>
      </c>
      <c r="C5013" t="s">
        <v>4935</v>
      </c>
      <c r="D5013" s="2">
        <v>3300000</v>
      </c>
      <c r="E5013" s="2">
        <v>104257</v>
      </c>
      <c r="F5013" s="2">
        <v>5422740</v>
      </c>
      <c r="I5013">
        <f t="shared" si="78"/>
        <v>2000</v>
      </c>
    </row>
    <row r="5014" spans="1:9" x14ac:dyDescent="0.25">
      <c r="A5014">
        <v>5013</v>
      </c>
      <c r="B5014" s="1">
        <v>39080</v>
      </c>
      <c r="C5014" t="s">
        <v>4936</v>
      </c>
      <c r="D5014" s="2">
        <v>3300000</v>
      </c>
      <c r="E5014" s="2">
        <v>19875</v>
      </c>
      <c r="F5014" s="2">
        <v>19875</v>
      </c>
      <c r="I5014">
        <f t="shared" si="78"/>
        <v>2006</v>
      </c>
    </row>
    <row r="5015" spans="1:9" x14ac:dyDescent="0.25">
      <c r="A5015">
        <v>5014</v>
      </c>
      <c r="B5015" s="1">
        <v>42024</v>
      </c>
      <c r="C5015" t="s">
        <v>4937</v>
      </c>
      <c r="D5015" s="2">
        <v>3300000</v>
      </c>
      <c r="E5015">
        <v>0</v>
      </c>
      <c r="F5015" s="2">
        <v>50206</v>
      </c>
      <c r="I5015">
        <f t="shared" si="78"/>
        <v>2015</v>
      </c>
    </row>
    <row r="5016" spans="1:9" x14ac:dyDescent="0.25">
      <c r="A5016">
        <v>5015</v>
      </c>
      <c r="B5016" s="1">
        <v>30638</v>
      </c>
      <c r="C5016" t="s">
        <v>4938</v>
      </c>
      <c r="D5016" s="2">
        <v>3250000</v>
      </c>
      <c r="E5016" s="2">
        <v>20640209</v>
      </c>
      <c r="F5016" s="2">
        <v>20640209</v>
      </c>
      <c r="I5016">
        <f t="shared" si="78"/>
        <v>1983</v>
      </c>
    </row>
    <row r="5017" spans="1:9" x14ac:dyDescent="0.25">
      <c r="A5017">
        <v>5016</v>
      </c>
      <c r="B5017" s="1">
        <v>30183</v>
      </c>
      <c r="C5017" t="s">
        <v>4939</v>
      </c>
      <c r="D5017" s="2">
        <v>3250000</v>
      </c>
      <c r="E5017" s="2">
        <v>6965361</v>
      </c>
      <c r="F5017" s="2">
        <v>6965361</v>
      </c>
      <c r="I5017">
        <f t="shared" si="78"/>
        <v>1982</v>
      </c>
    </row>
    <row r="5018" spans="1:9" x14ac:dyDescent="0.25">
      <c r="A5018">
        <v>5017</v>
      </c>
      <c r="B5018" s="1">
        <v>39843</v>
      </c>
      <c r="C5018" t="s">
        <v>4940</v>
      </c>
      <c r="D5018" s="2">
        <v>3250000</v>
      </c>
      <c r="E5018" s="2">
        <v>3766810</v>
      </c>
      <c r="F5018" s="2">
        <v>34114067</v>
      </c>
      <c r="I5018">
        <f t="shared" si="78"/>
        <v>2009</v>
      </c>
    </row>
    <row r="5019" spans="1:9" x14ac:dyDescent="0.25">
      <c r="A5019">
        <v>5018</v>
      </c>
      <c r="B5019" s="1">
        <v>36462</v>
      </c>
      <c r="C5019" t="s">
        <v>4941</v>
      </c>
      <c r="D5019" s="2">
        <v>3250000</v>
      </c>
      <c r="E5019" s="2">
        <v>7680</v>
      </c>
      <c r="F5019" s="2">
        <v>7680</v>
      </c>
      <c r="I5019">
        <f t="shared" si="78"/>
        <v>1999</v>
      </c>
    </row>
    <row r="5020" spans="1:9" x14ac:dyDescent="0.25">
      <c r="A5020">
        <v>5019</v>
      </c>
      <c r="B5020" s="1">
        <v>25001</v>
      </c>
      <c r="C5020" t="s">
        <v>4942</v>
      </c>
      <c r="D5020" s="2">
        <v>3200000</v>
      </c>
      <c r="E5020" s="2">
        <v>33395426</v>
      </c>
      <c r="F5020" s="2">
        <v>33396740</v>
      </c>
      <c r="I5020">
        <f t="shared" si="78"/>
        <v>1968</v>
      </c>
    </row>
    <row r="5021" spans="1:9" x14ac:dyDescent="0.25">
      <c r="A5021">
        <v>5020</v>
      </c>
      <c r="B5021" s="1">
        <v>43287</v>
      </c>
      <c r="C5021" t="s">
        <v>4943</v>
      </c>
      <c r="D5021" s="2">
        <v>3200000</v>
      </c>
      <c r="E5021" s="2">
        <v>17493096</v>
      </c>
      <c r="F5021" s="2">
        <v>18285560</v>
      </c>
      <c r="I5021">
        <f t="shared" si="78"/>
        <v>2018</v>
      </c>
    </row>
    <row r="5022" spans="1:9" x14ac:dyDescent="0.25">
      <c r="A5022">
        <v>5021</v>
      </c>
      <c r="B5022" s="1">
        <v>22758</v>
      </c>
      <c r="C5022" t="s">
        <v>4944</v>
      </c>
      <c r="D5022" s="2">
        <v>3200000</v>
      </c>
      <c r="E5022" s="2">
        <v>8000000</v>
      </c>
      <c r="F5022" s="2">
        <v>8000000</v>
      </c>
      <c r="I5022">
        <f t="shared" si="78"/>
        <v>1962</v>
      </c>
    </row>
    <row r="5023" spans="1:9" x14ac:dyDescent="0.25">
      <c r="A5023">
        <v>5022</v>
      </c>
      <c r="B5023" s="1">
        <v>38184</v>
      </c>
      <c r="C5023" t="s">
        <v>4945</v>
      </c>
      <c r="D5023" s="2">
        <v>3200000</v>
      </c>
      <c r="E5023" s="2">
        <v>6529624</v>
      </c>
      <c r="F5023" s="2">
        <v>14441158</v>
      </c>
      <c r="I5023">
        <f t="shared" si="78"/>
        <v>2004</v>
      </c>
    </row>
    <row r="5024" spans="1:9" x14ac:dyDescent="0.25">
      <c r="A5024">
        <v>5023</v>
      </c>
      <c r="B5024" s="1">
        <v>40697</v>
      </c>
      <c r="C5024" t="s">
        <v>4946</v>
      </c>
      <c r="D5024" s="2">
        <v>3200000</v>
      </c>
      <c r="E5024" s="2">
        <v>5790894</v>
      </c>
      <c r="F5024" s="2">
        <v>14314407</v>
      </c>
      <c r="I5024">
        <f t="shared" si="78"/>
        <v>2011</v>
      </c>
    </row>
    <row r="5025" spans="1:9" x14ac:dyDescent="0.25">
      <c r="A5025">
        <v>5024</v>
      </c>
      <c r="B5025" s="1">
        <v>42482</v>
      </c>
      <c r="C5025" t="s">
        <v>4947</v>
      </c>
      <c r="D5025" s="2">
        <v>3200000</v>
      </c>
      <c r="E5025" s="2">
        <v>4267219</v>
      </c>
      <c r="F5025" s="2">
        <v>5526942</v>
      </c>
      <c r="I5025">
        <f t="shared" si="78"/>
        <v>2016</v>
      </c>
    </row>
    <row r="5026" spans="1:9" x14ac:dyDescent="0.25">
      <c r="A5026">
        <v>5025</v>
      </c>
      <c r="B5026" s="1">
        <v>40023</v>
      </c>
      <c r="C5026" t="s">
        <v>4948</v>
      </c>
      <c r="D5026" s="2">
        <v>3200000</v>
      </c>
      <c r="E5026" s="2">
        <v>2283291</v>
      </c>
      <c r="F5026" s="2">
        <v>2834485</v>
      </c>
      <c r="I5026">
        <f t="shared" si="78"/>
        <v>2009</v>
      </c>
    </row>
    <row r="5027" spans="1:9" x14ac:dyDescent="0.25">
      <c r="A5027">
        <v>5026</v>
      </c>
      <c r="B5027" s="1">
        <v>38982</v>
      </c>
      <c r="C5027" t="s">
        <v>4949</v>
      </c>
      <c r="D5027" s="2">
        <v>3200000</v>
      </c>
      <c r="E5027" s="2">
        <v>56131</v>
      </c>
      <c r="F5027" s="2">
        <v>690872</v>
      </c>
      <c r="I5027">
        <f t="shared" si="78"/>
        <v>2006</v>
      </c>
    </row>
    <row r="5028" spans="1:9" x14ac:dyDescent="0.25">
      <c r="A5028">
        <v>5027</v>
      </c>
      <c r="B5028" s="1">
        <v>17156</v>
      </c>
      <c r="C5028" t="s">
        <v>4950</v>
      </c>
      <c r="D5028" s="2">
        <v>3180000</v>
      </c>
      <c r="E5028" s="2">
        <v>6644000</v>
      </c>
      <c r="F5028" s="2">
        <v>10822901</v>
      </c>
      <c r="I5028">
        <f t="shared" si="78"/>
        <v>1946</v>
      </c>
    </row>
    <row r="5029" spans="1:9" x14ac:dyDescent="0.25">
      <c r="A5029">
        <v>5028</v>
      </c>
      <c r="B5029" s="1">
        <v>35201</v>
      </c>
      <c r="C5029" t="s">
        <v>4951</v>
      </c>
      <c r="D5029" s="2">
        <v>3100000</v>
      </c>
      <c r="E5029" s="2">
        <v>16501785</v>
      </c>
      <c r="F5029" s="2">
        <v>71548935</v>
      </c>
      <c r="I5029">
        <f t="shared" si="78"/>
        <v>1996</v>
      </c>
    </row>
    <row r="5030" spans="1:9" x14ac:dyDescent="0.25">
      <c r="A5030">
        <v>5029</v>
      </c>
      <c r="B5030" s="1">
        <v>41306</v>
      </c>
      <c r="C5030" t="s">
        <v>4952</v>
      </c>
      <c r="D5030" s="2">
        <v>3100000</v>
      </c>
      <c r="E5030">
        <v>0</v>
      </c>
      <c r="F5030" s="2">
        <v>123407</v>
      </c>
      <c r="I5030">
        <f t="shared" si="78"/>
        <v>2013</v>
      </c>
    </row>
    <row r="5031" spans="1:9" x14ac:dyDescent="0.25">
      <c r="A5031">
        <v>5030</v>
      </c>
      <c r="B5031" s="1">
        <v>28699</v>
      </c>
      <c r="C5031" t="s">
        <v>4953</v>
      </c>
      <c r="D5031" s="2">
        <v>3000000</v>
      </c>
      <c r="E5031" s="2">
        <v>141600000</v>
      </c>
      <c r="F5031" s="2">
        <v>141600000</v>
      </c>
      <c r="I5031">
        <f t="shared" si="78"/>
        <v>1978</v>
      </c>
    </row>
    <row r="5032" spans="1:9" x14ac:dyDescent="0.25">
      <c r="A5032">
        <v>5031</v>
      </c>
      <c r="B5032" s="1">
        <v>40471</v>
      </c>
      <c r="C5032" t="s">
        <v>4954</v>
      </c>
      <c r="D5032" s="2">
        <v>3000000</v>
      </c>
      <c r="E5032" s="2">
        <v>84752907</v>
      </c>
      <c r="F5032" s="2">
        <v>177512032</v>
      </c>
      <c r="I5032">
        <f t="shared" si="78"/>
        <v>2010</v>
      </c>
    </row>
    <row r="5033" spans="1:9" x14ac:dyDescent="0.25">
      <c r="A5033">
        <v>5032</v>
      </c>
      <c r="B5033" s="1">
        <v>42243</v>
      </c>
      <c r="C5033" t="s">
        <v>4955</v>
      </c>
      <c r="D5033" s="2">
        <v>3000000</v>
      </c>
      <c r="E5033" s="2">
        <v>67790117</v>
      </c>
      <c r="F5033" s="2">
        <v>73986904</v>
      </c>
      <c r="I5033">
        <f t="shared" si="78"/>
        <v>2015</v>
      </c>
    </row>
    <row r="5034" spans="1:9" x14ac:dyDescent="0.25">
      <c r="A5034">
        <v>5033</v>
      </c>
      <c r="B5034" s="1">
        <v>41432</v>
      </c>
      <c r="C5034" t="s">
        <v>4956</v>
      </c>
      <c r="D5034" s="2">
        <v>3000000</v>
      </c>
      <c r="E5034" s="2">
        <v>64473115</v>
      </c>
      <c r="F5034" s="2">
        <v>91266581</v>
      </c>
      <c r="I5034">
        <f t="shared" si="78"/>
        <v>2013</v>
      </c>
    </row>
    <row r="5035" spans="1:9" x14ac:dyDescent="0.25">
      <c r="A5035">
        <v>5034</v>
      </c>
      <c r="B5035" s="1">
        <v>23733</v>
      </c>
      <c r="C5035" t="s">
        <v>4957</v>
      </c>
      <c r="D5035" s="2">
        <v>3000000</v>
      </c>
      <c r="E5035" s="2">
        <v>51100000</v>
      </c>
      <c r="F5035" s="2">
        <v>124900000</v>
      </c>
      <c r="I5035">
        <f t="shared" si="78"/>
        <v>1964</v>
      </c>
    </row>
    <row r="5036" spans="1:9" x14ac:dyDescent="0.25">
      <c r="A5036">
        <v>5035</v>
      </c>
      <c r="B5036" s="1">
        <v>41187</v>
      </c>
      <c r="C5036" t="s">
        <v>4958</v>
      </c>
      <c r="D5036" s="2">
        <v>3000000</v>
      </c>
      <c r="E5036" s="2">
        <v>48086903</v>
      </c>
      <c r="F5036" s="2">
        <v>87727807</v>
      </c>
      <c r="I5036">
        <f t="shared" si="78"/>
        <v>2012</v>
      </c>
    </row>
    <row r="5037" spans="1:9" x14ac:dyDescent="0.25">
      <c r="A5037">
        <v>5036</v>
      </c>
      <c r="B5037" s="1">
        <v>36756</v>
      </c>
      <c r="C5037" t="s">
        <v>4959</v>
      </c>
      <c r="D5037" s="2">
        <v>3000000</v>
      </c>
      <c r="E5037" s="2">
        <v>38168022</v>
      </c>
      <c r="F5037" s="2">
        <v>38236338</v>
      </c>
      <c r="I5037">
        <f t="shared" si="78"/>
        <v>2000</v>
      </c>
    </row>
    <row r="5038" spans="1:9" x14ac:dyDescent="0.25">
      <c r="A5038">
        <v>5037</v>
      </c>
      <c r="B5038" s="1">
        <v>21172</v>
      </c>
      <c r="C5038" t="s">
        <v>4960</v>
      </c>
      <c r="D5038" s="2">
        <v>3000000</v>
      </c>
      <c r="E5038" s="2">
        <v>33300000</v>
      </c>
      <c r="F5038" s="2">
        <v>33300000</v>
      </c>
      <c r="I5038">
        <f t="shared" si="78"/>
        <v>1957</v>
      </c>
    </row>
    <row r="5039" spans="1:9" x14ac:dyDescent="0.25">
      <c r="A5039">
        <v>5038</v>
      </c>
      <c r="B5039" s="1">
        <v>1978</v>
      </c>
      <c r="C5039" t="s">
        <v>4961</v>
      </c>
      <c r="D5039" s="2">
        <v>3000000</v>
      </c>
      <c r="E5039" s="2">
        <v>32653000</v>
      </c>
      <c r="F5039" s="2">
        <v>32653000</v>
      </c>
      <c r="I5039">
        <f t="shared" si="78"/>
        <v>1905</v>
      </c>
    </row>
    <row r="5040" spans="1:9" x14ac:dyDescent="0.25">
      <c r="A5040">
        <v>5039</v>
      </c>
      <c r="B5040" s="1">
        <v>27003</v>
      </c>
      <c r="C5040" t="s">
        <v>4962</v>
      </c>
      <c r="D5040" s="2">
        <v>3000000</v>
      </c>
      <c r="E5040" s="2">
        <v>27274150</v>
      </c>
      <c r="F5040" s="2">
        <v>27274150</v>
      </c>
      <c r="I5040">
        <f t="shared" si="78"/>
        <v>1973</v>
      </c>
    </row>
    <row r="5041" spans="1:9" x14ac:dyDescent="0.25">
      <c r="A5041">
        <v>5040</v>
      </c>
      <c r="B5041" s="1">
        <v>36119</v>
      </c>
      <c r="C5041" t="s">
        <v>4963</v>
      </c>
      <c r="D5041" s="2">
        <v>3000000</v>
      </c>
      <c r="E5041" s="2">
        <v>24793251</v>
      </c>
      <c r="F5041" s="2">
        <v>55193251</v>
      </c>
      <c r="I5041">
        <f t="shared" si="78"/>
        <v>1998</v>
      </c>
    </row>
    <row r="5042" spans="1:9" x14ac:dyDescent="0.25">
      <c r="A5042">
        <v>5041</v>
      </c>
      <c r="B5042" s="1">
        <v>35643</v>
      </c>
      <c r="C5042" t="s">
        <v>4964</v>
      </c>
      <c r="D5042" s="2">
        <v>3000000</v>
      </c>
      <c r="E5042" s="2">
        <v>24646936</v>
      </c>
      <c r="F5042" s="2">
        <v>27788649</v>
      </c>
      <c r="I5042">
        <f t="shared" si="78"/>
        <v>1997</v>
      </c>
    </row>
    <row r="5043" spans="1:9" x14ac:dyDescent="0.25">
      <c r="A5043">
        <v>5042</v>
      </c>
      <c r="B5043" s="1">
        <v>37540</v>
      </c>
      <c r="C5043" t="s">
        <v>4965</v>
      </c>
      <c r="D5043" s="2">
        <v>3000000</v>
      </c>
      <c r="E5043" s="2">
        <v>21576018</v>
      </c>
      <c r="F5043" s="2">
        <v>58240487</v>
      </c>
      <c r="I5043">
        <f t="shared" si="78"/>
        <v>2002</v>
      </c>
    </row>
    <row r="5044" spans="1:9" x14ac:dyDescent="0.25">
      <c r="A5044">
        <v>5043</v>
      </c>
      <c r="B5044" s="1">
        <v>31352</v>
      </c>
      <c r="C5044" t="s">
        <v>4966</v>
      </c>
      <c r="D5044" s="2">
        <v>3000000</v>
      </c>
      <c r="E5044" s="2">
        <v>21163999</v>
      </c>
      <c r="F5044" s="2">
        <v>21163999</v>
      </c>
      <c r="I5044">
        <f t="shared" si="78"/>
        <v>1985</v>
      </c>
    </row>
    <row r="5045" spans="1:9" x14ac:dyDescent="0.25">
      <c r="A5045">
        <v>5044</v>
      </c>
      <c r="B5045" s="1">
        <v>31478</v>
      </c>
      <c r="C5045" t="s">
        <v>4967</v>
      </c>
      <c r="D5045" s="2">
        <v>3000000</v>
      </c>
      <c r="E5045" s="2">
        <v>20966644</v>
      </c>
      <c r="F5045" s="2">
        <v>21042017</v>
      </c>
      <c r="I5045">
        <f t="shared" si="78"/>
        <v>1986</v>
      </c>
    </row>
    <row r="5046" spans="1:9" x14ac:dyDescent="0.25">
      <c r="A5046">
        <v>5045</v>
      </c>
      <c r="B5046" s="1">
        <v>27555</v>
      </c>
      <c r="C5046" t="s">
        <v>4968</v>
      </c>
      <c r="D5046" s="2">
        <v>3000000</v>
      </c>
      <c r="E5046" s="2">
        <v>20123742</v>
      </c>
      <c r="F5046" s="2">
        <v>20123742</v>
      </c>
      <c r="I5046">
        <f t="shared" si="78"/>
        <v>1975</v>
      </c>
    </row>
    <row r="5047" spans="1:9" x14ac:dyDescent="0.25">
      <c r="A5047">
        <v>5046</v>
      </c>
      <c r="B5047" s="1">
        <v>31625</v>
      </c>
      <c r="C5047" t="s">
        <v>4969</v>
      </c>
      <c r="D5047" s="2">
        <v>3000000</v>
      </c>
      <c r="E5047" s="2">
        <v>19472057</v>
      </c>
      <c r="F5047" s="2">
        <v>19472057</v>
      </c>
      <c r="I5047">
        <f t="shared" si="78"/>
        <v>1986</v>
      </c>
    </row>
    <row r="5048" spans="1:9" x14ac:dyDescent="0.25">
      <c r="A5048">
        <v>5047</v>
      </c>
      <c r="B5048" s="1">
        <v>37470</v>
      </c>
      <c r="C5048" t="s">
        <v>4970</v>
      </c>
      <c r="D5048" s="2">
        <v>3000000</v>
      </c>
      <c r="E5048" s="2">
        <v>19184820</v>
      </c>
      <c r="F5048" s="2">
        <v>19184820</v>
      </c>
      <c r="I5048">
        <f t="shared" si="78"/>
        <v>2002</v>
      </c>
    </row>
    <row r="5049" spans="1:9" x14ac:dyDescent="0.25">
      <c r="A5049">
        <v>5048</v>
      </c>
      <c r="B5049" s="1">
        <v>22082</v>
      </c>
      <c r="C5049" t="s">
        <v>4971</v>
      </c>
      <c r="D5049" s="2">
        <v>3000000</v>
      </c>
      <c r="E5049" s="2">
        <v>18600000</v>
      </c>
      <c r="F5049" s="2">
        <v>24600000</v>
      </c>
      <c r="I5049">
        <f t="shared" si="78"/>
        <v>1960</v>
      </c>
    </row>
    <row r="5050" spans="1:9" x14ac:dyDescent="0.25">
      <c r="A5050">
        <v>5049</v>
      </c>
      <c r="B5050" s="1">
        <v>43658</v>
      </c>
      <c r="C5050" t="s">
        <v>4972</v>
      </c>
      <c r="D5050" s="2">
        <v>3000000</v>
      </c>
      <c r="E5050" s="2">
        <v>17700478</v>
      </c>
      <c r="F5050" s="2">
        <v>22500687</v>
      </c>
      <c r="I5050">
        <f t="shared" si="78"/>
        <v>2019</v>
      </c>
    </row>
    <row r="5051" spans="1:9" x14ac:dyDescent="0.25">
      <c r="A5051">
        <v>5050</v>
      </c>
      <c r="B5051" s="1">
        <v>21448</v>
      </c>
      <c r="C5051" t="s">
        <v>4973</v>
      </c>
      <c r="D5051" s="2">
        <v>3000000</v>
      </c>
      <c r="E5051" s="2">
        <v>17570324</v>
      </c>
      <c r="F5051" s="2">
        <v>17570324</v>
      </c>
      <c r="I5051">
        <f t="shared" si="78"/>
        <v>1958</v>
      </c>
    </row>
    <row r="5052" spans="1:9" x14ac:dyDescent="0.25">
      <c r="A5052">
        <v>5051</v>
      </c>
      <c r="B5052" s="1">
        <v>25714</v>
      </c>
      <c r="C5052" t="s">
        <v>4974</v>
      </c>
      <c r="D5052" s="2">
        <v>3000000</v>
      </c>
      <c r="E5052" s="2">
        <v>17489009</v>
      </c>
      <c r="F5052" s="2">
        <v>17489009</v>
      </c>
      <c r="I5052">
        <f t="shared" si="78"/>
        <v>1970</v>
      </c>
    </row>
    <row r="5053" spans="1:9" x14ac:dyDescent="0.25">
      <c r="A5053">
        <v>5052</v>
      </c>
      <c r="B5053" s="1">
        <v>36987</v>
      </c>
      <c r="C5053" t="s">
        <v>4975</v>
      </c>
      <c r="D5053" s="2">
        <v>3000000</v>
      </c>
      <c r="E5053" s="2">
        <v>17052128</v>
      </c>
      <c r="F5053" s="2">
        <v>68452128</v>
      </c>
      <c r="I5053">
        <f t="shared" si="78"/>
        <v>2001</v>
      </c>
    </row>
    <row r="5054" spans="1:9" x14ac:dyDescent="0.25">
      <c r="A5054">
        <v>5053</v>
      </c>
      <c r="B5054" s="1">
        <v>34194</v>
      </c>
      <c r="C5054" t="s">
        <v>4976</v>
      </c>
      <c r="D5054" s="2">
        <v>3000000</v>
      </c>
      <c r="E5054" s="2">
        <v>15935068</v>
      </c>
      <c r="F5054" s="2">
        <v>15935068</v>
      </c>
      <c r="I5054">
        <f t="shared" si="78"/>
        <v>1993</v>
      </c>
    </row>
    <row r="5055" spans="1:9" x14ac:dyDescent="0.25">
      <c r="A5055">
        <v>5054</v>
      </c>
      <c r="B5055" s="1">
        <v>32990</v>
      </c>
      <c r="C5055" t="s">
        <v>4977</v>
      </c>
      <c r="D5055" s="2">
        <v>3000000</v>
      </c>
      <c r="E5055" s="2">
        <v>15000000</v>
      </c>
      <c r="F5055" s="2">
        <v>15000000</v>
      </c>
      <c r="I5055">
        <f t="shared" si="78"/>
        <v>1990</v>
      </c>
    </row>
    <row r="5056" spans="1:9" x14ac:dyDescent="0.25">
      <c r="A5056">
        <v>5055</v>
      </c>
      <c r="B5056" s="1">
        <v>42832</v>
      </c>
      <c r="C5056" t="s">
        <v>4978</v>
      </c>
      <c r="D5056" s="2">
        <v>3000000</v>
      </c>
      <c r="E5056" s="2">
        <v>14678714</v>
      </c>
      <c r="F5056" s="2">
        <v>17966760</v>
      </c>
      <c r="I5056">
        <f t="shared" si="78"/>
        <v>2017</v>
      </c>
    </row>
    <row r="5057" spans="1:9" x14ac:dyDescent="0.25">
      <c r="A5057">
        <v>5056</v>
      </c>
      <c r="B5057" s="1">
        <v>27859</v>
      </c>
      <c r="C5057" t="s">
        <v>4979</v>
      </c>
      <c r="D5057" s="2">
        <v>3000000</v>
      </c>
      <c r="E5057" s="2">
        <v>13200000</v>
      </c>
      <c r="F5057" s="2">
        <v>13200000</v>
      </c>
      <c r="I5057">
        <f t="shared" si="78"/>
        <v>1976</v>
      </c>
    </row>
    <row r="5058" spans="1:9" x14ac:dyDescent="0.25">
      <c r="A5058">
        <v>5057</v>
      </c>
      <c r="B5058" s="1">
        <v>24304</v>
      </c>
      <c r="C5058" t="s">
        <v>4980</v>
      </c>
      <c r="D5058" s="2">
        <v>3000000</v>
      </c>
      <c r="E5058" s="2">
        <v>13000000</v>
      </c>
      <c r="F5058" s="2">
        <v>13000000</v>
      </c>
      <c r="I5058">
        <f t="shared" si="78"/>
        <v>1966</v>
      </c>
    </row>
    <row r="5059" spans="1:9" x14ac:dyDescent="0.25">
      <c r="A5059">
        <v>5058</v>
      </c>
      <c r="B5059" s="1">
        <v>43252</v>
      </c>
      <c r="C5059" t="s">
        <v>4981</v>
      </c>
      <c r="D5059" s="2">
        <v>3000000</v>
      </c>
      <c r="E5059" s="2">
        <v>11977130</v>
      </c>
      <c r="F5059" s="2">
        <v>16976561</v>
      </c>
      <c r="I5059">
        <f t="shared" ref="I5059:I5122" si="79">YEAR(B5059)</f>
        <v>2018</v>
      </c>
    </row>
    <row r="5060" spans="1:9" x14ac:dyDescent="0.25">
      <c r="A5060">
        <v>5059</v>
      </c>
      <c r="B5060" s="1">
        <v>38779</v>
      </c>
      <c r="C5060" t="s">
        <v>4982</v>
      </c>
      <c r="D5060" s="2">
        <v>3000000</v>
      </c>
      <c r="E5060" s="2">
        <v>11718595</v>
      </c>
      <c r="F5060" s="2">
        <v>12051924</v>
      </c>
      <c r="I5060">
        <f t="shared" si="79"/>
        <v>2006</v>
      </c>
    </row>
    <row r="5061" spans="1:9" x14ac:dyDescent="0.25">
      <c r="A5061">
        <v>5060</v>
      </c>
      <c r="B5061" s="1">
        <v>31345</v>
      </c>
      <c r="C5061" t="s">
        <v>4983</v>
      </c>
      <c r="D5061" s="2">
        <v>3000000</v>
      </c>
      <c r="E5061" s="2">
        <v>11052713</v>
      </c>
      <c r="F5061" s="2">
        <v>11052713</v>
      </c>
      <c r="I5061">
        <f t="shared" si="79"/>
        <v>1985</v>
      </c>
    </row>
    <row r="5062" spans="1:9" x14ac:dyDescent="0.25">
      <c r="A5062">
        <v>5061</v>
      </c>
      <c r="B5062" s="1">
        <v>43882</v>
      </c>
      <c r="C5062" t="s">
        <v>4984</v>
      </c>
      <c r="D5062" s="2">
        <v>3000000</v>
      </c>
      <c r="E5062" s="2">
        <v>10466091</v>
      </c>
      <c r="F5062" s="2">
        <v>10466091</v>
      </c>
      <c r="I5062">
        <f t="shared" si="79"/>
        <v>2020</v>
      </c>
    </row>
    <row r="5063" spans="1:9" x14ac:dyDescent="0.25">
      <c r="A5063">
        <v>5062</v>
      </c>
      <c r="B5063" s="1">
        <v>22104</v>
      </c>
      <c r="C5063" t="s">
        <v>4985</v>
      </c>
      <c r="D5063" s="2">
        <v>3000000</v>
      </c>
      <c r="E5063" s="2">
        <v>10400000</v>
      </c>
      <c r="F5063" s="2">
        <v>10400000</v>
      </c>
      <c r="I5063">
        <f t="shared" si="79"/>
        <v>1960</v>
      </c>
    </row>
    <row r="5064" spans="1:9" x14ac:dyDescent="0.25">
      <c r="A5064">
        <v>5063</v>
      </c>
      <c r="B5064" s="1">
        <v>39941</v>
      </c>
      <c r="C5064" t="s">
        <v>4986</v>
      </c>
      <c r="D5064" s="2">
        <v>3000000</v>
      </c>
      <c r="E5064" s="2">
        <v>10027047</v>
      </c>
      <c r="F5064" s="2">
        <v>10172519</v>
      </c>
      <c r="I5064">
        <f t="shared" si="79"/>
        <v>2009</v>
      </c>
    </row>
    <row r="5065" spans="1:9" x14ac:dyDescent="0.25">
      <c r="A5065">
        <v>5064</v>
      </c>
      <c r="B5065" s="1">
        <v>22634</v>
      </c>
      <c r="C5065" t="s">
        <v>4987</v>
      </c>
      <c r="D5065" s="2">
        <v>3000000</v>
      </c>
      <c r="E5065" s="2">
        <v>10000000</v>
      </c>
      <c r="F5065" s="2">
        <v>10000000</v>
      </c>
      <c r="I5065">
        <f t="shared" si="79"/>
        <v>1961</v>
      </c>
    </row>
    <row r="5066" spans="1:9" x14ac:dyDescent="0.25">
      <c r="A5066">
        <v>5065</v>
      </c>
      <c r="B5066" s="1">
        <v>36103</v>
      </c>
      <c r="C5066" t="s">
        <v>4988</v>
      </c>
      <c r="D5066" s="2">
        <v>3000000</v>
      </c>
      <c r="E5066" s="2">
        <v>9639390</v>
      </c>
      <c r="F5066" s="2">
        <v>9639390</v>
      </c>
      <c r="I5066">
        <f t="shared" si="79"/>
        <v>1998</v>
      </c>
    </row>
    <row r="5067" spans="1:9" x14ac:dyDescent="0.25">
      <c r="A5067">
        <v>5066</v>
      </c>
      <c r="B5067" s="1">
        <v>36292</v>
      </c>
      <c r="C5067" t="s">
        <v>4989</v>
      </c>
      <c r="D5067" s="2">
        <v>3000000</v>
      </c>
      <c r="E5067" s="2">
        <v>9017070</v>
      </c>
      <c r="F5067" s="2">
        <v>9017070</v>
      </c>
      <c r="I5067">
        <f t="shared" si="79"/>
        <v>1999</v>
      </c>
    </row>
    <row r="5068" spans="1:9" x14ac:dyDescent="0.25">
      <c r="A5068">
        <v>5067</v>
      </c>
      <c r="B5068" s="1">
        <v>17771</v>
      </c>
      <c r="C5068" t="s">
        <v>4990</v>
      </c>
      <c r="D5068" s="2">
        <v>3000000</v>
      </c>
      <c r="E5068" s="2">
        <v>9012000</v>
      </c>
      <c r="F5068" s="2">
        <v>9012000</v>
      </c>
      <c r="I5068">
        <f t="shared" si="79"/>
        <v>1948</v>
      </c>
    </row>
    <row r="5069" spans="1:9" x14ac:dyDescent="0.25">
      <c r="A5069">
        <v>5068</v>
      </c>
      <c r="B5069" s="1">
        <v>37111</v>
      </c>
      <c r="C5069" t="s">
        <v>4991</v>
      </c>
      <c r="D5069" s="2">
        <v>3000000</v>
      </c>
      <c r="E5069" s="2">
        <v>8823109</v>
      </c>
      <c r="F5069" s="2">
        <v>9981635</v>
      </c>
      <c r="I5069">
        <f t="shared" si="79"/>
        <v>2001</v>
      </c>
    </row>
    <row r="5070" spans="1:9" x14ac:dyDescent="0.25">
      <c r="A5070">
        <v>5069</v>
      </c>
      <c r="B5070" s="1">
        <v>41416</v>
      </c>
      <c r="C5070" t="s">
        <v>4992</v>
      </c>
      <c r="D5070" s="2">
        <v>3000000</v>
      </c>
      <c r="E5070" s="2">
        <v>8110621</v>
      </c>
      <c r="F5070" s="2">
        <v>23241189</v>
      </c>
      <c r="I5070">
        <f t="shared" si="79"/>
        <v>2013</v>
      </c>
    </row>
    <row r="5071" spans="1:9" x14ac:dyDescent="0.25">
      <c r="A5071">
        <v>5070</v>
      </c>
      <c r="B5071" s="1">
        <v>32101</v>
      </c>
      <c r="C5071" t="s">
        <v>4993</v>
      </c>
      <c r="D5071" s="2">
        <v>3000000</v>
      </c>
      <c r="E5071" s="2">
        <v>7888000</v>
      </c>
      <c r="F5071" s="2">
        <v>7888000</v>
      </c>
      <c r="I5071">
        <f t="shared" si="79"/>
        <v>1987</v>
      </c>
    </row>
    <row r="5072" spans="1:9" x14ac:dyDescent="0.25">
      <c r="A5072">
        <v>5071</v>
      </c>
      <c r="B5072" s="1">
        <v>40025</v>
      </c>
      <c r="C5072" t="s">
        <v>4994</v>
      </c>
      <c r="D5072" s="2">
        <v>3000000</v>
      </c>
      <c r="E5072" s="2">
        <v>7712114</v>
      </c>
      <c r="F5072" s="2">
        <v>10473836</v>
      </c>
      <c r="I5072">
        <f t="shared" si="79"/>
        <v>2009</v>
      </c>
    </row>
    <row r="5073" spans="1:9" x14ac:dyDescent="0.25">
      <c r="A5073">
        <v>5072</v>
      </c>
      <c r="B5073" s="1">
        <v>32332</v>
      </c>
      <c r="C5073" t="s">
        <v>4995</v>
      </c>
      <c r="D5073" s="2">
        <v>3000000</v>
      </c>
      <c r="E5073" s="2">
        <v>7282851</v>
      </c>
      <c r="F5073" s="2">
        <v>7282851</v>
      </c>
      <c r="I5073">
        <f t="shared" si="79"/>
        <v>1988</v>
      </c>
    </row>
    <row r="5074" spans="1:9" x14ac:dyDescent="0.25">
      <c r="A5074">
        <v>5073</v>
      </c>
      <c r="B5074" s="1">
        <v>43035</v>
      </c>
      <c r="C5074" t="s">
        <v>4996</v>
      </c>
      <c r="D5074" s="2">
        <v>3000000</v>
      </c>
      <c r="E5074" s="2">
        <v>7233471</v>
      </c>
      <c r="F5074" s="2">
        <v>7241309</v>
      </c>
      <c r="I5074">
        <f t="shared" si="79"/>
        <v>2017</v>
      </c>
    </row>
    <row r="5075" spans="1:9" x14ac:dyDescent="0.25">
      <c r="A5075">
        <v>5074</v>
      </c>
      <c r="B5075" s="1">
        <v>38814</v>
      </c>
      <c r="C5075" t="s">
        <v>4997</v>
      </c>
      <c r="D5075" s="2">
        <v>3000000</v>
      </c>
      <c r="E5075" s="2">
        <v>7061128</v>
      </c>
      <c r="F5075" s="2">
        <v>7301115</v>
      </c>
      <c r="I5075">
        <f t="shared" si="79"/>
        <v>2006</v>
      </c>
    </row>
    <row r="5076" spans="1:9" x14ac:dyDescent="0.25">
      <c r="A5076">
        <v>5075</v>
      </c>
      <c r="B5076" s="1">
        <v>38261</v>
      </c>
      <c r="C5076" t="s">
        <v>4998</v>
      </c>
      <c r="D5076" s="2">
        <v>3000000</v>
      </c>
      <c r="E5076" s="2">
        <v>6879730</v>
      </c>
      <c r="F5076" s="2">
        <v>6879730</v>
      </c>
      <c r="I5076">
        <f t="shared" si="79"/>
        <v>2004</v>
      </c>
    </row>
    <row r="5077" spans="1:9" x14ac:dyDescent="0.25">
      <c r="A5077">
        <v>5076</v>
      </c>
      <c r="B5077" s="1">
        <v>37547</v>
      </c>
      <c r="C5077" t="s">
        <v>4999</v>
      </c>
      <c r="D5077" s="2">
        <v>3000000</v>
      </c>
      <c r="E5077" s="2">
        <v>5853194</v>
      </c>
      <c r="F5077" s="2">
        <v>7777790</v>
      </c>
      <c r="I5077">
        <f t="shared" si="79"/>
        <v>2002</v>
      </c>
    </row>
    <row r="5078" spans="1:9" x14ac:dyDescent="0.25">
      <c r="A5078">
        <v>5077</v>
      </c>
      <c r="B5078" s="1">
        <v>29811</v>
      </c>
      <c r="C5078" t="s">
        <v>5000</v>
      </c>
      <c r="D5078" s="2">
        <v>3000000</v>
      </c>
      <c r="E5078" s="2">
        <v>5732587</v>
      </c>
      <c r="F5078" s="2">
        <v>5732587</v>
      </c>
      <c r="I5078">
        <f t="shared" si="79"/>
        <v>1981</v>
      </c>
    </row>
    <row r="5079" spans="1:9" x14ac:dyDescent="0.25">
      <c r="A5079">
        <v>5078</v>
      </c>
      <c r="B5079" s="1">
        <v>38835</v>
      </c>
      <c r="C5079" t="s">
        <v>5001</v>
      </c>
      <c r="D5079" s="2">
        <v>3000000</v>
      </c>
      <c r="E5079" s="2">
        <v>5529144</v>
      </c>
      <c r="F5079" s="2">
        <v>11322573</v>
      </c>
      <c r="I5079">
        <f t="shared" si="79"/>
        <v>2006</v>
      </c>
    </row>
    <row r="5080" spans="1:9" x14ac:dyDescent="0.25">
      <c r="A5080">
        <v>5079</v>
      </c>
      <c r="B5080" s="1">
        <v>43623</v>
      </c>
      <c r="C5080" t="s">
        <v>5002</v>
      </c>
      <c r="D5080" s="2">
        <v>3000000</v>
      </c>
      <c r="E5080" s="2">
        <v>4515719</v>
      </c>
      <c r="F5080" s="2">
        <v>4638314</v>
      </c>
      <c r="I5080">
        <f t="shared" si="79"/>
        <v>2019</v>
      </c>
    </row>
    <row r="5081" spans="1:9" x14ac:dyDescent="0.25">
      <c r="A5081">
        <v>5080</v>
      </c>
      <c r="B5081" s="1">
        <v>42573</v>
      </c>
      <c r="C5081" t="s">
        <v>5003</v>
      </c>
      <c r="D5081" s="2">
        <v>3000000</v>
      </c>
      <c r="E5081" s="2">
        <v>4417983</v>
      </c>
      <c r="F5081" s="2">
        <v>4417983</v>
      </c>
      <c r="I5081">
        <f t="shared" si="79"/>
        <v>2016</v>
      </c>
    </row>
    <row r="5082" spans="1:9" x14ac:dyDescent="0.25">
      <c r="A5082">
        <v>5081</v>
      </c>
      <c r="B5082" s="1">
        <v>42545</v>
      </c>
      <c r="C5082" t="s">
        <v>5004</v>
      </c>
      <c r="D5082" s="2">
        <v>3000000</v>
      </c>
      <c r="E5082" s="2">
        <v>4210454</v>
      </c>
      <c r="F5082" s="2">
        <v>5837111</v>
      </c>
      <c r="I5082">
        <f t="shared" si="79"/>
        <v>2016</v>
      </c>
    </row>
    <row r="5083" spans="1:9" x14ac:dyDescent="0.25">
      <c r="A5083">
        <v>5082</v>
      </c>
      <c r="B5083" s="1">
        <v>36630</v>
      </c>
      <c r="C5083" t="s">
        <v>5005</v>
      </c>
      <c r="D5083" s="2">
        <v>3000000</v>
      </c>
      <c r="E5083" s="2">
        <v>4170647</v>
      </c>
      <c r="F5083" s="2">
        <v>30438635</v>
      </c>
      <c r="I5083">
        <f t="shared" si="79"/>
        <v>2000</v>
      </c>
    </row>
    <row r="5084" spans="1:9" x14ac:dyDescent="0.25">
      <c r="A5084">
        <v>5083</v>
      </c>
      <c r="B5084" s="1">
        <v>36770</v>
      </c>
      <c r="C5084" t="s">
        <v>5006</v>
      </c>
      <c r="D5084" s="2">
        <v>3000000</v>
      </c>
      <c r="E5084" s="2">
        <v>4142507</v>
      </c>
      <c r="F5084" s="2">
        <v>4142507</v>
      </c>
      <c r="I5084">
        <f t="shared" si="79"/>
        <v>2000</v>
      </c>
    </row>
    <row r="5085" spans="1:9" x14ac:dyDescent="0.25">
      <c r="A5085">
        <v>5084</v>
      </c>
      <c r="B5085" s="1">
        <v>35489</v>
      </c>
      <c r="C5085" t="s">
        <v>5007</v>
      </c>
      <c r="D5085" s="2">
        <v>3000000</v>
      </c>
      <c r="E5085" s="2">
        <v>4109095</v>
      </c>
      <c r="F5085" s="2">
        <v>4109095</v>
      </c>
      <c r="I5085">
        <f t="shared" si="79"/>
        <v>1997</v>
      </c>
    </row>
    <row r="5086" spans="1:9" x14ac:dyDescent="0.25">
      <c r="A5086">
        <v>5085</v>
      </c>
      <c r="B5086" s="1">
        <v>41411</v>
      </c>
      <c r="C5086" t="s">
        <v>5008</v>
      </c>
      <c r="D5086" s="2">
        <v>3000000</v>
      </c>
      <c r="E5086" s="2">
        <v>4067398</v>
      </c>
      <c r="F5086" s="2">
        <v>11218621</v>
      </c>
      <c r="I5086">
        <f t="shared" si="79"/>
        <v>2013</v>
      </c>
    </row>
    <row r="5087" spans="1:9" x14ac:dyDescent="0.25">
      <c r="A5087">
        <v>5086</v>
      </c>
      <c r="B5087" s="1">
        <v>40298</v>
      </c>
      <c r="C5087" t="s">
        <v>5009</v>
      </c>
      <c r="D5087" s="2">
        <v>3000000</v>
      </c>
      <c r="E5087" s="2">
        <v>4033574</v>
      </c>
      <c r="F5087" s="2">
        <v>4566662</v>
      </c>
      <c r="I5087">
        <f t="shared" si="79"/>
        <v>2010</v>
      </c>
    </row>
    <row r="5088" spans="1:9" x14ac:dyDescent="0.25">
      <c r="A5088">
        <v>5087</v>
      </c>
      <c r="B5088" s="1">
        <v>26114</v>
      </c>
      <c r="C5088" t="s">
        <v>5010</v>
      </c>
      <c r="D5088" s="2">
        <v>3000000</v>
      </c>
      <c r="E5088" s="2">
        <v>4000000</v>
      </c>
      <c r="F5088" s="2">
        <v>4058143</v>
      </c>
      <c r="I5088">
        <f t="shared" si="79"/>
        <v>1971</v>
      </c>
    </row>
    <row r="5089" spans="1:9" x14ac:dyDescent="0.25">
      <c r="A5089">
        <v>5088</v>
      </c>
      <c r="B5089" s="1">
        <v>34236</v>
      </c>
      <c r="C5089" t="s">
        <v>5011</v>
      </c>
      <c r="D5089" s="2">
        <v>3000000</v>
      </c>
      <c r="E5089" s="2">
        <v>3902679</v>
      </c>
      <c r="F5089" s="2">
        <v>3902679</v>
      </c>
      <c r="I5089">
        <f t="shared" si="79"/>
        <v>1993</v>
      </c>
    </row>
    <row r="5090" spans="1:9" x14ac:dyDescent="0.25">
      <c r="A5090">
        <v>5089</v>
      </c>
      <c r="B5090" s="1">
        <v>35538</v>
      </c>
      <c r="C5090" t="s">
        <v>5012</v>
      </c>
      <c r="D5090" s="2">
        <v>3000000</v>
      </c>
      <c r="E5090" s="2">
        <v>3602884</v>
      </c>
      <c r="F5090" s="2">
        <v>4002884</v>
      </c>
      <c r="I5090">
        <f t="shared" si="79"/>
        <v>1997</v>
      </c>
    </row>
    <row r="5091" spans="1:9" x14ac:dyDescent="0.25">
      <c r="A5091">
        <v>5090</v>
      </c>
      <c r="B5091" s="1">
        <v>28746</v>
      </c>
      <c r="C5091" t="s">
        <v>5013</v>
      </c>
      <c r="D5091" s="2">
        <v>3000000</v>
      </c>
      <c r="E5091" s="2">
        <v>3446749</v>
      </c>
      <c r="F5091" s="2">
        <v>3660880</v>
      </c>
      <c r="I5091">
        <f t="shared" si="79"/>
        <v>1978</v>
      </c>
    </row>
    <row r="5092" spans="1:9" x14ac:dyDescent="0.25">
      <c r="A5092">
        <v>5091</v>
      </c>
      <c r="B5092" s="1">
        <v>37400</v>
      </c>
      <c r="C5092" t="s">
        <v>5014</v>
      </c>
      <c r="D5092" s="2">
        <v>3000000</v>
      </c>
      <c r="E5092" s="2">
        <v>3287435</v>
      </c>
      <c r="F5092" s="2">
        <v>3705923</v>
      </c>
      <c r="I5092">
        <f t="shared" si="79"/>
        <v>2002</v>
      </c>
    </row>
    <row r="5093" spans="1:9" x14ac:dyDescent="0.25">
      <c r="A5093">
        <v>5092</v>
      </c>
      <c r="B5093" s="1">
        <v>42460</v>
      </c>
      <c r="C5093" t="s">
        <v>5015</v>
      </c>
      <c r="D5093" s="2">
        <v>3000000</v>
      </c>
      <c r="E5093" s="2">
        <v>3127773</v>
      </c>
      <c r="F5093" s="2">
        <v>7445044</v>
      </c>
      <c r="I5093">
        <f t="shared" si="79"/>
        <v>2016</v>
      </c>
    </row>
    <row r="5094" spans="1:9" x14ac:dyDescent="0.25">
      <c r="A5094">
        <v>5093</v>
      </c>
      <c r="B5094" s="1">
        <v>36210</v>
      </c>
      <c r="C5094" t="s">
        <v>5016</v>
      </c>
      <c r="D5094" s="2">
        <v>3000000</v>
      </c>
      <c r="E5094" s="2">
        <v>3076820</v>
      </c>
      <c r="F5094" s="2">
        <v>3076820</v>
      </c>
      <c r="I5094">
        <f t="shared" si="79"/>
        <v>1999</v>
      </c>
    </row>
    <row r="5095" spans="1:9" x14ac:dyDescent="0.25">
      <c r="A5095">
        <v>5094</v>
      </c>
      <c r="B5095" s="1">
        <v>35286</v>
      </c>
      <c r="C5095" t="s">
        <v>5017</v>
      </c>
      <c r="D5095" s="2">
        <v>3000000</v>
      </c>
      <c r="E5095" s="2">
        <v>2962051</v>
      </c>
      <c r="F5095" s="2">
        <v>2962051</v>
      </c>
      <c r="I5095">
        <f t="shared" si="79"/>
        <v>1996</v>
      </c>
    </row>
    <row r="5096" spans="1:9" x14ac:dyDescent="0.25">
      <c r="A5096">
        <v>5095</v>
      </c>
      <c r="B5096" s="1">
        <v>38772</v>
      </c>
      <c r="C5096" t="s">
        <v>5018</v>
      </c>
      <c r="D5096" s="2">
        <v>3000000</v>
      </c>
      <c r="E5096" s="2">
        <v>2912606</v>
      </c>
      <c r="F5096" s="2">
        <v>11537539</v>
      </c>
      <c r="I5096">
        <f t="shared" si="79"/>
        <v>2006</v>
      </c>
    </row>
    <row r="5097" spans="1:9" x14ac:dyDescent="0.25">
      <c r="A5097">
        <v>5096</v>
      </c>
      <c r="B5097" s="1">
        <v>40277</v>
      </c>
      <c r="C5097" t="s">
        <v>5019</v>
      </c>
      <c r="D5097" s="2">
        <v>3000000</v>
      </c>
      <c r="E5097" s="2">
        <v>2848587</v>
      </c>
      <c r="F5097" s="2">
        <v>3237452</v>
      </c>
      <c r="I5097">
        <f t="shared" si="79"/>
        <v>2010</v>
      </c>
    </row>
    <row r="5098" spans="1:9" x14ac:dyDescent="0.25">
      <c r="A5098">
        <v>5097</v>
      </c>
      <c r="B5098" s="1">
        <v>36084</v>
      </c>
      <c r="C5098" t="s">
        <v>5020</v>
      </c>
      <c r="D5098" s="2">
        <v>3000000</v>
      </c>
      <c r="E5098" s="2">
        <v>2746453</v>
      </c>
      <c r="F5098" s="2">
        <v>5746453</v>
      </c>
      <c r="I5098">
        <f t="shared" si="79"/>
        <v>1998</v>
      </c>
    </row>
    <row r="5099" spans="1:9" x14ac:dyDescent="0.25">
      <c r="A5099">
        <v>5098</v>
      </c>
      <c r="B5099" s="1">
        <v>41565</v>
      </c>
      <c r="C5099" t="s">
        <v>5021</v>
      </c>
      <c r="D5099" s="2">
        <v>3000000</v>
      </c>
      <c r="E5099" s="2">
        <v>2387730</v>
      </c>
      <c r="F5099" s="2">
        <v>2503392</v>
      </c>
      <c r="I5099">
        <f t="shared" si="79"/>
        <v>2013</v>
      </c>
    </row>
    <row r="5100" spans="1:9" x14ac:dyDescent="0.25">
      <c r="A5100">
        <v>5099</v>
      </c>
      <c r="B5100" s="1">
        <v>37715</v>
      </c>
      <c r="C5100" t="s">
        <v>5022</v>
      </c>
      <c r="D5100" s="2">
        <v>3000000</v>
      </c>
      <c r="E5100" s="2">
        <v>2255000</v>
      </c>
      <c r="F5100" s="2">
        <v>2255000</v>
      </c>
      <c r="I5100">
        <f t="shared" si="79"/>
        <v>2003</v>
      </c>
    </row>
    <row r="5101" spans="1:9" x14ac:dyDescent="0.25">
      <c r="A5101">
        <v>5100</v>
      </c>
      <c r="B5101" s="1">
        <v>41901</v>
      </c>
      <c r="C5101" t="s">
        <v>5023</v>
      </c>
      <c r="D5101" s="2">
        <v>3000000</v>
      </c>
      <c r="E5101" s="2">
        <v>1821983</v>
      </c>
      <c r="F5101" s="2">
        <v>1887554</v>
      </c>
      <c r="I5101">
        <f t="shared" si="79"/>
        <v>2014</v>
      </c>
    </row>
    <row r="5102" spans="1:9" x14ac:dyDescent="0.25">
      <c r="A5102">
        <v>5101</v>
      </c>
      <c r="B5102" s="1">
        <v>42867</v>
      </c>
      <c r="C5102" t="s">
        <v>5024</v>
      </c>
      <c r="D5102" s="2">
        <v>3000000</v>
      </c>
      <c r="E5102" s="2">
        <v>1803064</v>
      </c>
      <c r="F5102" s="2">
        <v>4495262</v>
      </c>
      <c r="I5102">
        <f t="shared" si="79"/>
        <v>2017</v>
      </c>
    </row>
    <row r="5103" spans="1:9" x14ac:dyDescent="0.25">
      <c r="A5103">
        <v>5102</v>
      </c>
      <c r="B5103" s="1">
        <v>37918</v>
      </c>
      <c r="C5103" t="s">
        <v>5025</v>
      </c>
      <c r="D5103" s="2">
        <v>3000000</v>
      </c>
      <c r="E5103" s="2">
        <v>1266955</v>
      </c>
      <c r="F5103" s="2">
        <v>10051516</v>
      </c>
      <c r="I5103">
        <f t="shared" si="79"/>
        <v>2003</v>
      </c>
    </row>
    <row r="5104" spans="1:9" x14ac:dyDescent="0.25">
      <c r="A5104">
        <v>5103</v>
      </c>
      <c r="B5104" s="1">
        <v>41005</v>
      </c>
      <c r="C5104" t="s">
        <v>5026</v>
      </c>
      <c r="D5104" s="2">
        <v>3000000</v>
      </c>
      <c r="E5104" s="2">
        <v>1007535</v>
      </c>
      <c r="F5104" s="2">
        <v>1324299</v>
      </c>
      <c r="I5104">
        <f t="shared" si="79"/>
        <v>2012</v>
      </c>
    </row>
    <row r="5105" spans="1:9" x14ac:dyDescent="0.25">
      <c r="A5105">
        <v>5104</v>
      </c>
      <c r="B5105" s="1">
        <v>37946</v>
      </c>
      <c r="C5105" t="s">
        <v>5027</v>
      </c>
      <c r="D5105" s="2">
        <v>3000000</v>
      </c>
      <c r="E5105" s="2">
        <v>707391</v>
      </c>
      <c r="F5105" s="2">
        <v>6226386</v>
      </c>
      <c r="I5105">
        <f t="shared" si="79"/>
        <v>2003</v>
      </c>
    </row>
    <row r="5106" spans="1:9" x14ac:dyDescent="0.25">
      <c r="A5106">
        <v>5105</v>
      </c>
      <c r="B5106" s="1">
        <v>40669</v>
      </c>
      <c r="C5106" t="s">
        <v>5028</v>
      </c>
      <c r="D5106" s="2">
        <v>3000000</v>
      </c>
      <c r="E5106" s="2">
        <v>703372</v>
      </c>
      <c r="F5106" s="2">
        <v>834953</v>
      </c>
      <c r="I5106">
        <f t="shared" si="79"/>
        <v>2011</v>
      </c>
    </row>
    <row r="5107" spans="1:9" x14ac:dyDescent="0.25">
      <c r="A5107">
        <v>5106</v>
      </c>
      <c r="B5107" s="1">
        <v>42132</v>
      </c>
      <c r="C5107" t="s">
        <v>5029</v>
      </c>
      <c r="D5107" s="2">
        <v>3000000</v>
      </c>
      <c r="E5107" s="2">
        <v>669688</v>
      </c>
      <c r="F5107" s="2">
        <v>772366</v>
      </c>
      <c r="I5107">
        <f t="shared" si="79"/>
        <v>2015</v>
      </c>
    </row>
    <row r="5108" spans="1:9" x14ac:dyDescent="0.25">
      <c r="A5108">
        <v>5107</v>
      </c>
      <c r="B5108" s="1">
        <v>40795</v>
      </c>
      <c r="C5108" t="s">
        <v>5030</v>
      </c>
      <c r="D5108" s="2">
        <v>3000000</v>
      </c>
      <c r="E5108" s="2">
        <v>508714</v>
      </c>
      <c r="F5108" s="2">
        <v>533235</v>
      </c>
      <c r="I5108">
        <f t="shared" si="79"/>
        <v>2011</v>
      </c>
    </row>
    <row r="5109" spans="1:9" x14ac:dyDescent="0.25">
      <c r="A5109">
        <v>5108</v>
      </c>
      <c r="B5109" s="1">
        <v>41158</v>
      </c>
      <c r="C5109" t="s">
        <v>5031</v>
      </c>
      <c r="D5109" s="2">
        <v>3000000</v>
      </c>
      <c r="E5109" s="2">
        <v>446770</v>
      </c>
      <c r="F5109" s="2">
        <v>12577401</v>
      </c>
      <c r="I5109">
        <f t="shared" si="79"/>
        <v>2012</v>
      </c>
    </row>
    <row r="5110" spans="1:9" x14ac:dyDescent="0.25">
      <c r="A5110">
        <v>5109</v>
      </c>
      <c r="B5110" s="1">
        <v>40193</v>
      </c>
      <c r="C5110" t="s">
        <v>5032</v>
      </c>
      <c r="D5110" s="2">
        <v>3000000</v>
      </c>
      <c r="E5110" s="2">
        <v>374675</v>
      </c>
      <c r="F5110" s="2">
        <v>5922292</v>
      </c>
      <c r="I5110">
        <f t="shared" si="79"/>
        <v>2010</v>
      </c>
    </row>
    <row r="5111" spans="1:9" x14ac:dyDescent="0.25">
      <c r="A5111">
        <v>5110</v>
      </c>
      <c r="B5111" s="1">
        <v>39696</v>
      </c>
      <c r="C5111" t="s">
        <v>5033</v>
      </c>
      <c r="D5111" s="2">
        <v>3000000</v>
      </c>
      <c r="E5111" s="2">
        <v>351416</v>
      </c>
      <c r="F5111" s="2">
        <v>351416</v>
      </c>
      <c r="I5111">
        <f t="shared" si="79"/>
        <v>2008</v>
      </c>
    </row>
    <row r="5112" spans="1:9" x14ac:dyDescent="0.25">
      <c r="A5112">
        <v>5111</v>
      </c>
      <c r="B5112" s="1">
        <v>42713</v>
      </c>
      <c r="C5112" t="s">
        <v>5034</v>
      </c>
      <c r="D5112" s="2">
        <v>3000000</v>
      </c>
      <c r="E5112" s="2">
        <v>321910</v>
      </c>
      <c r="F5112" s="2">
        <v>421404</v>
      </c>
      <c r="I5112">
        <f t="shared" si="79"/>
        <v>2016</v>
      </c>
    </row>
    <row r="5113" spans="1:9" x14ac:dyDescent="0.25">
      <c r="A5113">
        <v>5112</v>
      </c>
      <c r="B5113" s="1">
        <v>35300</v>
      </c>
      <c r="C5113" t="s">
        <v>5035</v>
      </c>
      <c r="D5113" s="2">
        <v>3000000</v>
      </c>
      <c r="E5113" s="2">
        <v>295493</v>
      </c>
      <c r="F5113" s="2">
        <v>295493</v>
      </c>
      <c r="I5113">
        <f t="shared" si="79"/>
        <v>1996</v>
      </c>
    </row>
    <row r="5114" spans="1:9" x14ac:dyDescent="0.25">
      <c r="A5114">
        <v>5113</v>
      </c>
      <c r="B5114" s="1">
        <v>38996</v>
      </c>
      <c r="C5114" t="s">
        <v>5036</v>
      </c>
      <c r="D5114" s="2">
        <v>3000000</v>
      </c>
      <c r="E5114" s="2">
        <v>252726</v>
      </c>
      <c r="F5114" s="2">
        <v>252726</v>
      </c>
      <c r="I5114">
        <f t="shared" si="79"/>
        <v>2006</v>
      </c>
    </row>
    <row r="5115" spans="1:9" x14ac:dyDescent="0.25">
      <c r="A5115">
        <v>5114</v>
      </c>
      <c r="B5115" s="1">
        <v>34012</v>
      </c>
      <c r="C5115" t="s">
        <v>5037</v>
      </c>
      <c r="D5115" s="2">
        <v>3000000</v>
      </c>
      <c r="E5115" s="2">
        <v>242623</v>
      </c>
      <c r="F5115" s="2">
        <v>242623</v>
      </c>
      <c r="I5115">
        <f t="shared" si="79"/>
        <v>1993</v>
      </c>
    </row>
    <row r="5116" spans="1:9" x14ac:dyDescent="0.25">
      <c r="A5116">
        <v>5115</v>
      </c>
      <c r="B5116" s="1">
        <v>40452</v>
      </c>
      <c r="C5116" t="s">
        <v>5038</v>
      </c>
      <c r="D5116" s="2">
        <v>3000000</v>
      </c>
      <c r="E5116" s="2">
        <v>205842</v>
      </c>
      <c r="F5116" s="2">
        <v>1022453</v>
      </c>
      <c r="I5116">
        <f t="shared" si="79"/>
        <v>2010</v>
      </c>
    </row>
    <row r="5117" spans="1:9" x14ac:dyDescent="0.25">
      <c r="A5117">
        <v>5116</v>
      </c>
      <c r="B5117" s="1">
        <v>40970</v>
      </c>
      <c r="C5117" t="s">
        <v>5039</v>
      </c>
      <c r="D5117" s="2">
        <v>3000000</v>
      </c>
      <c r="E5117" s="2">
        <v>201436</v>
      </c>
      <c r="F5117" s="2">
        <v>223652</v>
      </c>
      <c r="I5117">
        <f t="shared" si="79"/>
        <v>2012</v>
      </c>
    </row>
    <row r="5118" spans="1:9" x14ac:dyDescent="0.25">
      <c r="A5118">
        <v>5117</v>
      </c>
      <c r="B5118" s="1">
        <v>39395</v>
      </c>
      <c r="C5118" t="s">
        <v>5040</v>
      </c>
      <c r="D5118" s="2">
        <v>3000000</v>
      </c>
      <c r="E5118" s="2">
        <v>163069</v>
      </c>
      <c r="F5118" s="2">
        <v>163069</v>
      </c>
      <c r="I5118">
        <f t="shared" si="79"/>
        <v>2007</v>
      </c>
    </row>
    <row r="5119" spans="1:9" x14ac:dyDescent="0.25">
      <c r="A5119">
        <v>5118</v>
      </c>
      <c r="B5119" s="1">
        <v>35489</v>
      </c>
      <c r="C5119" t="s">
        <v>5041</v>
      </c>
      <c r="D5119" s="2">
        <v>3000000</v>
      </c>
      <c r="E5119" s="2">
        <v>142356</v>
      </c>
      <c r="F5119" s="2">
        <v>142356</v>
      </c>
      <c r="I5119">
        <f t="shared" si="79"/>
        <v>1997</v>
      </c>
    </row>
    <row r="5120" spans="1:9" x14ac:dyDescent="0.25">
      <c r="A5120">
        <v>5119</v>
      </c>
      <c r="B5120" s="1">
        <v>40263</v>
      </c>
      <c r="C5120" t="s">
        <v>5042</v>
      </c>
      <c r="D5120" s="2">
        <v>3000000</v>
      </c>
      <c r="E5120" s="2">
        <v>133411</v>
      </c>
      <c r="F5120" s="2">
        <v>133411</v>
      </c>
      <c r="I5120">
        <f t="shared" si="79"/>
        <v>2010</v>
      </c>
    </row>
    <row r="5121" spans="1:9" x14ac:dyDescent="0.25">
      <c r="A5121">
        <v>5120</v>
      </c>
      <c r="B5121" s="1">
        <v>39528</v>
      </c>
      <c r="C5121" t="s">
        <v>5043</v>
      </c>
      <c r="D5121" s="2">
        <v>3000000</v>
      </c>
      <c r="E5121" s="2">
        <v>115879</v>
      </c>
      <c r="F5121" s="2">
        <v>115879</v>
      </c>
      <c r="I5121">
        <f t="shared" si="79"/>
        <v>2008</v>
      </c>
    </row>
    <row r="5122" spans="1:9" x14ac:dyDescent="0.25">
      <c r="A5122">
        <v>5121</v>
      </c>
      <c r="B5122" s="1">
        <v>38793</v>
      </c>
      <c r="C5122" t="s">
        <v>5044</v>
      </c>
      <c r="D5122" s="2">
        <v>3000000</v>
      </c>
      <c r="E5122" s="2">
        <v>95204</v>
      </c>
      <c r="F5122" s="2">
        <v>95204</v>
      </c>
      <c r="I5122">
        <f t="shared" si="79"/>
        <v>2006</v>
      </c>
    </row>
    <row r="5123" spans="1:9" x14ac:dyDescent="0.25">
      <c r="A5123">
        <v>5122</v>
      </c>
      <c r="B5123" s="1">
        <v>41866</v>
      </c>
      <c r="C5123" t="s">
        <v>5045</v>
      </c>
      <c r="D5123" s="2">
        <v>3000000</v>
      </c>
      <c r="E5123" s="2">
        <v>78948</v>
      </c>
      <c r="F5123" s="2">
        <v>78948</v>
      </c>
      <c r="I5123">
        <f t="shared" ref="I5123:I5186" si="80">YEAR(B5123)</f>
        <v>2014</v>
      </c>
    </row>
    <row r="5124" spans="1:9" x14ac:dyDescent="0.25">
      <c r="A5124">
        <v>5123</v>
      </c>
      <c r="B5124" s="1">
        <v>36376</v>
      </c>
      <c r="C5124" t="s">
        <v>2353</v>
      </c>
      <c r="D5124" s="2">
        <v>3000000</v>
      </c>
      <c r="E5124" s="2">
        <v>51773</v>
      </c>
      <c r="F5124" s="2">
        <v>101773</v>
      </c>
      <c r="I5124">
        <f t="shared" si="80"/>
        <v>1999</v>
      </c>
    </row>
    <row r="5125" spans="1:9" x14ac:dyDescent="0.25">
      <c r="A5125">
        <v>5124</v>
      </c>
      <c r="B5125" s="1">
        <v>36812</v>
      </c>
      <c r="C5125" t="s">
        <v>5046</v>
      </c>
      <c r="D5125" s="2">
        <v>3000000</v>
      </c>
      <c r="E5125" s="2">
        <v>39852</v>
      </c>
      <c r="F5125" s="2">
        <v>39852</v>
      </c>
      <c r="I5125">
        <f t="shared" si="80"/>
        <v>2000</v>
      </c>
    </row>
    <row r="5126" spans="1:9" x14ac:dyDescent="0.25">
      <c r="A5126">
        <v>5125</v>
      </c>
      <c r="B5126" s="1">
        <v>42251</v>
      </c>
      <c r="C5126" t="s">
        <v>5047</v>
      </c>
      <c r="D5126" s="2">
        <v>3000000</v>
      </c>
      <c r="E5126" s="2">
        <v>37151</v>
      </c>
      <c r="F5126" s="2">
        <v>483938</v>
      </c>
      <c r="I5126">
        <f t="shared" si="80"/>
        <v>2015</v>
      </c>
    </row>
    <row r="5127" spans="1:9" x14ac:dyDescent="0.25">
      <c r="A5127">
        <v>5126</v>
      </c>
      <c r="B5127" s="1">
        <v>40921</v>
      </c>
      <c r="C5127" t="s">
        <v>5048</v>
      </c>
      <c r="D5127" s="2">
        <v>3000000</v>
      </c>
      <c r="E5127" s="2">
        <v>18000</v>
      </c>
      <c r="F5127" s="2">
        <v>156362</v>
      </c>
      <c r="I5127">
        <f t="shared" si="80"/>
        <v>2012</v>
      </c>
    </row>
    <row r="5128" spans="1:9" x14ac:dyDescent="0.25">
      <c r="A5128">
        <v>5127</v>
      </c>
      <c r="B5128" s="1">
        <v>40795</v>
      </c>
      <c r="C5128" t="s">
        <v>5049</v>
      </c>
      <c r="D5128" s="2">
        <v>3000000</v>
      </c>
      <c r="E5128" s="2">
        <v>5073</v>
      </c>
      <c r="F5128" s="2">
        <v>5073</v>
      </c>
      <c r="I5128">
        <f t="shared" si="80"/>
        <v>2011</v>
      </c>
    </row>
    <row r="5129" spans="1:9" x14ac:dyDescent="0.25">
      <c r="A5129">
        <v>5128</v>
      </c>
      <c r="B5129" s="1">
        <v>38625</v>
      </c>
      <c r="C5129" t="s">
        <v>5050</v>
      </c>
      <c r="D5129" s="2">
        <v>3000000</v>
      </c>
      <c r="E5129" s="2">
        <v>4655</v>
      </c>
      <c r="F5129" s="2">
        <v>4655</v>
      </c>
      <c r="I5129">
        <f t="shared" si="80"/>
        <v>2005</v>
      </c>
    </row>
    <row r="5130" spans="1:9" x14ac:dyDescent="0.25">
      <c r="A5130">
        <v>5129</v>
      </c>
      <c r="B5130" s="1">
        <v>42082</v>
      </c>
      <c r="C5130" t="s">
        <v>5051</v>
      </c>
      <c r="D5130" s="2">
        <v>3000000</v>
      </c>
      <c r="E5130">
        <v>0</v>
      </c>
      <c r="F5130" s="2">
        <v>4668109</v>
      </c>
      <c r="I5130">
        <f t="shared" si="80"/>
        <v>2015</v>
      </c>
    </row>
    <row r="5131" spans="1:9" x14ac:dyDescent="0.25">
      <c r="A5131">
        <v>5130</v>
      </c>
      <c r="B5131" s="1">
        <v>39553</v>
      </c>
      <c r="C5131" t="s">
        <v>5052</v>
      </c>
      <c r="D5131" s="2">
        <v>3000000</v>
      </c>
      <c r="E5131">
        <v>0</v>
      </c>
      <c r="F5131" s="2">
        <v>895932</v>
      </c>
      <c r="I5131">
        <f t="shared" si="80"/>
        <v>2008</v>
      </c>
    </row>
    <row r="5132" spans="1:9" x14ac:dyDescent="0.25">
      <c r="A5132">
        <v>5131</v>
      </c>
      <c r="B5132" s="1">
        <v>43735</v>
      </c>
      <c r="C5132" t="s">
        <v>5053</v>
      </c>
      <c r="D5132" s="2">
        <v>3000000</v>
      </c>
      <c r="E5132">
        <v>0</v>
      </c>
      <c r="F5132" s="2">
        <v>119009</v>
      </c>
      <c r="I5132">
        <f t="shared" si="80"/>
        <v>2019</v>
      </c>
    </row>
    <row r="5133" spans="1:9" x14ac:dyDescent="0.25">
      <c r="A5133">
        <v>5132</v>
      </c>
      <c r="B5133" s="1">
        <v>41817</v>
      </c>
      <c r="C5133" t="s">
        <v>5054</v>
      </c>
      <c r="D5133" s="2">
        <v>3000000</v>
      </c>
      <c r="E5133">
        <v>0</v>
      </c>
      <c r="F5133" s="2">
        <v>82780</v>
      </c>
      <c r="I5133">
        <f t="shared" si="80"/>
        <v>2014</v>
      </c>
    </row>
    <row r="5134" spans="1:9" x14ac:dyDescent="0.25">
      <c r="A5134">
        <v>5133</v>
      </c>
      <c r="B5134" s="1">
        <v>41376</v>
      </c>
      <c r="C5134" t="s">
        <v>5055</v>
      </c>
      <c r="D5134" s="2">
        <v>3000000</v>
      </c>
      <c r="E5134">
        <v>0</v>
      </c>
      <c r="F5134" s="2">
        <v>47469</v>
      </c>
      <c r="I5134">
        <f t="shared" si="80"/>
        <v>2013</v>
      </c>
    </row>
    <row r="5135" spans="1:9" x14ac:dyDescent="0.25">
      <c r="A5135">
        <v>5134</v>
      </c>
      <c r="B5135" s="1">
        <v>18837</v>
      </c>
      <c r="C5135" t="s">
        <v>62</v>
      </c>
      <c r="D5135" s="2">
        <v>3000000</v>
      </c>
      <c r="E5135">
        <v>0</v>
      </c>
      <c r="F5135">
        <v>0</v>
      </c>
      <c r="I5135">
        <f t="shared" si="80"/>
        <v>1951</v>
      </c>
    </row>
    <row r="5136" spans="1:9" x14ac:dyDescent="0.25">
      <c r="A5136">
        <v>5135</v>
      </c>
      <c r="B5136" s="1">
        <v>40452</v>
      </c>
      <c r="C5136" t="s">
        <v>5056</v>
      </c>
      <c r="D5136" s="2">
        <v>3000000</v>
      </c>
      <c r="E5136">
        <v>0</v>
      </c>
      <c r="F5136">
        <v>0</v>
      </c>
      <c r="I5136">
        <f t="shared" si="80"/>
        <v>2010</v>
      </c>
    </row>
    <row r="5137" spans="1:9" x14ac:dyDescent="0.25">
      <c r="A5137">
        <v>5136</v>
      </c>
      <c r="B5137" t="s">
        <v>82</v>
      </c>
      <c r="C5137" t="s">
        <v>5057</v>
      </c>
      <c r="D5137" s="2">
        <v>3000000</v>
      </c>
      <c r="E5137">
        <v>0</v>
      </c>
      <c r="F5137">
        <v>0</v>
      </c>
      <c r="I5137" t="e">
        <f t="shared" si="80"/>
        <v>#VALUE!</v>
      </c>
    </row>
    <row r="5138" spans="1:9" x14ac:dyDescent="0.25">
      <c r="A5138">
        <v>5137</v>
      </c>
      <c r="B5138" t="s">
        <v>82</v>
      </c>
      <c r="C5138" t="s">
        <v>5058</v>
      </c>
      <c r="D5138" s="2">
        <v>3000000</v>
      </c>
      <c r="E5138">
        <v>0</v>
      </c>
      <c r="F5138">
        <v>0</v>
      </c>
      <c r="I5138" t="e">
        <f t="shared" si="80"/>
        <v>#VALUE!</v>
      </c>
    </row>
    <row r="5139" spans="1:9" x14ac:dyDescent="0.25">
      <c r="A5139">
        <v>5138</v>
      </c>
      <c r="B5139" s="1">
        <v>40799</v>
      </c>
      <c r="C5139" t="s">
        <v>5059</v>
      </c>
      <c r="D5139" s="2">
        <v>3000000</v>
      </c>
      <c r="E5139">
        <v>0</v>
      </c>
      <c r="F5139">
        <v>0</v>
      </c>
      <c r="I5139">
        <f t="shared" si="80"/>
        <v>2011</v>
      </c>
    </row>
    <row r="5140" spans="1:9" x14ac:dyDescent="0.25">
      <c r="A5140">
        <v>5139</v>
      </c>
      <c r="B5140" s="1">
        <v>42052</v>
      </c>
      <c r="C5140" t="s">
        <v>5060</v>
      </c>
      <c r="D5140" s="2">
        <v>3000000</v>
      </c>
      <c r="E5140">
        <v>0</v>
      </c>
      <c r="F5140">
        <v>0</v>
      </c>
      <c r="I5140">
        <f t="shared" si="80"/>
        <v>2015</v>
      </c>
    </row>
    <row r="5141" spans="1:9" x14ac:dyDescent="0.25">
      <c r="A5141">
        <v>5140</v>
      </c>
      <c r="B5141" s="1">
        <v>41289</v>
      </c>
      <c r="C5141" t="s">
        <v>5061</v>
      </c>
      <c r="D5141" s="2">
        <v>3000000</v>
      </c>
      <c r="E5141">
        <v>0</v>
      </c>
      <c r="F5141">
        <v>0</v>
      </c>
      <c r="I5141">
        <f t="shared" si="80"/>
        <v>2013</v>
      </c>
    </row>
    <row r="5142" spans="1:9" x14ac:dyDescent="0.25">
      <c r="A5142">
        <v>5141</v>
      </c>
      <c r="B5142" s="1">
        <v>42041</v>
      </c>
      <c r="C5142" t="s">
        <v>5062</v>
      </c>
      <c r="D5142" s="2">
        <v>3000000</v>
      </c>
      <c r="E5142">
        <v>0</v>
      </c>
      <c r="F5142">
        <v>0</v>
      </c>
      <c r="I5142">
        <f t="shared" si="80"/>
        <v>2015</v>
      </c>
    </row>
    <row r="5143" spans="1:9" x14ac:dyDescent="0.25">
      <c r="A5143">
        <v>5142</v>
      </c>
      <c r="B5143" s="1">
        <v>42080</v>
      </c>
      <c r="C5143" t="s">
        <v>5063</v>
      </c>
      <c r="D5143" s="2">
        <v>3000000</v>
      </c>
      <c r="E5143">
        <v>0</v>
      </c>
      <c r="F5143">
        <v>0</v>
      </c>
      <c r="I5143">
        <f t="shared" si="80"/>
        <v>2015</v>
      </c>
    </row>
    <row r="5144" spans="1:9" x14ac:dyDescent="0.25">
      <c r="A5144">
        <v>5143</v>
      </c>
      <c r="B5144" s="1">
        <v>24733</v>
      </c>
      <c r="C5144" t="s">
        <v>5064</v>
      </c>
      <c r="D5144" s="2">
        <v>3000000</v>
      </c>
      <c r="E5144">
        <v>0</v>
      </c>
      <c r="F5144">
        <v>0</v>
      </c>
      <c r="I5144">
        <f t="shared" si="80"/>
        <v>1967</v>
      </c>
    </row>
    <row r="5145" spans="1:9" x14ac:dyDescent="0.25">
      <c r="A5145">
        <v>5144</v>
      </c>
      <c r="B5145" s="1">
        <v>32234</v>
      </c>
      <c r="C5145" t="s">
        <v>5065</v>
      </c>
      <c r="D5145" s="2">
        <v>3000000</v>
      </c>
      <c r="E5145">
        <v>0</v>
      </c>
      <c r="F5145">
        <v>0</v>
      </c>
      <c r="I5145">
        <f t="shared" si="80"/>
        <v>1988</v>
      </c>
    </row>
    <row r="5146" spans="1:9" x14ac:dyDescent="0.25">
      <c r="A5146">
        <v>5145</v>
      </c>
      <c r="B5146" t="s">
        <v>82</v>
      </c>
      <c r="C5146" t="s">
        <v>5066</v>
      </c>
      <c r="D5146" s="2">
        <v>3000000</v>
      </c>
      <c r="E5146">
        <v>0</v>
      </c>
      <c r="F5146">
        <v>0</v>
      </c>
      <c r="I5146" t="e">
        <f t="shared" si="80"/>
        <v>#VALUE!</v>
      </c>
    </row>
    <row r="5147" spans="1:9" x14ac:dyDescent="0.25">
      <c r="A5147">
        <v>5146</v>
      </c>
      <c r="B5147" s="1">
        <v>42230</v>
      </c>
      <c r="C5147" t="s">
        <v>5067</v>
      </c>
      <c r="D5147" s="2">
        <v>3000000</v>
      </c>
      <c r="E5147">
        <v>0</v>
      </c>
      <c r="F5147">
        <v>0</v>
      </c>
      <c r="I5147">
        <f t="shared" si="80"/>
        <v>2015</v>
      </c>
    </row>
    <row r="5148" spans="1:9" x14ac:dyDescent="0.25">
      <c r="A5148">
        <v>5147</v>
      </c>
      <c r="B5148" s="1">
        <v>42293</v>
      </c>
      <c r="C5148" t="s">
        <v>5068</v>
      </c>
      <c r="D5148" s="2">
        <v>3000000</v>
      </c>
      <c r="E5148">
        <v>0</v>
      </c>
      <c r="F5148">
        <v>0</v>
      </c>
      <c r="I5148">
        <f t="shared" si="80"/>
        <v>2015</v>
      </c>
    </row>
    <row r="5149" spans="1:9" x14ac:dyDescent="0.25">
      <c r="A5149">
        <v>5148</v>
      </c>
      <c r="B5149" s="1">
        <v>42349</v>
      </c>
      <c r="C5149" t="s">
        <v>5069</v>
      </c>
      <c r="D5149" s="2">
        <v>3000000</v>
      </c>
      <c r="E5149">
        <v>0</v>
      </c>
      <c r="F5149">
        <v>0</v>
      </c>
      <c r="I5149">
        <f t="shared" si="80"/>
        <v>2015</v>
      </c>
    </row>
    <row r="5150" spans="1:9" x14ac:dyDescent="0.25">
      <c r="A5150">
        <v>5149</v>
      </c>
      <c r="B5150" s="1">
        <v>16820</v>
      </c>
      <c r="C5150" t="s">
        <v>5070</v>
      </c>
      <c r="D5150" s="2">
        <v>2931000</v>
      </c>
      <c r="E5150" s="2">
        <v>4100000</v>
      </c>
      <c r="F5150" s="2">
        <v>4100000</v>
      </c>
      <c r="I5150">
        <f t="shared" si="80"/>
        <v>1946</v>
      </c>
    </row>
    <row r="5151" spans="1:9" x14ac:dyDescent="0.25">
      <c r="A5151">
        <v>5150</v>
      </c>
      <c r="B5151" s="1">
        <v>18309</v>
      </c>
      <c r="C5151" t="s">
        <v>462</v>
      </c>
      <c r="D5151" s="2">
        <v>2900000</v>
      </c>
      <c r="E5151" s="2">
        <v>85000000</v>
      </c>
      <c r="F5151" s="2">
        <v>263591415</v>
      </c>
      <c r="I5151">
        <f t="shared" si="80"/>
        <v>1950</v>
      </c>
    </row>
    <row r="5152" spans="1:9" x14ac:dyDescent="0.25">
      <c r="A5152">
        <v>5151</v>
      </c>
      <c r="B5152" s="1">
        <v>36119</v>
      </c>
      <c r="C5152" t="s">
        <v>5071</v>
      </c>
      <c r="D5152" s="2">
        <v>2900000</v>
      </c>
      <c r="E5152" s="2">
        <v>5969553</v>
      </c>
      <c r="F5152" s="2">
        <v>17006158</v>
      </c>
      <c r="I5152">
        <f t="shared" si="80"/>
        <v>1998</v>
      </c>
    </row>
    <row r="5153" spans="1:9" x14ac:dyDescent="0.25">
      <c r="A5153">
        <v>5152</v>
      </c>
      <c r="B5153" s="1">
        <v>22634</v>
      </c>
      <c r="C5153" t="s">
        <v>5072</v>
      </c>
      <c r="D5153" s="2">
        <v>2900000</v>
      </c>
      <c r="E5153" s="2">
        <v>5000000</v>
      </c>
      <c r="F5153" s="2">
        <v>5000000</v>
      </c>
      <c r="I5153">
        <f t="shared" si="80"/>
        <v>1961</v>
      </c>
    </row>
    <row r="5154" spans="1:9" x14ac:dyDescent="0.25">
      <c r="A5154">
        <v>5153</v>
      </c>
      <c r="B5154" s="1">
        <v>38800</v>
      </c>
      <c r="C5154" t="s">
        <v>5073</v>
      </c>
      <c r="D5154" s="2">
        <v>2900000</v>
      </c>
      <c r="E5154" s="2">
        <v>3127472</v>
      </c>
      <c r="F5154" s="2">
        <v>3127472</v>
      </c>
      <c r="I5154">
        <f t="shared" si="80"/>
        <v>2006</v>
      </c>
    </row>
    <row r="5155" spans="1:9" x14ac:dyDescent="0.25">
      <c r="A5155">
        <v>5154</v>
      </c>
      <c r="B5155" s="1">
        <v>40452</v>
      </c>
      <c r="C5155" t="s">
        <v>5074</v>
      </c>
      <c r="D5155" s="2">
        <v>2900000</v>
      </c>
      <c r="E5155" s="2">
        <v>101270</v>
      </c>
      <c r="F5155" s="2">
        <v>172867</v>
      </c>
      <c r="I5155">
        <f t="shared" si="80"/>
        <v>2010</v>
      </c>
    </row>
    <row r="5156" spans="1:9" x14ac:dyDescent="0.25">
      <c r="A5156">
        <v>5155</v>
      </c>
      <c r="B5156" s="1">
        <v>40774</v>
      </c>
      <c r="C5156" t="s">
        <v>5075</v>
      </c>
      <c r="D5156" s="2">
        <v>2900000</v>
      </c>
      <c r="E5156" s="2">
        <v>20778</v>
      </c>
      <c r="F5156" s="2">
        <v>25935</v>
      </c>
      <c r="I5156">
        <f t="shared" si="80"/>
        <v>2011</v>
      </c>
    </row>
    <row r="5157" spans="1:9" x14ac:dyDescent="0.25">
      <c r="A5157">
        <v>5156</v>
      </c>
      <c r="B5157" s="1">
        <v>21638</v>
      </c>
      <c r="C5157" t="s">
        <v>5076</v>
      </c>
      <c r="D5157" s="2">
        <v>2883848</v>
      </c>
      <c r="E5157" s="2">
        <v>25000000</v>
      </c>
      <c r="F5157" s="2">
        <v>25035267</v>
      </c>
      <c r="I5157">
        <f t="shared" si="80"/>
        <v>1959</v>
      </c>
    </row>
    <row r="5158" spans="1:9" x14ac:dyDescent="0.25">
      <c r="A5158">
        <v>5157</v>
      </c>
      <c r="B5158" s="1">
        <v>38513</v>
      </c>
      <c r="C5158" t="s">
        <v>5077</v>
      </c>
      <c r="D5158" s="2">
        <v>2850000</v>
      </c>
      <c r="E5158" s="2">
        <v>3681066</v>
      </c>
      <c r="F5158" s="2">
        <v>6435262</v>
      </c>
      <c r="I5158">
        <f t="shared" si="80"/>
        <v>2005</v>
      </c>
    </row>
    <row r="5159" spans="1:9" x14ac:dyDescent="0.25">
      <c r="A5159">
        <v>5158</v>
      </c>
      <c r="B5159" s="1">
        <v>27378</v>
      </c>
      <c r="C5159" t="s">
        <v>5078</v>
      </c>
      <c r="D5159" s="2">
        <v>2800000</v>
      </c>
      <c r="E5159" s="2">
        <v>86300000</v>
      </c>
      <c r="F5159" s="2">
        <v>86300489</v>
      </c>
      <c r="I5159">
        <f t="shared" si="80"/>
        <v>1974</v>
      </c>
    </row>
    <row r="5160" spans="1:9" x14ac:dyDescent="0.25">
      <c r="A5160">
        <v>5159</v>
      </c>
      <c r="B5160" s="1">
        <v>27936</v>
      </c>
      <c r="C5160" t="s">
        <v>2317</v>
      </c>
      <c r="D5160" s="2">
        <v>2800000</v>
      </c>
      <c r="E5160" s="2">
        <v>48570885</v>
      </c>
      <c r="F5160" s="2">
        <v>48577431</v>
      </c>
      <c r="I5160">
        <f t="shared" si="80"/>
        <v>1976</v>
      </c>
    </row>
    <row r="5161" spans="1:9" x14ac:dyDescent="0.25">
      <c r="A5161">
        <v>5160</v>
      </c>
      <c r="B5161" s="1">
        <v>38555</v>
      </c>
      <c r="C5161" t="s">
        <v>5079</v>
      </c>
      <c r="D5161" s="2">
        <v>2800000</v>
      </c>
      <c r="E5161" s="2">
        <v>22202809</v>
      </c>
      <c r="F5161" s="2">
        <v>23591783</v>
      </c>
      <c r="I5161">
        <f t="shared" si="80"/>
        <v>2005</v>
      </c>
    </row>
    <row r="5162" spans="1:9" x14ac:dyDescent="0.25">
      <c r="A5162">
        <v>5161</v>
      </c>
      <c r="B5162" s="1">
        <v>32276</v>
      </c>
      <c r="C5162" t="s">
        <v>5080</v>
      </c>
      <c r="D5162" s="2">
        <v>2800000</v>
      </c>
      <c r="E5162" s="2">
        <v>19170001</v>
      </c>
      <c r="F5162" s="2">
        <v>19170001</v>
      </c>
      <c r="I5162">
        <f t="shared" si="80"/>
        <v>1988</v>
      </c>
    </row>
    <row r="5163" spans="1:9" x14ac:dyDescent="0.25">
      <c r="A5163">
        <v>5162</v>
      </c>
      <c r="B5163" s="1">
        <v>43181</v>
      </c>
      <c r="C5163" t="s">
        <v>5081</v>
      </c>
      <c r="D5163" s="2">
        <v>2800000</v>
      </c>
      <c r="E5163" s="2">
        <v>9561064</v>
      </c>
      <c r="F5163" s="2">
        <v>26952508</v>
      </c>
      <c r="I5163">
        <f t="shared" si="80"/>
        <v>2018</v>
      </c>
    </row>
    <row r="5164" spans="1:9" x14ac:dyDescent="0.25">
      <c r="A5164">
        <v>5163</v>
      </c>
      <c r="B5164" s="1">
        <v>42846</v>
      </c>
      <c r="C5164" t="s">
        <v>5082</v>
      </c>
      <c r="D5164" s="2">
        <v>2800000</v>
      </c>
      <c r="E5164" s="2">
        <v>3600146</v>
      </c>
      <c r="F5164" s="2">
        <v>3697729</v>
      </c>
      <c r="I5164">
        <f t="shared" si="80"/>
        <v>2017</v>
      </c>
    </row>
    <row r="5165" spans="1:9" x14ac:dyDescent="0.25">
      <c r="A5165">
        <v>5164</v>
      </c>
      <c r="B5165" s="1">
        <v>38975</v>
      </c>
      <c r="C5165" t="s">
        <v>5083</v>
      </c>
      <c r="D5165" s="2">
        <v>2800000</v>
      </c>
      <c r="E5165" s="2">
        <v>475000</v>
      </c>
      <c r="F5165" s="2">
        <v>475000</v>
      </c>
      <c r="I5165">
        <f t="shared" si="80"/>
        <v>2006</v>
      </c>
    </row>
    <row r="5166" spans="1:9" x14ac:dyDescent="0.25">
      <c r="A5166">
        <v>5165</v>
      </c>
      <c r="B5166" s="1">
        <v>43672</v>
      </c>
      <c r="C5166" t="s">
        <v>5084</v>
      </c>
      <c r="D5166" s="2">
        <v>2800000</v>
      </c>
      <c r="E5166">
        <v>0</v>
      </c>
      <c r="F5166" s="2">
        <v>836928</v>
      </c>
      <c r="I5166">
        <f t="shared" si="80"/>
        <v>2019</v>
      </c>
    </row>
    <row r="5167" spans="1:9" x14ac:dyDescent="0.25">
      <c r="A5167">
        <v>5166</v>
      </c>
      <c r="B5167" s="1">
        <v>14482</v>
      </c>
      <c r="C5167" t="s">
        <v>5085</v>
      </c>
      <c r="D5167" s="2">
        <v>2777000</v>
      </c>
      <c r="E5167" s="2">
        <v>34685891</v>
      </c>
      <c r="F5167" s="2">
        <v>34949482</v>
      </c>
      <c r="I5167">
        <f t="shared" si="80"/>
        <v>1939</v>
      </c>
    </row>
    <row r="5168" spans="1:9" x14ac:dyDescent="0.25">
      <c r="A5168">
        <v>5167</v>
      </c>
      <c r="B5168" s="1">
        <v>39493</v>
      </c>
      <c r="C5168" t="s">
        <v>5086</v>
      </c>
      <c r="D5168" s="2">
        <v>2750000</v>
      </c>
      <c r="E5168" s="2">
        <v>952620</v>
      </c>
      <c r="F5168" s="2">
        <v>5394447</v>
      </c>
      <c r="I5168">
        <f t="shared" si="80"/>
        <v>2008</v>
      </c>
    </row>
    <row r="5169" spans="1:9" x14ac:dyDescent="0.25">
      <c r="A5169">
        <v>5168</v>
      </c>
      <c r="B5169" s="1">
        <v>43875</v>
      </c>
      <c r="C5169" t="s">
        <v>5087</v>
      </c>
      <c r="D5169" s="2">
        <v>2750000</v>
      </c>
      <c r="E5169" s="2">
        <v>5495</v>
      </c>
      <c r="F5169" s="2">
        <v>559209</v>
      </c>
      <c r="I5169">
        <f t="shared" si="80"/>
        <v>2020</v>
      </c>
    </row>
    <row r="5170" spans="1:9" x14ac:dyDescent="0.25">
      <c r="A5170">
        <v>5169</v>
      </c>
      <c r="B5170" s="1">
        <v>29145</v>
      </c>
      <c r="C5170" t="s">
        <v>5088</v>
      </c>
      <c r="D5170" s="2">
        <v>2700000</v>
      </c>
      <c r="E5170" s="2">
        <v>37799643</v>
      </c>
      <c r="F5170" s="2">
        <v>37799643</v>
      </c>
      <c r="I5170">
        <f t="shared" si="80"/>
        <v>1979</v>
      </c>
    </row>
    <row r="5171" spans="1:9" x14ac:dyDescent="0.25">
      <c r="A5171">
        <v>5170</v>
      </c>
      <c r="B5171" s="1">
        <v>35594</v>
      </c>
      <c r="C5171" t="s">
        <v>5089</v>
      </c>
      <c r="D5171" s="2">
        <v>2700000</v>
      </c>
      <c r="E5171" s="2">
        <v>9054736</v>
      </c>
      <c r="F5171" s="2">
        <v>15600000</v>
      </c>
      <c r="I5171">
        <f t="shared" si="80"/>
        <v>1997</v>
      </c>
    </row>
    <row r="5172" spans="1:9" x14ac:dyDescent="0.25">
      <c r="A5172">
        <v>5171</v>
      </c>
      <c r="B5172" s="1">
        <v>43399</v>
      </c>
      <c r="C5172" t="s">
        <v>5090</v>
      </c>
      <c r="D5172" s="2">
        <v>2700000</v>
      </c>
      <c r="E5172" s="2">
        <v>3511417</v>
      </c>
      <c r="F5172" s="2">
        <v>3589633</v>
      </c>
      <c r="I5172">
        <f t="shared" si="80"/>
        <v>2018</v>
      </c>
    </row>
    <row r="5173" spans="1:9" x14ac:dyDescent="0.25">
      <c r="A5173">
        <v>5172</v>
      </c>
      <c r="B5173" s="1">
        <v>38961</v>
      </c>
      <c r="C5173" t="s">
        <v>5091</v>
      </c>
      <c r="D5173" s="2">
        <v>2700000</v>
      </c>
      <c r="E5173" s="2">
        <v>2217561</v>
      </c>
      <c r="F5173" s="2">
        <v>31517561</v>
      </c>
      <c r="I5173">
        <f t="shared" si="80"/>
        <v>2006</v>
      </c>
    </row>
    <row r="5174" spans="1:9" x14ac:dyDescent="0.25">
      <c r="A5174">
        <v>5173</v>
      </c>
      <c r="B5174" s="1">
        <v>41010</v>
      </c>
      <c r="C5174" t="s">
        <v>5092</v>
      </c>
      <c r="D5174" s="2">
        <v>2700000</v>
      </c>
      <c r="E5174" s="2">
        <v>1220807</v>
      </c>
      <c r="F5174" s="2">
        <v>5969923</v>
      </c>
      <c r="I5174">
        <f t="shared" si="80"/>
        <v>2012</v>
      </c>
    </row>
    <row r="5175" spans="1:9" x14ac:dyDescent="0.25">
      <c r="A5175">
        <v>5174</v>
      </c>
      <c r="B5175" s="1">
        <v>42180</v>
      </c>
      <c r="C5175" t="s">
        <v>5093</v>
      </c>
      <c r="D5175" s="2">
        <v>2700000</v>
      </c>
      <c r="E5175">
        <v>0</v>
      </c>
      <c r="F5175" s="2">
        <v>8200000</v>
      </c>
      <c r="I5175">
        <f t="shared" si="80"/>
        <v>2015</v>
      </c>
    </row>
    <row r="5176" spans="1:9" x14ac:dyDescent="0.25">
      <c r="A5176">
        <v>5175</v>
      </c>
      <c r="B5176" s="1">
        <v>39717</v>
      </c>
      <c r="C5176" t="s">
        <v>5094</v>
      </c>
      <c r="D5176" s="2">
        <v>2700000</v>
      </c>
      <c r="E5176">
        <v>0</v>
      </c>
      <c r="F5176" s="2">
        <v>5377665</v>
      </c>
      <c r="I5176">
        <f t="shared" si="80"/>
        <v>2008</v>
      </c>
    </row>
    <row r="5177" spans="1:9" x14ac:dyDescent="0.25">
      <c r="A5177">
        <v>5176</v>
      </c>
      <c r="B5177" s="1">
        <v>23174</v>
      </c>
      <c r="C5177" t="s">
        <v>5095</v>
      </c>
      <c r="D5177" s="2">
        <v>2686000</v>
      </c>
      <c r="E5177" s="2">
        <v>6600000</v>
      </c>
      <c r="F5177" s="2">
        <v>6600000</v>
      </c>
      <c r="I5177">
        <f t="shared" si="80"/>
        <v>1963</v>
      </c>
    </row>
    <row r="5178" spans="1:9" x14ac:dyDescent="0.25">
      <c r="A5178">
        <v>5177</v>
      </c>
      <c r="B5178" s="1">
        <v>20466</v>
      </c>
      <c r="C5178" t="s">
        <v>5096</v>
      </c>
      <c r="D5178" s="2">
        <v>2660000</v>
      </c>
      <c r="E5178">
        <v>0</v>
      </c>
      <c r="F5178">
        <v>0</v>
      </c>
      <c r="I5178">
        <f t="shared" si="80"/>
        <v>1956</v>
      </c>
    </row>
    <row r="5179" spans="1:9" x14ac:dyDescent="0.25">
      <c r="A5179">
        <v>5178</v>
      </c>
      <c r="B5179" s="1">
        <v>35811</v>
      </c>
      <c r="C5179" t="s">
        <v>5097</v>
      </c>
      <c r="D5179" s="2">
        <v>2650000</v>
      </c>
      <c r="E5179" s="2">
        <v>16556</v>
      </c>
      <c r="F5179" s="2">
        <v>16556</v>
      </c>
      <c r="I5179">
        <f t="shared" si="80"/>
        <v>1998</v>
      </c>
    </row>
    <row r="5180" spans="1:9" x14ac:dyDescent="0.25">
      <c r="A5180">
        <v>5179</v>
      </c>
      <c r="B5180" s="1">
        <v>16064</v>
      </c>
      <c r="C5180" t="s">
        <v>5098</v>
      </c>
      <c r="D5180" s="2">
        <v>2627000</v>
      </c>
      <c r="E5180" s="2">
        <v>5363000</v>
      </c>
      <c r="F5180" s="2">
        <v>5363000</v>
      </c>
      <c r="I5180">
        <f t="shared" si="80"/>
        <v>1943</v>
      </c>
    </row>
    <row r="5181" spans="1:9" x14ac:dyDescent="0.25">
      <c r="A5181">
        <v>5180</v>
      </c>
      <c r="B5181" s="1">
        <v>27067</v>
      </c>
      <c r="C5181" t="s">
        <v>5099</v>
      </c>
      <c r="D5181" s="2">
        <v>2600000</v>
      </c>
      <c r="E5181" s="2">
        <v>119500000</v>
      </c>
      <c r="F5181" s="2">
        <v>119500000</v>
      </c>
      <c r="I5181">
        <f t="shared" si="80"/>
        <v>1974</v>
      </c>
    </row>
    <row r="5182" spans="1:9" x14ac:dyDescent="0.25">
      <c r="A5182">
        <v>5181</v>
      </c>
      <c r="B5182" s="1">
        <v>30785</v>
      </c>
      <c r="C5182" t="s">
        <v>5100</v>
      </c>
      <c r="D5182" s="2">
        <v>2600000</v>
      </c>
      <c r="E5182" s="2">
        <v>32980880</v>
      </c>
      <c r="F5182" s="2">
        <v>32980880</v>
      </c>
      <c r="I5182">
        <f t="shared" si="80"/>
        <v>1984</v>
      </c>
    </row>
    <row r="5183" spans="1:9" x14ac:dyDescent="0.25">
      <c r="A5183">
        <v>5182</v>
      </c>
      <c r="B5183" s="1">
        <v>41726</v>
      </c>
      <c r="C5183" t="s">
        <v>5101</v>
      </c>
      <c r="D5183" s="2">
        <v>2600000</v>
      </c>
      <c r="E5183" s="2">
        <v>3827060</v>
      </c>
      <c r="F5183" s="2">
        <v>15298355</v>
      </c>
      <c r="I5183">
        <f t="shared" si="80"/>
        <v>2014</v>
      </c>
    </row>
    <row r="5184" spans="1:9" x14ac:dyDescent="0.25">
      <c r="A5184">
        <v>5183</v>
      </c>
      <c r="B5184" s="1">
        <v>1987</v>
      </c>
      <c r="C5184" t="s">
        <v>5102</v>
      </c>
      <c r="D5184" s="2">
        <v>2600000</v>
      </c>
      <c r="E5184" s="2">
        <v>3147950</v>
      </c>
      <c r="F5184" s="2">
        <v>3305831</v>
      </c>
      <c r="I5184">
        <f t="shared" si="80"/>
        <v>1905</v>
      </c>
    </row>
    <row r="5185" spans="1:9" x14ac:dyDescent="0.25">
      <c r="A5185">
        <v>5184</v>
      </c>
      <c r="B5185" s="1">
        <v>38177</v>
      </c>
      <c r="C5185" t="s">
        <v>5103</v>
      </c>
      <c r="D5185" s="2">
        <v>2600000</v>
      </c>
      <c r="E5185" s="2">
        <v>2276368</v>
      </c>
      <c r="F5185" s="2">
        <v>3292333</v>
      </c>
      <c r="I5185">
        <f t="shared" si="80"/>
        <v>2004</v>
      </c>
    </row>
    <row r="5186" spans="1:9" x14ac:dyDescent="0.25">
      <c r="A5186">
        <v>5185</v>
      </c>
      <c r="B5186" s="1">
        <v>39794</v>
      </c>
      <c r="C5186" t="s">
        <v>5104</v>
      </c>
      <c r="D5186" s="2">
        <v>2600000</v>
      </c>
      <c r="E5186" s="2">
        <v>39127</v>
      </c>
      <c r="F5186" s="2">
        <v>564474</v>
      </c>
      <c r="I5186">
        <f t="shared" si="80"/>
        <v>2008</v>
      </c>
    </row>
    <row r="5187" spans="1:9" x14ac:dyDescent="0.25">
      <c r="A5187">
        <v>5186</v>
      </c>
      <c r="B5187" s="1">
        <v>41165</v>
      </c>
      <c r="C5187" t="s">
        <v>5105</v>
      </c>
      <c r="D5187" s="2">
        <v>2600000</v>
      </c>
      <c r="E5187">
        <v>0</v>
      </c>
      <c r="F5187" s="2">
        <v>7033931</v>
      </c>
      <c r="I5187">
        <f t="shared" ref="I5187:I5250" si="81">YEAR(B5187)</f>
        <v>2012</v>
      </c>
    </row>
    <row r="5188" spans="1:9" x14ac:dyDescent="0.25">
      <c r="A5188">
        <v>5187</v>
      </c>
      <c r="B5188" s="1">
        <v>39423</v>
      </c>
      <c r="C5188" t="s">
        <v>5106</v>
      </c>
      <c r="D5188" s="2">
        <v>2600000</v>
      </c>
      <c r="E5188">
        <v>0</v>
      </c>
      <c r="F5188" s="2">
        <v>71248</v>
      </c>
      <c r="I5188">
        <f t="shared" si="81"/>
        <v>2007</v>
      </c>
    </row>
    <row r="5189" spans="1:9" x14ac:dyDescent="0.25">
      <c r="A5189">
        <v>5188</v>
      </c>
      <c r="B5189" t="s">
        <v>82</v>
      </c>
      <c r="C5189" t="s">
        <v>5107</v>
      </c>
      <c r="D5189" s="2">
        <v>2600000</v>
      </c>
      <c r="E5189">
        <v>0</v>
      </c>
      <c r="F5189">
        <v>0</v>
      </c>
      <c r="I5189" t="e">
        <f t="shared" si="81"/>
        <v>#VALUE!</v>
      </c>
    </row>
    <row r="5190" spans="1:9" x14ac:dyDescent="0.25">
      <c r="A5190">
        <v>5189</v>
      </c>
      <c r="B5190" s="1">
        <v>40634</v>
      </c>
      <c r="C5190" t="s">
        <v>5108</v>
      </c>
      <c r="D5190" s="2">
        <v>2600000</v>
      </c>
      <c r="E5190">
        <v>0</v>
      </c>
      <c r="F5190">
        <v>0</v>
      </c>
      <c r="I5190">
        <f t="shared" si="81"/>
        <v>2011</v>
      </c>
    </row>
    <row r="5191" spans="1:9" x14ac:dyDescent="0.25">
      <c r="A5191">
        <v>5190</v>
      </c>
      <c r="B5191" s="1">
        <v>19094</v>
      </c>
      <c r="C5191" t="s">
        <v>5109</v>
      </c>
      <c r="D5191" s="2">
        <v>2540000</v>
      </c>
      <c r="E5191" s="2">
        <v>7200000</v>
      </c>
      <c r="F5191" s="2">
        <v>7235585</v>
      </c>
      <c r="I5191">
        <f t="shared" si="81"/>
        <v>1952</v>
      </c>
    </row>
    <row r="5192" spans="1:9" x14ac:dyDescent="0.25">
      <c r="A5192">
        <v>5191</v>
      </c>
      <c r="B5192" s="1">
        <v>24697</v>
      </c>
      <c r="C5192" t="s">
        <v>5110</v>
      </c>
      <c r="D5192" s="2">
        <v>2500000</v>
      </c>
      <c r="E5192" s="2">
        <v>50700000</v>
      </c>
      <c r="F5192" s="2">
        <v>50700000</v>
      </c>
      <c r="I5192">
        <f t="shared" si="81"/>
        <v>1967</v>
      </c>
    </row>
    <row r="5193" spans="1:9" x14ac:dyDescent="0.25">
      <c r="A5193">
        <v>5192</v>
      </c>
      <c r="B5193" s="1">
        <v>41285</v>
      </c>
      <c r="C5193" t="s">
        <v>5111</v>
      </c>
      <c r="D5193" s="2">
        <v>2500000</v>
      </c>
      <c r="E5193" s="2">
        <v>40041683</v>
      </c>
      <c r="F5193" s="2">
        <v>59922558</v>
      </c>
      <c r="I5193">
        <f t="shared" si="81"/>
        <v>2013</v>
      </c>
    </row>
    <row r="5194" spans="1:9" x14ac:dyDescent="0.25">
      <c r="A5194">
        <v>5193</v>
      </c>
      <c r="B5194" s="1">
        <v>41103</v>
      </c>
      <c r="C5194" t="s">
        <v>5112</v>
      </c>
      <c r="D5194" s="2">
        <v>2500000</v>
      </c>
      <c r="E5194" s="2">
        <v>33349941</v>
      </c>
      <c r="F5194" s="2">
        <v>33349941</v>
      </c>
      <c r="I5194">
        <f t="shared" si="81"/>
        <v>2012</v>
      </c>
    </row>
    <row r="5195" spans="1:9" x14ac:dyDescent="0.25">
      <c r="A5195">
        <v>5194</v>
      </c>
      <c r="B5195" s="1">
        <v>41458</v>
      </c>
      <c r="C5195" t="s">
        <v>5113</v>
      </c>
      <c r="D5195" s="2">
        <v>2500000</v>
      </c>
      <c r="E5195" s="2">
        <v>32244051</v>
      </c>
      <c r="F5195" s="2">
        <v>32327255</v>
      </c>
      <c r="I5195">
        <f t="shared" si="81"/>
        <v>2013</v>
      </c>
    </row>
    <row r="5196" spans="1:9" x14ac:dyDescent="0.25">
      <c r="A5196">
        <v>5195</v>
      </c>
      <c r="B5196" s="1">
        <v>38196</v>
      </c>
      <c r="C5196" t="s">
        <v>5114</v>
      </c>
      <c r="D5196" s="2">
        <v>2500000</v>
      </c>
      <c r="E5196" s="2">
        <v>26782316</v>
      </c>
      <c r="F5196" s="2">
        <v>36028802</v>
      </c>
      <c r="I5196">
        <f t="shared" si="81"/>
        <v>2004</v>
      </c>
    </row>
    <row r="5197" spans="1:9" x14ac:dyDescent="0.25">
      <c r="A5197">
        <v>5196</v>
      </c>
      <c r="B5197" s="1">
        <v>35342</v>
      </c>
      <c r="C5197" t="s">
        <v>5115</v>
      </c>
      <c r="D5197" s="2">
        <v>2500000</v>
      </c>
      <c r="E5197" s="2">
        <v>25857416</v>
      </c>
      <c r="F5197" s="2">
        <v>34557416</v>
      </c>
      <c r="I5197">
        <f t="shared" si="81"/>
        <v>1996</v>
      </c>
    </row>
    <row r="5198" spans="1:9" x14ac:dyDescent="0.25">
      <c r="A5198">
        <v>5197</v>
      </c>
      <c r="B5198" s="1">
        <v>29889</v>
      </c>
      <c r="C5198" t="s">
        <v>5116</v>
      </c>
      <c r="D5198" s="2">
        <v>2500000</v>
      </c>
      <c r="E5198" s="2">
        <v>25533818</v>
      </c>
      <c r="F5198" s="2">
        <v>25533818</v>
      </c>
      <c r="I5198">
        <f t="shared" si="81"/>
        <v>1981</v>
      </c>
    </row>
    <row r="5199" spans="1:9" x14ac:dyDescent="0.25">
      <c r="A5199">
        <v>5198</v>
      </c>
      <c r="B5199" s="1">
        <v>30246</v>
      </c>
      <c r="C5199" t="s">
        <v>5117</v>
      </c>
      <c r="D5199" s="2">
        <v>2500000</v>
      </c>
      <c r="E5199" s="2">
        <v>14400000</v>
      </c>
      <c r="F5199" s="2">
        <v>14400000</v>
      </c>
      <c r="I5199">
        <f t="shared" si="81"/>
        <v>1982</v>
      </c>
    </row>
    <row r="5200" spans="1:9" x14ac:dyDescent="0.25">
      <c r="A5200">
        <v>5199</v>
      </c>
      <c r="B5200" s="1">
        <v>39722</v>
      </c>
      <c r="C5200" t="s">
        <v>5118</v>
      </c>
      <c r="D5200" s="2">
        <v>2500000</v>
      </c>
      <c r="E5200" s="2">
        <v>13011160</v>
      </c>
      <c r="F5200" s="2">
        <v>13881317</v>
      </c>
      <c r="I5200">
        <f t="shared" si="81"/>
        <v>2008</v>
      </c>
    </row>
    <row r="5201" spans="1:9" x14ac:dyDescent="0.25">
      <c r="A5201">
        <v>5200</v>
      </c>
      <c r="B5201" s="1">
        <v>1971</v>
      </c>
      <c r="C5201" t="s">
        <v>5119</v>
      </c>
      <c r="D5201" s="2">
        <v>2500000</v>
      </c>
      <c r="E5201" s="2">
        <v>12300000</v>
      </c>
      <c r="F5201" s="2">
        <v>12300000</v>
      </c>
      <c r="I5201">
        <f t="shared" si="81"/>
        <v>1905</v>
      </c>
    </row>
    <row r="5202" spans="1:9" x14ac:dyDescent="0.25">
      <c r="A5202">
        <v>5201</v>
      </c>
      <c r="B5202" s="1">
        <v>23160</v>
      </c>
      <c r="C5202" t="s">
        <v>5120</v>
      </c>
      <c r="D5202" s="2">
        <v>2500000</v>
      </c>
      <c r="E5202" s="2">
        <v>10000000</v>
      </c>
      <c r="F5202" s="2">
        <v>10000000</v>
      </c>
      <c r="I5202">
        <f t="shared" si="81"/>
        <v>1963</v>
      </c>
    </row>
    <row r="5203" spans="1:9" x14ac:dyDescent="0.25">
      <c r="A5203">
        <v>5202</v>
      </c>
      <c r="B5203" s="1">
        <v>41488</v>
      </c>
      <c r="C5203" t="s">
        <v>5121</v>
      </c>
      <c r="D5203" s="2">
        <v>2500000</v>
      </c>
      <c r="E5203" s="2">
        <v>6852971</v>
      </c>
      <c r="F5203" s="2">
        <v>6916951</v>
      </c>
      <c r="I5203">
        <f t="shared" si="81"/>
        <v>2013</v>
      </c>
    </row>
    <row r="5204" spans="1:9" x14ac:dyDescent="0.25">
      <c r="A5204">
        <v>5203</v>
      </c>
      <c r="B5204" s="1">
        <v>33510</v>
      </c>
      <c r="C5204" t="s">
        <v>5122</v>
      </c>
      <c r="D5204" s="2">
        <v>2500000</v>
      </c>
      <c r="E5204" s="2">
        <v>6401336</v>
      </c>
      <c r="F5204" s="2">
        <v>6402593</v>
      </c>
      <c r="I5204">
        <f t="shared" si="81"/>
        <v>1991</v>
      </c>
    </row>
    <row r="5205" spans="1:9" x14ac:dyDescent="0.25">
      <c r="A5205">
        <v>5204</v>
      </c>
      <c r="B5205" s="1">
        <v>34726</v>
      </c>
      <c r="C5205" t="s">
        <v>5123</v>
      </c>
      <c r="D5205" s="2">
        <v>2500000</v>
      </c>
      <c r="E5205" s="2">
        <v>5274005</v>
      </c>
      <c r="F5205" s="2">
        <v>5691852</v>
      </c>
      <c r="I5205">
        <f t="shared" si="81"/>
        <v>1995</v>
      </c>
    </row>
    <row r="5206" spans="1:9" x14ac:dyDescent="0.25">
      <c r="A5206">
        <v>5205</v>
      </c>
      <c r="B5206" s="1">
        <v>42461</v>
      </c>
      <c r="C5206" t="s">
        <v>5124</v>
      </c>
      <c r="D5206" s="2">
        <v>2500000</v>
      </c>
      <c r="E5206" s="2">
        <v>5205471</v>
      </c>
      <c r="F5206" s="2">
        <v>23900842</v>
      </c>
      <c r="I5206">
        <f t="shared" si="81"/>
        <v>2016</v>
      </c>
    </row>
    <row r="5207" spans="1:9" x14ac:dyDescent="0.25">
      <c r="A5207">
        <v>5206</v>
      </c>
      <c r="B5207" s="1">
        <v>41138</v>
      </c>
      <c r="C5207" t="s">
        <v>5125</v>
      </c>
      <c r="D5207" s="2">
        <v>2500000</v>
      </c>
      <c r="E5207" s="2">
        <v>3317468</v>
      </c>
      <c r="F5207" s="2">
        <v>4934356</v>
      </c>
      <c r="I5207">
        <f t="shared" si="81"/>
        <v>2012</v>
      </c>
    </row>
    <row r="5208" spans="1:9" x14ac:dyDescent="0.25">
      <c r="A5208">
        <v>5207</v>
      </c>
      <c r="B5208" s="1">
        <v>37897</v>
      </c>
      <c r="C5208" t="s">
        <v>5126</v>
      </c>
      <c r="D5208" s="2">
        <v>2500000</v>
      </c>
      <c r="E5208" s="2">
        <v>2013052</v>
      </c>
      <c r="F5208" s="2">
        <v>2013052</v>
      </c>
      <c r="I5208">
        <f t="shared" si="81"/>
        <v>2003</v>
      </c>
    </row>
    <row r="5209" spans="1:9" x14ac:dyDescent="0.25">
      <c r="A5209">
        <v>5208</v>
      </c>
      <c r="B5209" s="1">
        <v>36693</v>
      </c>
      <c r="C5209" t="s">
        <v>5127</v>
      </c>
      <c r="D5209" s="2">
        <v>2500000</v>
      </c>
      <c r="E5209" s="2">
        <v>1282084</v>
      </c>
      <c r="F5209" s="2">
        <v>1687548</v>
      </c>
      <c r="I5209">
        <f t="shared" si="81"/>
        <v>2000</v>
      </c>
    </row>
    <row r="5210" spans="1:9" x14ac:dyDescent="0.25">
      <c r="A5210">
        <v>5209</v>
      </c>
      <c r="B5210" s="1">
        <v>38499</v>
      </c>
      <c r="C5210" t="s">
        <v>5128</v>
      </c>
      <c r="D5210" s="2">
        <v>2500000</v>
      </c>
      <c r="E5210" s="2">
        <v>1187266</v>
      </c>
      <c r="F5210" s="2">
        <v>1269705</v>
      </c>
      <c r="I5210">
        <f t="shared" si="81"/>
        <v>2005</v>
      </c>
    </row>
    <row r="5211" spans="1:9" x14ac:dyDescent="0.25">
      <c r="A5211">
        <v>5210</v>
      </c>
      <c r="B5211" s="1">
        <v>39619</v>
      </c>
      <c r="C5211" t="s">
        <v>5129</v>
      </c>
      <c r="D5211" s="2">
        <v>2500000</v>
      </c>
      <c r="E5211" s="2">
        <v>1094998</v>
      </c>
      <c r="F5211" s="2">
        <v>3838486</v>
      </c>
      <c r="I5211">
        <f t="shared" si="81"/>
        <v>2008</v>
      </c>
    </row>
    <row r="5212" spans="1:9" x14ac:dyDescent="0.25">
      <c r="A5212">
        <v>5211</v>
      </c>
      <c r="B5212" s="1">
        <v>41334</v>
      </c>
      <c r="C5212" t="s">
        <v>5130</v>
      </c>
      <c r="D5212" s="2">
        <v>2500000</v>
      </c>
      <c r="E5212" s="2">
        <v>549632</v>
      </c>
      <c r="F5212" s="2">
        <v>549632</v>
      </c>
      <c r="I5212">
        <f t="shared" si="81"/>
        <v>2013</v>
      </c>
    </row>
    <row r="5213" spans="1:9" x14ac:dyDescent="0.25">
      <c r="A5213">
        <v>5212</v>
      </c>
      <c r="B5213" s="1">
        <v>37890</v>
      </c>
      <c r="C5213" t="s">
        <v>5131</v>
      </c>
      <c r="D5213" s="2">
        <v>2500000</v>
      </c>
      <c r="E5213" s="2">
        <v>432360</v>
      </c>
      <c r="F5213" s="2">
        <v>12267275</v>
      </c>
      <c r="I5213">
        <f t="shared" si="81"/>
        <v>2003</v>
      </c>
    </row>
    <row r="5214" spans="1:9" x14ac:dyDescent="0.25">
      <c r="A5214">
        <v>5213</v>
      </c>
      <c r="B5214" s="1">
        <v>38807</v>
      </c>
      <c r="C5214" t="s">
        <v>5132</v>
      </c>
      <c r="D5214" s="2">
        <v>2500000</v>
      </c>
      <c r="E5214" s="2">
        <v>349132</v>
      </c>
      <c r="F5214" s="2">
        <v>497195</v>
      </c>
      <c r="I5214">
        <f t="shared" si="81"/>
        <v>2006</v>
      </c>
    </row>
    <row r="5215" spans="1:9" x14ac:dyDescent="0.25">
      <c r="A5215">
        <v>5214</v>
      </c>
      <c r="B5215" s="1">
        <v>40634</v>
      </c>
      <c r="C5215" t="s">
        <v>5133</v>
      </c>
      <c r="D5215" s="2">
        <v>2500000</v>
      </c>
      <c r="E5215" s="2">
        <v>327716</v>
      </c>
      <c r="F5215" s="2">
        <v>593933</v>
      </c>
      <c r="I5215">
        <f t="shared" si="81"/>
        <v>2011</v>
      </c>
    </row>
    <row r="5216" spans="1:9" x14ac:dyDescent="0.25">
      <c r="A5216">
        <v>5215</v>
      </c>
      <c r="B5216" s="1">
        <v>39766</v>
      </c>
      <c r="C5216" t="s">
        <v>5134</v>
      </c>
      <c r="D5216" s="2">
        <v>2500000</v>
      </c>
      <c r="E5216" s="2">
        <v>174255</v>
      </c>
      <c r="F5216" s="2">
        <v>174255</v>
      </c>
      <c r="I5216">
        <f t="shared" si="81"/>
        <v>2008</v>
      </c>
    </row>
    <row r="5217" spans="1:9" x14ac:dyDescent="0.25">
      <c r="A5217">
        <v>5216</v>
      </c>
      <c r="B5217" s="1">
        <v>40277</v>
      </c>
      <c r="C5217" t="s">
        <v>5135</v>
      </c>
      <c r="D5217" s="2">
        <v>2500000</v>
      </c>
      <c r="E5217" s="2">
        <v>118666</v>
      </c>
      <c r="F5217" s="2">
        <v>118666</v>
      </c>
      <c r="I5217">
        <f t="shared" si="81"/>
        <v>2010</v>
      </c>
    </row>
    <row r="5218" spans="1:9" x14ac:dyDescent="0.25">
      <c r="A5218">
        <v>5217</v>
      </c>
      <c r="B5218" s="1">
        <v>39752</v>
      </c>
      <c r="C5218" t="s">
        <v>5136</v>
      </c>
      <c r="D5218" s="2">
        <v>2500000</v>
      </c>
      <c r="E5218" s="2">
        <v>115504</v>
      </c>
      <c r="F5218" s="2">
        <v>507446</v>
      </c>
      <c r="I5218">
        <f t="shared" si="81"/>
        <v>2008</v>
      </c>
    </row>
    <row r="5219" spans="1:9" x14ac:dyDescent="0.25">
      <c r="A5219">
        <v>5218</v>
      </c>
      <c r="B5219" s="1">
        <v>40347</v>
      </c>
      <c r="C5219" t="s">
        <v>5137</v>
      </c>
      <c r="D5219" s="2">
        <v>2500000</v>
      </c>
      <c r="E5219" s="2">
        <v>100280</v>
      </c>
      <c r="F5219" s="2">
        <v>100280</v>
      </c>
      <c r="I5219">
        <f t="shared" si="81"/>
        <v>2010</v>
      </c>
    </row>
    <row r="5220" spans="1:9" x14ac:dyDescent="0.25">
      <c r="A5220">
        <v>5219</v>
      </c>
      <c r="B5220" s="1">
        <v>39920</v>
      </c>
      <c r="C5220" t="s">
        <v>5138</v>
      </c>
      <c r="D5220" s="2">
        <v>2500000</v>
      </c>
      <c r="E5220" s="2">
        <v>80136</v>
      </c>
      <c r="F5220" s="2">
        <v>108907</v>
      </c>
      <c r="I5220">
        <f t="shared" si="81"/>
        <v>2009</v>
      </c>
    </row>
    <row r="5221" spans="1:9" x14ac:dyDescent="0.25">
      <c r="A5221">
        <v>5220</v>
      </c>
      <c r="B5221" s="1">
        <v>39318</v>
      </c>
      <c r="C5221" t="s">
        <v>5139</v>
      </c>
      <c r="D5221" s="2">
        <v>2500000</v>
      </c>
      <c r="E5221" s="2">
        <v>72210</v>
      </c>
      <c r="F5221" s="2">
        <v>72260</v>
      </c>
      <c r="I5221">
        <f t="shared" si="81"/>
        <v>2007</v>
      </c>
    </row>
    <row r="5222" spans="1:9" x14ac:dyDescent="0.25">
      <c r="A5222">
        <v>5221</v>
      </c>
      <c r="B5222" s="1">
        <v>41502</v>
      </c>
      <c r="C5222" t="s">
        <v>5140</v>
      </c>
      <c r="D5222" s="2">
        <v>2500000</v>
      </c>
      <c r="E5222" s="2">
        <v>35017</v>
      </c>
      <c r="F5222" s="2">
        <v>1392649</v>
      </c>
      <c r="I5222">
        <f t="shared" si="81"/>
        <v>2013</v>
      </c>
    </row>
    <row r="5223" spans="1:9" x14ac:dyDescent="0.25">
      <c r="A5223">
        <v>5222</v>
      </c>
      <c r="B5223" s="1">
        <v>36777</v>
      </c>
      <c r="C5223" t="s">
        <v>5141</v>
      </c>
      <c r="D5223" s="2">
        <v>2500000</v>
      </c>
      <c r="E5223" s="2">
        <v>9598</v>
      </c>
      <c r="F5223" s="2">
        <v>9598</v>
      </c>
      <c r="I5223">
        <f t="shared" si="81"/>
        <v>2000</v>
      </c>
    </row>
    <row r="5224" spans="1:9" x14ac:dyDescent="0.25">
      <c r="A5224">
        <v>5223</v>
      </c>
      <c r="B5224" s="1">
        <v>44148</v>
      </c>
      <c r="C5224" t="s">
        <v>5142</v>
      </c>
      <c r="D5224" s="2">
        <v>2500000</v>
      </c>
      <c r="E5224">
        <v>0</v>
      </c>
      <c r="F5224" s="2">
        <v>2003433</v>
      </c>
      <c r="I5224">
        <f t="shared" si="81"/>
        <v>2020</v>
      </c>
    </row>
    <row r="5225" spans="1:9" x14ac:dyDescent="0.25">
      <c r="A5225">
        <v>5224</v>
      </c>
      <c r="B5225" t="s">
        <v>82</v>
      </c>
      <c r="C5225" t="s">
        <v>5143</v>
      </c>
      <c r="D5225" s="2">
        <v>2500000</v>
      </c>
      <c r="E5225">
        <v>0</v>
      </c>
      <c r="F5225">
        <v>0</v>
      </c>
      <c r="I5225" t="e">
        <f t="shared" si="81"/>
        <v>#VALUE!</v>
      </c>
    </row>
    <row r="5226" spans="1:9" x14ac:dyDescent="0.25">
      <c r="A5226">
        <v>5225</v>
      </c>
      <c r="B5226" s="1">
        <v>41446</v>
      </c>
      <c r="C5226" t="s">
        <v>5144</v>
      </c>
      <c r="D5226" s="2">
        <v>2500000</v>
      </c>
      <c r="E5226">
        <v>0</v>
      </c>
      <c r="F5226">
        <v>0</v>
      </c>
      <c r="I5226">
        <f t="shared" si="81"/>
        <v>2013</v>
      </c>
    </row>
    <row r="5227" spans="1:9" x14ac:dyDescent="0.25">
      <c r="A5227">
        <v>5226</v>
      </c>
      <c r="B5227" t="s">
        <v>82</v>
      </c>
      <c r="C5227" t="s">
        <v>5145</v>
      </c>
      <c r="D5227" s="2">
        <v>2500000</v>
      </c>
      <c r="E5227">
        <v>0</v>
      </c>
      <c r="F5227">
        <v>0</v>
      </c>
      <c r="I5227" t="e">
        <f t="shared" si="81"/>
        <v>#VALUE!</v>
      </c>
    </row>
    <row r="5228" spans="1:9" x14ac:dyDescent="0.25">
      <c r="A5228">
        <v>5227</v>
      </c>
      <c r="B5228" s="1">
        <v>42188</v>
      </c>
      <c r="C5228" t="s">
        <v>5146</v>
      </c>
      <c r="D5228" s="2">
        <v>2500000</v>
      </c>
      <c r="E5228">
        <v>0</v>
      </c>
      <c r="F5228">
        <v>0</v>
      </c>
      <c r="I5228">
        <f t="shared" si="81"/>
        <v>2015</v>
      </c>
    </row>
    <row r="5229" spans="1:9" x14ac:dyDescent="0.25">
      <c r="A5229">
        <v>5228</v>
      </c>
      <c r="B5229" s="1">
        <v>42979</v>
      </c>
      <c r="C5229" t="s">
        <v>5147</v>
      </c>
      <c r="D5229" s="2">
        <v>2500000</v>
      </c>
      <c r="E5229">
        <v>0</v>
      </c>
      <c r="F5229">
        <v>0</v>
      </c>
      <c r="I5229">
        <f t="shared" si="81"/>
        <v>2017</v>
      </c>
    </row>
    <row r="5230" spans="1:9" x14ac:dyDescent="0.25">
      <c r="A5230">
        <v>5229</v>
      </c>
      <c r="B5230" s="1">
        <v>42290</v>
      </c>
      <c r="C5230" t="s">
        <v>5148</v>
      </c>
      <c r="D5230" s="2">
        <v>2500000</v>
      </c>
      <c r="E5230">
        <v>0</v>
      </c>
      <c r="F5230">
        <v>0</v>
      </c>
      <c r="I5230">
        <f t="shared" si="81"/>
        <v>2015</v>
      </c>
    </row>
    <row r="5231" spans="1:9" x14ac:dyDescent="0.25">
      <c r="A5231">
        <v>5230</v>
      </c>
      <c r="B5231" s="1">
        <v>42615</v>
      </c>
      <c r="C5231" t="s">
        <v>5149</v>
      </c>
      <c r="D5231" s="2">
        <v>2500000</v>
      </c>
      <c r="E5231">
        <v>0</v>
      </c>
      <c r="F5231">
        <v>0</v>
      </c>
      <c r="I5231">
        <f t="shared" si="81"/>
        <v>2016</v>
      </c>
    </row>
    <row r="5232" spans="1:9" x14ac:dyDescent="0.25">
      <c r="A5232">
        <v>5231</v>
      </c>
      <c r="B5232" s="1">
        <v>42402</v>
      </c>
      <c r="C5232" t="s">
        <v>5150</v>
      </c>
      <c r="D5232" s="2">
        <v>2500000</v>
      </c>
      <c r="E5232">
        <v>0</v>
      </c>
      <c r="F5232">
        <v>0</v>
      </c>
      <c r="I5232">
        <f t="shared" si="81"/>
        <v>2016</v>
      </c>
    </row>
    <row r="5233" spans="1:9" x14ac:dyDescent="0.25">
      <c r="A5233">
        <v>5232</v>
      </c>
      <c r="B5233" s="1">
        <v>43960</v>
      </c>
      <c r="C5233" t="s">
        <v>5151</v>
      </c>
      <c r="D5233" s="2">
        <v>2500000</v>
      </c>
      <c r="E5233">
        <v>0</v>
      </c>
      <c r="F5233">
        <v>0</v>
      </c>
      <c r="I5233">
        <f t="shared" si="81"/>
        <v>2020</v>
      </c>
    </row>
    <row r="5234" spans="1:9" x14ac:dyDescent="0.25">
      <c r="A5234">
        <v>5233</v>
      </c>
      <c r="B5234" s="1">
        <v>44232</v>
      </c>
      <c r="C5234" t="s">
        <v>5152</v>
      </c>
      <c r="D5234" s="2">
        <v>2500000</v>
      </c>
      <c r="E5234">
        <v>0</v>
      </c>
      <c r="F5234">
        <v>0</v>
      </c>
      <c r="I5234">
        <f t="shared" si="81"/>
        <v>2021</v>
      </c>
    </row>
    <row r="5235" spans="1:9" x14ac:dyDescent="0.25">
      <c r="A5235">
        <v>5234</v>
      </c>
      <c r="B5235" s="1">
        <v>40676</v>
      </c>
      <c r="C5235" t="s">
        <v>5153</v>
      </c>
      <c r="D5235" s="2">
        <v>2450000</v>
      </c>
      <c r="E5235" s="2">
        <v>180237</v>
      </c>
      <c r="F5235" s="2">
        <v>182358</v>
      </c>
      <c r="I5235">
        <f t="shared" si="81"/>
        <v>2011</v>
      </c>
    </row>
    <row r="5236" spans="1:9" x14ac:dyDescent="0.25">
      <c r="A5236">
        <v>5235</v>
      </c>
      <c r="B5236" s="1">
        <v>35354</v>
      </c>
      <c r="C5236" t="s">
        <v>5154</v>
      </c>
      <c r="D5236" s="2">
        <v>2400000</v>
      </c>
      <c r="E5236" s="2">
        <v>5691854</v>
      </c>
      <c r="F5236" s="2">
        <v>5691854</v>
      </c>
      <c r="I5236">
        <f t="shared" si="81"/>
        <v>1996</v>
      </c>
    </row>
    <row r="5237" spans="1:9" x14ac:dyDescent="0.25">
      <c r="A5237">
        <v>5236</v>
      </c>
      <c r="B5237" s="1">
        <v>39087</v>
      </c>
      <c r="C5237" t="s">
        <v>5155</v>
      </c>
      <c r="D5237" s="2">
        <v>2400000</v>
      </c>
      <c r="E5237" s="2">
        <v>1008849</v>
      </c>
      <c r="F5237" s="2">
        <v>1420418</v>
      </c>
      <c r="I5237">
        <f t="shared" si="81"/>
        <v>2007</v>
      </c>
    </row>
    <row r="5238" spans="1:9" x14ac:dyDescent="0.25">
      <c r="A5238">
        <v>5237</v>
      </c>
      <c r="B5238" s="1">
        <v>38961</v>
      </c>
      <c r="C5238" t="s">
        <v>5156</v>
      </c>
      <c r="D5238" s="2">
        <v>2400000</v>
      </c>
      <c r="E5238" s="2">
        <v>444093</v>
      </c>
      <c r="F5238" s="2">
        <v>500296</v>
      </c>
      <c r="I5238">
        <f t="shared" si="81"/>
        <v>2006</v>
      </c>
    </row>
    <row r="5239" spans="1:9" x14ac:dyDescent="0.25">
      <c r="A5239">
        <v>5238</v>
      </c>
      <c r="B5239" t="s">
        <v>82</v>
      </c>
      <c r="C5239" t="s">
        <v>5157</v>
      </c>
      <c r="D5239" s="2">
        <v>2400000</v>
      </c>
      <c r="E5239">
        <v>0</v>
      </c>
      <c r="F5239" s="2">
        <v>1333891</v>
      </c>
      <c r="I5239" t="e">
        <f t="shared" si="81"/>
        <v>#VALUE!</v>
      </c>
    </row>
    <row r="5240" spans="1:9" x14ac:dyDescent="0.25">
      <c r="A5240">
        <v>5239</v>
      </c>
      <c r="B5240" s="1">
        <v>43385</v>
      </c>
      <c r="C5240" t="s">
        <v>5158</v>
      </c>
      <c r="D5240" s="2">
        <v>2400000</v>
      </c>
      <c r="E5240">
        <v>0</v>
      </c>
      <c r="F5240" s="2">
        <v>552188</v>
      </c>
      <c r="I5240">
        <f t="shared" si="81"/>
        <v>2018</v>
      </c>
    </row>
    <row r="5241" spans="1:9" x14ac:dyDescent="0.25">
      <c r="A5241">
        <v>5240</v>
      </c>
      <c r="B5241" s="1">
        <v>41957</v>
      </c>
      <c r="C5241" t="s">
        <v>5159</v>
      </c>
      <c r="D5241" s="2">
        <v>2400000</v>
      </c>
      <c r="E5241">
        <v>0</v>
      </c>
      <c r="F5241">
        <v>0</v>
      </c>
      <c r="I5241">
        <f t="shared" si="81"/>
        <v>2014</v>
      </c>
    </row>
    <row r="5242" spans="1:9" x14ac:dyDescent="0.25">
      <c r="A5242">
        <v>5241</v>
      </c>
      <c r="B5242" s="1">
        <v>39288</v>
      </c>
      <c r="C5242" t="s">
        <v>5160</v>
      </c>
      <c r="D5242" s="2">
        <v>2380000</v>
      </c>
      <c r="E5242" s="2">
        <v>327919</v>
      </c>
      <c r="F5242" s="2">
        <v>8739576</v>
      </c>
      <c r="I5242">
        <f t="shared" si="81"/>
        <v>2007</v>
      </c>
    </row>
    <row r="5243" spans="1:9" x14ac:dyDescent="0.25">
      <c r="A5243">
        <v>5242</v>
      </c>
      <c r="B5243" s="1">
        <v>16250</v>
      </c>
      <c r="C5243" t="s">
        <v>5161</v>
      </c>
      <c r="D5243" s="2">
        <v>2361000</v>
      </c>
      <c r="E5243" s="2">
        <v>3500000</v>
      </c>
      <c r="F5243" s="2">
        <v>3500000</v>
      </c>
      <c r="I5243">
        <f t="shared" si="81"/>
        <v>1944</v>
      </c>
    </row>
    <row r="5244" spans="1:9" x14ac:dyDescent="0.25">
      <c r="A5244">
        <v>5243</v>
      </c>
      <c r="B5244" s="1">
        <v>42083</v>
      </c>
      <c r="C5244" t="s">
        <v>5162</v>
      </c>
      <c r="D5244" s="2">
        <v>2300000</v>
      </c>
      <c r="E5244" s="2">
        <v>12985600</v>
      </c>
      <c r="F5244" s="2">
        <v>14628921</v>
      </c>
      <c r="I5244">
        <f t="shared" si="81"/>
        <v>2015</v>
      </c>
    </row>
    <row r="5245" spans="1:9" x14ac:dyDescent="0.25">
      <c r="A5245">
        <v>5244</v>
      </c>
      <c r="B5245" s="1">
        <v>18826</v>
      </c>
      <c r="C5245" t="s">
        <v>5163</v>
      </c>
      <c r="D5245" s="2">
        <v>2300000</v>
      </c>
      <c r="E5245" s="2">
        <v>11000000</v>
      </c>
      <c r="F5245" s="2">
        <v>11000000</v>
      </c>
      <c r="I5245">
        <f t="shared" si="81"/>
        <v>1951</v>
      </c>
    </row>
    <row r="5246" spans="1:9" x14ac:dyDescent="0.25">
      <c r="A5246">
        <v>5245</v>
      </c>
      <c r="B5246" s="1">
        <v>44330</v>
      </c>
      <c r="C5246" t="s">
        <v>5164</v>
      </c>
      <c r="D5246" s="2">
        <v>2300000</v>
      </c>
      <c r="E5246" s="2">
        <v>1744740</v>
      </c>
      <c r="F5246" s="2">
        <v>1838205</v>
      </c>
      <c r="I5246">
        <f t="shared" si="81"/>
        <v>2021</v>
      </c>
    </row>
    <row r="5247" spans="1:9" x14ac:dyDescent="0.25">
      <c r="A5247">
        <v>5246</v>
      </c>
      <c r="B5247" s="1">
        <v>35916</v>
      </c>
      <c r="C5247" t="s">
        <v>5165</v>
      </c>
      <c r="D5247" s="2">
        <v>2300000</v>
      </c>
      <c r="E5247" s="2">
        <v>574838</v>
      </c>
      <c r="F5247" s="2">
        <v>574838</v>
      </c>
      <c r="I5247">
        <f t="shared" si="81"/>
        <v>1998</v>
      </c>
    </row>
    <row r="5248" spans="1:9" x14ac:dyDescent="0.25">
      <c r="A5248">
        <v>5247</v>
      </c>
      <c r="B5248" s="1">
        <v>44498</v>
      </c>
      <c r="C5248" t="s">
        <v>5166</v>
      </c>
      <c r="D5248" s="2">
        <v>2300000</v>
      </c>
      <c r="E5248" s="2">
        <v>269435</v>
      </c>
      <c r="F5248" s="2">
        <v>269435</v>
      </c>
      <c r="I5248">
        <f t="shared" si="81"/>
        <v>2021</v>
      </c>
    </row>
    <row r="5249" spans="1:9" x14ac:dyDescent="0.25">
      <c r="A5249">
        <v>5248</v>
      </c>
      <c r="B5249" s="1">
        <v>41887</v>
      </c>
      <c r="C5249" t="s">
        <v>5167</v>
      </c>
      <c r="D5249" s="2">
        <v>2300000</v>
      </c>
      <c r="E5249" s="2">
        <v>59696</v>
      </c>
      <c r="F5249" s="2">
        <v>59696</v>
      </c>
      <c r="I5249">
        <f t="shared" si="81"/>
        <v>2014</v>
      </c>
    </row>
    <row r="5250" spans="1:9" x14ac:dyDescent="0.25">
      <c r="A5250">
        <v>5249</v>
      </c>
      <c r="B5250" s="1">
        <v>40781</v>
      </c>
      <c r="C5250" t="s">
        <v>5168</v>
      </c>
      <c r="D5250" s="2">
        <v>2300000</v>
      </c>
      <c r="E5250" s="2">
        <v>29384</v>
      </c>
      <c r="F5250" s="2">
        <v>29384</v>
      </c>
      <c r="I5250">
        <f t="shared" si="81"/>
        <v>2011</v>
      </c>
    </row>
    <row r="5251" spans="1:9" x14ac:dyDescent="0.25">
      <c r="A5251">
        <v>5250</v>
      </c>
      <c r="B5251" s="1">
        <v>32563</v>
      </c>
      <c r="C5251" t="s">
        <v>5169</v>
      </c>
      <c r="D5251" s="2">
        <v>2300000</v>
      </c>
      <c r="E5251" s="2">
        <v>28950</v>
      </c>
      <c r="F5251" s="2">
        <v>28950</v>
      </c>
      <c r="I5251">
        <f t="shared" ref="I5251:I5314" si="82">YEAR(B5251)</f>
        <v>1989</v>
      </c>
    </row>
    <row r="5252" spans="1:9" x14ac:dyDescent="0.25">
      <c r="A5252">
        <v>5251</v>
      </c>
      <c r="B5252" s="1">
        <v>42388</v>
      </c>
      <c r="C5252" t="s">
        <v>5170</v>
      </c>
      <c r="D5252" s="2">
        <v>2300000</v>
      </c>
      <c r="E5252">
        <v>0</v>
      </c>
      <c r="F5252">
        <v>0</v>
      </c>
      <c r="I5252">
        <f t="shared" si="82"/>
        <v>2016</v>
      </c>
    </row>
    <row r="5253" spans="1:9" x14ac:dyDescent="0.25">
      <c r="A5253">
        <v>5252</v>
      </c>
      <c r="B5253" s="1">
        <v>31947</v>
      </c>
      <c r="C5253" t="s">
        <v>5171</v>
      </c>
      <c r="D5253" s="2">
        <v>2300000</v>
      </c>
      <c r="E5253">
        <v>0</v>
      </c>
      <c r="F5253">
        <v>0</v>
      </c>
      <c r="I5253">
        <f t="shared" si="82"/>
        <v>1987</v>
      </c>
    </row>
    <row r="5254" spans="1:9" x14ac:dyDescent="0.25">
      <c r="A5254">
        <v>5253</v>
      </c>
      <c r="B5254" s="1">
        <v>14650</v>
      </c>
      <c r="C5254" t="s">
        <v>1409</v>
      </c>
      <c r="D5254" s="2">
        <v>2289247</v>
      </c>
      <c r="E5254" s="2">
        <v>84300000</v>
      </c>
      <c r="F5254" s="2">
        <v>84300000</v>
      </c>
      <c r="I5254">
        <f t="shared" si="82"/>
        <v>1940</v>
      </c>
    </row>
    <row r="5255" spans="1:9" x14ac:dyDescent="0.25">
      <c r="A5255">
        <v>5254</v>
      </c>
      <c r="B5255" s="1">
        <v>14928</v>
      </c>
      <c r="C5255" t="s">
        <v>5172</v>
      </c>
      <c r="D5255" s="2">
        <v>2280000</v>
      </c>
      <c r="E5255" s="2">
        <v>83320000</v>
      </c>
      <c r="F5255" s="2">
        <v>83320832</v>
      </c>
      <c r="I5255">
        <f t="shared" si="82"/>
        <v>1940</v>
      </c>
    </row>
    <row r="5256" spans="1:9" x14ac:dyDescent="0.25">
      <c r="A5256">
        <v>5255</v>
      </c>
      <c r="B5256" s="1">
        <v>30176</v>
      </c>
      <c r="C5256" t="s">
        <v>5173</v>
      </c>
      <c r="D5256" s="2">
        <v>2250000</v>
      </c>
      <c r="E5256" s="2">
        <v>36690067</v>
      </c>
      <c r="F5256" s="2">
        <v>36690067</v>
      </c>
      <c r="I5256">
        <f t="shared" si="82"/>
        <v>1982</v>
      </c>
    </row>
    <row r="5257" spans="1:9" x14ac:dyDescent="0.25">
      <c r="A5257">
        <v>5256</v>
      </c>
      <c r="B5257" s="1">
        <v>26215</v>
      </c>
      <c r="C5257" t="s">
        <v>5174</v>
      </c>
      <c r="D5257" s="2">
        <v>2200000</v>
      </c>
      <c r="E5257" s="2">
        <v>41158757</v>
      </c>
      <c r="F5257" s="2">
        <v>41159423</v>
      </c>
      <c r="I5257">
        <f t="shared" si="82"/>
        <v>1971</v>
      </c>
    </row>
    <row r="5258" spans="1:9" x14ac:dyDescent="0.25">
      <c r="A5258">
        <v>5257</v>
      </c>
      <c r="B5258" s="1">
        <v>31128</v>
      </c>
      <c r="C5258" t="s">
        <v>5175</v>
      </c>
      <c r="D5258" s="2">
        <v>2200000</v>
      </c>
      <c r="E5258" s="2">
        <v>21930418</v>
      </c>
      <c r="F5258" s="2">
        <v>21930418</v>
      </c>
      <c r="I5258">
        <f t="shared" si="82"/>
        <v>1985</v>
      </c>
    </row>
    <row r="5259" spans="1:9" x14ac:dyDescent="0.25">
      <c r="A5259">
        <v>5258</v>
      </c>
      <c r="B5259" s="1">
        <v>39122</v>
      </c>
      <c r="C5259" t="s">
        <v>5176</v>
      </c>
      <c r="D5259" s="2">
        <v>2200000</v>
      </c>
      <c r="E5259" s="2">
        <v>388390</v>
      </c>
      <c r="F5259" s="2">
        <v>388390</v>
      </c>
      <c r="I5259">
        <f t="shared" si="82"/>
        <v>2007</v>
      </c>
    </row>
    <row r="5260" spans="1:9" x14ac:dyDescent="0.25">
      <c r="A5260">
        <v>5259</v>
      </c>
      <c r="B5260" t="s">
        <v>82</v>
      </c>
      <c r="C5260" t="s">
        <v>5177</v>
      </c>
      <c r="D5260" s="2">
        <v>2200000</v>
      </c>
      <c r="E5260">
        <v>0</v>
      </c>
      <c r="F5260" s="2">
        <v>5482242</v>
      </c>
      <c r="I5260" t="e">
        <f t="shared" si="82"/>
        <v>#VALUE!</v>
      </c>
    </row>
    <row r="5261" spans="1:9" x14ac:dyDescent="0.25">
      <c r="A5261">
        <v>5260</v>
      </c>
      <c r="B5261" t="s">
        <v>82</v>
      </c>
      <c r="C5261" t="s">
        <v>5178</v>
      </c>
      <c r="D5261" s="2">
        <v>2200000</v>
      </c>
      <c r="E5261">
        <v>0</v>
      </c>
      <c r="F5261">
        <v>0</v>
      </c>
      <c r="I5261" t="e">
        <f t="shared" si="82"/>
        <v>#VALUE!</v>
      </c>
    </row>
    <row r="5262" spans="1:9" x14ac:dyDescent="0.25">
      <c r="A5262">
        <v>5261</v>
      </c>
      <c r="B5262" s="1">
        <v>16560</v>
      </c>
      <c r="C5262" t="s">
        <v>5179</v>
      </c>
      <c r="D5262" s="2">
        <v>2160000</v>
      </c>
      <c r="E5262" s="2">
        <v>9132000</v>
      </c>
      <c r="F5262" s="2">
        <v>9132000</v>
      </c>
      <c r="I5262">
        <f t="shared" si="82"/>
        <v>1945</v>
      </c>
    </row>
    <row r="5263" spans="1:9" x14ac:dyDescent="0.25">
      <c r="A5263">
        <v>5262</v>
      </c>
      <c r="B5263" t="s">
        <v>82</v>
      </c>
      <c r="C5263" t="s">
        <v>5180</v>
      </c>
      <c r="D5263" s="2">
        <v>2160000</v>
      </c>
      <c r="E5263">
        <v>0</v>
      </c>
      <c r="F5263" s="2">
        <v>37865</v>
      </c>
      <c r="I5263" t="e">
        <f t="shared" si="82"/>
        <v>#VALUE!</v>
      </c>
    </row>
    <row r="5264" spans="1:9" x14ac:dyDescent="0.25">
      <c r="A5264">
        <v>5263</v>
      </c>
      <c r="B5264" s="1">
        <v>39728</v>
      </c>
      <c r="C5264" t="s">
        <v>5181</v>
      </c>
      <c r="D5264" s="2">
        <v>2150000</v>
      </c>
      <c r="E5264">
        <v>0</v>
      </c>
      <c r="F5264">
        <v>0</v>
      </c>
      <c r="I5264">
        <f t="shared" si="82"/>
        <v>2008</v>
      </c>
    </row>
    <row r="5265" spans="1:9" x14ac:dyDescent="0.25">
      <c r="A5265">
        <v>5264</v>
      </c>
      <c r="B5265" s="1">
        <v>17127</v>
      </c>
      <c r="C5265" t="s">
        <v>5182</v>
      </c>
      <c r="D5265" s="2">
        <v>2100000</v>
      </c>
      <c r="E5265" s="2">
        <v>23600000</v>
      </c>
      <c r="F5265" s="2">
        <v>23600000</v>
      </c>
      <c r="I5265">
        <f t="shared" si="82"/>
        <v>1946</v>
      </c>
    </row>
    <row r="5266" spans="1:9" x14ac:dyDescent="0.25">
      <c r="A5266">
        <v>5265</v>
      </c>
      <c r="B5266" s="1">
        <v>37085</v>
      </c>
      <c r="C5266" t="s">
        <v>5183</v>
      </c>
      <c r="D5266" s="2">
        <v>2100000</v>
      </c>
      <c r="E5266" s="2">
        <v>881824</v>
      </c>
      <c r="F5266" s="2">
        <v>1381824</v>
      </c>
      <c r="I5266">
        <f t="shared" si="82"/>
        <v>2001</v>
      </c>
    </row>
    <row r="5267" spans="1:9" x14ac:dyDescent="0.25">
      <c r="A5267">
        <v>5266</v>
      </c>
      <c r="B5267" s="1">
        <v>37405</v>
      </c>
      <c r="C5267" t="s">
        <v>5184</v>
      </c>
      <c r="D5267" s="2">
        <v>2100000</v>
      </c>
      <c r="E5267" s="2">
        <v>313436</v>
      </c>
      <c r="F5267" s="2">
        <v>399037</v>
      </c>
      <c r="I5267">
        <f t="shared" si="82"/>
        <v>2002</v>
      </c>
    </row>
    <row r="5268" spans="1:9" x14ac:dyDescent="0.25">
      <c r="A5268">
        <v>5267</v>
      </c>
      <c r="B5268" s="1">
        <v>42659</v>
      </c>
      <c r="C5268" t="s">
        <v>5185</v>
      </c>
      <c r="D5268" s="2">
        <v>2100000</v>
      </c>
      <c r="E5268" s="2">
        <v>3330</v>
      </c>
      <c r="F5268" s="2">
        <v>3330</v>
      </c>
      <c r="I5268">
        <f t="shared" si="82"/>
        <v>2016</v>
      </c>
    </row>
    <row r="5269" spans="1:9" x14ac:dyDescent="0.25">
      <c r="A5269">
        <v>5268</v>
      </c>
      <c r="B5269" s="1">
        <v>39409</v>
      </c>
      <c r="C5269" t="s">
        <v>5186</v>
      </c>
      <c r="D5269" s="2">
        <v>2100000</v>
      </c>
      <c r="E5269">
        <v>0</v>
      </c>
      <c r="F5269" s="2">
        <v>23266821</v>
      </c>
      <c r="I5269">
        <f t="shared" si="82"/>
        <v>2007</v>
      </c>
    </row>
    <row r="5270" spans="1:9" x14ac:dyDescent="0.25">
      <c r="A5270">
        <v>5269</v>
      </c>
      <c r="B5270" t="s">
        <v>82</v>
      </c>
      <c r="C5270" t="s">
        <v>5187</v>
      </c>
      <c r="D5270" s="2">
        <v>2100000</v>
      </c>
      <c r="E5270">
        <v>0</v>
      </c>
      <c r="F5270">
        <v>0</v>
      </c>
      <c r="I5270" t="e">
        <f t="shared" si="82"/>
        <v>#VALUE!</v>
      </c>
    </row>
    <row r="5271" spans="1:9" x14ac:dyDescent="0.25">
      <c r="A5271">
        <v>5270</v>
      </c>
      <c r="B5271" t="s">
        <v>82</v>
      </c>
      <c r="C5271" t="s">
        <v>5188</v>
      </c>
      <c r="D5271" s="2">
        <v>2100000</v>
      </c>
      <c r="E5271">
        <v>0</v>
      </c>
      <c r="F5271">
        <v>0</v>
      </c>
      <c r="I5271" t="e">
        <f t="shared" si="82"/>
        <v>#VALUE!</v>
      </c>
    </row>
    <row r="5272" spans="1:9" x14ac:dyDescent="0.25">
      <c r="A5272">
        <v>5271</v>
      </c>
      <c r="B5272" s="1">
        <v>42283</v>
      </c>
      <c r="C5272" t="s">
        <v>5189</v>
      </c>
      <c r="D5272" s="2">
        <v>2100000</v>
      </c>
      <c r="E5272">
        <v>0</v>
      </c>
      <c r="F5272">
        <v>0</v>
      </c>
      <c r="I5272">
        <f t="shared" si="82"/>
        <v>2015</v>
      </c>
    </row>
    <row r="5273" spans="1:9" x14ac:dyDescent="0.25">
      <c r="A5273">
        <v>5272</v>
      </c>
      <c r="B5273" s="1">
        <v>42388</v>
      </c>
      <c r="C5273" t="s">
        <v>5190</v>
      </c>
      <c r="D5273" s="2">
        <v>2100000</v>
      </c>
      <c r="E5273">
        <v>0</v>
      </c>
      <c r="F5273">
        <v>0</v>
      </c>
      <c r="I5273">
        <f t="shared" si="82"/>
        <v>2016</v>
      </c>
    </row>
    <row r="5274" spans="1:9" x14ac:dyDescent="0.25">
      <c r="A5274">
        <v>5273</v>
      </c>
      <c r="B5274" s="1">
        <v>37554</v>
      </c>
      <c r="C5274" t="s">
        <v>5191</v>
      </c>
      <c r="D5274" s="2">
        <v>2000000</v>
      </c>
      <c r="E5274" s="2">
        <v>64282312</v>
      </c>
      <c r="F5274" s="2">
        <v>79282312</v>
      </c>
      <c r="I5274">
        <f t="shared" si="82"/>
        <v>2002</v>
      </c>
    </row>
    <row r="5275" spans="1:9" x14ac:dyDescent="0.25">
      <c r="A5275">
        <v>5274</v>
      </c>
      <c r="B5275" s="1">
        <v>40816</v>
      </c>
      <c r="C5275" t="s">
        <v>5192</v>
      </c>
      <c r="D5275" s="2">
        <v>2000000</v>
      </c>
      <c r="E5275" s="2">
        <v>35017223</v>
      </c>
      <c r="F5275" s="2">
        <v>35680886</v>
      </c>
      <c r="I5275">
        <f t="shared" si="82"/>
        <v>2011</v>
      </c>
    </row>
    <row r="5276" spans="1:9" x14ac:dyDescent="0.25">
      <c r="A5276">
        <v>5275</v>
      </c>
      <c r="B5276" s="1">
        <v>23475</v>
      </c>
      <c r="C5276" t="s">
        <v>5193</v>
      </c>
      <c r="D5276" s="2">
        <v>2000000</v>
      </c>
      <c r="E5276" s="2">
        <v>24800000</v>
      </c>
      <c r="F5276" s="2">
        <v>78900000</v>
      </c>
      <c r="I5276">
        <f t="shared" si="82"/>
        <v>1964</v>
      </c>
    </row>
    <row r="5277" spans="1:9" x14ac:dyDescent="0.25">
      <c r="A5277">
        <v>5276</v>
      </c>
      <c r="B5277" s="1">
        <v>29944</v>
      </c>
      <c r="C5277" t="s">
        <v>5194</v>
      </c>
      <c r="D5277" s="2">
        <v>2000000</v>
      </c>
      <c r="E5277" s="2">
        <v>24600832</v>
      </c>
      <c r="F5277" s="2">
        <v>24601294</v>
      </c>
      <c r="I5277">
        <f t="shared" si="82"/>
        <v>1981</v>
      </c>
    </row>
    <row r="5278" spans="1:9" x14ac:dyDescent="0.25">
      <c r="A5278">
        <v>5277</v>
      </c>
      <c r="B5278" s="1">
        <v>17029</v>
      </c>
      <c r="C5278" t="s">
        <v>2883</v>
      </c>
      <c r="D5278" s="2">
        <v>2000000</v>
      </c>
      <c r="E5278" s="2">
        <v>24464742</v>
      </c>
      <c r="F5278" s="2">
        <v>24492698</v>
      </c>
      <c r="I5278">
        <f t="shared" si="82"/>
        <v>1946</v>
      </c>
    </row>
    <row r="5279" spans="1:9" x14ac:dyDescent="0.25">
      <c r="A5279">
        <v>5278</v>
      </c>
      <c r="B5279" s="1">
        <v>24686</v>
      </c>
      <c r="C5279" t="s">
        <v>5195</v>
      </c>
      <c r="D5279" s="2">
        <v>2000000</v>
      </c>
      <c r="E5279" s="2">
        <v>24379978</v>
      </c>
      <c r="F5279" s="2">
        <v>24407647</v>
      </c>
      <c r="I5279">
        <f t="shared" si="82"/>
        <v>1967</v>
      </c>
    </row>
    <row r="5280" spans="1:9" x14ac:dyDescent="0.25">
      <c r="A5280">
        <v>5279</v>
      </c>
      <c r="B5280" s="1">
        <v>27015</v>
      </c>
      <c r="C5280" t="s">
        <v>5196</v>
      </c>
      <c r="D5280" s="2">
        <v>2000000</v>
      </c>
      <c r="E5280" s="2">
        <v>18344729</v>
      </c>
      <c r="F5280" s="2">
        <v>18344729</v>
      </c>
      <c r="I5280">
        <f t="shared" si="82"/>
        <v>1973</v>
      </c>
    </row>
    <row r="5281" spans="1:9" x14ac:dyDescent="0.25">
      <c r="A5281">
        <v>5280</v>
      </c>
      <c r="B5281" s="1">
        <v>26522</v>
      </c>
      <c r="C5281" t="s">
        <v>5197</v>
      </c>
      <c r="D5281" s="2">
        <v>2000000</v>
      </c>
      <c r="E5281" s="2">
        <v>18016290</v>
      </c>
      <c r="F5281" s="2">
        <v>18016290</v>
      </c>
      <c r="I5281">
        <f t="shared" si="82"/>
        <v>1972</v>
      </c>
    </row>
    <row r="5282" spans="1:9" x14ac:dyDescent="0.25">
      <c r="A5282">
        <v>5281</v>
      </c>
      <c r="B5282" s="1">
        <v>42041</v>
      </c>
      <c r="C5282" t="s">
        <v>5198</v>
      </c>
      <c r="D5282" s="2">
        <v>2000000</v>
      </c>
      <c r="E5282" s="2">
        <v>14674077</v>
      </c>
      <c r="F5282" s="2">
        <v>23236296</v>
      </c>
      <c r="I5282">
        <f t="shared" si="82"/>
        <v>2015</v>
      </c>
    </row>
    <row r="5283" spans="1:9" x14ac:dyDescent="0.25">
      <c r="A5283">
        <v>5282</v>
      </c>
      <c r="B5283" s="1">
        <v>43294</v>
      </c>
      <c r="C5283" t="s">
        <v>5199</v>
      </c>
      <c r="D5283" s="2">
        <v>2000000</v>
      </c>
      <c r="E5283" s="2">
        <v>13539710</v>
      </c>
      <c r="F5283" s="2">
        <v>14348020</v>
      </c>
      <c r="I5283">
        <f t="shared" si="82"/>
        <v>2018</v>
      </c>
    </row>
    <row r="5284" spans="1:9" x14ac:dyDescent="0.25">
      <c r="A5284">
        <v>5283</v>
      </c>
      <c r="B5284" s="1">
        <v>23005</v>
      </c>
      <c r="C5284" t="s">
        <v>5200</v>
      </c>
      <c r="D5284" s="2">
        <v>2000000</v>
      </c>
      <c r="E5284" s="2">
        <v>13129846</v>
      </c>
      <c r="F5284" s="2">
        <v>13129846</v>
      </c>
      <c r="I5284">
        <f t="shared" si="82"/>
        <v>1962</v>
      </c>
    </row>
    <row r="5285" spans="1:9" x14ac:dyDescent="0.25">
      <c r="A5285">
        <v>5284</v>
      </c>
      <c r="B5285" s="1">
        <v>40977</v>
      </c>
      <c r="C5285" t="s">
        <v>5201</v>
      </c>
      <c r="D5285" s="2">
        <v>2000000</v>
      </c>
      <c r="E5285" s="2">
        <v>12739737</v>
      </c>
      <c r="F5285" s="2">
        <v>16610760</v>
      </c>
      <c r="I5285">
        <f t="shared" si="82"/>
        <v>2012</v>
      </c>
    </row>
    <row r="5286" spans="1:9" x14ac:dyDescent="0.25">
      <c r="A5286">
        <v>5285</v>
      </c>
      <c r="B5286" s="1">
        <v>36441</v>
      </c>
      <c r="C5286" t="s">
        <v>5202</v>
      </c>
      <c r="D5286" s="2">
        <v>2000000</v>
      </c>
      <c r="E5286" s="2">
        <v>11540607</v>
      </c>
      <c r="F5286" s="2">
        <v>20741000</v>
      </c>
      <c r="I5286">
        <f t="shared" si="82"/>
        <v>1999</v>
      </c>
    </row>
    <row r="5287" spans="1:9" x14ac:dyDescent="0.25">
      <c r="A5287">
        <v>5286</v>
      </c>
      <c r="B5287" s="1">
        <v>39122</v>
      </c>
      <c r="C5287" t="s">
        <v>5203</v>
      </c>
      <c r="D5287" s="2">
        <v>2000000</v>
      </c>
      <c r="E5287" s="2">
        <v>11284657</v>
      </c>
      <c r="F5287" s="2">
        <v>81197047</v>
      </c>
      <c r="I5287">
        <f t="shared" si="82"/>
        <v>2007</v>
      </c>
    </row>
    <row r="5288" spans="1:9" x14ac:dyDescent="0.25">
      <c r="A5288">
        <v>5287</v>
      </c>
      <c r="B5288" s="1">
        <v>42467</v>
      </c>
      <c r="C5288" t="s">
        <v>5204</v>
      </c>
      <c r="D5288" s="2">
        <v>2000000</v>
      </c>
      <c r="E5288" s="2">
        <v>9252038</v>
      </c>
      <c r="F5288" s="2">
        <v>17187434</v>
      </c>
      <c r="I5288">
        <f t="shared" si="82"/>
        <v>2016</v>
      </c>
    </row>
    <row r="5289" spans="1:9" x14ac:dyDescent="0.25">
      <c r="A5289">
        <v>5288</v>
      </c>
      <c r="B5289" s="1">
        <v>22810</v>
      </c>
      <c r="C5289" t="s">
        <v>1119</v>
      </c>
      <c r="D5289" s="2">
        <v>2000000</v>
      </c>
      <c r="E5289" s="2">
        <v>9250000</v>
      </c>
      <c r="F5289" s="2">
        <v>9250000</v>
      </c>
      <c r="I5289">
        <f t="shared" si="82"/>
        <v>1962</v>
      </c>
    </row>
    <row r="5290" spans="1:9" x14ac:dyDescent="0.25">
      <c r="A5290">
        <v>5289</v>
      </c>
      <c r="B5290" s="1">
        <v>14853</v>
      </c>
      <c r="C5290" t="s">
        <v>5205</v>
      </c>
      <c r="D5290" s="2">
        <v>2000000</v>
      </c>
      <c r="E5290" s="2">
        <v>9172000</v>
      </c>
      <c r="F5290" s="2">
        <v>9172000</v>
      </c>
      <c r="I5290">
        <f t="shared" si="82"/>
        <v>1940</v>
      </c>
    </row>
    <row r="5291" spans="1:9" x14ac:dyDescent="0.25">
      <c r="A5291">
        <v>5290</v>
      </c>
      <c r="B5291" s="1">
        <v>17482</v>
      </c>
      <c r="C5291" t="s">
        <v>5206</v>
      </c>
      <c r="D5291" s="2">
        <v>2000000</v>
      </c>
      <c r="E5291" s="2">
        <v>7800000</v>
      </c>
      <c r="F5291" s="2">
        <v>7800000</v>
      </c>
      <c r="I5291">
        <f t="shared" si="82"/>
        <v>1947</v>
      </c>
    </row>
    <row r="5292" spans="1:9" x14ac:dyDescent="0.25">
      <c r="A5292">
        <v>5291</v>
      </c>
      <c r="B5292" s="1">
        <v>22549</v>
      </c>
      <c r="C5292" t="s">
        <v>5207</v>
      </c>
      <c r="D5292" s="2">
        <v>2000000</v>
      </c>
      <c r="E5292" s="2">
        <v>7600000</v>
      </c>
      <c r="F5292" s="2">
        <v>7600000</v>
      </c>
      <c r="I5292">
        <f t="shared" si="82"/>
        <v>1961</v>
      </c>
    </row>
    <row r="5293" spans="1:9" x14ac:dyDescent="0.25">
      <c r="A5293">
        <v>5292</v>
      </c>
      <c r="B5293" s="1">
        <v>31777</v>
      </c>
      <c r="C5293" t="s">
        <v>5208</v>
      </c>
      <c r="D5293" s="2">
        <v>2000000</v>
      </c>
      <c r="E5293" s="2">
        <v>7369373</v>
      </c>
      <c r="F5293" s="2">
        <v>7369373</v>
      </c>
      <c r="I5293">
        <f t="shared" si="82"/>
        <v>1986</v>
      </c>
    </row>
    <row r="5294" spans="1:9" x14ac:dyDescent="0.25">
      <c r="A5294">
        <v>5293</v>
      </c>
      <c r="B5294" s="1">
        <v>37951</v>
      </c>
      <c r="C5294" t="s">
        <v>5209</v>
      </c>
      <c r="D5294" s="2">
        <v>2000000</v>
      </c>
      <c r="E5294" s="2">
        <v>7301288</v>
      </c>
      <c r="F5294" s="2">
        <v>17400005</v>
      </c>
      <c r="I5294">
        <f t="shared" si="82"/>
        <v>2003</v>
      </c>
    </row>
    <row r="5295" spans="1:9" x14ac:dyDescent="0.25">
      <c r="A5295">
        <v>5294</v>
      </c>
      <c r="B5295" s="1">
        <v>35972</v>
      </c>
      <c r="C5295" t="s">
        <v>5210</v>
      </c>
      <c r="D5295" s="2">
        <v>2000000</v>
      </c>
      <c r="E5295" s="2">
        <v>6719300</v>
      </c>
      <c r="F5295" s="2">
        <v>7756617</v>
      </c>
      <c r="I5295">
        <f t="shared" si="82"/>
        <v>1998</v>
      </c>
    </row>
    <row r="5296" spans="1:9" x14ac:dyDescent="0.25">
      <c r="A5296">
        <v>5295</v>
      </c>
      <c r="B5296" s="1">
        <v>40340</v>
      </c>
      <c r="C5296" t="s">
        <v>5211</v>
      </c>
      <c r="D5296" s="2">
        <v>2000000</v>
      </c>
      <c r="E5296" s="2">
        <v>6531503</v>
      </c>
      <c r="F5296" s="2">
        <v>16131551</v>
      </c>
      <c r="I5296">
        <f t="shared" si="82"/>
        <v>2010</v>
      </c>
    </row>
    <row r="5297" spans="1:9" x14ac:dyDescent="0.25">
      <c r="A5297">
        <v>5296</v>
      </c>
      <c r="B5297" s="1">
        <v>41922</v>
      </c>
      <c r="C5297" t="s">
        <v>5212</v>
      </c>
      <c r="D5297" s="2">
        <v>2000000</v>
      </c>
      <c r="E5297" s="2">
        <v>6047363</v>
      </c>
      <c r="F5297" s="2">
        <v>6049171</v>
      </c>
      <c r="I5297">
        <f t="shared" si="82"/>
        <v>2014</v>
      </c>
    </row>
    <row r="5298" spans="1:9" x14ac:dyDescent="0.25">
      <c r="A5298">
        <v>5297</v>
      </c>
      <c r="B5298" s="1">
        <v>37848</v>
      </c>
      <c r="C5298" t="s">
        <v>5213</v>
      </c>
      <c r="D5298" s="2">
        <v>2000000</v>
      </c>
      <c r="E5298" s="2">
        <v>6003587</v>
      </c>
      <c r="F5298" s="2">
        <v>8685632</v>
      </c>
      <c r="I5298">
        <f t="shared" si="82"/>
        <v>2003</v>
      </c>
    </row>
    <row r="5299" spans="1:9" x14ac:dyDescent="0.25">
      <c r="A5299">
        <v>5298</v>
      </c>
      <c r="B5299" s="1">
        <v>43014</v>
      </c>
      <c r="C5299" t="s">
        <v>5214</v>
      </c>
      <c r="D5299" s="2">
        <v>2000000</v>
      </c>
      <c r="E5299" s="2">
        <v>5904366</v>
      </c>
      <c r="F5299" s="2">
        <v>11275645</v>
      </c>
      <c r="I5299">
        <f t="shared" si="82"/>
        <v>2017</v>
      </c>
    </row>
    <row r="5300" spans="1:9" x14ac:dyDescent="0.25">
      <c r="A5300">
        <v>5299</v>
      </c>
      <c r="B5300" s="1">
        <v>42970</v>
      </c>
      <c r="C5300" t="s">
        <v>5215</v>
      </c>
      <c r="D5300" s="2">
        <v>2000000</v>
      </c>
      <c r="E5300" s="2">
        <v>5802208</v>
      </c>
      <c r="F5300" s="2">
        <v>5946247</v>
      </c>
      <c r="I5300">
        <f t="shared" si="82"/>
        <v>2017</v>
      </c>
    </row>
    <row r="5301" spans="1:9" x14ac:dyDescent="0.25">
      <c r="A5301">
        <v>5300</v>
      </c>
      <c r="B5301" s="1">
        <v>38170</v>
      </c>
      <c r="C5301" t="s">
        <v>5216</v>
      </c>
      <c r="D5301" s="2">
        <v>2000000</v>
      </c>
      <c r="E5301" s="2">
        <v>5792822</v>
      </c>
      <c r="F5301" s="2">
        <v>11217346</v>
      </c>
      <c r="I5301">
        <f t="shared" si="82"/>
        <v>2004</v>
      </c>
    </row>
    <row r="5302" spans="1:9" x14ac:dyDescent="0.25">
      <c r="A5302">
        <v>5301</v>
      </c>
      <c r="B5302" s="1">
        <v>36980</v>
      </c>
      <c r="C5302" t="s">
        <v>5217</v>
      </c>
      <c r="D5302" s="2">
        <v>2000000</v>
      </c>
      <c r="E5302" s="2">
        <v>5383834</v>
      </c>
      <c r="F5302" s="2">
        <v>20883834</v>
      </c>
      <c r="I5302">
        <f t="shared" si="82"/>
        <v>2001</v>
      </c>
    </row>
    <row r="5303" spans="1:9" x14ac:dyDescent="0.25">
      <c r="A5303">
        <v>5302</v>
      </c>
      <c r="B5303" s="1">
        <v>41263</v>
      </c>
      <c r="C5303" t="s">
        <v>5218</v>
      </c>
      <c r="D5303" s="2">
        <v>2000000</v>
      </c>
      <c r="E5303" s="2">
        <v>5132442</v>
      </c>
      <c r="F5303" s="2">
        <v>21087760</v>
      </c>
      <c r="I5303">
        <f t="shared" si="82"/>
        <v>2012</v>
      </c>
    </row>
    <row r="5304" spans="1:9" x14ac:dyDescent="0.25">
      <c r="A5304">
        <v>5303</v>
      </c>
      <c r="B5304" s="1">
        <v>37853</v>
      </c>
      <c r="C5304" t="s">
        <v>5219</v>
      </c>
      <c r="D5304" s="2">
        <v>2000000</v>
      </c>
      <c r="E5304" s="2">
        <v>4601043</v>
      </c>
      <c r="F5304" s="2">
        <v>9505996</v>
      </c>
      <c r="I5304">
        <f t="shared" si="82"/>
        <v>2003</v>
      </c>
    </row>
    <row r="5305" spans="1:9" x14ac:dyDescent="0.25">
      <c r="A5305">
        <v>5304</v>
      </c>
      <c r="B5305" s="1">
        <v>37967</v>
      </c>
      <c r="C5305" t="s">
        <v>5220</v>
      </c>
      <c r="D5305" s="2">
        <v>2000000</v>
      </c>
      <c r="E5305" s="2">
        <v>4593598</v>
      </c>
      <c r="F5305" s="2">
        <v>15396525</v>
      </c>
      <c r="I5305">
        <f t="shared" si="82"/>
        <v>2003</v>
      </c>
    </row>
    <row r="5306" spans="1:9" x14ac:dyDescent="0.25">
      <c r="A5306">
        <v>5305</v>
      </c>
      <c r="B5306" s="1">
        <v>40459</v>
      </c>
      <c r="C5306" t="s">
        <v>5221</v>
      </c>
      <c r="D5306" s="2">
        <v>2000000</v>
      </c>
      <c r="E5306" s="2">
        <v>4311834</v>
      </c>
      <c r="F5306" s="2">
        <v>7799257</v>
      </c>
      <c r="I5306">
        <f t="shared" si="82"/>
        <v>2010</v>
      </c>
    </row>
    <row r="5307" spans="1:9" x14ac:dyDescent="0.25">
      <c r="A5307">
        <v>5306</v>
      </c>
      <c r="B5307" s="1">
        <v>14024</v>
      </c>
      <c r="C5307" t="s">
        <v>5222</v>
      </c>
      <c r="D5307" s="2">
        <v>2000000</v>
      </c>
      <c r="E5307" s="2">
        <v>4000000</v>
      </c>
      <c r="F5307" s="2">
        <v>4000000</v>
      </c>
      <c r="I5307">
        <f t="shared" si="82"/>
        <v>1938</v>
      </c>
    </row>
    <row r="5308" spans="1:9" x14ac:dyDescent="0.25">
      <c r="A5308">
        <v>5307</v>
      </c>
      <c r="B5308" s="1">
        <v>38520</v>
      </c>
      <c r="C5308" t="s">
        <v>5223</v>
      </c>
      <c r="D5308" s="2">
        <v>2000000</v>
      </c>
      <c r="E5308" s="2">
        <v>3885134</v>
      </c>
      <c r="F5308" s="2">
        <v>9615464</v>
      </c>
      <c r="I5308">
        <f t="shared" si="82"/>
        <v>2005</v>
      </c>
    </row>
    <row r="5309" spans="1:9" x14ac:dyDescent="0.25">
      <c r="A5309">
        <v>5308</v>
      </c>
      <c r="B5309" s="1">
        <v>42242</v>
      </c>
      <c r="C5309" t="s">
        <v>5224</v>
      </c>
      <c r="D5309" s="2">
        <v>2000000</v>
      </c>
      <c r="E5309" s="2">
        <v>3591417</v>
      </c>
      <c r="F5309" s="2">
        <v>10153415</v>
      </c>
      <c r="I5309">
        <f t="shared" si="82"/>
        <v>2015</v>
      </c>
    </row>
    <row r="5310" spans="1:9" x14ac:dyDescent="0.25">
      <c r="A5310">
        <v>5309</v>
      </c>
      <c r="B5310" s="1">
        <v>39031</v>
      </c>
      <c r="C5310" t="s">
        <v>5225</v>
      </c>
      <c r="D5310" s="2">
        <v>2000000</v>
      </c>
      <c r="E5310" s="2">
        <v>3337931</v>
      </c>
      <c r="F5310" s="2">
        <v>6225304</v>
      </c>
      <c r="I5310">
        <f t="shared" si="82"/>
        <v>2006</v>
      </c>
    </row>
    <row r="5311" spans="1:9" x14ac:dyDescent="0.25">
      <c r="A5311">
        <v>5310</v>
      </c>
      <c r="B5311" s="1">
        <v>36588</v>
      </c>
      <c r="C5311" t="s">
        <v>5226</v>
      </c>
      <c r="D5311" s="2">
        <v>2000000</v>
      </c>
      <c r="E5311" s="2">
        <v>3330230</v>
      </c>
      <c r="F5311" s="2">
        <v>10672492</v>
      </c>
      <c r="I5311">
        <f t="shared" si="82"/>
        <v>2000</v>
      </c>
    </row>
    <row r="5312" spans="1:9" x14ac:dyDescent="0.25">
      <c r="A5312">
        <v>5311</v>
      </c>
      <c r="B5312" s="1">
        <v>44176</v>
      </c>
      <c r="C5312" t="s">
        <v>5227</v>
      </c>
      <c r="D5312" s="2">
        <v>2000000</v>
      </c>
      <c r="E5312" s="2">
        <v>2964816</v>
      </c>
      <c r="F5312" s="2">
        <v>15516257</v>
      </c>
      <c r="I5312">
        <f t="shared" si="82"/>
        <v>2020</v>
      </c>
    </row>
    <row r="5313" spans="1:9" x14ac:dyDescent="0.25">
      <c r="A5313">
        <v>5312</v>
      </c>
      <c r="B5313" s="1">
        <v>42264</v>
      </c>
      <c r="C5313" t="s">
        <v>5228</v>
      </c>
      <c r="D5313" s="2">
        <v>2000000</v>
      </c>
      <c r="E5313" s="2">
        <v>2583301</v>
      </c>
      <c r="F5313" s="2">
        <v>2791973</v>
      </c>
      <c r="I5313">
        <f t="shared" si="82"/>
        <v>2015</v>
      </c>
    </row>
    <row r="5314" spans="1:9" x14ac:dyDescent="0.25">
      <c r="A5314">
        <v>5313</v>
      </c>
      <c r="B5314" s="1">
        <v>37470</v>
      </c>
      <c r="C5314" t="s">
        <v>5229</v>
      </c>
      <c r="D5314" s="2">
        <v>2000000</v>
      </c>
      <c r="E5314" s="2">
        <v>2512846</v>
      </c>
      <c r="F5314" s="2">
        <v>3438804</v>
      </c>
      <c r="I5314">
        <f t="shared" si="82"/>
        <v>2002</v>
      </c>
    </row>
    <row r="5315" spans="1:9" x14ac:dyDescent="0.25">
      <c r="A5315">
        <v>5314</v>
      </c>
      <c r="B5315" s="1">
        <v>43259</v>
      </c>
      <c r="C5315" t="s">
        <v>5230</v>
      </c>
      <c r="D5315" s="2">
        <v>2000000</v>
      </c>
      <c r="E5315" s="2">
        <v>2386254</v>
      </c>
      <c r="F5315" s="2">
        <v>2469510</v>
      </c>
      <c r="I5315">
        <f t="shared" ref="I5315:I5378" si="83">YEAR(B5315)</f>
        <v>2018</v>
      </c>
    </row>
    <row r="5316" spans="1:9" x14ac:dyDescent="0.25">
      <c r="A5316">
        <v>5315</v>
      </c>
      <c r="B5316" s="1">
        <v>42755</v>
      </c>
      <c r="C5316" t="s">
        <v>5231</v>
      </c>
      <c r="D5316" s="2">
        <v>2000000</v>
      </c>
      <c r="E5316" s="2">
        <v>2303792</v>
      </c>
      <c r="F5316" s="2">
        <v>2303792</v>
      </c>
      <c r="I5316">
        <f t="shared" si="83"/>
        <v>2017</v>
      </c>
    </row>
    <row r="5317" spans="1:9" x14ac:dyDescent="0.25">
      <c r="A5317">
        <v>5316</v>
      </c>
      <c r="B5317" s="1">
        <v>39807</v>
      </c>
      <c r="C5317" t="s">
        <v>5232</v>
      </c>
      <c r="D5317" s="2">
        <v>2000000</v>
      </c>
      <c r="E5317" s="2">
        <v>2283849</v>
      </c>
      <c r="F5317" s="2">
        <v>13912289</v>
      </c>
      <c r="I5317">
        <f t="shared" si="83"/>
        <v>2008</v>
      </c>
    </row>
    <row r="5318" spans="1:9" x14ac:dyDescent="0.25">
      <c r="A5318">
        <v>5317</v>
      </c>
      <c r="B5318" s="1">
        <v>38896</v>
      </c>
      <c r="C5318" t="s">
        <v>5233</v>
      </c>
      <c r="D5318" s="2">
        <v>2000000</v>
      </c>
      <c r="E5318" s="2">
        <v>2072645</v>
      </c>
      <c r="F5318" s="2">
        <v>2077844</v>
      </c>
      <c r="I5318">
        <f t="shared" si="83"/>
        <v>2006</v>
      </c>
    </row>
    <row r="5319" spans="1:9" x14ac:dyDescent="0.25">
      <c r="A5319">
        <v>5318</v>
      </c>
      <c r="B5319" s="1">
        <v>33664</v>
      </c>
      <c r="C5319" t="s">
        <v>5234</v>
      </c>
      <c r="D5319" s="2">
        <v>2000000</v>
      </c>
      <c r="E5319" s="2">
        <v>2015000</v>
      </c>
      <c r="F5319" s="2">
        <v>2063656</v>
      </c>
      <c r="I5319">
        <f t="shared" si="83"/>
        <v>1992</v>
      </c>
    </row>
    <row r="5320" spans="1:9" x14ac:dyDescent="0.25">
      <c r="A5320">
        <v>5319</v>
      </c>
      <c r="B5320" s="1">
        <v>33998</v>
      </c>
      <c r="C5320" t="s">
        <v>5235</v>
      </c>
      <c r="D5320" s="2">
        <v>2000000</v>
      </c>
      <c r="E5320" s="2">
        <v>2001124</v>
      </c>
      <c r="F5320" s="2">
        <v>2001124</v>
      </c>
      <c r="I5320">
        <f t="shared" si="83"/>
        <v>1993</v>
      </c>
    </row>
    <row r="5321" spans="1:9" x14ac:dyDescent="0.25">
      <c r="A5321">
        <v>5320</v>
      </c>
      <c r="B5321" s="1">
        <v>38994</v>
      </c>
      <c r="C5321" t="s">
        <v>5236</v>
      </c>
      <c r="D5321" s="2">
        <v>2000000</v>
      </c>
      <c r="E5321" s="2">
        <v>1997497</v>
      </c>
      <c r="F5321" s="2">
        <v>1997497</v>
      </c>
      <c r="I5321">
        <f t="shared" si="83"/>
        <v>2006</v>
      </c>
    </row>
    <row r="5322" spans="1:9" x14ac:dyDescent="0.25">
      <c r="A5322">
        <v>5321</v>
      </c>
      <c r="B5322" s="1">
        <v>39570</v>
      </c>
      <c r="C5322" t="s">
        <v>5237</v>
      </c>
      <c r="D5322" s="2">
        <v>2000000</v>
      </c>
      <c r="E5322" s="2">
        <v>1785505</v>
      </c>
      <c r="F5322" s="2">
        <v>11263263</v>
      </c>
      <c r="I5322">
        <f t="shared" si="83"/>
        <v>2008</v>
      </c>
    </row>
    <row r="5323" spans="1:9" x14ac:dyDescent="0.25">
      <c r="A5323">
        <v>5322</v>
      </c>
      <c r="B5323" s="1">
        <v>37876</v>
      </c>
      <c r="C5323" t="s">
        <v>5238</v>
      </c>
      <c r="D5323" s="2">
        <v>2000000</v>
      </c>
      <c r="E5323" s="2">
        <v>1660865</v>
      </c>
      <c r="F5323" s="2">
        <v>1660865</v>
      </c>
      <c r="I5323">
        <f t="shared" si="83"/>
        <v>2003</v>
      </c>
    </row>
    <row r="5324" spans="1:9" x14ac:dyDescent="0.25">
      <c r="A5324">
        <v>5323</v>
      </c>
      <c r="B5324" s="1">
        <v>36658</v>
      </c>
      <c r="C5324" t="s">
        <v>2984</v>
      </c>
      <c r="D5324" s="2">
        <v>2000000</v>
      </c>
      <c r="E5324" s="2">
        <v>1577287</v>
      </c>
      <c r="F5324" s="2">
        <v>2419669</v>
      </c>
      <c r="I5324">
        <f t="shared" si="83"/>
        <v>2000</v>
      </c>
    </row>
    <row r="5325" spans="1:9" x14ac:dyDescent="0.25">
      <c r="A5325">
        <v>5324</v>
      </c>
      <c r="B5325" s="1">
        <v>42223</v>
      </c>
      <c r="C5325" t="s">
        <v>5239</v>
      </c>
      <c r="D5325" s="2">
        <v>2000000</v>
      </c>
      <c r="E5325" s="2">
        <v>1477002</v>
      </c>
      <c r="F5325" s="2">
        <v>2279959</v>
      </c>
      <c r="I5325">
        <f t="shared" si="83"/>
        <v>2015</v>
      </c>
    </row>
    <row r="5326" spans="1:9" x14ac:dyDescent="0.25">
      <c r="A5326">
        <v>5325</v>
      </c>
      <c r="B5326" s="1">
        <v>39290</v>
      </c>
      <c r="C5326" t="s">
        <v>5240</v>
      </c>
      <c r="D5326" s="2">
        <v>2000000</v>
      </c>
      <c r="E5326" s="2">
        <v>1433319</v>
      </c>
      <c r="F5326" s="2">
        <v>1433319</v>
      </c>
      <c r="I5326">
        <f t="shared" si="83"/>
        <v>2007</v>
      </c>
    </row>
    <row r="5327" spans="1:9" x14ac:dyDescent="0.25">
      <c r="A5327">
        <v>5326</v>
      </c>
      <c r="B5327" s="1">
        <v>41754</v>
      </c>
      <c r="C5327" t="s">
        <v>5241</v>
      </c>
      <c r="D5327" s="2">
        <v>2000000</v>
      </c>
      <c r="E5327" s="2">
        <v>1370646</v>
      </c>
      <c r="F5327" s="2">
        <v>2088390</v>
      </c>
      <c r="I5327">
        <f t="shared" si="83"/>
        <v>2014</v>
      </c>
    </row>
    <row r="5328" spans="1:9" x14ac:dyDescent="0.25">
      <c r="A5328">
        <v>5327</v>
      </c>
      <c r="B5328" s="1">
        <v>36280</v>
      </c>
      <c r="C5328" t="s">
        <v>5242</v>
      </c>
      <c r="D5328" s="2">
        <v>2000000</v>
      </c>
      <c r="E5328" s="2">
        <v>1152411</v>
      </c>
      <c r="F5328" s="2">
        <v>1152411</v>
      </c>
      <c r="I5328">
        <f t="shared" si="83"/>
        <v>1999</v>
      </c>
    </row>
    <row r="5329" spans="1:9" x14ac:dyDescent="0.25">
      <c r="A5329">
        <v>5328</v>
      </c>
      <c r="B5329" s="1">
        <v>39332</v>
      </c>
      <c r="C5329" t="s">
        <v>5243</v>
      </c>
      <c r="D5329" s="2">
        <v>2000000</v>
      </c>
      <c r="E5329" s="2">
        <v>1134358</v>
      </c>
      <c r="F5329" s="2">
        <v>2175587</v>
      </c>
      <c r="I5329">
        <f t="shared" si="83"/>
        <v>2007</v>
      </c>
    </row>
    <row r="5330" spans="1:9" x14ac:dyDescent="0.25">
      <c r="A5330">
        <v>5329</v>
      </c>
      <c r="B5330" s="1">
        <v>40641</v>
      </c>
      <c r="C5330" t="s">
        <v>5244</v>
      </c>
      <c r="D5330" s="2">
        <v>2000000</v>
      </c>
      <c r="E5330" s="2">
        <v>977772</v>
      </c>
      <c r="F5330" s="2">
        <v>1869928</v>
      </c>
      <c r="I5330">
        <f t="shared" si="83"/>
        <v>2011</v>
      </c>
    </row>
    <row r="5331" spans="1:9" x14ac:dyDescent="0.25">
      <c r="A5331">
        <v>5330</v>
      </c>
      <c r="B5331" s="1">
        <v>41782</v>
      </c>
      <c r="C5331" t="s">
        <v>5245</v>
      </c>
      <c r="D5331" s="2">
        <v>2000000</v>
      </c>
      <c r="E5331" s="2">
        <v>950792</v>
      </c>
      <c r="F5331" s="2">
        <v>7482387</v>
      </c>
      <c r="I5331">
        <f t="shared" si="83"/>
        <v>2014</v>
      </c>
    </row>
    <row r="5332" spans="1:9" x14ac:dyDescent="0.25">
      <c r="A5332">
        <v>5331</v>
      </c>
      <c r="B5332" s="1">
        <v>39164</v>
      </c>
      <c r="C5332" t="s">
        <v>5246</v>
      </c>
      <c r="D5332" s="2">
        <v>2000000</v>
      </c>
      <c r="E5332" s="2">
        <v>850920</v>
      </c>
      <c r="F5332" s="2">
        <v>1720833</v>
      </c>
      <c r="I5332">
        <f t="shared" si="83"/>
        <v>2007</v>
      </c>
    </row>
    <row r="5333" spans="1:9" x14ac:dyDescent="0.25">
      <c r="A5333">
        <v>5332</v>
      </c>
      <c r="B5333" s="1">
        <v>38394</v>
      </c>
      <c r="C5333" t="s">
        <v>5247</v>
      </c>
      <c r="D5333" s="2">
        <v>2000000</v>
      </c>
      <c r="E5333" s="2">
        <v>691880</v>
      </c>
      <c r="F5333" s="2">
        <v>691880</v>
      </c>
      <c r="I5333">
        <f t="shared" si="83"/>
        <v>2005</v>
      </c>
    </row>
    <row r="5334" spans="1:9" x14ac:dyDescent="0.25">
      <c r="A5334">
        <v>5333</v>
      </c>
      <c r="B5334" s="1">
        <v>37162</v>
      </c>
      <c r="C5334" t="s">
        <v>5248</v>
      </c>
      <c r="D5334" s="2">
        <v>2000000</v>
      </c>
      <c r="E5334" s="2">
        <v>638227</v>
      </c>
      <c r="F5334" s="2">
        <v>1075504</v>
      </c>
      <c r="I5334">
        <f t="shared" si="83"/>
        <v>2001</v>
      </c>
    </row>
    <row r="5335" spans="1:9" x14ac:dyDescent="0.25">
      <c r="A5335">
        <v>5334</v>
      </c>
      <c r="B5335" s="1">
        <v>40445</v>
      </c>
      <c r="C5335" t="s">
        <v>5249</v>
      </c>
      <c r="D5335" s="2">
        <v>2000000</v>
      </c>
      <c r="E5335" s="2">
        <v>636706</v>
      </c>
      <c r="F5335" s="2">
        <v>636706</v>
      </c>
      <c r="I5335">
        <f t="shared" si="83"/>
        <v>2010</v>
      </c>
    </row>
    <row r="5336" spans="1:9" x14ac:dyDescent="0.25">
      <c r="A5336">
        <v>5335</v>
      </c>
      <c r="B5336" s="1">
        <v>35930</v>
      </c>
      <c r="C5336" t="s">
        <v>5250</v>
      </c>
      <c r="D5336" s="2">
        <v>2000000</v>
      </c>
      <c r="E5336" s="2">
        <v>537948</v>
      </c>
      <c r="F5336" s="2">
        <v>539961</v>
      </c>
      <c r="I5336">
        <f t="shared" si="83"/>
        <v>1998</v>
      </c>
    </row>
    <row r="5337" spans="1:9" x14ac:dyDescent="0.25">
      <c r="A5337">
        <v>5336</v>
      </c>
      <c r="B5337" s="1">
        <v>43700</v>
      </c>
      <c r="C5337" t="s">
        <v>5251</v>
      </c>
      <c r="D5337" s="2">
        <v>2000000</v>
      </c>
      <c r="E5337" s="2">
        <v>406473</v>
      </c>
      <c r="F5337" s="2">
        <v>2014409</v>
      </c>
      <c r="I5337">
        <f t="shared" si="83"/>
        <v>2019</v>
      </c>
    </row>
    <row r="5338" spans="1:9" x14ac:dyDescent="0.25">
      <c r="A5338">
        <v>5337</v>
      </c>
      <c r="B5338" s="1">
        <v>31357</v>
      </c>
      <c r="C5338" t="s">
        <v>5252</v>
      </c>
      <c r="D5338" s="2">
        <v>2000000</v>
      </c>
      <c r="E5338" s="2">
        <v>390659</v>
      </c>
      <c r="F5338" s="2">
        <v>1663296</v>
      </c>
      <c r="I5338">
        <f t="shared" si="83"/>
        <v>1985</v>
      </c>
    </row>
    <row r="5339" spans="1:9" x14ac:dyDescent="0.25">
      <c r="A5339">
        <v>5338</v>
      </c>
      <c r="B5339" s="1">
        <v>38457</v>
      </c>
      <c r="C5339" t="s">
        <v>5253</v>
      </c>
      <c r="D5339" s="2">
        <v>2000000</v>
      </c>
      <c r="E5339" s="2">
        <v>388532</v>
      </c>
      <c r="F5339" s="2">
        <v>466106</v>
      </c>
      <c r="I5339">
        <f t="shared" si="83"/>
        <v>2005</v>
      </c>
    </row>
    <row r="5340" spans="1:9" x14ac:dyDescent="0.25">
      <c r="A5340">
        <v>5339</v>
      </c>
      <c r="B5340" s="1">
        <v>39465</v>
      </c>
      <c r="C5340" t="s">
        <v>5254</v>
      </c>
      <c r="D5340" s="2">
        <v>2000000</v>
      </c>
      <c r="E5340" s="2">
        <v>347578</v>
      </c>
      <c r="F5340" s="2">
        <v>2350641</v>
      </c>
      <c r="I5340">
        <f t="shared" si="83"/>
        <v>2008</v>
      </c>
    </row>
    <row r="5341" spans="1:9" x14ac:dyDescent="0.25">
      <c r="A5341">
        <v>5340</v>
      </c>
      <c r="B5341" s="1">
        <v>35272</v>
      </c>
      <c r="C5341" t="s">
        <v>5255</v>
      </c>
      <c r="D5341" s="2">
        <v>2000000</v>
      </c>
      <c r="E5341" s="2">
        <v>304602</v>
      </c>
      <c r="F5341" s="2">
        <v>304602</v>
      </c>
      <c r="I5341">
        <f t="shared" si="83"/>
        <v>1996</v>
      </c>
    </row>
    <row r="5342" spans="1:9" x14ac:dyDescent="0.25">
      <c r="A5342">
        <v>5341</v>
      </c>
      <c r="B5342" s="1">
        <v>38968</v>
      </c>
      <c r="C5342" t="s">
        <v>5256</v>
      </c>
      <c r="D5342" s="2">
        <v>2000000</v>
      </c>
      <c r="E5342" s="2">
        <v>199176</v>
      </c>
      <c r="F5342" s="2">
        <v>759504</v>
      </c>
      <c r="I5342">
        <f t="shared" si="83"/>
        <v>2006</v>
      </c>
    </row>
    <row r="5343" spans="1:9" x14ac:dyDescent="0.25">
      <c r="A5343">
        <v>5342</v>
      </c>
      <c r="B5343" s="1">
        <v>42048</v>
      </c>
      <c r="C5343" t="s">
        <v>5257</v>
      </c>
      <c r="D5343" s="2">
        <v>2000000</v>
      </c>
      <c r="E5343" s="2">
        <v>147299</v>
      </c>
      <c r="F5343" s="2">
        <v>205298</v>
      </c>
      <c r="I5343">
        <f t="shared" si="83"/>
        <v>2015</v>
      </c>
    </row>
    <row r="5344" spans="1:9" x14ac:dyDescent="0.25">
      <c r="A5344">
        <v>5343</v>
      </c>
      <c r="B5344" s="1">
        <v>36056</v>
      </c>
      <c r="C5344" t="s">
        <v>5258</v>
      </c>
      <c r="D5344" s="2">
        <v>2000000</v>
      </c>
      <c r="E5344" s="2">
        <v>134624</v>
      </c>
      <c r="F5344" s="2">
        <v>134624</v>
      </c>
      <c r="I5344">
        <f t="shared" si="83"/>
        <v>1998</v>
      </c>
    </row>
    <row r="5345" spans="1:9" x14ac:dyDescent="0.25">
      <c r="A5345">
        <v>5344</v>
      </c>
      <c r="B5345" s="1">
        <v>36672</v>
      </c>
      <c r="C5345" t="s">
        <v>5259</v>
      </c>
      <c r="D5345" s="2">
        <v>2000000</v>
      </c>
      <c r="E5345" s="2">
        <v>121807</v>
      </c>
      <c r="F5345" s="2">
        <v>121807</v>
      </c>
      <c r="I5345">
        <f t="shared" si="83"/>
        <v>2000</v>
      </c>
    </row>
    <row r="5346" spans="1:9" x14ac:dyDescent="0.25">
      <c r="A5346">
        <v>5345</v>
      </c>
      <c r="B5346" s="1">
        <v>38457</v>
      </c>
      <c r="C5346" t="s">
        <v>5260</v>
      </c>
      <c r="D5346" s="2">
        <v>2000000</v>
      </c>
      <c r="E5346" s="2">
        <v>120620</v>
      </c>
      <c r="F5346" s="2">
        <v>2226603</v>
      </c>
      <c r="I5346">
        <f t="shared" si="83"/>
        <v>2005</v>
      </c>
    </row>
    <row r="5347" spans="1:9" x14ac:dyDescent="0.25">
      <c r="A5347">
        <v>5346</v>
      </c>
      <c r="B5347" s="1">
        <v>40207</v>
      </c>
      <c r="C5347" t="s">
        <v>5261</v>
      </c>
      <c r="D5347" s="2">
        <v>2000000</v>
      </c>
      <c r="E5347" s="2">
        <v>102645</v>
      </c>
      <c r="F5347" s="2">
        <v>102645</v>
      </c>
      <c r="I5347">
        <f t="shared" si="83"/>
        <v>2010</v>
      </c>
    </row>
    <row r="5348" spans="1:9" x14ac:dyDescent="0.25">
      <c r="A5348">
        <v>5347</v>
      </c>
      <c r="B5348" s="1">
        <v>41901</v>
      </c>
      <c r="C5348" t="s">
        <v>5262</v>
      </c>
      <c r="D5348" s="2">
        <v>2000000</v>
      </c>
      <c r="E5348" s="2">
        <v>89787</v>
      </c>
      <c r="F5348" s="2">
        <v>89787</v>
      </c>
      <c r="I5348">
        <f t="shared" si="83"/>
        <v>2014</v>
      </c>
    </row>
    <row r="5349" spans="1:9" x14ac:dyDescent="0.25">
      <c r="A5349">
        <v>5348</v>
      </c>
      <c r="B5349" s="1">
        <v>35900</v>
      </c>
      <c r="C5349" t="s">
        <v>5263</v>
      </c>
      <c r="D5349" s="2">
        <v>2000000</v>
      </c>
      <c r="E5349" s="2">
        <v>72544</v>
      </c>
      <c r="F5349" s="2">
        <v>72544</v>
      </c>
      <c r="I5349">
        <f t="shared" si="83"/>
        <v>1998</v>
      </c>
    </row>
    <row r="5350" spans="1:9" x14ac:dyDescent="0.25">
      <c r="A5350">
        <v>5349</v>
      </c>
      <c r="B5350" s="1">
        <v>39745</v>
      </c>
      <c r="C5350" t="s">
        <v>5264</v>
      </c>
      <c r="D5350" s="2">
        <v>2000000</v>
      </c>
      <c r="E5350" s="2">
        <v>55202</v>
      </c>
      <c r="F5350" s="2">
        <v>2046090</v>
      </c>
      <c r="I5350">
        <f t="shared" si="83"/>
        <v>2008</v>
      </c>
    </row>
    <row r="5351" spans="1:9" x14ac:dyDescent="0.25">
      <c r="A5351">
        <v>5350</v>
      </c>
      <c r="B5351" s="1">
        <v>37015</v>
      </c>
      <c r="C5351" t="s">
        <v>5265</v>
      </c>
      <c r="D5351" s="2">
        <v>2000000</v>
      </c>
      <c r="E5351" s="2">
        <v>49388</v>
      </c>
      <c r="F5351" s="2">
        <v>76654</v>
      </c>
      <c r="I5351">
        <f t="shared" si="83"/>
        <v>2001</v>
      </c>
    </row>
    <row r="5352" spans="1:9" x14ac:dyDescent="0.25">
      <c r="A5352">
        <v>5351</v>
      </c>
      <c r="B5352" s="1">
        <v>42101</v>
      </c>
      <c r="C5352" t="s">
        <v>5266</v>
      </c>
      <c r="D5352" s="2">
        <v>2000000</v>
      </c>
      <c r="E5352" s="2">
        <v>45431</v>
      </c>
      <c r="F5352" s="2">
        <v>2009644</v>
      </c>
      <c r="I5352">
        <f t="shared" si="83"/>
        <v>2015</v>
      </c>
    </row>
    <row r="5353" spans="1:9" x14ac:dyDescent="0.25">
      <c r="A5353">
        <v>5352</v>
      </c>
      <c r="B5353" s="1">
        <v>37820</v>
      </c>
      <c r="C5353" t="s">
        <v>5267</v>
      </c>
      <c r="D5353" s="2">
        <v>2000000</v>
      </c>
      <c r="E5353" s="2">
        <v>37227</v>
      </c>
      <c r="F5353" s="2">
        <v>37227</v>
      </c>
      <c r="I5353">
        <f t="shared" si="83"/>
        <v>2003</v>
      </c>
    </row>
    <row r="5354" spans="1:9" x14ac:dyDescent="0.25">
      <c r="A5354">
        <v>5353</v>
      </c>
      <c r="B5354" s="1">
        <v>42181</v>
      </c>
      <c r="C5354" t="s">
        <v>5268</v>
      </c>
      <c r="D5354" s="2">
        <v>2000000</v>
      </c>
      <c r="E5354" s="2">
        <v>36336</v>
      </c>
      <c r="F5354" s="2">
        <v>6328516</v>
      </c>
      <c r="I5354">
        <f t="shared" si="83"/>
        <v>2015</v>
      </c>
    </row>
    <row r="5355" spans="1:9" x14ac:dyDescent="0.25">
      <c r="A5355">
        <v>5354</v>
      </c>
      <c r="B5355" s="1">
        <v>42769</v>
      </c>
      <c r="C5355" t="s">
        <v>5269</v>
      </c>
      <c r="D5355" s="2">
        <v>2000000</v>
      </c>
      <c r="E5355" s="2">
        <v>35312</v>
      </c>
      <c r="F5355" s="2">
        <v>35312</v>
      </c>
      <c r="I5355">
        <f t="shared" si="83"/>
        <v>2017</v>
      </c>
    </row>
    <row r="5356" spans="1:9" x14ac:dyDescent="0.25">
      <c r="A5356">
        <v>5355</v>
      </c>
      <c r="B5356" s="1">
        <v>39892</v>
      </c>
      <c r="C5356" t="s">
        <v>5270</v>
      </c>
      <c r="D5356" s="2">
        <v>2000000</v>
      </c>
      <c r="E5356" s="2">
        <v>30955</v>
      </c>
      <c r="F5356" s="2">
        <v>30955</v>
      </c>
      <c r="I5356">
        <f t="shared" si="83"/>
        <v>2009</v>
      </c>
    </row>
    <row r="5357" spans="1:9" x14ac:dyDescent="0.25">
      <c r="A5357">
        <v>5356</v>
      </c>
      <c r="B5357" s="1">
        <v>41201</v>
      </c>
      <c r="C5357" t="s">
        <v>5271</v>
      </c>
      <c r="D5357" s="2">
        <v>2000000</v>
      </c>
      <c r="E5357" s="2">
        <v>22836</v>
      </c>
      <c r="F5357" s="2">
        <v>22836</v>
      </c>
      <c r="I5357">
        <f t="shared" si="83"/>
        <v>2012</v>
      </c>
    </row>
    <row r="5358" spans="1:9" x14ac:dyDescent="0.25">
      <c r="A5358">
        <v>5357</v>
      </c>
      <c r="B5358" s="1">
        <v>1993</v>
      </c>
      <c r="C5358" t="s">
        <v>5272</v>
      </c>
      <c r="D5358" s="2">
        <v>2000000</v>
      </c>
      <c r="E5358" s="2">
        <v>21000</v>
      </c>
      <c r="F5358" s="2">
        <v>21000</v>
      </c>
      <c r="I5358">
        <f t="shared" si="83"/>
        <v>1905</v>
      </c>
    </row>
    <row r="5359" spans="1:9" x14ac:dyDescent="0.25">
      <c r="A5359">
        <v>5358</v>
      </c>
      <c r="B5359" s="1">
        <v>40137</v>
      </c>
      <c r="C5359" t="s">
        <v>5273</v>
      </c>
      <c r="D5359" s="2">
        <v>2000000</v>
      </c>
      <c r="E5359" s="2">
        <v>17896</v>
      </c>
      <c r="F5359" s="2">
        <v>17896</v>
      </c>
      <c r="I5359">
        <f t="shared" si="83"/>
        <v>2009</v>
      </c>
    </row>
    <row r="5360" spans="1:9" x14ac:dyDescent="0.25">
      <c r="A5360">
        <v>5359</v>
      </c>
      <c r="B5360" s="1">
        <v>38758</v>
      </c>
      <c r="C5360" t="s">
        <v>5274</v>
      </c>
      <c r="D5360" s="2">
        <v>2000000</v>
      </c>
      <c r="E5360" s="2">
        <v>12667</v>
      </c>
      <c r="F5360" s="2">
        <v>12667</v>
      </c>
      <c r="I5360">
        <f t="shared" si="83"/>
        <v>2006</v>
      </c>
    </row>
    <row r="5361" spans="1:9" x14ac:dyDescent="0.25">
      <c r="A5361">
        <v>5360</v>
      </c>
      <c r="B5361" s="1">
        <v>40417</v>
      </c>
      <c r="C5361" t="s">
        <v>5275</v>
      </c>
      <c r="D5361" s="2">
        <v>2000000</v>
      </c>
      <c r="E5361" s="2">
        <v>10024</v>
      </c>
      <c r="F5361" s="2">
        <v>10024</v>
      </c>
      <c r="I5361">
        <f t="shared" si="83"/>
        <v>2010</v>
      </c>
    </row>
    <row r="5362" spans="1:9" x14ac:dyDescent="0.25">
      <c r="A5362">
        <v>5361</v>
      </c>
      <c r="B5362" s="1">
        <v>39752</v>
      </c>
      <c r="C5362" t="s">
        <v>5276</v>
      </c>
      <c r="D5362" s="2">
        <v>2000000</v>
      </c>
      <c r="E5362" s="2">
        <v>7321</v>
      </c>
      <c r="F5362" s="2">
        <v>4294373</v>
      </c>
      <c r="I5362">
        <f t="shared" si="83"/>
        <v>2008</v>
      </c>
    </row>
    <row r="5363" spans="1:9" x14ac:dyDescent="0.25">
      <c r="A5363">
        <v>5362</v>
      </c>
      <c r="B5363" s="1">
        <v>40340</v>
      </c>
      <c r="C5363" t="s">
        <v>5277</v>
      </c>
      <c r="D5363" s="2">
        <v>2000000</v>
      </c>
      <c r="E5363" s="2">
        <v>7294</v>
      </c>
      <c r="F5363" s="2">
        <v>10679</v>
      </c>
      <c r="I5363">
        <f t="shared" si="83"/>
        <v>2010</v>
      </c>
    </row>
    <row r="5364" spans="1:9" x14ac:dyDescent="0.25">
      <c r="A5364">
        <v>5363</v>
      </c>
      <c r="B5364" s="1">
        <v>38891</v>
      </c>
      <c r="C5364" t="s">
        <v>5278</v>
      </c>
      <c r="D5364" s="2">
        <v>2000000</v>
      </c>
      <c r="E5364" s="2">
        <v>5361</v>
      </c>
      <c r="F5364" s="2">
        <v>5361</v>
      </c>
      <c r="I5364">
        <f t="shared" si="83"/>
        <v>2006</v>
      </c>
    </row>
    <row r="5365" spans="1:9" x14ac:dyDescent="0.25">
      <c r="A5365">
        <v>5364</v>
      </c>
      <c r="B5365" s="1">
        <v>41530</v>
      </c>
      <c r="C5365" t="s">
        <v>5279</v>
      </c>
      <c r="D5365" s="2">
        <v>2000000</v>
      </c>
      <c r="E5365" s="2">
        <v>3080</v>
      </c>
      <c r="F5365" s="2">
        <v>28864</v>
      </c>
      <c r="I5365">
        <f t="shared" si="83"/>
        <v>2013</v>
      </c>
    </row>
    <row r="5366" spans="1:9" x14ac:dyDescent="0.25">
      <c r="A5366">
        <v>5365</v>
      </c>
      <c r="B5366" s="1">
        <v>41208</v>
      </c>
      <c r="C5366" t="s">
        <v>5280</v>
      </c>
      <c r="D5366" s="2">
        <v>2000000</v>
      </c>
      <c r="E5366" s="2">
        <v>2436</v>
      </c>
      <c r="F5366" s="2">
        <v>2436</v>
      </c>
      <c r="I5366">
        <f t="shared" si="83"/>
        <v>2012</v>
      </c>
    </row>
    <row r="5367" spans="1:9" x14ac:dyDescent="0.25">
      <c r="A5367">
        <v>5366</v>
      </c>
      <c r="B5367" s="1">
        <v>40176</v>
      </c>
      <c r="C5367" t="s">
        <v>5281</v>
      </c>
      <c r="D5367" s="2">
        <v>2000000</v>
      </c>
      <c r="E5367">
        <v>0</v>
      </c>
      <c r="F5367" s="2">
        <v>3620902</v>
      </c>
      <c r="I5367">
        <f t="shared" si="83"/>
        <v>2009</v>
      </c>
    </row>
    <row r="5368" spans="1:9" x14ac:dyDescent="0.25">
      <c r="A5368">
        <v>5367</v>
      </c>
      <c r="B5368" s="1">
        <v>40795</v>
      </c>
      <c r="C5368" t="s">
        <v>5282</v>
      </c>
      <c r="D5368" s="2">
        <v>2000000</v>
      </c>
      <c r="E5368">
        <v>0</v>
      </c>
      <c r="F5368" s="2">
        <v>2151887</v>
      </c>
      <c r="I5368">
        <f t="shared" si="83"/>
        <v>2011</v>
      </c>
    </row>
    <row r="5369" spans="1:9" x14ac:dyDescent="0.25">
      <c r="A5369">
        <v>5368</v>
      </c>
      <c r="B5369" s="1">
        <v>42300</v>
      </c>
      <c r="C5369" t="s">
        <v>5283</v>
      </c>
      <c r="D5369" s="2">
        <v>2000000</v>
      </c>
      <c r="E5369">
        <v>0</v>
      </c>
      <c r="F5369" s="2">
        <v>475846</v>
      </c>
      <c r="I5369">
        <f t="shared" si="83"/>
        <v>2015</v>
      </c>
    </row>
    <row r="5370" spans="1:9" x14ac:dyDescent="0.25">
      <c r="A5370">
        <v>5369</v>
      </c>
      <c r="B5370" s="1">
        <v>38331</v>
      </c>
      <c r="C5370" t="s">
        <v>5284</v>
      </c>
      <c r="D5370" s="2">
        <v>2000000</v>
      </c>
      <c r="E5370">
        <v>0</v>
      </c>
      <c r="F5370" s="2">
        <v>105377</v>
      </c>
      <c r="I5370">
        <f t="shared" si="83"/>
        <v>2004</v>
      </c>
    </row>
    <row r="5371" spans="1:9" x14ac:dyDescent="0.25">
      <c r="A5371">
        <v>5370</v>
      </c>
      <c r="B5371" s="1">
        <v>41208</v>
      </c>
      <c r="C5371" t="s">
        <v>5285</v>
      </c>
      <c r="D5371" s="2">
        <v>2000000</v>
      </c>
      <c r="E5371">
        <v>0</v>
      </c>
      <c r="F5371" s="2">
        <v>63555</v>
      </c>
      <c r="I5371">
        <f t="shared" si="83"/>
        <v>2012</v>
      </c>
    </row>
    <row r="5372" spans="1:9" x14ac:dyDescent="0.25">
      <c r="A5372">
        <v>5371</v>
      </c>
      <c r="B5372" s="1">
        <v>42349</v>
      </c>
      <c r="C5372" t="s">
        <v>5286</v>
      </c>
      <c r="D5372" s="2">
        <v>2000000</v>
      </c>
      <c r="E5372">
        <v>0</v>
      </c>
      <c r="F5372">
        <v>926</v>
      </c>
      <c r="I5372">
        <f t="shared" si="83"/>
        <v>2015</v>
      </c>
    </row>
    <row r="5373" spans="1:9" x14ac:dyDescent="0.25">
      <c r="A5373">
        <v>5372</v>
      </c>
      <c r="B5373" s="1">
        <v>42083</v>
      </c>
      <c r="C5373" t="s">
        <v>5287</v>
      </c>
      <c r="D5373" s="2">
        <v>2000000</v>
      </c>
      <c r="E5373">
        <v>0</v>
      </c>
      <c r="F5373">
        <v>43</v>
      </c>
      <c r="I5373">
        <f t="shared" si="83"/>
        <v>2015</v>
      </c>
    </row>
    <row r="5374" spans="1:9" x14ac:dyDescent="0.25">
      <c r="A5374">
        <v>5373</v>
      </c>
      <c r="B5374" s="1">
        <v>26051</v>
      </c>
      <c r="C5374" t="s">
        <v>5288</v>
      </c>
      <c r="D5374" s="2">
        <v>2000000</v>
      </c>
      <c r="E5374">
        <v>0</v>
      </c>
      <c r="F5374">
        <v>0</v>
      </c>
      <c r="I5374">
        <f t="shared" si="83"/>
        <v>1971</v>
      </c>
    </row>
    <row r="5375" spans="1:9" x14ac:dyDescent="0.25">
      <c r="A5375">
        <v>5374</v>
      </c>
      <c r="B5375" t="s">
        <v>82</v>
      </c>
      <c r="C5375" t="s">
        <v>5289</v>
      </c>
      <c r="D5375" s="2">
        <v>2000000</v>
      </c>
      <c r="E5375">
        <v>0</v>
      </c>
      <c r="F5375">
        <v>0</v>
      </c>
      <c r="I5375" t="e">
        <f t="shared" si="83"/>
        <v>#VALUE!</v>
      </c>
    </row>
    <row r="5376" spans="1:9" x14ac:dyDescent="0.25">
      <c r="A5376">
        <v>5375</v>
      </c>
      <c r="B5376" s="1">
        <v>39735</v>
      </c>
      <c r="C5376" t="s">
        <v>5290</v>
      </c>
      <c r="D5376" s="2">
        <v>2000000</v>
      </c>
      <c r="E5376">
        <v>0</v>
      </c>
      <c r="F5376">
        <v>0</v>
      </c>
      <c r="I5376">
        <f t="shared" si="83"/>
        <v>2008</v>
      </c>
    </row>
    <row r="5377" spans="1:9" x14ac:dyDescent="0.25">
      <c r="A5377">
        <v>5376</v>
      </c>
      <c r="B5377" s="1">
        <v>39270</v>
      </c>
      <c r="C5377" t="s">
        <v>5291</v>
      </c>
      <c r="D5377" s="2">
        <v>2000000</v>
      </c>
      <c r="E5377">
        <v>0</v>
      </c>
      <c r="F5377">
        <v>0</v>
      </c>
      <c r="I5377">
        <f t="shared" si="83"/>
        <v>2007</v>
      </c>
    </row>
    <row r="5378" spans="1:9" x14ac:dyDescent="0.25">
      <c r="A5378">
        <v>5377</v>
      </c>
      <c r="B5378" s="1">
        <v>10086</v>
      </c>
      <c r="C5378" t="s">
        <v>5292</v>
      </c>
      <c r="D5378" s="2">
        <v>2000000</v>
      </c>
      <c r="E5378">
        <v>0</v>
      </c>
      <c r="F5378">
        <v>0</v>
      </c>
      <c r="I5378">
        <f t="shared" si="83"/>
        <v>1927</v>
      </c>
    </row>
    <row r="5379" spans="1:9" x14ac:dyDescent="0.25">
      <c r="A5379">
        <v>5378</v>
      </c>
      <c r="B5379" s="1">
        <v>17525</v>
      </c>
      <c r="C5379" t="s">
        <v>5293</v>
      </c>
      <c r="D5379" s="2">
        <v>2000000</v>
      </c>
      <c r="E5379">
        <v>0</v>
      </c>
      <c r="F5379">
        <v>0</v>
      </c>
      <c r="I5379">
        <f t="shared" ref="I5379:I5442" si="84">YEAR(B5379)</f>
        <v>1947</v>
      </c>
    </row>
    <row r="5380" spans="1:9" x14ac:dyDescent="0.25">
      <c r="A5380">
        <v>5379</v>
      </c>
      <c r="B5380" s="1">
        <v>41352</v>
      </c>
      <c r="C5380" t="s">
        <v>5294</v>
      </c>
      <c r="D5380" s="2">
        <v>2000000</v>
      </c>
      <c r="E5380">
        <v>0</v>
      </c>
      <c r="F5380">
        <v>0</v>
      </c>
      <c r="I5380">
        <f t="shared" si="84"/>
        <v>2013</v>
      </c>
    </row>
    <row r="5381" spans="1:9" x14ac:dyDescent="0.25">
      <c r="A5381">
        <v>5380</v>
      </c>
      <c r="B5381" s="1">
        <v>40998</v>
      </c>
      <c r="C5381" t="s">
        <v>5295</v>
      </c>
      <c r="D5381" s="2">
        <v>2000000</v>
      </c>
      <c r="E5381">
        <v>0</v>
      </c>
      <c r="F5381">
        <v>0</v>
      </c>
      <c r="I5381">
        <f t="shared" si="84"/>
        <v>2012</v>
      </c>
    </row>
    <row r="5382" spans="1:9" x14ac:dyDescent="0.25">
      <c r="A5382">
        <v>5381</v>
      </c>
      <c r="B5382" t="s">
        <v>82</v>
      </c>
      <c r="C5382" t="s">
        <v>5296</v>
      </c>
      <c r="D5382" s="2">
        <v>2000000</v>
      </c>
      <c r="E5382">
        <v>0</v>
      </c>
      <c r="F5382">
        <v>0</v>
      </c>
      <c r="I5382" t="e">
        <f t="shared" si="84"/>
        <v>#VALUE!</v>
      </c>
    </row>
    <row r="5383" spans="1:9" x14ac:dyDescent="0.25">
      <c r="A5383">
        <v>5382</v>
      </c>
      <c r="B5383" s="1">
        <v>41313</v>
      </c>
      <c r="C5383" t="s">
        <v>5297</v>
      </c>
      <c r="D5383" s="2">
        <v>2000000</v>
      </c>
      <c r="E5383">
        <v>0</v>
      </c>
      <c r="F5383">
        <v>0</v>
      </c>
      <c r="I5383">
        <f t="shared" si="84"/>
        <v>2013</v>
      </c>
    </row>
    <row r="5384" spans="1:9" x14ac:dyDescent="0.25">
      <c r="A5384">
        <v>5383</v>
      </c>
      <c r="B5384" s="1">
        <v>41464</v>
      </c>
      <c r="C5384" t="s">
        <v>5298</v>
      </c>
      <c r="D5384" s="2">
        <v>2000000</v>
      </c>
      <c r="E5384">
        <v>0</v>
      </c>
      <c r="F5384">
        <v>0</v>
      </c>
      <c r="I5384">
        <f t="shared" si="84"/>
        <v>2013</v>
      </c>
    </row>
    <row r="5385" spans="1:9" x14ac:dyDescent="0.25">
      <c r="A5385">
        <v>5384</v>
      </c>
      <c r="B5385" s="1">
        <v>42290</v>
      </c>
      <c r="C5385" t="s">
        <v>5299</v>
      </c>
      <c r="D5385" s="2">
        <v>2000000</v>
      </c>
      <c r="E5385">
        <v>0</v>
      </c>
      <c r="F5385">
        <v>0</v>
      </c>
      <c r="I5385">
        <f t="shared" si="84"/>
        <v>2015</v>
      </c>
    </row>
    <row r="5386" spans="1:9" x14ac:dyDescent="0.25">
      <c r="A5386">
        <v>5385</v>
      </c>
      <c r="B5386" t="s">
        <v>82</v>
      </c>
      <c r="C5386" t="s">
        <v>5300</v>
      </c>
      <c r="D5386" s="2">
        <v>2000000</v>
      </c>
      <c r="E5386">
        <v>0</v>
      </c>
      <c r="F5386">
        <v>0</v>
      </c>
      <c r="I5386" t="e">
        <f t="shared" si="84"/>
        <v>#VALUE!</v>
      </c>
    </row>
    <row r="5387" spans="1:9" x14ac:dyDescent="0.25">
      <c r="A5387">
        <v>5386</v>
      </c>
      <c r="B5387" s="1">
        <v>24396</v>
      </c>
      <c r="C5387" t="s">
        <v>5301</v>
      </c>
      <c r="D5387" s="2">
        <v>2000000</v>
      </c>
      <c r="E5387">
        <v>0</v>
      </c>
      <c r="F5387">
        <v>0</v>
      </c>
      <c r="I5387">
        <f t="shared" si="84"/>
        <v>1966</v>
      </c>
    </row>
    <row r="5388" spans="1:9" x14ac:dyDescent="0.25">
      <c r="A5388">
        <v>5387</v>
      </c>
      <c r="B5388" s="1">
        <v>39714</v>
      </c>
      <c r="C5388" t="s">
        <v>5302</v>
      </c>
      <c r="D5388" s="2">
        <v>2000000</v>
      </c>
      <c r="E5388">
        <v>0</v>
      </c>
      <c r="F5388">
        <v>0</v>
      </c>
      <c r="I5388">
        <f t="shared" si="84"/>
        <v>2008</v>
      </c>
    </row>
    <row r="5389" spans="1:9" x14ac:dyDescent="0.25">
      <c r="A5389">
        <v>5388</v>
      </c>
      <c r="B5389" t="s">
        <v>82</v>
      </c>
      <c r="C5389" t="s">
        <v>5303</v>
      </c>
      <c r="D5389" s="2">
        <v>2000000</v>
      </c>
      <c r="E5389">
        <v>0</v>
      </c>
      <c r="F5389">
        <v>0</v>
      </c>
      <c r="I5389" t="e">
        <f t="shared" si="84"/>
        <v>#VALUE!</v>
      </c>
    </row>
    <row r="5390" spans="1:9" x14ac:dyDescent="0.25">
      <c r="A5390">
        <v>5389</v>
      </c>
      <c r="B5390" s="1">
        <v>42237</v>
      </c>
      <c r="C5390" t="s">
        <v>5304</v>
      </c>
      <c r="D5390" s="2">
        <v>2000000</v>
      </c>
      <c r="E5390">
        <v>0</v>
      </c>
      <c r="F5390">
        <v>0</v>
      </c>
      <c r="I5390">
        <f t="shared" si="84"/>
        <v>2015</v>
      </c>
    </row>
    <row r="5391" spans="1:9" x14ac:dyDescent="0.25">
      <c r="A5391">
        <v>5390</v>
      </c>
      <c r="B5391" s="1">
        <v>42293</v>
      </c>
      <c r="C5391" t="s">
        <v>5305</v>
      </c>
      <c r="D5391" s="2">
        <v>2000000</v>
      </c>
      <c r="E5391">
        <v>0</v>
      </c>
      <c r="F5391">
        <v>0</v>
      </c>
      <c r="I5391">
        <f t="shared" si="84"/>
        <v>2015</v>
      </c>
    </row>
    <row r="5392" spans="1:9" x14ac:dyDescent="0.25">
      <c r="A5392">
        <v>5391</v>
      </c>
      <c r="B5392" s="1">
        <v>42556</v>
      </c>
      <c r="C5392" t="s">
        <v>5306</v>
      </c>
      <c r="D5392" s="2">
        <v>2000000</v>
      </c>
      <c r="E5392">
        <v>0</v>
      </c>
      <c r="F5392">
        <v>0</v>
      </c>
      <c r="I5392">
        <f t="shared" si="84"/>
        <v>2016</v>
      </c>
    </row>
    <row r="5393" spans="1:9" x14ac:dyDescent="0.25">
      <c r="A5393">
        <v>5392</v>
      </c>
      <c r="B5393" s="1">
        <v>42339</v>
      </c>
      <c r="C5393" t="s">
        <v>5307</v>
      </c>
      <c r="D5393" s="2">
        <v>2000000</v>
      </c>
      <c r="E5393">
        <v>0</v>
      </c>
      <c r="F5393">
        <v>0</v>
      </c>
      <c r="I5393">
        <f t="shared" si="84"/>
        <v>2015</v>
      </c>
    </row>
    <row r="5394" spans="1:9" x14ac:dyDescent="0.25">
      <c r="A5394">
        <v>5393</v>
      </c>
      <c r="B5394" s="1">
        <v>42678</v>
      </c>
      <c r="C5394" t="s">
        <v>5308</v>
      </c>
      <c r="D5394" s="2">
        <v>2000000</v>
      </c>
      <c r="E5394">
        <v>0</v>
      </c>
      <c r="F5394">
        <v>0</v>
      </c>
      <c r="I5394">
        <f t="shared" si="84"/>
        <v>2016</v>
      </c>
    </row>
    <row r="5395" spans="1:9" x14ac:dyDescent="0.25">
      <c r="A5395">
        <v>5394</v>
      </c>
      <c r="B5395" s="1">
        <v>43504</v>
      </c>
      <c r="C5395" t="s">
        <v>5309</v>
      </c>
      <c r="D5395" s="2">
        <v>2000000</v>
      </c>
      <c r="E5395">
        <v>0</v>
      </c>
      <c r="F5395">
        <v>0</v>
      </c>
      <c r="I5395">
        <f t="shared" si="84"/>
        <v>2019</v>
      </c>
    </row>
    <row r="5396" spans="1:9" x14ac:dyDescent="0.25">
      <c r="A5396">
        <v>5395</v>
      </c>
      <c r="B5396" s="1">
        <v>38867</v>
      </c>
      <c r="C5396" t="s">
        <v>5310</v>
      </c>
      <c r="D5396" s="2">
        <v>2000000</v>
      </c>
      <c r="E5396">
        <v>0</v>
      </c>
      <c r="F5396">
        <v>0</v>
      </c>
      <c r="I5396">
        <f t="shared" si="84"/>
        <v>2006</v>
      </c>
    </row>
    <row r="5397" spans="1:9" x14ac:dyDescent="0.25">
      <c r="A5397">
        <v>5396</v>
      </c>
      <c r="B5397" s="1">
        <v>42566</v>
      </c>
      <c r="C5397" t="s">
        <v>5311</v>
      </c>
      <c r="D5397" s="2">
        <v>2000000</v>
      </c>
      <c r="E5397">
        <v>0</v>
      </c>
      <c r="F5397">
        <v>0</v>
      </c>
      <c r="I5397">
        <f t="shared" si="84"/>
        <v>2016</v>
      </c>
    </row>
    <row r="5398" spans="1:9" x14ac:dyDescent="0.25">
      <c r="A5398">
        <v>5397</v>
      </c>
      <c r="B5398" s="1">
        <v>44582</v>
      </c>
      <c r="C5398" t="s">
        <v>5312</v>
      </c>
      <c r="D5398" s="2">
        <v>2000000</v>
      </c>
      <c r="E5398">
        <v>0</v>
      </c>
      <c r="F5398">
        <v>0</v>
      </c>
      <c r="I5398">
        <f t="shared" si="84"/>
        <v>2022</v>
      </c>
    </row>
    <row r="5399" spans="1:9" x14ac:dyDescent="0.25">
      <c r="A5399">
        <v>5398</v>
      </c>
      <c r="B5399" s="1">
        <v>40445</v>
      </c>
      <c r="C5399" t="s">
        <v>5313</v>
      </c>
      <c r="D5399" s="2">
        <v>1987650</v>
      </c>
      <c r="E5399" s="2">
        <v>1044143</v>
      </c>
      <c r="F5399" s="2">
        <v>21270290</v>
      </c>
      <c r="I5399">
        <f t="shared" si="84"/>
        <v>2010</v>
      </c>
    </row>
    <row r="5400" spans="1:9" x14ac:dyDescent="0.25">
      <c r="A5400">
        <v>5399</v>
      </c>
      <c r="B5400" s="1">
        <v>42115</v>
      </c>
      <c r="C5400" t="s">
        <v>5314</v>
      </c>
      <c r="D5400" s="2">
        <v>1950000</v>
      </c>
      <c r="E5400">
        <v>0</v>
      </c>
      <c r="F5400">
        <v>0</v>
      </c>
      <c r="I5400">
        <f t="shared" si="84"/>
        <v>2015</v>
      </c>
    </row>
    <row r="5401" spans="1:9" x14ac:dyDescent="0.25">
      <c r="A5401">
        <v>5400</v>
      </c>
      <c r="B5401" s="1">
        <v>27798</v>
      </c>
      <c r="C5401" t="s">
        <v>5315</v>
      </c>
      <c r="D5401" s="2">
        <v>1900000</v>
      </c>
      <c r="E5401" s="2">
        <v>28262574</v>
      </c>
      <c r="F5401" s="2">
        <v>28447834</v>
      </c>
      <c r="I5401">
        <f t="shared" si="84"/>
        <v>1976</v>
      </c>
    </row>
    <row r="5402" spans="1:9" x14ac:dyDescent="0.25">
      <c r="A5402">
        <v>5401</v>
      </c>
      <c r="B5402" s="1">
        <v>31905</v>
      </c>
      <c r="C5402" t="s">
        <v>5316</v>
      </c>
      <c r="D5402" s="2">
        <v>1900000</v>
      </c>
      <c r="E5402" s="2">
        <v>4600000</v>
      </c>
      <c r="F5402" s="2">
        <v>4600000</v>
      </c>
      <c r="I5402">
        <f t="shared" si="84"/>
        <v>1987</v>
      </c>
    </row>
    <row r="5403" spans="1:9" x14ac:dyDescent="0.25">
      <c r="A5403">
        <v>5402</v>
      </c>
      <c r="B5403" s="1">
        <v>39654</v>
      </c>
      <c r="C5403" t="s">
        <v>5317</v>
      </c>
      <c r="D5403" s="2">
        <v>1900000</v>
      </c>
      <c r="E5403" s="2">
        <v>2962242</v>
      </c>
      <c r="F5403" s="2">
        <v>5617067</v>
      </c>
      <c r="I5403">
        <f t="shared" si="84"/>
        <v>2008</v>
      </c>
    </row>
    <row r="5404" spans="1:9" x14ac:dyDescent="0.25">
      <c r="A5404">
        <v>5403</v>
      </c>
      <c r="B5404" s="1">
        <v>40459</v>
      </c>
      <c r="C5404" t="s">
        <v>5318</v>
      </c>
      <c r="D5404" s="2">
        <v>1900000</v>
      </c>
      <c r="E5404" s="2">
        <v>1445366</v>
      </c>
      <c r="F5404" s="2">
        <v>7785229</v>
      </c>
      <c r="I5404">
        <f t="shared" si="84"/>
        <v>2010</v>
      </c>
    </row>
    <row r="5405" spans="1:9" x14ac:dyDescent="0.25">
      <c r="A5405">
        <v>5404</v>
      </c>
      <c r="B5405" s="1">
        <v>37813</v>
      </c>
      <c r="C5405" t="s">
        <v>5319</v>
      </c>
      <c r="D5405" s="2">
        <v>1900000</v>
      </c>
      <c r="E5405" s="2">
        <v>1420578</v>
      </c>
      <c r="F5405" s="2">
        <v>1445140</v>
      </c>
      <c r="I5405">
        <f t="shared" si="84"/>
        <v>2003</v>
      </c>
    </row>
    <row r="5406" spans="1:9" x14ac:dyDescent="0.25">
      <c r="A5406">
        <v>5405</v>
      </c>
      <c r="B5406" s="1">
        <v>42118</v>
      </c>
      <c r="C5406" t="s">
        <v>5320</v>
      </c>
      <c r="D5406" s="2">
        <v>1900000</v>
      </c>
      <c r="E5406" s="2">
        <v>478595</v>
      </c>
      <c r="F5406" s="2">
        <v>478595</v>
      </c>
      <c r="I5406">
        <f t="shared" si="84"/>
        <v>2015</v>
      </c>
    </row>
    <row r="5407" spans="1:9" x14ac:dyDescent="0.25">
      <c r="A5407">
        <v>5406</v>
      </c>
      <c r="B5407" s="1">
        <v>40697</v>
      </c>
      <c r="C5407" t="s">
        <v>5321</v>
      </c>
      <c r="D5407" s="2">
        <v>1900000</v>
      </c>
      <c r="E5407" s="2">
        <v>467602</v>
      </c>
      <c r="F5407" s="2">
        <v>4581937</v>
      </c>
      <c r="I5407">
        <f t="shared" si="84"/>
        <v>2011</v>
      </c>
    </row>
    <row r="5408" spans="1:9" x14ac:dyDescent="0.25">
      <c r="A5408">
        <v>5407</v>
      </c>
      <c r="B5408" s="1">
        <v>40277</v>
      </c>
      <c r="C5408" t="s">
        <v>5322</v>
      </c>
      <c r="D5408" s="2">
        <v>1900000</v>
      </c>
      <c r="E5408" s="2">
        <v>406216</v>
      </c>
      <c r="F5408" s="2">
        <v>740932</v>
      </c>
      <c r="I5408">
        <f t="shared" si="84"/>
        <v>2010</v>
      </c>
    </row>
    <row r="5409" spans="1:9" x14ac:dyDescent="0.25">
      <c r="A5409">
        <v>5408</v>
      </c>
      <c r="B5409" s="1">
        <v>41313</v>
      </c>
      <c r="C5409" t="s">
        <v>5323</v>
      </c>
      <c r="D5409" s="2">
        <v>1900000</v>
      </c>
      <c r="E5409" s="2">
        <v>222098</v>
      </c>
      <c r="F5409" s="2">
        <v>10137234</v>
      </c>
      <c r="I5409">
        <f t="shared" si="84"/>
        <v>2013</v>
      </c>
    </row>
    <row r="5410" spans="1:9" x14ac:dyDescent="0.25">
      <c r="A5410">
        <v>5409</v>
      </c>
      <c r="B5410" s="1">
        <v>39262</v>
      </c>
      <c r="C5410" t="s">
        <v>5324</v>
      </c>
      <c r="D5410" s="2">
        <v>1900000</v>
      </c>
      <c r="E5410" s="2">
        <v>18435</v>
      </c>
      <c r="F5410" s="2">
        <v>139317</v>
      </c>
      <c r="I5410">
        <f t="shared" si="84"/>
        <v>2007</v>
      </c>
    </row>
    <row r="5411" spans="1:9" x14ac:dyDescent="0.25">
      <c r="A5411">
        <v>5410</v>
      </c>
      <c r="B5411" s="1">
        <v>41481</v>
      </c>
      <c r="C5411" t="s">
        <v>5325</v>
      </c>
      <c r="D5411" s="2">
        <v>1900000</v>
      </c>
      <c r="E5411">
        <v>0</v>
      </c>
      <c r="F5411" s="2">
        <v>285593</v>
      </c>
      <c r="I5411">
        <f t="shared" si="84"/>
        <v>2013</v>
      </c>
    </row>
    <row r="5412" spans="1:9" x14ac:dyDescent="0.25">
      <c r="A5412">
        <v>5411</v>
      </c>
      <c r="B5412" s="1">
        <v>42230</v>
      </c>
      <c r="C5412" t="s">
        <v>5326</v>
      </c>
      <c r="D5412" s="2">
        <v>1900000</v>
      </c>
      <c r="E5412">
        <v>0</v>
      </c>
      <c r="F5412" s="2">
        <v>12444</v>
      </c>
      <c r="I5412">
        <f t="shared" si="84"/>
        <v>2015</v>
      </c>
    </row>
    <row r="5413" spans="1:9" x14ac:dyDescent="0.25">
      <c r="A5413">
        <v>5412</v>
      </c>
      <c r="B5413" s="1">
        <v>40417</v>
      </c>
      <c r="C5413" t="s">
        <v>5327</v>
      </c>
      <c r="D5413" s="2">
        <v>1800000</v>
      </c>
      <c r="E5413" s="2">
        <v>41034350</v>
      </c>
      <c r="F5413" s="2">
        <v>70165900</v>
      </c>
      <c r="I5413">
        <f t="shared" si="84"/>
        <v>2010</v>
      </c>
    </row>
    <row r="5414" spans="1:9" x14ac:dyDescent="0.25">
      <c r="A5414">
        <v>5413</v>
      </c>
      <c r="B5414" s="1">
        <v>28080</v>
      </c>
      <c r="C5414" t="s">
        <v>2035</v>
      </c>
      <c r="D5414" s="2">
        <v>1800000</v>
      </c>
      <c r="E5414" s="2">
        <v>25878153</v>
      </c>
      <c r="F5414" s="2">
        <v>25886530</v>
      </c>
      <c r="I5414">
        <f t="shared" si="84"/>
        <v>1976</v>
      </c>
    </row>
    <row r="5415" spans="1:9" x14ac:dyDescent="0.25">
      <c r="A5415">
        <v>5414</v>
      </c>
      <c r="B5415" s="1">
        <v>30995</v>
      </c>
      <c r="C5415" t="s">
        <v>1755</v>
      </c>
      <c r="D5415" s="2">
        <v>1800000</v>
      </c>
      <c r="E5415" s="2">
        <v>25504513</v>
      </c>
      <c r="F5415" s="2">
        <v>25542906</v>
      </c>
      <c r="I5415">
        <f t="shared" si="84"/>
        <v>1984</v>
      </c>
    </row>
    <row r="5416" spans="1:9" x14ac:dyDescent="0.25">
      <c r="A5416">
        <v>5415</v>
      </c>
      <c r="B5416" s="1">
        <v>41087</v>
      </c>
      <c r="C5416" t="s">
        <v>5328</v>
      </c>
      <c r="D5416" s="2">
        <v>1800000</v>
      </c>
      <c r="E5416" s="2">
        <v>12795746</v>
      </c>
      <c r="F5416" s="2">
        <v>23265132</v>
      </c>
      <c r="I5416">
        <f t="shared" si="84"/>
        <v>2012</v>
      </c>
    </row>
    <row r="5417" spans="1:9" x14ac:dyDescent="0.25">
      <c r="A5417">
        <v>5416</v>
      </c>
      <c r="B5417" s="1">
        <v>23405</v>
      </c>
      <c r="C5417" t="s">
        <v>5329</v>
      </c>
      <c r="D5417" s="2">
        <v>1800000</v>
      </c>
      <c r="E5417" s="2">
        <v>9164370</v>
      </c>
      <c r="F5417" s="2">
        <v>9234599</v>
      </c>
      <c r="I5417">
        <f t="shared" si="84"/>
        <v>1964</v>
      </c>
    </row>
    <row r="5418" spans="1:9" x14ac:dyDescent="0.25">
      <c r="A5418">
        <v>5417</v>
      </c>
      <c r="B5418" s="1">
        <v>1973</v>
      </c>
      <c r="C5418" t="s">
        <v>5330</v>
      </c>
      <c r="D5418" s="2">
        <v>1800000</v>
      </c>
      <c r="E5418" s="2">
        <v>8800000</v>
      </c>
      <c r="F5418" s="2">
        <v>8800000</v>
      </c>
      <c r="I5418">
        <f t="shared" si="84"/>
        <v>1905</v>
      </c>
    </row>
    <row r="5419" spans="1:9" x14ac:dyDescent="0.25">
      <c r="A5419">
        <v>5418</v>
      </c>
      <c r="B5419" s="1">
        <v>18889</v>
      </c>
      <c r="C5419" t="s">
        <v>5331</v>
      </c>
      <c r="D5419" s="2">
        <v>1800000</v>
      </c>
      <c r="E5419" s="2">
        <v>8000000</v>
      </c>
      <c r="F5419" s="2">
        <v>8006845</v>
      </c>
      <c r="I5419">
        <f t="shared" si="84"/>
        <v>1951</v>
      </c>
    </row>
    <row r="5420" spans="1:9" x14ac:dyDescent="0.25">
      <c r="A5420">
        <v>5419</v>
      </c>
      <c r="B5420" s="1">
        <v>25053</v>
      </c>
      <c r="C5420" t="s">
        <v>5332</v>
      </c>
      <c r="D5420" s="2">
        <v>1800000</v>
      </c>
      <c r="E5420" s="2">
        <v>6800000</v>
      </c>
      <c r="F5420" s="2">
        <v>6800000</v>
      </c>
      <c r="I5420">
        <f t="shared" si="84"/>
        <v>1968</v>
      </c>
    </row>
    <row r="5421" spans="1:9" x14ac:dyDescent="0.25">
      <c r="A5421">
        <v>5420</v>
      </c>
      <c r="B5421" s="1">
        <v>37575</v>
      </c>
      <c r="C5421" t="s">
        <v>5333</v>
      </c>
      <c r="D5421" s="2">
        <v>1800000</v>
      </c>
      <c r="E5421" s="2">
        <v>5719000</v>
      </c>
      <c r="F5421" s="2">
        <v>5849791</v>
      </c>
      <c r="I5421">
        <f t="shared" si="84"/>
        <v>2002</v>
      </c>
    </row>
    <row r="5422" spans="1:9" x14ac:dyDescent="0.25">
      <c r="A5422">
        <v>5421</v>
      </c>
      <c r="B5422" s="1">
        <v>37057</v>
      </c>
      <c r="C5422" t="s">
        <v>5334</v>
      </c>
      <c r="D5422" s="2">
        <v>1800000</v>
      </c>
      <c r="E5422" s="2">
        <v>3050934</v>
      </c>
      <c r="F5422" s="2">
        <v>3050934</v>
      </c>
      <c r="I5422">
        <f t="shared" si="84"/>
        <v>2001</v>
      </c>
    </row>
    <row r="5423" spans="1:9" x14ac:dyDescent="0.25">
      <c r="A5423">
        <v>5422</v>
      </c>
      <c r="B5423" s="1">
        <v>40778</v>
      </c>
      <c r="C5423" t="s">
        <v>5335</v>
      </c>
      <c r="D5423" s="2">
        <v>1800000</v>
      </c>
      <c r="E5423" s="2">
        <v>841056</v>
      </c>
      <c r="F5423" s="2">
        <v>842693</v>
      </c>
      <c r="I5423">
        <f t="shared" si="84"/>
        <v>2011</v>
      </c>
    </row>
    <row r="5424" spans="1:9" x14ac:dyDescent="0.25">
      <c r="A5424">
        <v>5423</v>
      </c>
      <c r="B5424" s="1">
        <v>40655</v>
      </c>
      <c r="C5424" t="s">
        <v>5336</v>
      </c>
      <c r="D5424" s="2">
        <v>1800000</v>
      </c>
      <c r="E5424" s="2">
        <v>638476</v>
      </c>
      <c r="F5424" s="2">
        <v>783733</v>
      </c>
      <c r="I5424">
        <f t="shared" si="84"/>
        <v>2011</v>
      </c>
    </row>
    <row r="5425" spans="1:9" x14ac:dyDescent="0.25">
      <c r="A5425">
        <v>5424</v>
      </c>
      <c r="B5425" s="1">
        <v>38359</v>
      </c>
      <c r="C5425" t="s">
        <v>5337</v>
      </c>
      <c r="D5425" s="2">
        <v>1800000</v>
      </c>
      <c r="E5425" s="2">
        <v>506793</v>
      </c>
      <c r="F5425" s="2">
        <v>1322161</v>
      </c>
      <c r="I5425">
        <f t="shared" si="84"/>
        <v>2005</v>
      </c>
    </row>
    <row r="5426" spans="1:9" x14ac:dyDescent="0.25">
      <c r="A5426">
        <v>5425</v>
      </c>
      <c r="B5426" s="1">
        <v>1993</v>
      </c>
      <c r="C5426" t="s">
        <v>5338</v>
      </c>
      <c r="D5426" s="2">
        <v>1800000</v>
      </c>
      <c r="E5426">
        <v>673</v>
      </c>
      <c r="F5426">
        <v>673</v>
      </c>
      <c r="I5426">
        <f t="shared" si="84"/>
        <v>1905</v>
      </c>
    </row>
    <row r="5427" spans="1:9" x14ac:dyDescent="0.25">
      <c r="A5427">
        <v>5426</v>
      </c>
      <c r="B5427" t="s">
        <v>82</v>
      </c>
      <c r="C5427" t="s">
        <v>5339</v>
      </c>
      <c r="D5427" s="2">
        <v>1800000</v>
      </c>
      <c r="E5427">
        <v>0</v>
      </c>
      <c r="F5427">
        <v>0</v>
      </c>
      <c r="I5427" t="e">
        <f t="shared" si="84"/>
        <v>#VALUE!</v>
      </c>
    </row>
    <row r="5428" spans="1:9" x14ac:dyDescent="0.25">
      <c r="A5428">
        <v>5427</v>
      </c>
      <c r="B5428" s="1">
        <v>39154</v>
      </c>
      <c r="C5428" t="s">
        <v>5340</v>
      </c>
      <c r="D5428" s="2">
        <v>1800000</v>
      </c>
      <c r="E5428">
        <v>0</v>
      </c>
      <c r="F5428">
        <v>0</v>
      </c>
      <c r="I5428">
        <f t="shared" si="84"/>
        <v>2007</v>
      </c>
    </row>
    <row r="5429" spans="1:9" x14ac:dyDescent="0.25">
      <c r="A5429">
        <v>5428</v>
      </c>
      <c r="B5429" s="1">
        <v>40942</v>
      </c>
      <c r="C5429" t="s">
        <v>5341</v>
      </c>
      <c r="D5429" s="2">
        <v>1800000</v>
      </c>
      <c r="E5429">
        <v>0</v>
      </c>
      <c r="F5429">
        <v>0</v>
      </c>
      <c r="I5429">
        <f t="shared" si="84"/>
        <v>2012</v>
      </c>
    </row>
    <row r="5430" spans="1:9" x14ac:dyDescent="0.25">
      <c r="A5430">
        <v>5429</v>
      </c>
      <c r="B5430" t="s">
        <v>82</v>
      </c>
      <c r="C5430" t="s">
        <v>5342</v>
      </c>
      <c r="D5430" s="2">
        <v>1800000</v>
      </c>
      <c r="E5430">
        <v>0</v>
      </c>
      <c r="F5430">
        <v>0</v>
      </c>
      <c r="I5430" t="e">
        <f t="shared" si="84"/>
        <v>#VALUE!</v>
      </c>
    </row>
    <row r="5431" spans="1:9" x14ac:dyDescent="0.25">
      <c r="A5431">
        <v>5430</v>
      </c>
      <c r="B5431" s="1">
        <v>41709</v>
      </c>
      <c r="C5431" t="s">
        <v>5343</v>
      </c>
      <c r="D5431" s="2">
        <v>1800000</v>
      </c>
      <c r="E5431">
        <v>0</v>
      </c>
      <c r="F5431">
        <v>0</v>
      </c>
      <c r="I5431">
        <f t="shared" si="84"/>
        <v>2014</v>
      </c>
    </row>
    <row r="5432" spans="1:9" x14ac:dyDescent="0.25">
      <c r="A5432">
        <v>5431</v>
      </c>
      <c r="B5432" s="1">
        <v>42297</v>
      </c>
      <c r="C5432" t="s">
        <v>5344</v>
      </c>
      <c r="D5432" s="2">
        <v>1800000</v>
      </c>
      <c r="E5432">
        <v>0</v>
      </c>
      <c r="F5432">
        <v>0</v>
      </c>
      <c r="I5432">
        <f t="shared" si="84"/>
        <v>2015</v>
      </c>
    </row>
    <row r="5433" spans="1:9" x14ac:dyDescent="0.25">
      <c r="A5433">
        <v>5432</v>
      </c>
      <c r="B5433" s="1">
        <v>43861</v>
      </c>
      <c r="C5433" t="s">
        <v>5345</v>
      </c>
      <c r="D5433" s="2">
        <v>1780000</v>
      </c>
      <c r="E5433" s="2">
        <v>1100310</v>
      </c>
      <c r="F5433" s="2">
        <v>1351375</v>
      </c>
      <c r="I5433">
        <f t="shared" si="84"/>
        <v>2020</v>
      </c>
    </row>
    <row r="5434" spans="1:9" x14ac:dyDescent="0.25">
      <c r="A5434">
        <v>5433</v>
      </c>
      <c r="B5434" s="1">
        <v>36329</v>
      </c>
      <c r="C5434" t="s">
        <v>5346</v>
      </c>
      <c r="D5434" s="2">
        <v>1750000</v>
      </c>
      <c r="E5434" s="2">
        <v>7267324</v>
      </c>
      <c r="F5434" s="2">
        <v>22879194</v>
      </c>
      <c r="I5434">
        <f t="shared" si="84"/>
        <v>1999</v>
      </c>
    </row>
    <row r="5435" spans="1:9" x14ac:dyDescent="0.25">
      <c r="A5435">
        <v>5434</v>
      </c>
      <c r="B5435" s="1">
        <v>37659</v>
      </c>
      <c r="C5435" t="s">
        <v>5347</v>
      </c>
      <c r="D5435" s="2">
        <v>1750000</v>
      </c>
      <c r="E5435" s="2">
        <v>145540</v>
      </c>
      <c r="F5435" s="2">
        <v>634803</v>
      </c>
      <c r="I5435">
        <f t="shared" si="84"/>
        <v>2003</v>
      </c>
    </row>
    <row r="5436" spans="1:9" x14ac:dyDescent="0.25">
      <c r="A5436">
        <v>5435</v>
      </c>
      <c r="B5436" s="1">
        <v>40459</v>
      </c>
      <c r="C5436" t="s">
        <v>5348</v>
      </c>
      <c r="D5436" s="2">
        <v>1750000</v>
      </c>
      <c r="E5436" s="2">
        <v>93051</v>
      </c>
      <c r="F5436" s="2">
        <v>1278471</v>
      </c>
      <c r="I5436">
        <f t="shared" si="84"/>
        <v>2010</v>
      </c>
    </row>
    <row r="5437" spans="1:9" x14ac:dyDescent="0.25">
      <c r="A5437">
        <v>5436</v>
      </c>
      <c r="B5437" s="1">
        <v>43578</v>
      </c>
      <c r="C5437" t="s">
        <v>5349</v>
      </c>
      <c r="D5437" s="2">
        <v>1750000</v>
      </c>
      <c r="E5437">
        <v>0</v>
      </c>
      <c r="F5437">
        <v>0</v>
      </c>
      <c r="I5437">
        <f t="shared" si="84"/>
        <v>2019</v>
      </c>
    </row>
    <row r="5438" spans="1:9" x14ac:dyDescent="0.25">
      <c r="A5438">
        <v>5437</v>
      </c>
      <c r="B5438" s="1">
        <v>37218</v>
      </c>
      <c r="C5438" t="s">
        <v>5350</v>
      </c>
      <c r="D5438" s="2">
        <v>1700000</v>
      </c>
      <c r="E5438" s="2">
        <v>35930604</v>
      </c>
      <c r="F5438" s="2">
        <v>42137871</v>
      </c>
      <c r="I5438">
        <f t="shared" si="84"/>
        <v>2001</v>
      </c>
    </row>
    <row r="5439" spans="1:9" x14ac:dyDescent="0.25">
      <c r="A5439">
        <v>5438</v>
      </c>
      <c r="B5439" s="1">
        <v>39526</v>
      </c>
      <c r="C5439" t="s">
        <v>5351</v>
      </c>
      <c r="D5439" s="2">
        <v>1700000</v>
      </c>
      <c r="E5439" s="2">
        <v>12590147</v>
      </c>
      <c r="F5439" s="2">
        <v>23271741</v>
      </c>
      <c r="I5439">
        <f t="shared" si="84"/>
        <v>2008</v>
      </c>
    </row>
    <row r="5440" spans="1:9" x14ac:dyDescent="0.25">
      <c r="A5440">
        <v>5439</v>
      </c>
      <c r="B5440" s="1">
        <v>26480</v>
      </c>
      <c r="C5440" t="s">
        <v>5352</v>
      </c>
      <c r="D5440" s="2">
        <v>1700000</v>
      </c>
      <c r="E5440" s="2">
        <v>9700000</v>
      </c>
      <c r="F5440" s="2">
        <v>9700000</v>
      </c>
      <c r="I5440">
        <f t="shared" si="84"/>
        <v>1972</v>
      </c>
    </row>
    <row r="5441" spans="1:9" x14ac:dyDescent="0.25">
      <c r="A5441">
        <v>5440</v>
      </c>
      <c r="B5441" s="1">
        <v>41698</v>
      </c>
      <c r="C5441" t="s">
        <v>5353</v>
      </c>
      <c r="D5441" s="2">
        <v>1700000</v>
      </c>
      <c r="E5441" s="2">
        <v>4231500</v>
      </c>
      <c r="F5441" s="2">
        <v>15517886</v>
      </c>
      <c r="I5441">
        <f t="shared" si="84"/>
        <v>2014</v>
      </c>
    </row>
    <row r="5442" spans="1:9" x14ac:dyDescent="0.25">
      <c r="A5442">
        <v>5441</v>
      </c>
      <c r="B5442" s="1">
        <v>41551</v>
      </c>
      <c r="C5442" t="s">
        <v>5354</v>
      </c>
      <c r="D5442" s="2">
        <v>1700000</v>
      </c>
      <c r="E5442" s="2">
        <v>2507159</v>
      </c>
      <c r="F5442" s="2">
        <v>2507159</v>
      </c>
      <c r="I5442">
        <f t="shared" si="84"/>
        <v>2013</v>
      </c>
    </row>
    <row r="5443" spans="1:9" x14ac:dyDescent="0.25">
      <c r="A5443">
        <v>5442</v>
      </c>
      <c r="B5443" s="1">
        <v>36434</v>
      </c>
      <c r="C5443" t="s">
        <v>5355</v>
      </c>
      <c r="D5443" s="2">
        <v>1700000</v>
      </c>
      <c r="E5443" s="2">
        <v>2039192</v>
      </c>
      <c r="F5443" s="2">
        <v>2891228</v>
      </c>
      <c r="I5443">
        <f t="shared" ref="I5443:I5506" si="85">YEAR(B5443)</f>
        <v>1999</v>
      </c>
    </row>
    <row r="5444" spans="1:9" x14ac:dyDescent="0.25">
      <c r="A5444">
        <v>5443</v>
      </c>
      <c r="B5444" s="1">
        <v>42166</v>
      </c>
      <c r="C5444" t="s">
        <v>5356</v>
      </c>
      <c r="D5444" s="2">
        <v>1700000</v>
      </c>
      <c r="E5444" s="2">
        <v>1777043</v>
      </c>
      <c r="F5444" s="2">
        <v>9696537</v>
      </c>
      <c r="I5444">
        <f t="shared" si="85"/>
        <v>2015</v>
      </c>
    </row>
    <row r="5445" spans="1:9" x14ac:dyDescent="0.25">
      <c r="A5445">
        <v>5444</v>
      </c>
      <c r="B5445" s="1">
        <v>38520</v>
      </c>
      <c r="C5445" t="s">
        <v>5357</v>
      </c>
      <c r="D5445" s="2">
        <v>1700000</v>
      </c>
      <c r="E5445" s="2">
        <v>1000915</v>
      </c>
      <c r="F5445" s="2">
        <v>4727375</v>
      </c>
      <c r="I5445">
        <f t="shared" si="85"/>
        <v>2005</v>
      </c>
    </row>
    <row r="5446" spans="1:9" x14ac:dyDescent="0.25">
      <c r="A5446">
        <v>5445</v>
      </c>
      <c r="B5446" s="1">
        <v>38527</v>
      </c>
      <c r="C5446" t="s">
        <v>5358</v>
      </c>
      <c r="D5446" s="2">
        <v>1700000</v>
      </c>
      <c r="E5446" s="2">
        <v>396035</v>
      </c>
      <c r="F5446" s="2">
        <v>661221</v>
      </c>
      <c r="I5446">
        <f t="shared" si="85"/>
        <v>2005</v>
      </c>
    </row>
    <row r="5447" spans="1:9" x14ac:dyDescent="0.25">
      <c r="A5447">
        <v>5446</v>
      </c>
      <c r="B5447" s="1">
        <v>43475</v>
      </c>
      <c r="C5447" t="s">
        <v>5359</v>
      </c>
      <c r="D5447" s="2">
        <v>1660000</v>
      </c>
      <c r="E5447">
        <v>0</v>
      </c>
      <c r="F5447" s="2">
        <v>80745</v>
      </c>
      <c r="I5447">
        <f t="shared" si="85"/>
        <v>2019</v>
      </c>
    </row>
    <row r="5448" spans="1:9" x14ac:dyDescent="0.25">
      <c r="A5448">
        <v>5447</v>
      </c>
      <c r="B5448" s="1">
        <v>19576</v>
      </c>
      <c r="C5448" t="s">
        <v>5360</v>
      </c>
      <c r="D5448" s="2">
        <v>1650000</v>
      </c>
      <c r="E5448" s="2">
        <v>30500000</v>
      </c>
      <c r="F5448" s="2">
        <v>30500000</v>
      </c>
      <c r="I5448">
        <f t="shared" si="85"/>
        <v>1953</v>
      </c>
    </row>
    <row r="5449" spans="1:9" x14ac:dyDescent="0.25">
      <c r="A5449">
        <v>5448</v>
      </c>
      <c r="B5449" s="1">
        <v>14124</v>
      </c>
      <c r="C5449" t="s">
        <v>5361</v>
      </c>
      <c r="D5449" s="2">
        <v>1644000</v>
      </c>
      <c r="E5449" s="2">
        <v>4000000</v>
      </c>
      <c r="F5449" s="2">
        <v>4000000</v>
      </c>
      <c r="I5449">
        <f t="shared" si="85"/>
        <v>1938</v>
      </c>
    </row>
    <row r="5450" spans="1:9" x14ac:dyDescent="0.25">
      <c r="A5450">
        <v>5449</v>
      </c>
      <c r="B5450" s="1">
        <v>36259</v>
      </c>
      <c r="C5450" t="s">
        <v>5362</v>
      </c>
      <c r="D5450" s="2">
        <v>1600000</v>
      </c>
      <c r="E5450" s="2">
        <v>6026908</v>
      </c>
      <c r="F5450" s="2">
        <v>6026908</v>
      </c>
      <c r="I5450">
        <f t="shared" si="85"/>
        <v>1999</v>
      </c>
    </row>
    <row r="5451" spans="1:9" x14ac:dyDescent="0.25">
      <c r="A5451">
        <v>5450</v>
      </c>
      <c r="B5451" s="1">
        <v>18105</v>
      </c>
      <c r="C5451" t="s">
        <v>5363</v>
      </c>
      <c r="D5451" s="2">
        <v>1600000</v>
      </c>
      <c r="E5451" s="2">
        <v>5400000</v>
      </c>
      <c r="F5451" s="2">
        <v>5400000</v>
      </c>
      <c r="I5451">
        <f t="shared" si="85"/>
        <v>1949</v>
      </c>
    </row>
    <row r="5452" spans="1:9" x14ac:dyDescent="0.25">
      <c r="A5452">
        <v>5451</v>
      </c>
      <c r="B5452" s="1">
        <v>27126</v>
      </c>
      <c r="C5452" t="s">
        <v>5364</v>
      </c>
      <c r="D5452" s="2">
        <v>1600000</v>
      </c>
      <c r="E5452" s="2">
        <v>4504242</v>
      </c>
      <c r="F5452" s="2">
        <v>4504242</v>
      </c>
      <c r="I5452">
        <f t="shared" si="85"/>
        <v>1974</v>
      </c>
    </row>
    <row r="5453" spans="1:9" x14ac:dyDescent="0.25">
      <c r="A5453">
        <v>5452</v>
      </c>
      <c r="B5453" s="1">
        <v>40466</v>
      </c>
      <c r="C5453" t="s">
        <v>5365</v>
      </c>
      <c r="D5453" s="2">
        <v>1600000</v>
      </c>
      <c r="E5453" s="2">
        <v>2595644</v>
      </c>
      <c r="F5453" s="2">
        <v>2595644</v>
      </c>
      <c r="I5453">
        <f t="shared" si="85"/>
        <v>2010</v>
      </c>
    </row>
    <row r="5454" spans="1:9" x14ac:dyDescent="0.25">
      <c r="A5454">
        <v>5453</v>
      </c>
      <c r="B5454" s="1">
        <v>39479</v>
      </c>
      <c r="C5454" t="s">
        <v>5366</v>
      </c>
      <c r="D5454" s="2">
        <v>1600000</v>
      </c>
      <c r="E5454" s="2">
        <v>1060591</v>
      </c>
      <c r="F5454" s="2">
        <v>14253760</v>
      </c>
      <c r="I5454">
        <f t="shared" si="85"/>
        <v>2008</v>
      </c>
    </row>
    <row r="5455" spans="1:9" x14ac:dyDescent="0.25">
      <c r="A5455">
        <v>5454</v>
      </c>
      <c r="B5455" s="1">
        <v>32633</v>
      </c>
      <c r="C5455" t="s">
        <v>5367</v>
      </c>
      <c r="D5455" s="2">
        <v>1600000</v>
      </c>
      <c r="E5455" s="2">
        <v>419428</v>
      </c>
      <c r="F5455" s="2">
        <v>419428</v>
      </c>
      <c r="I5455">
        <f t="shared" si="85"/>
        <v>1989</v>
      </c>
    </row>
    <row r="5456" spans="1:9" x14ac:dyDescent="0.25">
      <c r="A5456">
        <v>5455</v>
      </c>
      <c r="B5456" s="1">
        <v>38744</v>
      </c>
      <c r="C5456" t="s">
        <v>5368</v>
      </c>
      <c r="D5456" s="2">
        <v>1600000</v>
      </c>
      <c r="E5456" s="2">
        <v>145382</v>
      </c>
      <c r="F5456" s="2">
        <v>145382</v>
      </c>
      <c r="I5456">
        <f t="shared" si="85"/>
        <v>2006</v>
      </c>
    </row>
    <row r="5457" spans="1:9" x14ac:dyDescent="0.25">
      <c r="A5457">
        <v>5456</v>
      </c>
      <c r="B5457" s="1">
        <v>38618</v>
      </c>
      <c r="C5457" t="s">
        <v>5369</v>
      </c>
      <c r="D5457" s="2">
        <v>1600000</v>
      </c>
      <c r="E5457" s="2">
        <v>129319</v>
      </c>
      <c r="F5457" s="2">
        <v>129319</v>
      </c>
      <c r="I5457">
        <f t="shared" si="85"/>
        <v>2005</v>
      </c>
    </row>
    <row r="5458" spans="1:9" x14ac:dyDescent="0.25">
      <c r="A5458">
        <v>5457</v>
      </c>
      <c r="B5458" s="1">
        <v>25372</v>
      </c>
      <c r="C5458" t="s">
        <v>5370</v>
      </c>
      <c r="D5458" s="2">
        <v>1600000</v>
      </c>
      <c r="E5458" s="2">
        <v>27795</v>
      </c>
      <c r="F5458" s="2">
        <v>2627795</v>
      </c>
      <c r="I5458">
        <f t="shared" si="85"/>
        <v>1969</v>
      </c>
    </row>
    <row r="5459" spans="1:9" x14ac:dyDescent="0.25">
      <c r="A5459">
        <v>5458</v>
      </c>
      <c r="B5459" s="1">
        <v>41908</v>
      </c>
      <c r="C5459" t="s">
        <v>5371</v>
      </c>
      <c r="D5459" s="2">
        <v>1600000</v>
      </c>
      <c r="E5459" s="2">
        <v>15600</v>
      </c>
      <c r="F5459" s="2">
        <v>868081</v>
      </c>
      <c r="I5459">
        <f t="shared" si="85"/>
        <v>2014</v>
      </c>
    </row>
    <row r="5460" spans="1:9" x14ac:dyDescent="0.25">
      <c r="A5460">
        <v>5459</v>
      </c>
      <c r="B5460" s="1">
        <v>38660</v>
      </c>
      <c r="C5460" t="s">
        <v>5372</v>
      </c>
      <c r="D5460" s="2">
        <v>1600000</v>
      </c>
      <c r="E5460" s="2">
        <v>3264</v>
      </c>
      <c r="F5460" s="2">
        <v>3264</v>
      </c>
      <c r="I5460">
        <f t="shared" si="85"/>
        <v>2005</v>
      </c>
    </row>
    <row r="5461" spans="1:9" x14ac:dyDescent="0.25">
      <c r="A5461">
        <v>5460</v>
      </c>
      <c r="B5461" s="1">
        <v>42552</v>
      </c>
      <c r="C5461" t="s">
        <v>5373</v>
      </c>
      <c r="D5461" s="2">
        <v>1587000</v>
      </c>
      <c r="E5461">
        <v>0</v>
      </c>
      <c r="F5461" s="2">
        <v>8019</v>
      </c>
      <c r="I5461">
        <f t="shared" si="85"/>
        <v>2016</v>
      </c>
    </row>
    <row r="5462" spans="1:9" x14ac:dyDescent="0.25">
      <c r="A5462">
        <v>5461</v>
      </c>
      <c r="B5462" s="1">
        <v>20306</v>
      </c>
      <c r="C5462" t="s">
        <v>5374</v>
      </c>
      <c r="D5462" s="2">
        <v>1577000</v>
      </c>
      <c r="E5462">
        <v>0</v>
      </c>
      <c r="F5462">
        <v>0</v>
      </c>
      <c r="I5462">
        <f t="shared" si="85"/>
        <v>1955</v>
      </c>
    </row>
    <row r="5463" spans="1:9" x14ac:dyDescent="0.25">
      <c r="A5463">
        <v>5462</v>
      </c>
      <c r="B5463" s="1">
        <v>40634</v>
      </c>
      <c r="C5463" t="s">
        <v>5375</v>
      </c>
      <c r="D5463" s="2">
        <v>1500000</v>
      </c>
      <c r="E5463" s="2">
        <v>54009150</v>
      </c>
      <c r="F5463" s="2">
        <v>99870886</v>
      </c>
      <c r="I5463">
        <f t="shared" si="85"/>
        <v>2011</v>
      </c>
    </row>
    <row r="5464" spans="1:9" x14ac:dyDescent="0.25">
      <c r="A5464">
        <v>5463</v>
      </c>
      <c r="B5464" s="1">
        <v>42664</v>
      </c>
      <c r="C5464" t="s">
        <v>5376</v>
      </c>
      <c r="D5464" s="2">
        <v>1500000</v>
      </c>
      <c r="E5464" s="2">
        <v>27854931</v>
      </c>
      <c r="F5464" s="2">
        <v>65157139</v>
      </c>
      <c r="I5464">
        <f t="shared" si="85"/>
        <v>2016</v>
      </c>
    </row>
    <row r="5465" spans="1:9" x14ac:dyDescent="0.25">
      <c r="A5465">
        <v>5464</v>
      </c>
      <c r="B5465" s="1">
        <v>37876</v>
      </c>
      <c r="C5465" t="s">
        <v>5377</v>
      </c>
      <c r="D5465" s="2">
        <v>1500000</v>
      </c>
      <c r="E5465" s="2">
        <v>21158188</v>
      </c>
      <c r="F5465" s="2">
        <v>30351664</v>
      </c>
      <c r="I5465">
        <f t="shared" si="85"/>
        <v>2003</v>
      </c>
    </row>
    <row r="5466" spans="1:9" x14ac:dyDescent="0.25">
      <c r="A5466">
        <v>5465</v>
      </c>
      <c r="B5466" s="1">
        <v>39204</v>
      </c>
      <c r="C5466" t="s">
        <v>5378</v>
      </c>
      <c r="D5466" s="2">
        <v>1500000</v>
      </c>
      <c r="E5466" s="2">
        <v>19097550</v>
      </c>
      <c r="F5466" s="2">
        <v>22217183</v>
      </c>
      <c r="I5466">
        <f t="shared" si="85"/>
        <v>2007</v>
      </c>
    </row>
    <row r="5467" spans="1:9" x14ac:dyDescent="0.25">
      <c r="A5467">
        <v>5466</v>
      </c>
      <c r="B5467" s="1">
        <v>32759</v>
      </c>
      <c r="C5467" t="s">
        <v>5379</v>
      </c>
      <c r="D5467" s="2">
        <v>1500000</v>
      </c>
      <c r="E5467" s="2">
        <v>14533681</v>
      </c>
      <c r="F5467" s="2">
        <v>14533681</v>
      </c>
      <c r="I5467">
        <f t="shared" si="85"/>
        <v>1989</v>
      </c>
    </row>
    <row r="5468" spans="1:9" x14ac:dyDescent="0.25">
      <c r="A5468">
        <v>5467</v>
      </c>
      <c r="B5468" s="1">
        <v>32199</v>
      </c>
      <c r="C5468" t="s">
        <v>5380</v>
      </c>
      <c r="D5468" s="2">
        <v>1500000</v>
      </c>
      <c r="E5468" s="2">
        <v>11806119</v>
      </c>
      <c r="F5468" s="2">
        <v>11806119</v>
      </c>
      <c r="I5468">
        <f t="shared" si="85"/>
        <v>1988</v>
      </c>
    </row>
    <row r="5469" spans="1:9" x14ac:dyDescent="0.25">
      <c r="A5469">
        <v>5468</v>
      </c>
      <c r="B5469" s="1">
        <v>14535</v>
      </c>
      <c r="C5469" t="s">
        <v>5381</v>
      </c>
      <c r="D5469" s="2">
        <v>1500000</v>
      </c>
      <c r="E5469" s="2">
        <v>9000000</v>
      </c>
      <c r="F5469" s="2">
        <v>9000000</v>
      </c>
      <c r="I5469">
        <f t="shared" si="85"/>
        <v>1939</v>
      </c>
    </row>
    <row r="5470" spans="1:9" x14ac:dyDescent="0.25">
      <c r="A5470">
        <v>5469</v>
      </c>
      <c r="B5470" s="1">
        <v>43181</v>
      </c>
      <c r="C5470" t="s">
        <v>5382</v>
      </c>
      <c r="D5470" s="2">
        <v>1500000</v>
      </c>
      <c r="E5470" s="2">
        <v>7690044</v>
      </c>
      <c r="F5470" s="2">
        <v>14296709</v>
      </c>
      <c r="I5470">
        <f t="shared" si="85"/>
        <v>2018</v>
      </c>
    </row>
    <row r="5471" spans="1:9" x14ac:dyDescent="0.25">
      <c r="A5471">
        <v>5470</v>
      </c>
      <c r="B5471" s="1">
        <v>34901</v>
      </c>
      <c r="C5471" t="s">
        <v>5383</v>
      </c>
      <c r="D5471" s="2">
        <v>1500000</v>
      </c>
      <c r="E5471" s="2">
        <v>7412216</v>
      </c>
      <c r="F5471" s="2">
        <v>20412216</v>
      </c>
      <c r="I5471">
        <f t="shared" si="85"/>
        <v>1995</v>
      </c>
    </row>
    <row r="5472" spans="1:9" x14ac:dyDescent="0.25">
      <c r="A5472">
        <v>5471</v>
      </c>
      <c r="B5472" s="1">
        <v>38630</v>
      </c>
      <c r="C5472" t="s">
        <v>5384</v>
      </c>
      <c r="D5472" s="2">
        <v>1500000</v>
      </c>
      <c r="E5472" s="2">
        <v>7372734</v>
      </c>
      <c r="F5472" s="2">
        <v>11191423</v>
      </c>
      <c r="I5472">
        <f t="shared" si="85"/>
        <v>2005</v>
      </c>
    </row>
    <row r="5473" spans="1:9" x14ac:dyDescent="0.25">
      <c r="A5473">
        <v>5472</v>
      </c>
      <c r="B5473" s="1">
        <v>37328</v>
      </c>
      <c r="C5473" t="s">
        <v>5385</v>
      </c>
      <c r="D5473" s="2">
        <v>1500000</v>
      </c>
      <c r="E5473" s="2">
        <v>7025722</v>
      </c>
      <c r="F5473" s="2">
        <v>9345061</v>
      </c>
      <c r="I5473">
        <f t="shared" si="85"/>
        <v>2002</v>
      </c>
    </row>
    <row r="5474" spans="1:9" x14ac:dyDescent="0.25">
      <c r="A5474">
        <v>5473</v>
      </c>
      <c r="B5474" s="1">
        <v>16741</v>
      </c>
      <c r="C5474" t="s">
        <v>5386</v>
      </c>
      <c r="D5474" s="2">
        <v>1500000</v>
      </c>
      <c r="E5474" s="2">
        <v>7000000</v>
      </c>
      <c r="F5474" s="2">
        <v>7000000</v>
      </c>
      <c r="I5474">
        <f t="shared" si="85"/>
        <v>1945</v>
      </c>
    </row>
    <row r="5475" spans="1:9" x14ac:dyDescent="0.25">
      <c r="A5475">
        <v>5474</v>
      </c>
      <c r="B5475" s="1">
        <v>43518</v>
      </c>
      <c r="C5475" t="s">
        <v>5387</v>
      </c>
      <c r="D5475" s="2">
        <v>1500000</v>
      </c>
      <c r="E5475" s="2">
        <v>6424420</v>
      </c>
      <c r="F5475" s="2">
        <v>6424420</v>
      </c>
      <c r="I5475">
        <f t="shared" si="85"/>
        <v>2019</v>
      </c>
    </row>
    <row r="5476" spans="1:9" x14ac:dyDescent="0.25">
      <c r="A5476">
        <v>5475</v>
      </c>
      <c r="B5476" s="1">
        <v>28965</v>
      </c>
      <c r="C5476" t="s">
        <v>2170</v>
      </c>
      <c r="D5476" s="2">
        <v>1500000</v>
      </c>
      <c r="E5476" s="2">
        <v>5100000</v>
      </c>
      <c r="F5476" s="2">
        <v>55000000</v>
      </c>
      <c r="I5476">
        <f t="shared" si="85"/>
        <v>1979</v>
      </c>
    </row>
    <row r="5477" spans="1:9" x14ac:dyDescent="0.25">
      <c r="A5477">
        <v>5476</v>
      </c>
      <c r="B5477" s="1">
        <v>34600</v>
      </c>
      <c r="C5477" t="s">
        <v>5388</v>
      </c>
      <c r="D5477" s="2">
        <v>1500000</v>
      </c>
      <c r="E5477" s="2">
        <v>5046118</v>
      </c>
      <c r="F5477" s="2">
        <v>5046118</v>
      </c>
      <c r="I5477">
        <f t="shared" si="85"/>
        <v>1994</v>
      </c>
    </row>
    <row r="5478" spans="1:9" x14ac:dyDescent="0.25">
      <c r="A5478">
        <v>5477</v>
      </c>
      <c r="B5478" s="1">
        <v>41481</v>
      </c>
      <c r="C5478" t="s">
        <v>5389</v>
      </c>
      <c r="D5478" s="2">
        <v>1500000</v>
      </c>
      <c r="E5478" s="2">
        <v>3491669</v>
      </c>
      <c r="F5478" s="2">
        <v>4128828</v>
      </c>
      <c r="I5478">
        <f t="shared" si="85"/>
        <v>2013</v>
      </c>
    </row>
    <row r="5479" spans="1:9" x14ac:dyDescent="0.25">
      <c r="A5479">
        <v>5478</v>
      </c>
      <c r="B5479" s="1">
        <v>41306</v>
      </c>
      <c r="C5479" t="s">
        <v>5390</v>
      </c>
      <c r="D5479" s="2">
        <v>1500000</v>
      </c>
      <c r="E5479" s="2">
        <v>2408553</v>
      </c>
      <c r="F5479" s="2">
        <v>2592308</v>
      </c>
      <c r="I5479">
        <f t="shared" si="85"/>
        <v>2013</v>
      </c>
    </row>
    <row r="5480" spans="1:9" x14ac:dyDescent="0.25">
      <c r="A5480">
        <v>5479</v>
      </c>
      <c r="B5480" s="1">
        <v>35972</v>
      </c>
      <c r="C5480" t="s">
        <v>5391</v>
      </c>
      <c r="D5480" s="2">
        <v>1500000</v>
      </c>
      <c r="E5480" s="2">
        <v>2380606</v>
      </c>
      <c r="F5480" s="2">
        <v>2381227</v>
      </c>
      <c r="I5480">
        <f t="shared" si="85"/>
        <v>1998</v>
      </c>
    </row>
    <row r="5481" spans="1:9" x14ac:dyDescent="0.25">
      <c r="A5481">
        <v>5480</v>
      </c>
      <c r="B5481" s="1">
        <v>30743</v>
      </c>
      <c r="C5481" t="s">
        <v>5392</v>
      </c>
      <c r="D5481" s="2">
        <v>1500000</v>
      </c>
      <c r="E5481" s="2">
        <v>2300000</v>
      </c>
      <c r="F5481" s="2">
        <v>2300000</v>
      </c>
      <c r="I5481">
        <f t="shared" si="85"/>
        <v>1984</v>
      </c>
    </row>
    <row r="5482" spans="1:9" x14ac:dyDescent="0.25">
      <c r="A5482">
        <v>5481</v>
      </c>
      <c r="B5482" s="1">
        <v>42664</v>
      </c>
      <c r="C5482" t="s">
        <v>5393</v>
      </c>
      <c r="D5482" s="2">
        <v>1500000</v>
      </c>
      <c r="E5482" s="2">
        <v>2082980</v>
      </c>
      <c r="F5482" s="2">
        <v>2082980</v>
      </c>
      <c r="I5482">
        <f t="shared" si="85"/>
        <v>2016</v>
      </c>
    </row>
    <row r="5483" spans="1:9" x14ac:dyDescent="0.25">
      <c r="A5483">
        <v>5482</v>
      </c>
      <c r="B5483" s="1">
        <v>31065</v>
      </c>
      <c r="C5483" t="s">
        <v>5394</v>
      </c>
      <c r="D5483" s="2">
        <v>1500000</v>
      </c>
      <c r="E5483" s="2">
        <v>1690913</v>
      </c>
      <c r="F5483" s="2">
        <v>2730877</v>
      </c>
      <c r="I5483">
        <f t="shared" si="85"/>
        <v>1985</v>
      </c>
    </row>
    <row r="5484" spans="1:9" x14ac:dyDescent="0.25">
      <c r="A5484">
        <v>5483</v>
      </c>
      <c r="B5484" s="1">
        <v>37365</v>
      </c>
      <c r="C5484" t="s">
        <v>5395</v>
      </c>
      <c r="D5484" s="2">
        <v>1500000</v>
      </c>
      <c r="E5484" s="2">
        <v>1222889</v>
      </c>
      <c r="F5484" s="2">
        <v>12412889</v>
      </c>
      <c r="I5484">
        <f t="shared" si="85"/>
        <v>2002</v>
      </c>
    </row>
    <row r="5485" spans="1:9" x14ac:dyDescent="0.25">
      <c r="A5485">
        <v>5484</v>
      </c>
      <c r="B5485" s="1">
        <v>41383</v>
      </c>
      <c r="C5485" t="s">
        <v>5396</v>
      </c>
      <c r="D5485" s="2">
        <v>1500000</v>
      </c>
      <c r="E5485" s="2">
        <v>1165881</v>
      </c>
      <c r="F5485" s="2">
        <v>1541131</v>
      </c>
      <c r="I5485">
        <f t="shared" si="85"/>
        <v>2013</v>
      </c>
    </row>
    <row r="5486" spans="1:9" x14ac:dyDescent="0.25">
      <c r="A5486">
        <v>5485</v>
      </c>
      <c r="B5486" s="1">
        <v>42629</v>
      </c>
      <c r="C5486">
        <v>31</v>
      </c>
      <c r="D5486" s="2">
        <v>1500000</v>
      </c>
      <c r="E5486" s="2">
        <v>779820</v>
      </c>
      <c r="F5486" s="2">
        <v>922727</v>
      </c>
      <c r="I5486">
        <f t="shared" si="85"/>
        <v>2016</v>
      </c>
    </row>
    <row r="5487" spans="1:9" x14ac:dyDescent="0.25">
      <c r="A5487">
        <v>5486</v>
      </c>
      <c r="B5487" s="1">
        <v>38436</v>
      </c>
      <c r="C5487" t="s">
        <v>5397</v>
      </c>
      <c r="D5487" s="2">
        <v>1500000</v>
      </c>
      <c r="E5487" s="2">
        <v>712294</v>
      </c>
      <c r="F5487" s="2">
        <v>1126258</v>
      </c>
      <c r="I5487">
        <f t="shared" si="85"/>
        <v>2005</v>
      </c>
    </row>
    <row r="5488" spans="1:9" x14ac:dyDescent="0.25">
      <c r="A5488">
        <v>5487</v>
      </c>
      <c r="B5488" s="1">
        <v>42482</v>
      </c>
      <c r="C5488" t="s">
        <v>5398</v>
      </c>
      <c r="D5488" s="2">
        <v>1500000</v>
      </c>
      <c r="E5488" s="2">
        <v>510957</v>
      </c>
      <c r="F5488" s="2">
        <v>510957</v>
      </c>
      <c r="I5488">
        <f t="shared" si="85"/>
        <v>2016</v>
      </c>
    </row>
    <row r="5489" spans="1:9" x14ac:dyDescent="0.25">
      <c r="A5489">
        <v>5488</v>
      </c>
      <c r="B5489" s="1">
        <v>34577</v>
      </c>
      <c r="C5489" t="s">
        <v>5399</v>
      </c>
      <c r="D5489" s="2">
        <v>1500000</v>
      </c>
      <c r="E5489" s="2">
        <v>418953</v>
      </c>
      <c r="F5489" s="2">
        <v>418953</v>
      </c>
      <c r="I5489">
        <f t="shared" si="85"/>
        <v>1994</v>
      </c>
    </row>
    <row r="5490" spans="1:9" x14ac:dyDescent="0.25">
      <c r="A5490">
        <v>5489</v>
      </c>
      <c r="B5490" s="1">
        <v>37393</v>
      </c>
      <c r="C5490" t="s">
        <v>5400</v>
      </c>
      <c r="D5490" s="2">
        <v>1500000</v>
      </c>
      <c r="E5490" s="2">
        <v>406035</v>
      </c>
      <c r="F5490" s="2">
        <v>1840248</v>
      </c>
      <c r="I5490">
        <f t="shared" si="85"/>
        <v>2002</v>
      </c>
    </row>
    <row r="5491" spans="1:9" x14ac:dyDescent="0.25">
      <c r="A5491">
        <v>5490</v>
      </c>
      <c r="B5491" s="1">
        <v>39514</v>
      </c>
      <c r="C5491" t="s">
        <v>5401</v>
      </c>
      <c r="D5491" s="2">
        <v>1500000</v>
      </c>
      <c r="E5491" s="2">
        <v>402858</v>
      </c>
      <c r="F5491" s="2">
        <v>414404</v>
      </c>
      <c r="I5491">
        <f t="shared" si="85"/>
        <v>2008</v>
      </c>
    </row>
    <row r="5492" spans="1:9" x14ac:dyDescent="0.25">
      <c r="A5492">
        <v>5491</v>
      </c>
      <c r="B5492" s="1">
        <v>37113</v>
      </c>
      <c r="C5492" t="s">
        <v>5402</v>
      </c>
      <c r="D5492" s="2">
        <v>1500000</v>
      </c>
      <c r="E5492" s="2">
        <v>378176</v>
      </c>
      <c r="F5492" s="2">
        <v>1703434</v>
      </c>
      <c r="I5492">
        <f t="shared" si="85"/>
        <v>2001</v>
      </c>
    </row>
    <row r="5493" spans="1:9" x14ac:dyDescent="0.25">
      <c r="A5493">
        <v>5492</v>
      </c>
      <c r="B5493" s="1">
        <v>40585</v>
      </c>
      <c r="C5493" t="s">
        <v>5403</v>
      </c>
      <c r="D5493" s="2">
        <v>1500000</v>
      </c>
      <c r="E5493" s="2">
        <v>362239</v>
      </c>
      <c r="F5493" s="2">
        <v>372239</v>
      </c>
      <c r="I5493">
        <f t="shared" si="85"/>
        <v>2011</v>
      </c>
    </row>
    <row r="5494" spans="1:9" x14ac:dyDescent="0.25">
      <c r="A5494">
        <v>5493</v>
      </c>
      <c r="B5494" s="1">
        <v>39330</v>
      </c>
      <c r="C5494" t="s">
        <v>5404</v>
      </c>
      <c r="D5494" s="2">
        <v>1500000</v>
      </c>
      <c r="E5494" s="2">
        <v>194568</v>
      </c>
      <c r="F5494" s="2">
        <v>194568</v>
      </c>
      <c r="I5494">
        <f t="shared" si="85"/>
        <v>2007</v>
      </c>
    </row>
    <row r="5495" spans="1:9" x14ac:dyDescent="0.25">
      <c r="A5495">
        <v>5494</v>
      </c>
      <c r="B5495" s="1">
        <v>40774</v>
      </c>
      <c r="C5495" t="s">
        <v>5405</v>
      </c>
      <c r="D5495" s="2">
        <v>1500000</v>
      </c>
      <c r="E5495" s="2">
        <v>184705</v>
      </c>
      <c r="F5495" s="2">
        <v>184705</v>
      </c>
      <c r="I5495">
        <f t="shared" si="85"/>
        <v>2011</v>
      </c>
    </row>
    <row r="5496" spans="1:9" x14ac:dyDescent="0.25">
      <c r="A5496">
        <v>5495</v>
      </c>
      <c r="B5496" s="1">
        <v>39332</v>
      </c>
      <c r="C5496" t="s">
        <v>5406</v>
      </c>
      <c r="D5496" s="2">
        <v>1500000</v>
      </c>
      <c r="E5496" s="2">
        <v>175281</v>
      </c>
      <c r="F5496" s="2">
        <v>240396</v>
      </c>
      <c r="I5496">
        <f t="shared" si="85"/>
        <v>2007</v>
      </c>
    </row>
    <row r="5497" spans="1:9" x14ac:dyDescent="0.25">
      <c r="A5497">
        <v>5496</v>
      </c>
      <c r="B5497" s="1">
        <v>39752</v>
      </c>
      <c r="C5497" t="s">
        <v>5407</v>
      </c>
      <c r="D5497" s="2">
        <v>1500000</v>
      </c>
      <c r="E5497" s="2">
        <v>173066</v>
      </c>
      <c r="F5497" s="2">
        <v>173066</v>
      </c>
      <c r="I5497">
        <f t="shared" si="85"/>
        <v>2008</v>
      </c>
    </row>
    <row r="5498" spans="1:9" x14ac:dyDescent="0.25">
      <c r="A5498">
        <v>5497</v>
      </c>
      <c r="B5498" s="1">
        <v>40396</v>
      </c>
      <c r="C5498" t="s">
        <v>5408</v>
      </c>
      <c r="D5498" s="2">
        <v>1500000</v>
      </c>
      <c r="E5498" s="2">
        <v>166980</v>
      </c>
      <c r="F5498" s="2">
        <v>1605139</v>
      </c>
      <c r="I5498">
        <f t="shared" si="85"/>
        <v>2010</v>
      </c>
    </row>
    <row r="5499" spans="1:9" x14ac:dyDescent="0.25">
      <c r="A5499">
        <v>5498</v>
      </c>
      <c r="B5499" s="1">
        <v>13185</v>
      </c>
      <c r="C5499" t="s">
        <v>5409</v>
      </c>
      <c r="D5499" s="2">
        <v>1500000</v>
      </c>
      <c r="E5499" s="2">
        <v>163245</v>
      </c>
      <c r="F5499" s="2">
        <v>224512</v>
      </c>
      <c r="I5499">
        <f t="shared" si="85"/>
        <v>1936</v>
      </c>
    </row>
    <row r="5500" spans="1:9" x14ac:dyDescent="0.25">
      <c r="A5500">
        <v>5499</v>
      </c>
      <c r="B5500" s="1">
        <v>39213</v>
      </c>
      <c r="C5500" t="s">
        <v>5410</v>
      </c>
      <c r="D5500" s="2">
        <v>1500000</v>
      </c>
      <c r="E5500" s="2">
        <v>139084</v>
      </c>
      <c r="F5500" s="2">
        <v>139084</v>
      </c>
      <c r="I5500">
        <f t="shared" si="85"/>
        <v>2007</v>
      </c>
    </row>
    <row r="5501" spans="1:9" x14ac:dyDescent="0.25">
      <c r="A5501">
        <v>5500</v>
      </c>
      <c r="B5501" s="1">
        <v>41572</v>
      </c>
      <c r="C5501" t="s">
        <v>5322</v>
      </c>
      <c r="D5501" s="2">
        <v>1500000</v>
      </c>
      <c r="E5501" s="2">
        <v>124244</v>
      </c>
      <c r="F5501" s="2">
        <v>176262</v>
      </c>
      <c r="I5501">
        <f t="shared" si="85"/>
        <v>2013</v>
      </c>
    </row>
    <row r="5502" spans="1:9" x14ac:dyDescent="0.25">
      <c r="A5502">
        <v>5501</v>
      </c>
      <c r="B5502" s="1">
        <v>37337</v>
      </c>
      <c r="C5502" t="s">
        <v>5411</v>
      </c>
      <c r="D5502" s="2">
        <v>1500000</v>
      </c>
      <c r="E5502" s="2">
        <v>119841</v>
      </c>
      <c r="F5502" s="2">
        <v>119841</v>
      </c>
      <c r="I5502">
        <f t="shared" si="85"/>
        <v>2002</v>
      </c>
    </row>
    <row r="5503" spans="1:9" x14ac:dyDescent="0.25">
      <c r="A5503">
        <v>5502</v>
      </c>
      <c r="B5503" s="1">
        <v>42069</v>
      </c>
      <c r="C5503" t="s">
        <v>5412</v>
      </c>
      <c r="D5503" s="2">
        <v>1500000</v>
      </c>
      <c r="E5503" s="2">
        <v>113169</v>
      </c>
      <c r="F5503" s="2">
        <v>113169</v>
      </c>
      <c r="I5503">
        <f t="shared" si="85"/>
        <v>2015</v>
      </c>
    </row>
    <row r="5504" spans="1:9" x14ac:dyDescent="0.25">
      <c r="A5504">
        <v>5503</v>
      </c>
      <c r="B5504" s="1">
        <v>38623</v>
      </c>
      <c r="C5504" t="s">
        <v>5413</v>
      </c>
      <c r="D5504" s="2">
        <v>1500000</v>
      </c>
      <c r="E5504" s="2">
        <v>75828</v>
      </c>
      <c r="F5504" s="2">
        <v>172569</v>
      </c>
      <c r="I5504">
        <f t="shared" si="85"/>
        <v>2005</v>
      </c>
    </row>
    <row r="5505" spans="1:9" x14ac:dyDescent="0.25">
      <c r="A5505">
        <v>5504</v>
      </c>
      <c r="B5505" s="1">
        <v>40095</v>
      </c>
      <c r="C5505" t="s">
        <v>5414</v>
      </c>
      <c r="D5505" s="2">
        <v>1500000</v>
      </c>
      <c r="E5505" s="2">
        <v>52429</v>
      </c>
      <c r="F5505" s="2">
        <v>52429</v>
      </c>
      <c r="I5505">
        <f t="shared" si="85"/>
        <v>2009</v>
      </c>
    </row>
    <row r="5506" spans="1:9" x14ac:dyDescent="0.25">
      <c r="A5506">
        <v>5505</v>
      </c>
      <c r="B5506" s="1">
        <v>39962</v>
      </c>
      <c r="C5506" t="s">
        <v>5415</v>
      </c>
      <c r="D5506" s="2">
        <v>1500000</v>
      </c>
      <c r="E5506" s="2">
        <v>3865</v>
      </c>
      <c r="F5506" s="2">
        <v>31916</v>
      </c>
      <c r="I5506">
        <f t="shared" si="85"/>
        <v>2009</v>
      </c>
    </row>
    <row r="5507" spans="1:9" x14ac:dyDescent="0.25">
      <c r="A5507">
        <v>5506</v>
      </c>
      <c r="B5507" s="1">
        <v>42275</v>
      </c>
      <c r="C5507" t="s">
        <v>5416</v>
      </c>
      <c r="D5507" s="2">
        <v>1500000</v>
      </c>
      <c r="E5507" s="2">
        <v>2105</v>
      </c>
      <c r="F5507" s="2">
        <v>2105</v>
      </c>
      <c r="I5507">
        <f t="shared" ref="I5507:I5570" si="86">YEAR(B5507)</f>
        <v>2015</v>
      </c>
    </row>
    <row r="5508" spans="1:9" x14ac:dyDescent="0.25">
      <c r="A5508">
        <v>5507</v>
      </c>
      <c r="B5508" s="1">
        <v>40984</v>
      </c>
      <c r="C5508" t="s">
        <v>5417</v>
      </c>
      <c r="D5508" s="2">
        <v>1500000</v>
      </c>
      <c r="E5508">
        <v>264</v>
      </c>
      <c r="F5508" s="2">
        <v>54945</v>
      </c>
      <c r="I5508">
        <f t="shared" si="86"/>
        <v>2012</v>
      </c>
    </row>
    <row r="5509" spans="1:9" x14ac:dyDescent="0.25">
      <c r="A5509">
        <v>5508</v>
      </c>
      <c r="B5509" s="1">
        <v>41929</v>
      </c>
      <c r="C5509" t="s">
        <v>5418</v>
      </c>
      <c r="D5509" s="2">
        <v>1500000</v>
      </c>
      <c r="E5509">
        <v>0</v>
      </c>
      <c r="F5509" s="2">
        <v>236863</v>
      </c>
      <c r="I5509">
        <f t="shared" si="86"/>
        <v>2014</v>
      </c>
    </row>
    <row r="5510" spans="1:9" x14ac:dyDescent="0.25">
      <c r="A5510">
        <v>5509</v>
      </c>
      <c r="B5510" s="1">
        <v>43301</v>
      </c>
      <c r="C5510" t="s">
        <v>5419</v>
      </c>
      <c r="D5510" s="2">
        <v>1500000</v>
      </c>
      <c r="E5510">
        <v>0</v>
      </c>
      <c r="F5510" s="2">
        <v>98806</v>
      </c>
      <c r="I5510">
        <f t="shared" si="86"/>
        <v>2018</v>
      </c>
    </row>
    <row r="5511" spans="1:9" x14ac:dyDescent="0.25">
      <c r="A5511">
        <v>5510</v>
      </c>
      <c r="B5511" s="1">
        <v>38660</v>
      </c>
      <c r="C5511" t="s">
        <v>5420</v>
      </c>
      <c r="D5511" s="2">
        <v>1500000</v>
      </c>
      <c r="E5511">
        <v>0</v>
      </c>
      <c r="F5511" s="2">
        <v>58692</v>
      </c>
      <c r="I5511">
        <f t="shared" si="86"/>
        <v>2005</v>
      </c>
    </row>
    <row r="5512" spans="1:9" x14ac:dyDescent="0.25">
      <c r="A5512">
        <v>5511</v>
      </c>
      <c r="B5512" s="1">
        <v>41746</v>
      </c>
      <c r="C5512" t="s">
        <v>5421</v>
      </c>
      <c r="D5512" s="2">
        <v>1500000</v>
      </c>
      <c r="E5512">
        <v>0</v>
      </c>
      <c r="F5512" s="2">
        <v>5396</v>
      </c>
      <c r="I5512">
        <f t="shared" si="86"/>
        <v>2014</v>
      </c>
    </row>
    <row r="5513" spans="1:9" x14ac:dyDescent="0.25">
      <c r="A5513">
        <v>5512</v>
      </c>
      <c r="B5513" s="1">
        <v>38793</v>
      </c>
      <c r="C5513" t="s">
        <v>5422</v>
      </c>
      <c r="D5513" s="2">
        <v>1500000</v>
      </c>
      <c r="E5513">
        <v>0</v>
      </c>
      <c r="F5513">
        <v>0</v>
      </c>
      <c r="I5513">
        <f t="shared" si="86"/>
        <v>2006</v>
      </c>
    </row>
    <row r="5514" spans="1:9" x14ac:dyDescent="0.25">
      <c r="A5514">
        <v>5513</v>
      </c>
      <c r="B5514" s="1">
        <v>40697</v>
      </c>
      <c r="C5514" t="s">
        <v>5423</v>
      </c>
      <c r="D5514" s="2">
        <v>1500000</v>
      </c>
      <c r="E5514">
        <v>0</v>
      </c>
      <c r="F5514">
        <v>0</v>
      </c>
      <c r="I5514">
        <f t="shared" si="86"/>
        <v>2011</v>
      </c>
    </row>
    <row r="5515" spans="1:9" x14ac:dyDescent="0.25">
      <c r="A5515">
        <v>5514</v>
      </c>
      <c r="B5515" s="1">
        <v>41954</v>
      </c>
      <c r="C5515" t="s">
        <v>5424</v>
      </c>
      <c r="D5515" s="2">
        <v>1500000</v>
      </c>
      <c r="E5515">
        <v>0</v>
      </c>
      <c r="F5515">
        <v>0</v>
      </c>
      <c r="I5515">
        <f t="shared" si="86"/>
        <v>2014</v>
      </c>
    </row>
    <row r="5516" spans="1:9" x14ac:dyDescent="0.25">
      <c r="A5516">
        <v>5515</v>
      </c>
      <c r="B5516" s="1">
        <v>42048</v>
      </c>
      <c r="C5516" t="s">
        <v>5425</v>
      </c>
      <c r="D5516" s="2">
        <v>1500000</v>
      </c>
      <c r="E5516">
        <v>0</v>
      </c>
      <c r="F5516">
        <v>0</v>
      </c>
      <c r="I5516">
        <f t="shared" si="86"/>
        <v>2015</v>
      </c>
    </row>
    <row r="5517" spans="1:9" x14ac:dyDescent="0.25">
      <c r="A5517">
        <v>5516</v>
      </c>
      <c r="B5517" s="1">
        <v>42150</v>
      </c>
      <c r="C5517" t="s">
        <v>5426</v>
      </c>
      <c r="D5517" s="2">
        <v>1500000</v>
      </c>
      <c r="E5517">
        <v>0</v>
      </c>
      <c r="F5517">
        <v>0</v>
      </c>
      <c r="I5517">
        <f t="shared" si="86"/>
        <v>2015</v>
      </c>
    </row>
    <row r="5518" spans="1:9" x14ac:dyDescent="0.25">
      <c r="A5518">
        <v>5517</v>
      </c>
      <c r="B5518" s="1">
        <v>42328</v>
      </c>
      <c r="C5518" t="s">
        <v>5427</v>
      </c>
      <c r="D5518" s="2">
        <v>1500000</v>
      </c>
      <c r="E5518">
        <v>0</v>
      </c>
      <c r="F5518">
        <v>0</v>
      </c>
      <c r="I5518">
        <f t="shared" si="86"/>
        <v>2015</v>
      </c>
    </row>
    <row r="5519" spans="1:9" x14ac:dyDescent="0.25">
      <c r="A5519">
        <v>5518</v>
      </c>
      <c r="B5519" s="1">
        <v>42255</v>
      </c>
      <c r="C5519" t="s">
        <v>5428</v>
      </c>
      <c r="D5519" s="2">
        <v>1500000</v>
      </c>
      <c r="E5519">
        <v>0</v>
      </c>
      <c r="F5519">
        <v>0</v>
      </c>
      <c r="I5519">
        <f t="shared" si="86"/>
        <v>2015</v>
      </c>
    </row>
    <row r="5520" spans="1:9" x14ac:dyDescent="0.25">
      <c r="A5520">
        <v>5519</v>
      </c>
      <c r="B5520" s="1">
        <v>13870</v>
      </c>
      <c r="C5520" t="s">
        <v>5429</v>
      </c>
      <c r="D5520" s="2">
        <v>1488000</v>
      </c>
      <c r="E5520" s="2">
        <v>184925486</v>
      </c>
      <c r="F5520" s="2">
        <v>184925486</v>
      </c>
      <c r="I5520">
        <f t="shared" si="86"/>
        <v>1937</v>
      </c>
    </row>
    <row r="5521" spans="1:9" x14ac:dyDescent="0.25">
      <c r="A5521">
        <v>5520</v>
      </c>
      <c r="B5521" s="1">
        <v>1968</v>
      </c>
      <c r="C5521" t="s">
        <v>5430</v>
      </c>
      <c r="D5521" s="2">
        <v>1455000</v>
      </c>
      <c r="E5521" s="2">
        <v>2620000</v>
      </c>
      <c r="F5521" s="2">
        <v>2620000</v>
      </c>
      <c r="I5521">
        <f t="shared" si="86"/>
        <v>1905</v>
      </c>
    </row>
    <row r="5522" spans="1:9" x14ac:dyDescent="0.25">
      <c r="A5522">
        <v>5521</v>
      </c>
      <c r="B5522" s="1">
        <v>44484</v>
      </c>
      <c r="C5522" t="s">
        <v>5431</v>
      </c>
      <c r="D5522" s="2">
        <v>1450175</v>
      </c>
      <c r="E5522">
        <v>0</v>
      </c>
      <c r="F5522" s="2">
        <v>144664</v>
      </c>
      <c r="I5522">
        <f t="shared" si="86"/>
        <v>2021</v>
      </c>
    </row>
    <row r="5523" spans="1:9" x14ac:dyDescent="0.25">
      <c r="A5523">
        <v>5522</v>
      </c>
      <c r="B5523" s="1">
        <v>42412</v>
      </c>
      <c r="C5523" t="s">
        <v>5432</v>
      </c>
      <c r="D5523" s="2">
        <v>1400000</v>
      </c>
      <c r="E5523" s="2">
        <v>1329249</v>
      </c>
      <c r="F5523" s="2">
        <v>4787818</v>
      </c>
      <c r="I5523">
        <f t="shared" si="86"/>
        <v>2016</v>
      </c>
    </row>
    <row r="5524" spans="1:9" x14ac:dyDescent="0.25">
      <c r="A5524">
        <v>5523</v>
      </c>
      <c r="B5524" s="1">
        <v>43377</v>
      </c>
      <c r="C5524" t="s">
        <v>5433</v>
      </c>
      <c r="D5524" s="2">
        <v>1400000</v>
      </c>
      <c r="E5524" s="2">
        <v>1303747</v>
      </c>
      <c r="F5524" s="2">
        <v>5179176</v>
      </c>
      <c r="I5524">
        <f t="shared" si="86"/>
        <v>2018</v>
      </c>
    </row>
    <row r="5525" spans="1:9" x14ac:dyDescent="0.25">
      <c r="A5525">
        <v>5524</v>
      </c>
      <c r="B5525" s="1">
        <v>42174</v>
      </c>
      <c r="C5525" t="s">
        <v>5434</v>
      </c>
      <c r="D5525" s="2">
        <v>1400000</v>
      </c>
      <c r="E5525" s="2">
        <v>845464</v>
      </c>
      <c r="F5525" s="2">
        <v>5552584</v>
      </c>
      <c r="I5525">
        <f t="shared" si="86"/>
        <v>2015</v>
      </c>
    </row>
    <row r="5526" spans="1:9" x14ac:dyDescent="0.25">
      <c r="A5526">
        <v>5525</v>
      </c>
      <c r="B5526" s="1">
        <v>38471</v>
      </c>
      <c r="C5526" t="s">
        <v>5435</v>
      </c>
      <c r="D5526" s="2">
        <v>1400000</v>
      </c>
      <c r="E5526" s="2">
        <v>304124</v>
      </c>
      <c r="F5526" s="2">
        <v>1261792</v>
      </c>
      <c r="I5526">
        <f t="shared" si="86"/>
        <v>2005</v>
      </c>
    </row>
    <row r="5527" spans="1:9" x14ac:dyDescent="0.25">
      <c r="A5527">
        <v>5526</v>
      </c>
      <c r="B5527" s="1">
        <v>41815</v>
      </c>
      <c r="C5527" t="s">
        <v>5436</v>
      </c>
      <c r="D5527" s="2">
        <v>1400000</v>
      </c>
      <c r="E5527" s="2">
        <v>260441</v>
      </c>
      <c r="F5527" s="2">
        <v>1945420</v>
      </c>
      <c r="I5527">
        <f t="shared" si="86"/>
        <v>2014</v>
      </c>
    </row>
    <row r="5528" spans="1:9" x14ac:dyDescent="0.25">
      <c r="A5528">
        <v>5527</v>
      </c>
      <c r="B5528" s="1">
        <v>38247</v>
      </c>
      <c r="C5528" t="s">
        <v>5437</v>
      </c>
      <c r="D5528" s="2">
        <v>1400000</v>
      </c>
      <c r="E5528" s="2">
        <v>36830</v>
      </c>
      <c r="F5528" s="2">
        <v>56073</v>
      </c>
      <c r="I5528">
        <f t="shared" si="86"/>
        <v>2004</v>
      </c>
    </row>
    <row r="5529" spans="1:9" x14ac:dyDescent="0.25">
      <c r="A5529">
        <v>5528</v>
      </c>
      <c r="B5529" s="1">
        <v>41369</v>
      </c>
      <c r="C5529" t="s">
        <v>5438</v>
      </c>
      <c r="D5529" s="2">
        <v>1400000</v>
      </c>
      <c r="E5529" s="2">
        <v>1632</v>
      </c>
      <c r="F5529" s="2">
        <v>1632</v>
      </c>
      <c r="I5529">
        <f t="shared" si="86"/>
        <v>2013</v>
      </c>
    </row>
    <row r="5530" spans="1:9" x14ac:dyDescent="0.25">
      <c r="A5530">
        <v>5529</v>
      </c>
      <c r="B5530" s="1">
        <v>40299</v>
      </c>
      <c r="C5530" t="s">
        <v>5439</v>
      </c>
      <c r="D5530" s="2">
        <v>1400000</v>
      </c>
      <c r="E5530">
        <v>0</v>
      </c>
      <c r="F5530">
        <v>0</v>
      </c>
      <c r="I5530">
        <f t="shared" si="86"/>
        <v>2010</v>
      </c>
    </row>
    <row r="5531" spans="1:9" x14ac:dyDescent="0.25">
      <c r="A5531">
        <v>5530</v>
      </c>
      <c r="B5531" t="s">
        <v>82</v>
      </c>
      <c r="C5531" t="s">
        <v>5440</v>
      </c>
      <c r="D5531" s="2">
        <v>1400000</v>
      </c>
      <c r="E5531">
        <v>0</v>
      </c>
      <c r="F5531">
        <v>0</v>
      </c>
      <c r="I5531" t="e">
        <f t="shared" si="86"/>
        <v>#VALUE!</v>
      </c>
    </row>
    <row r="5532" spans="1:9" x14ac:dyDescent="0.25">
      <c r="A5532">
        <v>5531</v>
      </c>
      <c r="B5532" t="s">
        <v>82</v>
      </c>
      <c r="C5532" t="s">
        <v>5441</v>
      </c>
      <c r="D5532" s="2">
        <v>1400000</v>
      </c>
      <c r="E5532">
        <v>0</v>
      </c>
      <c r="F5532">
        <v>0</v>
      </c>
      <c r="I5532" t="e">
        <f t="shared" si="86"/>
        <v>#VALUE!</v>
      </c>
    </row>
    <row r="5533" spans="1:9" x14ac:dyDescent="0.25">
      <c r="A5533">
        <v>5532</v>
      </c>
      <c r="B5533" s="1">
        <v>24294</v>
      </c>
      <c r="C5533" t="s">
        <v>5442</v>
      </c>
      <c r="D5533" s="2">
        <v>1377800</v>
      </c>
      <c r="E5533">
        <v>0</v>
      </c>
      <c r="F5533">
        <v>0</v>
      </c>
      <c r="I5533">
        <f t="shared" si="86"/>
        <v>1966</v>
      </c>
    </row>
    <row r="5534" spans="1:9" x14ac:dyDescent="0.25">
      <c r="A5534">
        <v>5533</v>
      </c>
      <c r="B5534" s="1">
        <v>36224</v>
      </c>
      <c r="C5534" t="s">
        <v>5443</v>
      </c>
      <c r="D5534" s="2">
        <v>1350000</v>
      </c>
      <c r="E5534" s="2">
        <v>3897569</v>
      </c>
      <c r="F5534" s="2">
        <v>28356188</v>
      </c>
      <c r="I5534">
        <f t="shared" si="86"/>
        <v>1999</v>
      </c>
    </row>
    <row r="5535" spans="1:9" x14ac:dyDescent="0.25">
      <c r="A5535">
        <v>5534</v>
      </c>
      <c r="B5535" s="1">
        <v>30547</v>
      </c>
      <c r="C5535" t="s">
        <v>5444</v>
      </c>
      <c r="D5535" s="2">
        <v>1305000</v>
      </c>
      <c r="E5535" s="2">
        <v>909000</v>
      </c>
      <c r="F5535" s="2">
        <v>909000</v>
      </c>
      <c r="I5535">
        <f t="shared" si="86"/>
        <v>1983</v>
      </c>
    </row>
    <row r="5536" spans="1:9" x14ac:dyDescent="0.25">
      <c r="A5536">
        <v>5535</v>
      </c>
      <c r="B5536" s="1">
        <v>13327</v>
      </c>
      <c r="C5536" t="s">
        <v>5445</v>
      </c>
      <c r="D5536" s="2">
        <v>1300000</v>
      </c>
      <c r="E5536" s="2">
        <v>2868000</v>
      </c>
      <c r="F5536" s="2">
        <v>5273000</v>
      </c>
      <c r="I5536">
        <f t="shared" si="86"/>
        <v>1936</v>
      </c>
    </row>
    <row r="5537" spans="1:9" x14ac:dyDescent="0.25">
      <c r="A5537">
        <v>5536</v>
      </c>
      <c r="B5537" s="1">
        <v>36077</v>
      </c>
      <c r="C5537" t="s">
        <v>5446</v>
      </c>
      <c r="D5537" s="2">
        <v>1300000</v>
      </c>
      <c r="E5537" s="2">
        <v>1647780</v>
      </c>
      <c r="F5537" s="2">
        <v>1649338</v>
      </c>
      <c r="I5537">
        <f t="shared" si="86"/>
        <v>1998</v>
      </c>
    </row>
    <row r="5538" spans="1:9" x14ac:dyDescent="0.25">
      <c r="A5538">
        <v>5537</v>
      </c>
      <c r="B5538" s="1">
        <v>35349</v>
      </c>
      <c r="C5538" t="s">
        <v>5447</v>
      </c>
      <c r="D5538" s="2">
        <v>1300000</v>
      </c>
      <c r="E5538" s="2">
        <v>749741</v>
      </c>
      <c r="F5538" s="2">
        <v>749741</v>
      </c>
      <c r="I5538">
        <f t="shared" si="86"/>
        <v>1996</v>
      </c>
    </row>
    <row r="5539" spans="1:9" x14ac:dyDescent="0.25">
      <c r="A5539">
        <v>5538</v>
      </c>
      <c r="B5539" s="1">
        <v>39955</v>
      </c>
      <c r="C5539" t="s">
        <v>5448</v>
      </c>
      <c r="D5539" s="2">
        <v>1300000</v>
      </c>
      <c r="E5539" s="2">
        <v>695840</v>
      </c>
      <c r="F5539" s="2">
        <v>1005840</v>
      </c>
      <c r="I5539">
        <f t="shared" si="86"/>
        <v>2009</v>
      </c>
    </row>
    <row r="5540" spans="1:9" x14ac:dyDescent="0.25">
      <c r="A5540">
        <v>5539</v>
      </c>
      <c r="B5540" s="1">
        <v>39164</v>
      </c>
      <c r="C5540" t="s">
        <v>5449</v>
      </c>
      <c r="D5540" s="2">
        <v>1300000</v>
      </c>
      <c r="E5540" s="2">
        <v>635305</v>
      </c>
      <c r="F5540" s="2">
        <v>635305</v>
      </c>
      <c r="I5540">
        <f t="shared" si="86"/>
        <v>2007</v>
      </c>
    </row>
    <row r="5541" spans="1:9" x14ac:dyDescent="0.25">
      <c r="A5541">
        <v>5540</v>
      </c>
      <c r="B5541" s="1">
        <v>36651</v>
      </c>
      <c r="C5541" t="s">
        <v>5450</v>
      </c>
      <c r="D5541" s="2">
        <v>1300000</v>
      </c>
      <c r="E5541" s="2">
        <v>609042</v>
      </c>
      <c r="F5541" s="2">
        <v>609042</v>
      </c>
      <c r="I5541">
        <f t="shared" si="86"/>
        <v>2000</v>
      </c>
    </row>
    <row r="5542" spans="1:9" x14ac:dyDescent="0.25">
      <c r="A5542">
        <v>5541</v>
      </c>
      <c r="B5542" s="1">
        <v>42034</v>
      </c>
      <c r="C5542" t="s">
        <v>5451</v>
      </c>
      <c r="D5542" s="2">
        <v>1300000</v>
      </c>
      <c r="E5542" s="2">
        <v>288751</v>
      </c>
      <c r="F5542" s="2">
        <v>288751</v>
      </c>
      <c r="I5542">
        <f t="shared" si="86"/>
        <v>2015</v>
      </c>
    </row>
    <row r="5543" spans="1:9" x14ac:dyDescent="0.25">
      <c r="A5543">
        <v>5542</v>
      </c>
      <c r="B5543" s="1">
        <v>31121</v>
      </c>
      <c r="C5543" t="s">
        <v>5452</v>
      </c>
      <c r="D5543" s="2">
        <v>1300000</v>
      </c>
      <c r="E5543" s="2">
        <v>210904</v>
      </c>
      <c r="F5543" s="2">
        <v>210904</v>
      </c>
      <c r="I5543">
        <f t="shared" si="86"/>
        <v>1985</v>
      </c>
    </row>
    <row r="5544" spans="1:9" x14ac:dyDescent="0.25">
      <c r="A5544">
        <v>5543</v>
      </c>
      <c r="B5544" s="1">
        <v>38695</v>
      </c>
      <c r="C5544" t="s">
        <v>5453</v>
      </c>
      <c r="D5544" s="2">
        <v>1300000</v>
      </c>
      <c r="E5544" s="2">
        <v>100358</v>
      </c>
      <c r="F5544" s="2">
        <v>329621</v>
      </c>
      <c r="I5544">
        <f t="shared" si="86"/>
        <v>2005</v>
      </c>
    </row>
    <row r="5545" spans="1:9" x14ac:dyDescent="0.25">
      <c r="A5545">
        <v>5544</v>
      </c>
      <c r="B5545" s="1">
        <v>37974</v>
      </c>
      <c r="C5545" t="s">
        <v>5454</v>
      </c>
      <c r="D5545" s="2">
        <v>1300000</v>
      </c>
      <c r="E5545" s="2">
        <v>77755</v>
      </c>
      <c r="F5545" s="2">
        <v>90213</v>
      </c>
      <c r="I5545">
        <f t="shared" si="86"/>
        <v>2003</v>
      </c>
    </row>
    <row r="5546" spans="1:9" x14ac:dyDescent="0.25">
      <c r="A5546">
        <v>5545</v>
      </c>
      <c r="B5546" s="1">
        <v>41803</v>
      </c>
      <c r="C5546" t="s">
        <v>5455</v>
      </c>
      <c r="D5546" s="2">
        <v>1300000</v>
      </c>
      <c r="E5546" s="2">
        <v>11278</v>
      </c>
      <c r="F5546" s="2">
        <v>54665</v>
      </c>
      <c r="I5546">
        <f t="shared" si="86"/>
        <v>2014</v>
      </c>
    </row>
    <row r="5547" spans="1:9" x14ac:dyDescent="0.25">
      <c r="A5547">
        <v>5546</v>
      </c>
      <c r="B5547" s="1">
        <v>38814</v>
      </c>
      <c r="C5547" t="s">
        <v>5456</v>
      </c>
      <c r="D5547" s="2">
        <v>1300000</v>
      </c>
      <c r="E5547" s="2">
        <v>4055</v>
      </c>
      <c r="F5547" s="2">
        <v>1738663</v>
      </c>
      <c r="I5547">
        <f t="shared" si="86"/>
        <v>2006</v>
      </c>
    </row>
    <row r="5548" spans="1:9" x14ac:dyDescent="0.25">
      <c r="A5548">
        <v>5547</v>
      </c>
      <c r="B5548" s="1">
        <v>41873</v>
      </c>
      <c r="C5548" t="s">
        <v>5457</v>
      </c>
      <c r="D5548" s="2">
        <v>1300000</v>
      </c>
      <c r="E5548">
        <v>0</v>
      </c>
      <c r="F5548" s="2">
        <v>2736371</v>
      </c>
      <c r="I5548">
        <f t="shared" si="86"/>
        <v>2014</v>
      </c>
    </row>
    <row r="5549" spans="1:9" x14ac:dyDescent="0.25">
      <c r="A5549">
        <v>5548</v>
      </c>
      <c r="B5549" s="1">
        <v>40687</v>
      </c>
      <c r="C5549" t="s">
        <v>5458</v>
      </c>
      <c r="D5549" s="2">
        <v>1300000</v>
      </c>
      <c r="E5549">
        <v>0</v>
      </c>
      <c r="F5549" s="2">
        <v>13465</v>
      </c>
      <c r="I5549">
        <f t="shared" si="86"/>
        <v>2011</v>
      </c>
    </row>
    <row r="5550" spans="1:9" x14ac:dyDescent="0.25">
      <c r="A5550">
        <v>5549</v>
      </c>
      <c r="B5550" s="1">
        <v>40337</v>
      </c>
      <c r="C5550" t="s">
        <v>5459</v>
      </c>
      <c r="D5550" s="2">
        <v>1300000</v>
      </c>
      <c r="E5550">
        <v>0</v>
      </c>
      <c r="F5550">
        <v>0</v>
      </c>
      <c r="I5550">
        <f t="shared" si="86"/>
        <v>2010</v>
      </c>
    </row>
    <row r="5551" spans="1:9" x14ac:dyDescent="0.25">
      <c r="A5551">
        <v>5550</v>
      </c>
      <c r="B5551" s="1">
        <v>42181</v>
      </c>
      <c r="C5551" t="s">
        <v>5460</v>
      </c>
      <c r="D5551" s="2">
        <v>1300000</v>
      </c>
      <c r="E5551">
        <v>0</v>
      </c>
      <c r="F5551">
        <v>0</v>
      </c>
      <c r="I5551">
        <f t="shared" si="86"/>
        <v>2015</v>
      </c>
    </row>
    <row r="5552" spans="1:9" x14ac:dyDescent="0.25">
      <c r="A5552">
        <v>5551</v>
      </c>
      <c r="B5552" s="1">
        <v>14691</v>
      </c>
      <c r="C5552" t="s">
        <v>5461</v>
      </c>
      <c r="D5552" s="2">
        <v>1288000</v>
      </c>
      <c r="E5552" s="2">
        <v>6000000</v>
      </c>
      <c r="F5552" s="2">
        <v>6002370</v>
      </c>
      <c r="I5552">
        <f t="shared" si="86"/>
        <v>1940</v>
      </c>
    </row>
    <row r="5553" spans="1:9" x14ac:dyDescent="0.25">
      <c r="A5553">
        <v>5552</v>
      </c>
      <c r="B5553" s="1">
        <v>29706</v>
      </c>
      <c r="C5553" t="s">
        <v>5462</v>
      </c>
      <c r="D5553" s="2">
        <v>1250000</v>
      </c>
      <c r="E5553" s="2">
        <v>21722776</v>
      </c>
      <c r="F5553" s="2">
        <v>21722776</v>
      </c>
      <c r="I5553">
        <f t="shared" si="86"/>
        <v>1981</v>
      </c>
    </row>
    <row r="5554" spans="1:9" x14ac:dyDescent="0.25">
      <c r="A5554">
        <v>5553</v>
      </c>
      <c r="B5554" s="1">
        <v>16770</v>
      </c>
      <c r="C5554" t="s">
        <v>5463</v>
      </c>
      <c r="D5554" s="2">
        <v>1250000</v>
      </c>
      <c r="E5554" s="2">
        <v>11000000</v>
      </c>
      <c r="F5554" s="2">
        <v>11000000</v>
      </c>
      <c r="I5554">
        <f t="shared" si="86"/>
        <v>1945</v>
      </c>
    </row>
    <row r="5555" spans="1:9" x14ac:dyDescent="0.25">
      <c r="A5555">
        <v>5554</v>
      </c>
      <c r="B5555" s="1">
        <v>30925</v>
      </c>
      <c r="C5555" t="s">
        <v>5464</v>
      </c>
      <c r="D5555" s="2">
        <v>1250000</v>
      </c>
      <c r="E5555" s="2">
        <v>4700000</v>
      </c>
      <c r="F5555" s="2">
        <v>4700000</v>
      </c>
      <c r="I5555">
        <f t="shared" si="86"/>
        <v>1984</v>
      </c>
    </row>
    <row r="5556" spans="1:9" x14ac:dyDescent="0.25">
      <c r="A5556">
        <v>5555</v>
      </c>
      <c r="B5556" s="1">
        <v>41929</v>
      </c>
      <c r="C5556" t="s">
        <v>5465</v>
      </c>
      <c r="D5556" s="2">
        <v>1250000</v>
      </c>
      <c r="E5556" s="2">
        <v>4404154</v>
      </c>
      <c r="F5556" s="2">
        <v>5403771</v>
      </c>
      <c r="I5556">
        <f t="shared" si="86"/>
        <v>2014</v>
      </c>
    </row>
    <row r="5557" spans="1:9" x14ac:dyDescent="0.25">
      <c r="A5557">
        <v>5556</v>
      </c>
      <c r="B5557" s="1">
        <v>41383</v>
      </c>
      <c r="C5557" t="s">
        <v>5466</v>
      </c>
      <c r="D5557" s="2">
        <v>1250000</v>
      </c>
      <c r="E5557" s="2">
        <v>2850357</v>
      </c>
      <c r="F5557" s="2">
        <v>2940411</v>
      </c>
      <c r="I5557">
        <f t="shared" si="86"/>
        <v>2013</v>
      </c>
    </row>
    <row r="5558" spans="1:9" x14ac:dyDescent="0.25">
      <c r="A5558">
        <v>5557</v>
      </c>
      <c r="B5558" s="1">
        <v>19380</v>
      </c>
      <c r="C5558" t="s">
        <v>5467</v>
      </c>
      <c r="D5558" s="2">
        <v>1250000</v>
      </c>
      <c r="E5558" s="2">
        <v>2500000</v>
      </c>
      <c r="F5558" s="2">
        <v>2500000</v>
      </c>
      <c r="I5558">
        <f t="shared" si="86"/>
        <v>1953</v>
      </c>
    </row>
    <row r="5559" spans="1:9" x14ac:dyDescent="0.25">
      <c r="A5559">
        <v>5558</v>
      </c>
      <c r="B5559" s="1">
        <v>42601</v>
      </c>
      <c r="C5559" t="s">
        <v>5468</v>
      </c>
      <c r="D5559" s="2">
        <v>1250000</v>
      </c>
      <c r="E5559">
        <v>0</v>
      </c>
      <c r="F5559" s="2">
        <v>726460</v>
      </c>
      <c r="I5559">
        <f t="shared" si="86"/>
        <v>2016</v>
      </c>
    </row>
    <row r="5560" spans="1:9" x14ac:dyDescent="0.25">
      <c r="A5560">
        <v>5559</v>
      </c>
      <c r="B5560" s="1">
        <v>15277</v>
      </c>
      <c r="C5560" t="s">
        <v>5469</v>
      </c>
      <c r="D5560" s="2">
        <v>1250000</v>
      </c>
      <c r="E5560">
        <v>0</v>
      </c>
      <c r="F5560">
        <v>0</v>
      </c>
      <c r="I5560">
        <f t="shared" si="86"/>
        <v>1941</v>
      </c>
    </row>
    <row r="5561" spans="1:9" x14ac:dyDescent="0.25">
      <c r="A5561">
        <v>5560</v>
      </c>
      <c r="B5561" s="1">
        <v>42017</v>
      </c>
      <c r="C5561" t="s">
        <v>5470</v>
      </c>
      <c r="D5561" s="2">
        <v>1250000</v>
      </c>
      <c r="E5561">
        <v>0</v>
      </c>
      <c r="F5561">
        <v>0</v>
      </c>
      <c r="I5561">
        <f t="shared" si="86"/>
        <v>2015</v>
      </c>
    </row>
    <row r="5562" spans="1:9" x14ac:dyDescent="0.25">
      <c r="A5562">
        <v>5561</v>
      </c>
      <c r="B5562" s="1">
        <v>38289</v>
      </c>
      <c r="C5562" t="s">
        <v>5471</v>
      </c>
      <c r="D5562" s="2">
        <v>1200000</v>
      </c>
      <c r="E5562" s="2">
        <v>55968727</v>
      </c>
      <c r="F5562" s="2">
        <v>103880027</v>
      </c>
      <c r="I5562">
        <f t="shared" si="86"/>
        <v>2004</v>
      </c>
    </row>
    <row r="5563" spans="1:9" x14ac:dyDescent="0.25">
      <c r="A5563">
        <v>5562</v>
      </c>
      <c r="B5563" s="1">
        <v>32724</v>
      </c>
      <c r="C5563" t="s">
        <v>5472</v>
      </c>
      <c r="D5563" s="2">
        <v>1200000</v>
      </c>
      <c r="E5563" s="2">
        <v>24741667</v>
      </c>
      <c r="F5563" s="2">
        <v>36741667</v>
      </c>
      <c r="I5563">
        <f t="shared" si="86"/>
        <v>1989</v>
      </c>
    </row>
    <row r="5564" spans="1:9" x14ac:dyDescent="0.25">
      <c r="A5564">
        <v>5563</v>
      </c>
      <c r="B5564" s="1">
        <v>37302</v>
      </c>
      <c r="C5564" t="s">
        <v>5473</v>
      </c>
      <c r="D5564" s="2">
        <v>1200000</v>
      </c>
      <c r="E5564" s="2">
        <v>18492362</v>
      </c>
      <c r="F5564" s="2">
        <v>23182223</v>
      </c>
      <c r="I5564">
        <f t="shared" si="86"/>
        <v>2002</v>
      </c>
    </row>
    <row r="5565" spans="1:9" x14ac:dyDescent="0.25">
      <c r="A5565">
        <v>5564</v>
      </c>
      <c r="B5565" s="1">
        <v>37309</v>
      </c>
      <c r="C5565" t="s">
        <v>5474</v>
      </c>
      <c r="D5565" s="2">
        <v>1200000</v>
      </c>
      <c r="E5565" s="2">
        <v>13876974</v>
      </c>
      <c r="F5565" s="2">
        <v>27025600</v>
      </c>
      <c r="I5565">
        <f t="shared" si="86"/>
        <v>2002</v>
      </c>
    </row>
    <row r="5566" spans="1:9" x14ac:dyDescent="0.25">
      <c r="A5566">
        <v>5565</v>
      </c>
      <c r="B5566" s="1">
        <v>36840</v>
      </c>
      <c r="C5566" t="s">
        <v>5475</v>
      </c>
      <c r="D5566" s="2">
        <v>1200000</v>
      </c>
      <c r="E5566" s="2">
        <v>9180275</v>
      </c>
      <c r="F5566" s="2">
        <v>10827356</v>
      </c>
      <c r="I5566">
        <f t="shared" si="86"/>
        <v>2000</v>
      </c>
    </row>
    <row r="5567" spans="1:9" x14ac:dyDescent="0.25">
      <c r="A5567">
        <v>5566</v>
      </c>
      <c r="B5567" s="1">
        <v>18812</v>
      </c>
      <c r="C5567" t="s">
        <v>5476</v>
      </c>
      <c r="D5567" s="2">
        <v>1200000</v>
      </c>
      <c r="E5567" s="2">
        <v>7000000</v>
      </c>
      <c r="F5567" s="2">
        <v>7021461</v>
      </c>
      <c r="I5567">
        <f t="shared" si="86"/>
        <v>1951</v>
      </c>
    </row>
    <row r="5568" spans="1:9" x14ac:dyDescent="0.25">
      <c r="A5568">
        <v>5567</v>
      </c>
      <c r="B5568" s="1">
        <v>20365</v>
      </c>
      <c r="C5568" t="s">
        <v>5477</v>
      </c>
      <c r="D5568" s="2">
        <v>1200000</v>
      </c>
      <c r="E5568" s="2">
        <v>7000000</v>
      </c>
      <c r="F5568" s="2">
        <v>7000000</v>
      </c>
      <c r="I5568">
        <f t="shared" si="86"/>
        <v>1955</v>
      </c>
    </row>
    <row r="5569" spans="1:9" x14ac:dyDescent="0.25">
      <c r="A5569">
        <v>5568</v>
      </c>
      <c r="B5569" s="1">
        <v>24835</v>
      </c>
      <c r="C5569" t="s">
        <v>5478</v>
      </c>
      <c r="D5569" s="2">
        <v>1200000</v>
      </c>
      <c r="E5569" s="2">
        <v>6100000</v>
      </c>
      <c r="F5569" s="2">
        <v>6103856</v>
      </c>
      <c r="I5569">
        <f t="shared" si="86"/>
        <v>1967</v>
      </c>
    </row>
    <row r="5570" spans="1:9" x14ac:dyDescent="0.25">
      <c r="A5570">
        <v>5569</v>
      </c>
      <c r="B5570" s="1">
        <v>18889</v>
      </c>
      <c r="C5570" t="s">
        <v>629</v>
      </c>
      <c r="D5570" s="2">
        <v>1200000</v>
      </c>
      <c r="E5570" s="2">
        <v>3700000</v>
      </c>
      <c r="F5570" s="2">
        <v>3700000</v>
      </c>
      <c r="I5570">
        <f t="shared" si="86"/>
        <v>1951</v>
      </c>
    </row>
    <row r="5571" spans="1:9" x14ac:dyDescent="0.25">
      <c r="A5571">
        <v>5570</v>
      </c>
      <c r="B5571" s="1">
        <v>41383</v>
      </c>
      <c r="C5571" t="s">
        <v>5479</v>
      </c>
      <c r="D5571" s="2">
        <v>1200000</v>
      </c>
      <c r="E5571" s="2">
        <v>2859955</v>
      </c>
      <c r="F5571" s="2">
        <v>2859955</v>
      </c>
      <c r="I5571">
        <f t="shared" ref="I5571:I5634" si="87">YEAR(B5571)</f>
        <v>2013</v>
      </c>
    </row>
    <row r="5572" spans="1:9" x14ac:dyDescent="0.25">
      <c r="A5572">
        <v>5571</v>
      </c>
      <c r="B5572" s="1">
        <v>33886</v>
      </c>
      <c r="C5572" t="s">
        <v>5480</v>
      </c>
      <c r="D5572" s="2">
        <v>1200000</v>
      </c>
      <c r="E5572" s="2">
        <v>2832029</v>
      </c>
      <c r="F5572" s="2">
        <v>2990680</v>
      </c>
      <c r="I5572">
        <f t="shared" si="87"/>
        <v>1992</v>
      </c>
    </row>
    <row r="5573" spans="1:9" x14ac:dyDescent="0.25">
      <c r="A5573">
        <v>5572</v>
      </c>
      <c r="B5573" s="1">
        <v>36714</v>
      </c>
      <c r="C5573" t="s">
        <v>5481</v>
      </c>
      <c r="D5573" s="2">
        <v>1200000</v>
      </c>
      <c r="E5573" s="2">
        <v>2205627</v>
      </c>
      <c r="F5573" s="2">
        <v>2509344</v>
      </c>
      <c r="I5573">
        <f t="shared" si="87"/>
        <v>2000</v>
      </c>
    </row>
    <row r="5574" spans="1:9" x14ac:dyDescent="0.25">
      <c r="A5574">
        <v>5573</v>
      </c>
      <c r="B5574" s="1">
        <v>20812</v>
      </c>
      <c r="C5574" t="s">
        <v>5482</v>
      </c>
      <c r="D5574" s="2">
        <v>1200000</v>
      </c>
      <c r="E5574" s="2">
        <v>2000000</v>
      </c>
      <c r="F5574" s="2">
        <v>2000000</v>
      </c>
      <c r="I5574">
        <f t="shared" si="87"/>
        <v>1956</v>
      </c>
    </row>
    <row r="5575" spans="1:9" x14ac:dyDescent="0.25">
      <c r="A5575">
        <v>5574</v>
      </c>
      <c r="B5575" s="1">
        <v>27663</v>
      </c>
      <c r="C5575" t="s">
        <v>5483</v>
      </c>
      <c r="D5575" s="2">
        <v>1200000</v>
      </c>
      <c r="E5575" s="2">
        <v>1414845</v>
      </c>
      <c r="F5575" s="2">
        <v>2393553</v>
      </c>
      <c r="I5575">
        <f t="shared" si="87"/>
        <v>1975</v>
      </c>
    </row>
    <row r="5576" spans="1:9" x14ac:dyDescent="0.25">
      <c r="A5576">
        <v>5575</v>
      </c>
      <c r="B5576" s="1">
        <v>1976</v>
      </c>
      <c r="C5576" t="s">
        <v>5484</v>
      </c>
      <c r="D5576" s="2">
        <v>1200000</v>
      </c>
      <c r="E5576" s="2">
        <v>887000</v>
      </c>
      <c r="F5576" s="2">
        <v>887000</v>
      </c>
      <c r="I5576">
        <f t="shared" si="87"/>
        <v>1905</v>
      </c>
    </row>
    <row r="5577" spans="1:9" x14ac:dyDescent="0.25">
      <c r="A5577">
        <v>5576</v>
      </c>
      <c r="B5577" s="1">
        <v>41012</v>
      </c>
      <c r="C5577" t="s">
        <v>5485</v>
      </c>
      <c r="D5577" s="2">
        <v>1200000</v>
      </c>
      <c r="E5577" s="2">
        <v>595018</v>
      </c>
      <c r="F5577" s="2">
        <v>595018</v>
      </c>
      <c r="I5577">
        <f t="shared" si="87"/>
        <v>2012</v>
      </c>
    </row>
    <row r="5578" spans="1:9" x14ac:dyDescent="0.25">
      <c r="A5578">
        <v>5577</v>
      </c>
      <c r="B5578" s="1">
        <v>42159</v>
      </c>
      <c r="C5578" t="s">
        <v>5486</v>
      </c>
      <c r="D5578" s="2">
        <v>1200000</v>
      </c>
      <c r="E5578" s="2">
        <v>376976</v>
      </c>
      <c r="F5578" s="2">
        <v>3249041</v>
      </c>
      <c r="I5578">
        <f t="shared" si="87"/>
        <v>2015</v>
      </c>
    </row>
    <row r="5579" spans="1:9" x14ac:dyDescent="0.25">
      <c r="A5579">
        <v>5578</v>
      </c>
      <c r="B5579" s="1">
        <v>30274</v>
      </c>
      <c r="C5579" t="s">
        <v>5487</v>
      </c>
      <c r="D5579" s="2">
        <v>1200000</v>
      </c>
      <c r="E5579" s="2">
        <v>255000</v>
      </c>
      <c r="F5579" s="2">
        <v>255000</v>
      </c>
      <c r="I5579">
        <f t="shared" si="87"/>
        <v>1982</v>
      </c>
    </row>
    <row r="5580" spans="1:9" x14ac:dyDescent="0.25">
      <c r="A5580">
        <v>5579</v>
      </c>
      <c r="B5580" s="1">
        <v>37701</v>
      </c>
      <c r="C5580" t="s">
        <v>5488</v>
      </c>
      <c r="D5580" s="2">
        <v>1200000</v>
      </c>
      <c r="E5580" s="2">
        <v>58936</v>
      </c>
      <c r="F5580" s="2">
        <v>58936</v>
      </c>
      <c r="I5580">
        <f t="shared" si="87"/>
        <v>2003</v>
      </c>
    </row>
    <row r="5581" spans="1:9" x14ac:dyDescent="0.25">
      <c r="A5581">
        <v>5580</v>
      </c>
      <c r="B5581" s="1">
        <v>41061</v>
      </c>
      <c r="C5581" t="s">
        <v>5489</v>
      </c>
      <c r="D5581" s="2">
        <v>1200000</v>
      </c>
      <c r="E5581" s="2">
        <v>26608</v>
      </c>
      <c r="F5581" s="2">
        <v>26608</v>
      </c>
      <c r="I5581">
        <f t="shared" si="87"/>
        <v>2012</v>
      </c>
    </row>
    <row r="5582" spans="1:9" x14ac:dyDescent="0.25">
      <c r="A5582">
        <v>5581</v>
      </c>
      <c r="B5582" s="1">
        <v>43137</v>
      </c>
      <c r="C5582" t="s">
        <v>5490</v>
      </c>
      <c r="D5582" s="2">
        <v>1200000</v>
      </c>
      <c r="E5582" s="2">
        <v>8708</v>
      </c>
      <c r="F5582" s="2">
        <v>8708</v>
      </c>
      <c r="I5582">
        <f t="shared" si="87"/>
        <v>2018</v>
      </c>
    </row>
    <row r="5583" spans="1:9" x14ac:dyDescent="0.25">
      <c r="A5583">
        <v>5582</v>
      </c>
      <c r="B5583" s="1">
        <v>40585</v>
      </c>
      <c r="C5583" t="s">
        <v>5491</v>
      </c>
      <c r="D5583" s="2">
        <v>1200000</v>
      </c>
      <c r="E5583" s="2">
        <v>7826</v>
      </c>
      <c r="F5583" s="2">
        <v>7826</v>
      </c>
      <c r="I5583">
        <f t="shared" si="87"/>
        <v>2011</v>
      </c>
    </row>
    <row r="5584" spans="1:9" x14ac:dyDescent="0.25">
      <c r="A5584">
        <v>5583</v>
      </c>
      <c r="B5584" s="1">
        <v>42265</v>
      </c>
      <c r="C5584" t="s">
        <v>5492</v>
      </c>
      <c r="D5584" s="2">
        <v>1200000</v>
      </c>
      <c r="E5584" s="2">
        <v>4254</v>
      </c>
      <c r="F5584" s="2">
        <v>4254</v>
      </c>
      <c r="I5584">
        <f t="shared" si="87"/>
        <v>2015</v>
      </c>
    </row>
    <row r="5585" spans="1:9" x14ac:dyDescent="0.25">
      <c r="A5585">
        <v>5584</v>
      </c>
      <c r="B5585" t="s">
        <v>82</v>
      </c>
      <c r="C5585" t="s">
        <v>5493</v>
      </c>
      <c r="D5585" s="2">
        <v>1200000</v>
      </c>
      <c r="E5585">
        <v>0</v>
      </c>
      <c r="F5585" s="2">
        <v>81338</v>
      </c>
      <c r="I5585" t="e">
        <f t="shared" si="87"/>
        <v>#VALUE!</v>
      </c>
    </row>
    <row r="5586" spans="1:9" x14ac:dyDescent="0.25">
      <c r="A5586">
        <v>5585</v>
      </c>
      <c r="B5586" s="1">
        <v>13443</v>
      </c>
      <c r="C5586" t="s">
        <v>5494</v>
      </c>
      <c r="D5586" s="2">
        <v>1200000</v>
      </c>
      <c r="E5586">
        <v>0</v>
      </c>
      <c r="F5586">
        <v>0</v>
      </c>
      <c r="I5586">
        <f t="shared" si="87"/>
        <v>1936</v>
      </c>
    </row>
    <row r="5587" spans="1:9" x14ac:dyDescent="0.25">
      <c r="A5587">
        <v>5586</v>
      </c>
      <c r="B5587" s="1">
        <v>38156</v>
      </c>
      <c r="C5587" t="s">
        <v>5495</v>
      </c>
      <c r="D5587" s="2">
        <v>1200000</v>
      </c>
      <c r="E5587">
        <v>0</v>
      </c>
      <c r="F5587">
        <v>0</v>
      </c>
      <c r="I5587">
        <f t="shared" si="87"/>
        <v>2004</v>
      </c>
    </row>
    <row r="5588" spans="1:9" x14ac:dyDescent="0.25">
      <c r="A5588">
        <v>5587</v>
      </c>
      <c r="B5588" s="1">
        <v>41149</v>
      </c>
      <c r="C5588" t="s">
        <v>5496</v>
      </c>
      <c r="D5588" s="2">
        <v>1200000</v>
      </c>
      <c r="E5588">
        <v>0</v>
      </c>
      <c r="F5588">
        <v>0</v>
      </c>
      <c r="I5588">
        <f t="shared" si="87"/>
        <v>2012</v>
      </c>
    </row>
    <row r="5589" spans="1:9" x14ac:dyDescent="0.25">
      <c r="A5589">
        <v>5588</v>
      </c>
      <c r="B5589" s="1">
        <v>41159</v>
      </c>
      <c r="C5589" t="s">
        <v>5497</v>
      </c>
      <c r="D5589" s="2">
        <v>1200000</v>
      </c>
      <c r="E5589">
        <v>0</v>
      </c>
      <c r="F5589">
        <v>0</v>
      </c>
      <c r="I5589">
        <f t="shared" si="87"/>
        <v>2012</v>
      </c>
    </row>
    <row r="5590" spans="1:9" x14ac:dyDescent="0.25">
      <c r="A5590">
        <v>5589</v>
      </c>
      <c r="B5590" s="1">
        <v>41166</v>
      </c>
      <c r="C5590" t="s">
        <v>5498</v>
      </c>
      <c r="D5590" s="2">
        <v>1200000</v>
      </c>
      <c r="E5590">
        <v>0</v>
      </c>
      <c r="F5590">
        <v>0</v>
      </c>
      <c r="I5590">
        <f t="shared" si="87"/>
        <v>2012</v>
      </c>
    </row>
    <row r="5591" spans="1:9" x14ac:dyDescent="0.25">
      <c r="A5591">
        <v>5590</v>
      </c>
      <c r="B5591" s="1">
        <v>25715</v>
      </c>
      <c r="C5591" t="s">
        <v>5499</v>
      </c>
      <c r="D5591" s="2">
        <v>1200000</v>
      </c>
      <c r="E5591">
        <v>0</v>
      </c>
      <c r="F5591">
        <v>0</v>
      </c>
      <c r="I5591">
        <f t="shared" si="87"/>
        <v>1970</v>
      </c>
    </row>
    <row r="5592" spans="1:9" x14ac:dyDescent="0.25">
      <c r="A5592">
        <v>5591</v>
      </c>
      <c r="B5592" s="1">
        <v>42038</v>
      </c>
      <c r="C5592" t="s">
        <v>5500</v>
      </c>
      <c r="D5592" s="2">
        <v>1200000</v>
      </c>
      <c r="E5592">
        <v>0</v>
      </c>
      <c r="F5592">
        <v>0</v>
      </c>
      <c r="I5592">
        <f t="shared" si="87"/>
        <v>2015</v>
      </c>
    </row>
    <row r="5593" spans="1:9" x14ac:dyDescent="0.25">
      <c r="A5593">
        <v>5592</v>
      </c>
      <c r="B5593" t="s">
        <v>82</v>
      </c>
      <c r="C5593" t="s">
        <v>5501</v>
      </c>
      <c r="D5593" s="2">
        <v>1200000</v>
      </c>
      <c r="E5593">
        <v>0</v>
      </c>
      <c r="F5593">
        <v>0</v>
      </c>
      <c r="I5593" t="e">
        <f t="shared" si="87"/>
        <v>#VALUE!</v>
      </c>
    </row>
    <row r="5594" spans="1:9" x14ac:dyDescent="0.25">
      <c r="A5594">
        <v>5593</v>
      </c>
      <c r="B5594" s="1">
        <v>43805</v>
      </c>
      <c r="C5594" t="s">
        <v>5502</v>
      </c>
      <c r="D5594" s="2">
        <v>1200000</v>
      </c>
      <c r="E5594">
        <v>0</v>
      </c>
      <c r="F5594">
        <v>0</v>
      </c>
      <c r="I5594">
        <f t="shared" si="87"/>
        <v>2019</v>
      </c>
    </row>
    <row r="5595" spans="1:9" x14ac:dyDescent="0.25">
      <c r="A5595">
        <v>5594</v>
      </c>
      <c r="B5595" s="1">
        <v>41719</v>
      </c>
      <c r="C5595" t="s">
        <v>5503</v>
      </c>
      <c r="D5595" s="2">
        <v>1150000</v>
      </c>
      <c r="E5595" s="2">
        <v>60755732</v>
      </c>
      <c r="F5595" s="2">
        <v>63777092</v>
      </c>
      <c r="I5595">
        <f t="shared" si="87"/>
        <v>2014</v>
      </c>
    </row>
    <row r="5596" spans="1:9" x14ac:dyDescent="0.25">
      <c r="A5596">
        <v>5595</v>
      </c>
      <c r="B5596" s="1">
        <v>38632</v>
      </c>
      <c r="C5596" t="s">
        <v>5504</v>
      </c>
      <c r="D5596" s="2">
        <v>1125000</v>
      </c>
      <c r="E5596" s="2">
        <v>16124543</v>
      </c>
      <c r="F5596" s="2">
        <v>18673274</v>
      </c>
      <c r="I5596">
        <f t="shared" si="87"/>
        <v>2005</v>
      </c>
    </row>
    <row r="5597" spans="1:9" x14ac:dyDescent="0.25">
      <c r="A5597">
        <v>5596</v>
      </c>
      <c r="B5597" s="1">
        <v>38849</v>
      </c>
      <c r="C5597" t="s">
        <v>5505</v>
      </c>
      <c r="D5597" s="2">
        <v>1125000</v>
      </c>
      <c r="E5597" s="2">
        <v>6408</v>
      </c>
      <c r="F5597" s="2">
        <v>414736</v>
      </c>
      <c r="I5597">
        <f t="shared" si="87"/>
        <v>2006</v>
      </c>
    </row>
    <row r="5598" spans="1:9" x14ac:dyDescent="0.25">
      <c r="A5598">
        <v>5597</v>
      </c>
      <c r="B5598" s="1">
        <v>29252</v>
      </c>
      <c r="C5598" t="s">
        <v>2944</v>
      </c>
      <c r="D5598" s="2">
        <v>1100000</v>
      </c>
      <c r="E5598" s="2">
        <v>21445318</v>
      </c>
      <c r="F5598" s="2">
        <v>21445868</v>
      </c>
      <c r="I5598">
        <f t="shared" si="87"/>
        <v>1980</v>
      </c>
    </row>
    <row r="5599" spans="1:9" x14ac:dyDescent="0.25">
      <c r="A5599">
        <v>5598</v>
      </c>
      <c r="B5599" s="1">
        <v>38659</v>
      </c>
      <c r="C5599" t="s">
        <v>5506</v>
      </c>
      <c r="D5599" s="2">
        <v>1100000</v>
      </c>
      <c r="E5599" s="2">
        <v>16186348</v>
      </c>
      <c r="F5599" s="2">
        <v>29005064</v>
      </c>
      <c r="I5599">
        <f t="shared" si="87"/>
        <v>2005</v>
      </c>
    </row>
    <row r="5600" spans="1:9" x14ac:dyDescent="0.25">
      <c r="A5600">
        <v>5599</v>
      </c>
      <c r="B5600" s="1">
        <v>38394</v>
      </c>
      <c r="C5600" t="s">
        <v>5507</v>
      </c>
      <c r="D5600" s="2">
        <v>1100000</v>
      </c>
      <c r="E5600" s="2">
        <v>4563167</v>
      </c>
      <c r="F5600" s="2">
        <v>24051852</v>
      </c>
      <c r="I5600">
        <f t="shared" si="87"/>
        <v>2005</v>
      </c>
    </row>
    <row r="5601" spans="1:9" x14ac:dyDescent="0.25">
      <c r="A5601">
        <v>5600</v>
      </c>
      <c r="B5601" s="1">
        <v>40990</v>
      </c>
      <c r="C5601" t="s">
        <v>5508</v>
      </c>
      <c r="D5601" s="2">
        <v>1100000</v>
      </c>
      <c r="E5601" s="2">
        <v>4105123</v>
      </c>
      <c r="F5601" s="2">
        <v>9297407</v>
      </c>
      <c r="I5601">
        <f t="shared" si="87"/>
        <v>2012</v>
      </c>
    </row>
    <row r="5602" spans="1:9" x14ac:dyDescent="0.25">
      <c r="A5602">
        <v>5601</v>
      </c>
      <c r="B5602" s="1">
        <v>31681</v>
      </c>
      <c r="C5602" t="s">
        <v>5509</v>
      </c>
      <c r="D5602" s="2">
        <v>1100000</v>
      </c>
      <c r="E5602" s="2">
        <v>1436000</v>
      </c>
      <c r="F5602" s="2">
        <v>1436000</v>
      </c>
      <c r="I5602">
        <f t="shared" si="87"/>
        <v>1986</v>
      </c>
    </row>
    <row r="5603" spans="1:9" x14ac:dyDescent="0.25">
      <c r="A5603">
        <v>5602</v>
      </c>
      <c r="B5603" s="1">
        <v>32024</v>
      </c>
      <c r="C5603" t="s">
        <v>5510</v>
      </c>
      <c r="D5603" s="2">
        <v>1100000</v>
      </c>
      <c r="E5603" s="2">
        <v>1355728</v>
      </c>
      <c r="F5603" s="2">
        <v>1355728</v>
      </c>
      <c r="I5603">
        <f t="shared" si="87"/>
        <v>1987</v>
      </c>
    </row>
    <row r="5604" spans="1:9" x14ac:dyDescent="0.25">
      <c r="A5604">
        <v>5603</v>
      </c>
      <c r="B5604" s="1">
        <v>37309</v>
      </c>
      <c r="C5604" t="s">
        <v>5511</v>
      </c>
      <c r="D5604" s="2">
        <v>1100000</v>
      </c>
      <c r="E5604" s="2">
        <v>247740</v>
      </c>
      <c r="F5604" s="2">
        <v>247740</v>
      </c>
      <c r="I5604">
        <f t="shared" si="87"/>
        <v>2002</v>
      </c>
    </row>
    <row r="5605" spans="1:9" x14ac:dyDescent="0.25">
      <c r="A5605">
        <v>5604</v>
      </c>
      <c r="B5605" s="1">
        <v>42909</v>
      </c>
      <c r="C5605" t="s">
        <v>5512</v>
      </c>
      <c r="D5605" s="2">
        <v>1100000</v>
      </c>
      <c r="E5605" s="2">
        <v>185903</v>
      </c>
      <c r="F5605" s="2">
        <v>2751844</v>
      </c>
      <c r="I5605">
        <f t="shared" si="87"/>
        <v>2017</v>
      </c>
    </row>
    <row r="5606" spans="1:9" x14ac:dyDescent="0.25">
      <c r="A5606">
        <v>5605</v>
      </c>
      <c r="B5606" s="1">
        <v>41047</v>
      </c>
      <c r="C5606" t="s">
        <v>5513</v>
      </c>
      <c r="D5606" s="2">
        <v>1100000</v>
      </c>
      <c r="E5606" s="2">
        <v>56491</v>
      </c>
      <c r="F5606" s="2">
        <v>56491</v>
      </c>
      <c r="I5606">
        <f t="shared" si="87"/>
        <v>2012</v>
      </c>
    </row>
    <row r="5607" spans="1:9" x14ac:dyDescent="0.25">
      <c r="A5607">
        <v>5606</v>
      </c>
      <c r="B5607" s="1">
        <v>37755</v>
      </c>
      <c r="C5607" t="s">
        <v>5514</v>
      </c>
      <c r="D5607" s="2">
        <v>1100000</v>
      </c>
      <c r="E5607" s="2">
        <v>39659</v>
      </c>
      <c r="F5607" s="2">
        <v>81371</v>
      </c>
      <c r="I5607">
        <f t="shared" si="87"/>
        <v>2003</v>
      </c>
    </row>
    <row r="5608" spans="1:9" x14ac:dyDescent="0.25">
      <c r="A5608">
        <v>5607</v>
      </c>
      <c r="B5608" s="1">
        <v>41964</v>
      </c>
      <c r="C5608" t="s">
        <v>5515</v>
      </c>
      <c r="D5608" s="2">
        <v>1100000</v>
      </c>
      <c r="E5608" s="2">
        <v>2636</v>
      </c>
      <c r="F5608" s="2">
        <v>53240</v>
      </c>
      <c r="I5608">
        <f t="shared" si="87"/>
        <v>2014</v>
      </c>
    </row>
    <row r="5609" spans="1:9" x14ac:dyDescent="0.25">
      <c r="A5609">
        <v>5608</v>
      </c>
      <c r="B5609" s="1">
        <v>42510</v>
      </c>
      <c r="C5609" t="s">
        <v>5516</v>
      </c>
      <c r="D5609" s="2">
        <v>1100000</v>
      </c>
      <c r="E5609">
        <v>0</v>
      </c>
      <c r="F5609" s="2">
        <v>27561</v>
      </c>
      <c r="I5609">
        <f t="shared" si="87"/>
        <v>2016</v>
      </c>
    </row>
    <row r="5610" spans="1:9" x14ac:dyDescent="0.25">
      <c r="A5610">
        <v>5609</v>
      </c>
      <c r="B5610" s="1">
        <v>39910</v>
      </c>
      <c r="C5610" t="s">
        <v>5517</v>
      </c>
      <c r="D5610" s="2">
        <v>1100000</v>
      </c>
      <c r="E5610">
        <v>0</v>
      </c>
      <c r="F5610">
        <v>0</v>
      </c>
      <c r="I5610">
        <f t="shared" si="87"/>
        <v>2009</v>
      </c>
    </row>
    <row r="5611" spans="1:9" x14ac:dyDescent="0.25">
      <c r="A5611">
        <v>5610</v>
      </c>
      <c r="B5611" s="1">
        <v>40260</v>
      </c>
      <c r="C5611" t="s">
        <v>5518</v>
      </c>
      <c r="D5611" s="2">
        <v>1100000</v>
      </c>
      <c r="E5611">
        <v>0</v>
      </c>
      <c r="F5611">
        <v>0</v>
      </c>
      <c r="I5611">
        <f t="shared" si="87"/>
        <v>2010</v>
      </c>
    </row>
    <row r="5612" spans="1:9" x14ac:dyDescent="0.25">
      <c r="A5612">
        <v>5611</v>
      </c>
      <c r="B5612" s="1">
        <v>26368</v>
      </c>
      <c r="C5612" t="s">
        <v>5519</v>
      </c>
      <c r="D5612" s="2">
        <v>1100000</v>
      </c>
      <c r="E5612">
        <v>0</v>
      </c>
      <c r="F5612">
        <v>0</v>
      </c>
      <c r="I5612">
        <f t="shared" si="87"/>
        <v>1972</v>
      </c>
    </row>
    <row r="5613" spans="1:9" x14ac:dyDescent="0.25">
      <c r="A5613">
        <v>5612</v>
      </c>
      <c r="B5613" t="s">
        <v>82</v>
      </c>
      <c r="C5613" t="s">
        <v>5520</v>
      </c>
      <c r="D5613" s="2">
        <v>1100000</v>
      </c>
      <c r="E5613">
        <v>0</v>
      </c>
      <c r="F5613">
        <v>0</v>
      </c>
      <c r="I5613" t="e">
        <f t="shared" si="87"/>
        <v>#VALUE!</v>
      </c>
    </row>
    <row r="5614" spans="1:9" x14ac:dyDescent="0.25">
      <c r="A5614">
        <v>5613</v>
      </c>
      <c r="B5614" t="s">
        <v>82</v>
      </c>
      <c r="C5614" t="s">
        <v>5521</v>
      </c>
      <c r="D5614" s="2">
        <v>1100000</v>
      </c>
      <c r="E5614">
        <v>0</v>
      </c>
      <c r="F5614">
        <v>0</v>
      </c>
      <c r="I5614" t="e">
        <f t="shared" si="87"/>
        <v>#VALUE!</v>
      </c>
    </row>
    <row r="5615" spans="1:9" x14ac:dyDescent="0.25">
      <c r="A5615">
        <v>5614</v>
      </c>
      <c r="B5615" s="1">
        <v>40158</v>
      </c>
      <c r="C5615" t="s">
        <v>5522</v>
      </c>
      <c r="D5615" s="2">
        <v>1070000</v>
      </c>
      <c r="E5615" s="2">
        <v>164649</v>
      </c>
      <c r="F5615" s="2">
        <v>5348767</v>
      </c>
      <c r="I5615">
        <f t="shared" si="87"/>
        <v>2009</v>
      </c>
    </row>
    <row r="5616" spans="1:9" x14ac:dyDescent="0.25">
      <c r="A5616">
        <v>5615</v>
      </c>
      <c r="B5616" s="1">
        <v>15729</v>
      </c>
      <c r="C5616" t="s">
        <v>5523</v>
      </c>
      <c r="D5616" s="2">
        <v>1039000</v>
      </c>
      <c r="E5616" s="2">
        <v>10462500</v>
      </c>
      <c r="F5616" s="2">
        <v>10511866</v>
      </c>
      <c r="I5616">
        <f t="shared" si="87"/>
        <v>1943</v>
      </c>
    </row>
    <row r="5617" spans="1:9" x14ac:dyDescent="0.25">
      <c r="A5617">
        <v>5616</v>
      </c>
      <c r="B5617" s="1">
        <v>28085</v>
      </c>
      <c r="C5617" t="s">
        <v>5524</v>
      </c>
      <c r="D5617" s="2">
        <v>1000000</v>
      </c>
      <c r="E5617" s="2">
        <v>117235147</v>
      </c>
      <c r="F5617" s="2">
        <v>225000000</v>
      </c>
      <c r="I5617">
        <f t="shared" si="87"/>
        <v>1976</v>
      </c>
    </row>
    <row r="5618" spans="1:9" x14ac:dyDescent="0.25">
      <c r="A5618">
        <v>5617</v>
      </c>
      <c r="B5618" s="1">
        <v>40914</v>
      </c>
      <c r="C5618" t="s">
        <v>5525</v>
      </c>
      <c r="D5618" s="2">
        <v>1000000</v>
      </c>
      <c r="E5618" s="2">
        <v>53262945</v>
      </c>
      <c r="F5618" s="2">
        <v>101759490</v>
      </c>
      <c r="I5618">
        <f t="shared" si="87"/>
        <v>2012</v>
      </c>
    </row>
    <row r="5619" spans="1:9" x14ac:dyDescent="0.25">
      <c r="A5619">
        <v>5618</v>
      </c>
      <c r="B5619" s="1">
        <v>23291</v>
      </c>
      <c r="C5619" t="s">
        <v>5526</v>
      </c>
      <c r="D5619" s="2">
        <v>1000000</v>
      </c>
      <c r="E5619" s="2">
        <v>37600000</v>
      </c>
      <c r="F5619" s="2">
        <v>37600000</v>
      </c>
      <c r="I5619">
        <f t="shared" si="87"/>
        <v>1963</v>
      </c>
    </row>
    <row r="5620" spans="1:9" x14ac:dyDescent="0.25">
      <c r="A5620">
        <v>5619</v>
      </c>
      <c r="B5620" s="1">
        <v>42111</v>
      </c>
      <c r="C5620" t="s">
        <v>5527</v>
      </c>
      <c r="D5620" s="2">
        <v>1000000</v>
      </c>
      <c r="E5620" s="2">
        <v>32789645</v>
      </c>
      <c r="F5620" s="2">
        <v>64364198</v>
      </c>
      <c r="I5620">
        <f t="shared" si="87"/>
        <v>2015</v>
      </c>
    </row>
    <row r="5621" spans="1:9" x14ac:dyDescent="0.25">
      <c r="A5621">
        <v>5620</v>
      </c>
      <c r="B5621" s="1">
        <v>38861</v>
      </c>
      <c r="C5621" t="s">
        <v>5528</v>
      </c>
      <c r="D5621" s="2">
        <v>1000000</v>
      </c>
      <c r="E5621" s="2">
        <v>24146161</v>
      </c>
      <c r="F5621" s="2">
        <v>53365925</v>
      </c>
      <c r="I5621">
        <f t="shared" si="87"/>
        <v>2006</v>
      </c>
    </row>
    <row r="5622" spans="1:9" x14ac:dyDescent="0.25">
      <c r="A5622">
        <v>5621</v>
      </c>
      <c r="B5622" s="1">
        <v>41509</v>
      </c>
      <c r="C5622" t="s">
        <v>5529</v>
      </c>
      <c r="D5622" s="2">
        <v>1000000</v>
      </c>
      <c r="E5622" s="2">
        <v>18494006</v>
      </c>
      <c r="F5622" s="2">
        <v>26887177</v>
      </c>
      <c r="I5622">
        <f t="shared" si="87"/>
        <v>2013</v>
      </c>
    </row>
    <row r="5623" spans="1:9" x14ac:dyDescent="0.25">
      <c r="A5623">
        <v>5622</v>
      </c>
      <c r="B5623" s="1">
        <v>41053</v>
      </c>
      <c r="C5623" t="s">
        <v>5530</v>
      </c>
      <c r="D5623" s="2">
        <v>1000000</v>
      </c>
      <c r="E5623" s="2">
        <v>18119640</v>
      </c>
      <c r="F5623" s="2">
        <v>42411721</v>
      </c>
      <c r="I5623">
        <f t="shared" si="87"/>
        <v>2012</v>
      </c>
    </row>
    <row r="5624" spans="1:9" x14ac:dyDescent="0.25">
      <c r="A5624">
        <v>5623</v>
      </c>
      <c r="B5624" s="1">
        <v>29686</v>
      </c>
      <c r="C5624" t="s">
        <v>5531</v>
      </c>
      <c r="D5624" s="2">
        <v>1000000</v>
      </c>
      <c r="E5624" s="2">
        <v>17985000</v>
      </c>
      <c r="F5624" s="2">
        <v>17985000</v>
      </c>
      <c r="I5624">
        <f t="shared" si="87"/>
        <v>1981</v>
      </c>
    </row>
    <row r="5625" spans="1:9" x14ac:dyDescent="0.25">
      <c r="A5625">
        <v>5624</v>
      </c>
      <c r="B5625" s="1">
        <v>23139</v>
      </c>
      <c r="C5625" t="s">
        <v>5532</v>
      </c>
      <c r="D5625" s="2">
        <v>1000000</v>
      </c>
      <c r="E5625" s="2">
        <v>16067035</v>
      </c>
      <c r="F5625" s="2">
        <v>59567035</v>
      </c>
      <c r="I5625">
        <f t="shared" si="87"/>
        <v>1963</v>
      </c>
    </row>
    <row r="5626" spans="1:9" x14ac:dyDescent="0.25">
      <c r="A5626">
        <v>5625</v>
      </c>
      <c r="B5626" s="1">
        <v>32031</v>
      </c>
      <c r="C5626" t="s">
        <v>5533</v>
      </c>
      <c r="D5626" s="2">
        <v>1000000</v>
      </c>
      <c r="E5626" s="2">
        <v>14564000</v>
      </c>
      <c r="F5626" s="2">
        <v>14575148</v>
      </c>
      <c r="I5626">
        <f t="shared" si="87"/>
        <v>1987</v>
      </c>
    </row>
    <row r="5627" spans="1:9" x14ac:dyDescent="0.25">
      <c r="A5627">
        <v>5626</v>
      </c>
      <c r="B5627" s="1">
        <v>42440</v>
      </c>
      <c r="C5627" t="s">
        <v>5534</v>
      </c>
      <c r="D5627" s="2">
        <v>1000000</v>
      </c>
      <c r="E5627" s="2">
        <v>14444999</v>
      </c>
      <c r="F5627" s="2">
        <v>14662703</v>
      </c>
      <c r="I5627">
        <f t="shared" si="87"/>
        <v>2016</v>
      </c>
    </row>
    <row r="5628" spans="1:9" x14ac:dyDescent="0.25">
      <c r="A5628">
        <v>5627</v>
      </c>
      <c r="B5628" s="1">
        <v>38611</v>
      </c>
      <c r="C5628" t="s">
        <v>5535</v>
      </c>
      <c r="D5628" s="2">
        <v>1000000</v>
      </c>
      <c r="E5628" s="2">
        <v>10047674</v>
      </c>
      <c r="F5628" s="2">
        <v>15943081</v>
      </c>
      <c r="I5628">
        <f t="shared" si="87"/>
        <v>2005</v>
      </c>
    </row>
    <row r="5629" spans="1:9" x14ac:dyDescent="0.25">
      <c r="A5629">
        <v>5628</v>
      </c>
      <c r="B5629" s="1">
        <v>36756</v>
      </c>
      <c r="C5629" t="s">
        <v>5536</v>
      </c>
      <c r="D5629" s="2">
        <v>1000000</v>
      </c>
      <c r="E5629" s="2">
        <v>10037390</v>
      </c>
      <c r="F5629" s="2">
        <v>10037390</v>
      </c>
      <c r="I5629">
        <f t="shared" si="87"/>
        <v>2000</v>
      </c>
    </row>
    <row r="5630" spans="1:9" x14ac:dyDescent="0.25">
      <c r="A5630">
        <v>5629</v>
      </c>
      <c r="B5630" s="1">
        <v>40541</v>
      </c>
      <c r="C5630" t="s">
        <v>5537</v>
      </c>
      <c r="D5630" s="2">
        <v>1000000</v>
      </c>
      <c r="E5630" s="2">
        <v>9737892</v>
      </c>
      <c r="F5630" s="2">
        <v>16566240</v>
      </c>
      <c r="I5630">
        <f t="shared" si="87"/>
        <v>2010</v>
      </c>
    </row>
    <row r="5631" spans="1:9" x14ac:dyDescent="0.25">
      <c r="A5631">
        <v>5630</v>
      </c>
      <c r="B5631" s="1">
        <v>38737</v>
      </c>
      <c r="C5631" t="s">
        <v>5538</v>
      </c>
      <c r="D5631" s="2">
        <v>1000000</v>
      </c>
      <c r="E5631" s="2">
        <v>9015303</v>
      </c>
      <c r="F5631" s="2">
        <v>16553163</v>
      </c>
      <c r="I5631">
        <f t="shared" si="87"/>
        <v>2006</v>
      </c>
    </row>
    <row r="5632" spans="1:9" x14ac:dyDescent="0.25">
      <c r="A5632">
        <v>5631</v>
      </c>
      <c r="B5632" s="1">
        <v>25736</v>
      </c>
      <c r="C5632" t="s">
        <v>5539</v>
      </c>
      <c r="D5632" s="2">
        <v>1000000</v>
      </c>
      <c r="E5632" s="2">
        <v>9000000</v>
      </c>
      <c r="F5632" s="2">
        <v>9000000</v>
      </c>
      <c r="I5632">
        <f t="shared" si="87"/>
        <v>1970</v>
      </c>
    </row>
    <row r="5633" spans="1:9" x14ac:dyDescent="0.25">
      <c r="A5633">
        <v>5632</v>
      </c>
      <c r="B5633" s="1">
        <v>20774</v>
      </c>
      <c r="C5633" t="s">
        <v>5540</v>
      </c>
      <c r="D5633" s="2">
        <v>1000000</v>
      </c>
      <c r="E5633" s="2">
        <v>9000000</v>
      </c>
      <c r="F5633" s="2">
        <v>9000000</v>
      </c>
      <c r="I5633">
        <f t="shared" si="87"/>
        <v>1956</v>
      </c>
    </row>
    <row r="5634" spans="1:9" x14ac:dyDescent="0.25">
      <c r="A5634">
        <v>5633</v>
      </c>
      <c r="B5634" s="1">
        <v>43300</v>
      </c>
      <c r="C5634" t="s">
        <v>5541</v>
      </c>
      <c r="D5634" s="2">
        <v>1000000</v>
      </c>
      <c r="E5634" s="2">
        <v>8866745</v>
      </c>
      <c r="F5634" s="2">
        <v>16434588</v>
      </c>
      <c r="I5634">
        <f t="shared" si="87"/>
        <v>2018</v>
      </c>
    </row>
    <row r="5635" spans="1:9" x14ac:dyDescent="0.25">
      <c r="A5635">
        <v>5634</v>
      </c>
      <c r="B5635" s="1">
        <v>18246</v>
      </c>
      <c r="C5635" t="s">
        <v>5542</v>
      </c>
      <c r="D5635" s="2">
        <v>1000000</v>
      </c>
      <c r="E5635" s="2">
        <v>7800000</v>
      </c>
      <c r="F5635" s="2">
        <v>7800000</v>
      </c>
      <c r="I5635">
        <f t="shared" ref="I5635:I5698" si="88">YEAR(B5635)</f>
        <v>1949</v>
      </c>
    </row>
    <row r="5636" spans="1:9" x14ac:dyDescent="0.25">
      <c r="A5636">
        <v>5635</v>
      </c>
      <c r="B5636" s="1">
        <v>42271</v>
      </c>
      <c r="C5636" t="s">
        <v>5543</v>
      </c>
      <c r="D5636" s="2">
        <v>1000000</v>
      </c>
      <c r="E5636" s="2">
        <v>7192291</v>
      </c>
      <c r="F5636" s="2">
        <v>12931420</v>
      </c>
      <c r="I5636">
        <f t="shared" si="88"/>
        <v>2015</v>
      </c>
    </row>
    <row r="5637" spans="1:9" x14ac:dyDescent="0.25">
      <c r="A5637">
        <v>5636</v>
      </c>
      <c r="B5637" s="1">
        <v>42769</v>
      </c>
      <c r="C5637" t="s">
        <v>5544</v>
      </c>
      <c r="D5637" s="2">
        <v>1000000</v>
      </c>
      <c r="E5637" s="2">
        <v>7123919</v>
      </c>
      <c r="F5637" s="2">
        <v>9617402</v>
      </c>
      <c r="I5637">
        <f t="shared" si="88"/>
        <v>2017</v>
      </c>
    </row>
    <row r="5638" spans="1:9" x14ac:dyDescent="0.25">
      <c r="A5638">
        <v>5637</v>
      </c>
      <c r="B5638" s="1">
        <v>41201</v>
      </c>
      <c r="C5638" t="s">
        <v>5545</v>
      </c>
      <c r="D5638" s="2">
        <v>1000000</v>
      </c>
      <c r="E5638" s="2">
        <v>6002451</v>
      </c>
      <c r="F5638" s="2">
        <v>11495204</v>
      </c>
      <c r="I5638">
        <f t="shared" si="88"/>
        <v>2012</v>
      </c>
    </row>
    <row r="5639" spans="1:9" x14ac:dyDescent="0.25">
      <c r="A5639">
        <v>5638</v>
      </c>
      <c r="B5639" s="1">
        <v>39542</v>
      </c>
      <c r="C5639" t="s">
        <v>5546</v>
      </c>
      <c r="D5639" s="2">
        <v>1000000</v>
      </c>
      <c r="E5639" s="2">
        <v>5505267</v>
      </c>
      <c r="F5639" s="2">
        <v>16173879</v>
      </c>
      <c r="I5639">
        <f t="shared" si="88"/>
        <v>2008</v>
      </c>
    </row>
    <row r="5640" spans="1:9" x14ac:dyDescent="0.25">
      <c r="A5640">
        <v>5639</v>
      </c>
      <c r="B5640" s="1">
        <v>40991</v>
      </c>
      <c r="C5640" t="s">
        <v>5547</v>
      </c>
      <c r="D5640" s="2">
        <v>1000000</v>
      </c>
      <c r="E5640" s="2">
        <v>5355847</v>
      </c>
      <c r="F5640" s="2">
        <v>5391992</v>
      </c>
      <c r="I5640">
        <f t="shared" si="88"/>
        <v>2012</v>
      </c>
    </row>
    <row r="5641" spans="1:9" x14ac:dyDescent="0.25">
      <c r="A5641">
        <v>5640</v>
      </c>
      <c r="B5641" s="1">
        <v>41894</v>
      </c>
      <c r="C5641" t="s">
        <v>5548</v>
      </c>
      <c r="D5641" s="2">
        <v>1000000</v>
      </c>
      <c r="E5641" s="2">
        <v>5284309</v>
      </c>
      <c r="F5641" s="2">
        <v>5797192</v>
      </c>
      <c r="I5641">
        <f t="shared" si="88"/>
        <v>2014</v>
      </c>
    </row>
    <row r="5642" spans="1:9" x14ac:dyDescent="0.25">
      <c r="A5642">
        <v>5641</v>
      </c>
      <c r="B5642" s="1">
        <v>41439</v>
      </c>
      <c r="C5642" t="s">
        <v>5549</v>
      </c>
      <c r="D5642" s="2">
        <v>1000000</v>
      </c>
      <c r="E5642" s="2">
        <v>4946250</v>
      </c>
      <c r="F5642" s="2">
        <v>5892466</v>
      </c>
      <c r="I5642">
        <f t="shared" si="88"/>
        <v>2013</v>
      </c>
    </row>
    <row r="5643" spans="1:9" x14ac:dyDescent="0.25">
      <c r="A5643">
        <v>5642</v>
      </c>
      <c r="B5643" s="1">
        <v>39976</v>
      </c>
      <c r="C5643" t="s">
        <v>5550</v>
      </c>
      <c r="D5643" s="2">
        <v>1000000</v>
      </c>
      <c r="E5643" s="2">
        <v>4417674</v>
      </c>
      <c r="F5643" s="2">
        <v>4731944</v>
      </c>
      <c r="I5643">
        <f t="shared" si="88"/>
        <v>2009</v>
      </c>
    </row>
    <row r="5644" spans="1:9" x14ac:dyDescent="0.25">
      <c r="A5644">
        <v>5643</v>
      </c>
      <c r="B5644" s="1">
        <v>42944</v>
      </c>
      <c r="C5644" t="s">
        <v>5551</v>
      </c>
      <c r="D5644" s="2">
        <v>1000000</v>
      </c>
      <c r="E5644" s="2">
        <v>3496795</v>
      </c>
      <c r="F5644" s="2">
        <v>5839322</v>
      </c>
      <c r="I5644">
        <f t="shared" si="88"/>
        <v>2017</v>
      </c>
    </row>
    <row r="5645" spans="1:9" x14ac:dyDescent="0.25">
      <c r="A5645">
        <v>5644</v>
      </c>
      <c r="B5645" s="1">
        <v>36028</v>
      </c>
      <c r="C5645" t="s">
        <v>5552</v>
      </c>
      <c r="D5645" s="2">
        <v>1000000</v>
      </c>
      <c r="E5645" s="2">
        <v>3395581</v>
      </c>
      <c r="F5645" s="2">
        <v>3465703</v>
      </c>
      <c r="I5645">
        <f t="shared" si="88"/>
        <v>1998</v>
      </c>
    </row>
    <row r="5646" spans="1:9" x14ac:dyDescent="0.25">
      <c r="A5646">
        <v>5645</v>
      </c>
      <c r="B5646" s="1">
        <v>41796</v>
      </c>
      <c r="C5646" t="s">
        <v>5553</v>
      </c>
      <c r="D5646" s="2">
        <v>1000000</v>
      </c>
      <c r="E5646" s="2">
        <v>3122616</v>
      </c>
      <c r="F5646" s="2">
        <v>3324070</v>
      </c>
      <c r="I5646">
        <f t="shared" si="88"/>
        <v>2014</v>
      </c>
    </row>
    <row r="5647" spans="1:9" x14ac:dyDescent="0.25">
      <c r="A5647">
        <v>5646</v>
      </c>
      <c r="B5647" s="1">
        <v>40837</v>
      </c>
      <c r="C5647" t="s">
        <v>5554</v>
      </c>
      <c r="D5647" s="2">
        <v>1000000</v>
      </c>
      <c r="E5647" s="2">
        <v>2981038</v>
      </c>
      <c r="F5647" s="2">
        <v>5438911</v>
      </c>
      <c r="I5647">
        <f t="shared" si="88"/>
        <v>2011</v>
      </c>
    </row>
    <row r="5648" spans="1:9" x14ac:dyDescent="0.25">
      <c r="A5648">
        <v>5647</v>
      </c>
      <c r="B5648" s="1">
        <v>38567</v>
      </c>
      <c r="C5648" t="s">
        <v>5555</v>
      </c>
      <c r="D5648" s="2">
        <v>1000000</v>
      </c>
      <c r="E5648" s="2">
        <v>2678010</v>
      </c>
      <c r="F5648" s="2">
        <v>3553253</v>
      </c>
      <c r="I5648">
        <f t="shared" si="88"/>
        <v>2005</v>
      </c>
    </row>
    <row r="5649" spans="1:9" x14ac:dyDescent="0.25">
      <c r="A5649">
        <v>5648</v>
      </c>
      <c r="B5649" s="1">
        <v>39661</v>
      </c>
      <c r="C5649" t="s">
        <v>5556</v>
      </c>
      <c r="D5649" s="2">
        <v>1000000</v>
      </c>
      <c r="E5649" s="2">
        <v>2511476</v>
      </c>
      <c r="F5649" s="2">
        <v>6030129</v>
      </c>
      <c r="I5649">
        <f t="shared" si="88"/>
        <v>2008</v>
      </c>
    </row>
    <row r="5650" spans="1:9" x14ac:dyDescent="0.25">
      <c r="A5650">
        <v>5649</v>
      </c>
      <c r="B5650" s="1">
        <v>37216</v>
      </c>
      <c r="C5650" t="s">
        <v>5557</v>
      </c>
      <c r="D5650" s="2">
        <v>1000000</v>
      </c>
      <c r="E5650" s="2">
        <v>2402459</v>
      </c>
      <c r="F5650" s="2">
        <v>3575308</v>
      </c>
      <c r="I5650">
        <f t="shared" si="88"/>
        <v>2001</v>
      </c>
    </row>
    <row r="5651" spans="1:9" x14ac:dyDescent="0.25">
      <c r="A5651">
        <v>5650</v>
      </c>
      <c r="B5651" s="1">
        <v>35909</v>
      </c>
      <c r="C5651" t="s">
        <v>5558</v>
      </c>
      <c r="D5651" s="2">
        <v>1000000</v>
      </c>
      <c r="E5651" s="2">
        <v>2057193</v>
      </c>
      <c r="F5651" s="2">
        <v>2315026</v>
      </c>
      <c r="I5651">
        <f t="shared" si="88"/>
        <v>1998</v>
      </c>
    </row>
    <row r="5652" spans="1:9" x14ac:dyDescent="0.25">
      <c r="A5652">
        <v>5651</v>
      </c>
      <c r="B5652" s="1">
        <v>36798</v>
      </c>
      <c r="C5652" t="s">
        <v>5559</v>
      </c>
      <c r="D5652" s="2">
        <v>1000000</v>
      </c>
      <c r="E5652" s="2">
        <v>1744858</v>
      </c>
      <c r="F5652" s="2">
        <v>2022442</v>
      </c>
      <c r="I5652">
        <f t="shared" si="88"/>
        <v>2000</v>
      </c>
    </row>
    <row r="5653" spans="1:9" x14ac:dyDescent="0.25">
      <c r="A5653">
        <v>5652</v>
      </c>
      <c r="B5653" s="1">
        <v>38896</v>
      </c>
      <c r="C5653" t="s">
        <v>5560</v>
      </c>
      <c r="D5653" s="2">
        <v>1000000</v>
      </c>
      <c r="E5653" s="2">
        <v>1678874</v>
      </c>
      <c r="F5653" s="2">
        <v>1849392</v>
      </c>
      <c r="I5653">
        <f t="shared" si="88"/>
        <v>2006</v>
      </c>
    </row>
    <row r="5654" spans="1:9" x14ac:dyDescent="0.25">
      <c r="A5654">
        <v>5653</v>
      </c>
      <c r="B5654" s="1">
        <v>40074</v>
      </c>
      <c r="C5654" t="s">
        <v>5561</v>
      </c>
      <c r="D5654" s="2">
        <v>1000000</v>
      </c>
      <c r="E5654" s="2">
        <v>1355079</v>
      </c>
      <c r="F5654" s="2">
        <v>1355079</v>
      </c>
      <c r="I5654">
        <f t="shared" si="88"/>
        <v>2009</v>
      </c>
    </row>
    <row r="5655" spans="1:9" x14ac:dyDescent="0.25">
      <c r="A5655">
        <v>5654</v>
      </c>
      <c r="B5655" s="1">
        <v>35263</v>
      </c>
      <c r="C5655" t="s">
        <v>5562</v>
      </c>
      <c r="D5655" s="2">
        <v>1000000</v>
      </c>
      <c r="E5655" s="2">
        <v>1287480</v>
      </c>
      <c r="F5655" s="2">
        <v>1615787</v>
      </c>
      <c r="I5655">
        <f t="shared" si="88"/>
        <v>1996</v>
      </c>
    </row>
    <row r="5656" spans="1:9" x14ac:dyDescent="0.25">
      <c r="A5656">
        <v>5655</v>
      </c>
      <c r="B5656" s="1">
        <v>37883</v>
      </c>
      <c r="C5656" t="s">
        <v>5563</v>
      </c>
      <c r="D5656" s="2">
        <v>1000000</v>
      </c>
      <c r="E5656" s="2">
        <v>1239183</v>
      </c>
      <c r="F5656" s="2">
        <v>1492895</v>
      </c>
      <c r="I5656">
        <f t="shared" si="88"/>
        <v>2003</v>
      </c>
    </row>
    <row r="5657" spans="1:9" x14ac:dyDescent="0.25">
      <c r="A5657">
        <v>5656</v>
      </c>
      <c r="B5657" s="1">
        <v>37232</v>
      </c>
      <c r="C5657" t="s">
        <v>5564</v>
      </c>
      <c r="D5657" s="2">
        <v>1000000</v>
      </c>
      <c r="E5657" s="2">
        <v>1067481</v>
      </c>
      <c r="F5657" s="2">
        <v>2684207</v>
      </c>
      <c r="I5657">
        <f t="shared" si="88"/>
        <v>2001</v>
      </c>
    </row>
    <row r="5658" spans="1:9" x14ac:dyDescent="0.25">
      <c r="A5658">
        <v>5657</v>
      </c>
      <c r="B5658" s="1">
        <v>36077</v>
      </c>
      <c r="C5658" t="s">
        <v>5565</v>
      </c>
      <c r="D5658" s="2">
        <v>1000000</v>
      </c>
      <c r="E5658" s="2">
        <v>1009819</v>
      </c>
      <c r="F5658" s="2">
        <v>1087521</v>
      </c>
      <c r="I5658">
        <f t="shared" si="88"/>
        <v>1998</v>
      </c>
    </row>
    <row r="5659" spans="1:9" x14ac:dyDescent="0.25">
      <c r="A5659">
        <v>5658</v>
      </c>
      <c r="B5659" s="1">
        <v>42916</v>
      </c>
      <c r="C5659" t="s">
        <v>5566</v>
      </c>
      <c r="D5659" s="2">
        <v>1000000</v>
      </c>
      <c r="E5659" s="2">
        <v>952432</v>
      </c>
      <c r="F5659" s="2">
        <v>4013841</v>
      </c>
      <c r="I5659">
        <f t="shared" si="88"/>
        <v>2017</v>
      </c>
    </row>
    <row r="5660" spans="1:9" x14ac:dyDescent="0.25">
      <c r="A5660">
        <v>5659</v>
      </c>
      <c r="B5660" s="1">
        <v>36987</v>
      </c>
      <c r="C5660" t="s">
        <v>5567</v>
      </c>
      <c r="D5660" s="2">
        <v>1000000</v>
      </c>
      <c r="E5660" s="2">
        <v>852206</v>
      </c>
      <c r="F5660" s="2">
        <v>852206</v>
      </c>
      <c r="I5660">
        <f t="shared" si="88"/>
        <v>2001</v>
      </c>
    </row>
    <row r="5661" spans="1:9" x14ac:dyDescent="0.25">
      <c r="A5661">
        <v>5660</v>
      </c>
      <c r="B5661" s="1">
        <v>42965</v>
      </c>
      <c r="C5661" t="s">
        <v>5568</v>
      </c>
      <c r="D5661" s="2">
        <v>1000000</v>
      </c>
      <c r="E5661" s="2">
        <v>800148</v>
      </c>
      <c r="F5661" s="2">
        <v>1471090</v>
      </c>
      <c r="I5661">
        <f t="shared" si="88"/>
        <v>2017</v>
      </c>
    </row>
    <row r="5662" spans="1:9" x14ac:dyDescent="0.25">
      <c r="A5662">
        <v>5661</v>
      </c>
      <c r="B5662" s="1">
        <v>36861</v>
      </c>
      <c r="C5662" t="s">
        <v>5569</v>
      </c>
      <c r="D5662" s="2">
        <v>1000000</v>
      </c>
      <c r="E5662" s="2">
        <v>779137</v>
      </c>
      <c r="F5662" s="2">
        <v>1425707</v>
      </c>
      <c r="I5662">
        <f t="shared" si="88"/>
        <v>2000</v>
      </c>
    </row>
    <row r="5663" spans="1:9" x14ac:dyDescent="0.25">
      <c r="A5663">
        <v>5662</v>
      </c>
      <c r="B5663" s="1">
        <v>41768</v>
      </c>
      <c r="C5663" t="s">
        <v>5570</v>
      </c>
      <c r="D5663" s="2">
        <v>1000000</v>
      </c>
      <c r="E5663" s="2">
        <v>767732</v>
      </c>
      <c r="F5663" s="2">
        <v>1156309</v>
      </c>
      <c r="I5663">
        <f t="shared" si="88"/>
        <v>2014</v>
      </c>
    </row>
    <row r="5664" spans="1:9" x14ac:dyDescent="0.25">
      <c r="A5664">
        <v>5663</v>
      </c>
      <c r="B5664" s="1">
        <v>36777</v>
      </c>
      <c r="C5664" t="s">
        <v>5571</v>
      </c>
      <c r="D5664" s="2">
        <v>1000000</v>
      </c>
      <c r="E5664" s="2">
        <v>623791</v>
      </c>
      <c r="F5664" s="2">
        <v>1179462</v>
      </c>
      <c r="I5664">
        <f t="shared" si="88"/>
        <v>2000</v>
      </c>
    </row>
    <row r="5665" spans="1:9" x14ac:dyDescent="0.25">
      <c r="A5665">
        <v>5664</v>
      </c>
      <c r="B5665" s="1">
        <v>40212</v>
      </c>
      <c r="C5665" t="s">
        <v>5572</v>
      </c>
      <c r="D5665" s="2">
        <v>1000000</v>
      </c>
      <c r="E5665" s="2">
        <v>621859</v>
      </c>
      <c r="F5665" s="2">
        <v>2721096</v>
      </c>
      <c r="I5665">
        <f t="shared" si="88"/>
        <v>2010</v>
      </c>
    </row>
    <row r="5666" spans="1:9" x14ac:dyDescent="0.25">
      <c r="A5666">
        <v>5665</v>
      </c>
      <c r="B5666" s="1">
        <v>36091</v>
      </c>
      <c r="C5666" t="s">
        <v>5573</v>
      </c>
      <c r="D5666" s="2">
        <v>1000000</v>
      </c>
      <c r="E5666" s="2">
        <v>582024</v>
      </c>
      <c r="F5666" s="2">
        <v>627287</v>
      </c>
      <c r="I5666">
        <f t="shared" si="88"/>
        <v>1998</v>
      </c>
    </row>
    <row r="5667" spans="1:9" x14ac:dyDescent="0.25">
      <c r="A5667">
        <v>5666</v>
      </c>
      <c r="B5667" s="1">
        <v>40753</v>
      </c>
      <c r="C5667" t="s">
        <v>5574</v>
      </c>
      <c r="D5667" s="2">
        <v>1000000</v>
      </c>
      <c r="E5667" s="2">
        <v>568662</v>
      </c>
      <c r="F5667" s="2">
        <v>1239174</v>
      </c>
      <c r="I5667">
        <f t="shared" si="88"/>
        <v>2011</v>
      </c>
    </row>
    <row r="5668" spans="1:9" x14ac:dyDescent="0.25">
      <c r="A5668">
        <v>5667</v>
      </c>
      <c r="B5668" s="1">
        <v>37666</v>
      </c>
      <c r="C5668" t="s">
        <v>5575</v>
      </c>
      <c r="D5668" s="2">
        <v>1000000</v>
      </c>
      <c r="E5668" s="2">
        <v>549666</v>
      </c>
      <c r="F5668" s="2">
        <v>703020</v>
      </c>
      <c r="I5668">
        <f t="shared" si="88"/>
        <v>2003</v>
      </c>
    </row>
    <row r="5669" spans="1:9" x14ac:dyDescent="0.25">
      <c r="A5669">
        <v>5668</v>
      </c>
      <c r="B5669" s="1">
        <v>41936</v>
      </c>
      <c r="C5669" t="s">
        <v>5576</v>
      </c>
      <c r="D5669" s="2">
        <v>1000000</v>
      </c>
      <c r="E5669" s="2">
        <v>549185</v>
      </c>
      <c r="F5669" s="2">
        <v>549185</v>
      </c>
      <c r="I5669">
        <f t="shared" si="88"/>
        <v>2014</v>
      </c>
    </row>
    <row r="5670" spans="1:9" x14ac:dyDescent="0.25">
      <c r="A5670">
        <v>5669</v>
      </c>
      <c r="B5670" s="1">
        <v>35601</v>
      </c>
      <c r="C5670" t="s">
        <v>5577</v>
      </c>
      <c r="D5670" s="2">
        <v>1000000</v>
      </c>
      <c r="E5670" s="2">
        <v>542909</v>
      </c>
      <c r="F5670" s="2">
        <v>542909</v>
      </c>
      <c r="I5670">
        <f t="shared" si="88"/>
        <v>1997</v>
      </c>
    </row>
    <row r="5671" spans="1:9" x14ac:dyDescent="0.25">
      <c r="A5671">
        <v>5670</v>
      </c>
      <c r="B5671" s="1">
        <v>41374</v>
      </c>
      <c r="C5671" t="s">
        <v>5578</v>
      </c>
      <c r="D5671" s="2">
        <v>1000000</v>
      </c>
      <c r="E5671" s="2">
        <v>486919</v>
      </c>
      <c r="F5671" s="2">
        <v>1227316</v>
      </c>
      <c r="I5671">
        <f t="shared" si="88"/>
        <v>2013</v>
      </c>
    </row>
    <row r="5672" spans="1:9" x14ac:dyDescent="0.25">
      <c r="A5672">
        <v>5671</v>
      </c>
      <c r="B5672" s="1">
        <v>37743</v>
      </c>
      <c r="C5672" t="s">
        <v>5579</v>
      </c>
      <c r="D5672" s="2">
        <v>1000000</v>
      </c>
      <c r="E5672" s="2">
        <v>464126</v>
      </c>
      <c r="F5672" s="2">
        <v>475367</v>
      </c>
      <c r="I5672">
        <f t="shared" si="88"/>
        <v>2003</v>
      </c>
    </row>
    <row r="5673" spans="1:9" x14ac:dyDescent="0.25">
      <c r="A5673">
        <v>5672</v>
      </c>
      <c r="B5673" s="1">
        <v>39374</v>
      </c>
      <c r="C5673" t="s">
        <v>5580</v>
      </c>
      <c r="D5673" s="2">
        <v>1000000</v>
      </c>
      <c r="E5673" s="2">
        <v>446165</v>
      </c>
      <c r="F5673" s="2">
        <v>473769</v>
      </c>
      <c r="I5673">
        <f t="shared" si="88"/>
        <v>2007</v>
      </c>
    </row>
    <row r="5674" spans="1:9" x14ac:dyDescent="0.25">
      <c r="A5674">
        <v>5673</v>
      </c>
      <c r="B5674" s="1">
        <v>36651</v>
      </c>
      <c r="C5674" t="s">
        <v>5581</v>
      </c>
      <c r="D5674" s="2">
        <v>1000000</v>
      </c>
      <c r="E5674" s="2">
        <v>428535</v>
      </c>
      <c r="F5674" s="2">
        <v>428535</v>
      </c>
      <c r="I5674">
        <f t="shared" si="88"/>
        <v>2000</v>
      </c>
    </row>
    <row r="5675" spans="1:9" x14ac:dyDescent="0.25">
      <c r="A5675">
        <v>5674</v>
      </c>
      <c r="B5675" s="1">
        <v>44344</v>
      </c>
      <c r="C5675" t="s">
        <v>5582</v>
      </c>
      <c r="D5675" s="2">
        <v>1000000</v>
      </c>
      <c r="E5675" s="2">
        <v>350000</v>
      </c>
      <c r="F5675" s="2">
        <v>350000</v>
      </c>
      <c r="I5675">
        <f t="shared" si="88"/>
        <v>2021</v>
      </c>
    </row>
    <row r="5676" spans="1:9" x14ac:dyDescent="0.25">
      <c r="A5676">
        <v>5675</v>
      </c>
      <c r="B5676" s="1">
        <v>41838</v>
      </c>
      <c r="C5676" t="s">
        <v>5583</v>
      </c>
      <c r="D5676" s="2">
        <v>1000000</v>
      </c>
      <c r="E5676" s="2">
        <v>336472</v>
      </c>
      <c r="F5676" s="2">
        <v>852399</v>
      </c>
      <c r="I5676">
        <f t="shared" si="88"/>
        <v>2014</v>
      </c>
    </row>
    <row r="5677" spans="1:9" x14ac:dyDescent="0.25">
      <c r="A5677">
        <v>5676</v>
      </c>
      <c r="B5677" s="1">
        <v>41598</v>
      </c>
      <c r="C5677" t="s">
        <v>5584</v>
      </c>
      <c r="D5677" s="2">
        <v>1000000</v>
      </c>
      <c r="E5677" s="2">
        <v>323070</v>
      </c>
      <c r="F5677" s="2">
        <v>2697234</v>
      </c>
      <c r="I5677">
        <f t="shared" si="88"/>
        <v>2013</v>
      </c>
    </row>
    <row r="5678" spans="1:9" x14ac:dyDescent="0.25">
      <c r="A5678">
        <v>5677</v>
      </c>
      <c r="B5678" s="1">
        <v>41971</v>
      </c>
      <c r="C5678" t="s">
        <v>5585</v>
      </c>
      <c r="D5678" s="2">
        <v>1000000</v>
      </c>
      <c r="E5678" s="2">
        <v>288757</v>
      </c>
      <c r="F5678" s="2">
        <v>288757</v>
      </c>
      <c r="I5678">
        <f t="shared" si="88"/>
        <v>2014</v>
      </c>
    </row>
    <row r="5679" spans="1:9" x14ac:dyDescent="0.25">
      <c r="A5679">
        <v>5678</v>
      </c>
      <c r="B5679" s="1">
        <v>37855</v>
      </c>
      <c r="C5679" t="s">
        <v>5586</v>
      </c>
      <c r="D5679" s="2">
        <v>1000000</v>
      </c>
      <c r="E5679" s="2">
        <v>280351</v>
      </c>
      <c r="F5679" s="2">
        <v>839145</v>
      </c>
      <c r="I5679">
        <f t="shared" si="88"/>
        <v>2003</v>
      </c>
    </row>
    <row r="5680" spans="1:9" x14ac:dyDescent="0.25">
      <c r="A5680">
        <v>5679</v>
      </c>
      <c r="B5680" s="1">
        <v>39465</v>
      </c>
      <c r="C5680" t="s">
        <v>5587</v>
      </c>
      <c r="D5680" s="2">
        <v>1000000</v>
      </c>
      <c r="E5680" s="2">
        <v>274661</v>
      </c>
      <c r="F5680" s="2">
        <v>304472</v>
      </c>
      <c r="I5680">
        <f t="shared" si="88"/>
        <v>2008</v>
      </c>
    </row>
    <row r="5681" spans="1:9" x14ac:dyDescent="0.25">
      <c r="A5681">
        <v>5680</v>
      </c>
      <c r="B5681" s="1">
        <v>42468</v>
      </c>
      <c r="C5681" t="s">
        <v>5588</v>
      </c>
      <c r="D5681" s="2">
        <v>1000000</v>
      </c>
      <c r="E5681" s="2">
        <v>231738</v>
      </c>
      <c r="F5681" s="2">
        <v>354836</v>
      </c>
      <c r="I5681">
        <f t="shared" si="88"/>
        <v>2016</v>
      </c>
    </row>
    <row r="5682" spans="1:9" x14ac:dyDescent="0.25">
      <c r="A5682">
        <v>5681</v>
      </c>
      <c r="B5682" s="1">
        <v>38254</v>
      </c>
      <c r="C5682" t="s">
        <v>5589</v>
      </c>
      <c r="D5682" s="2">
        <v>1000000</v>
      </c>
      <c r="E5682" s="2">
        <v>227241</v>
      </c>
      <c r="F5682" s="2">
        <v>227241</v>
      </c>
      <c r="I5682">
        <f t="shared" si="88"/>
        <v>2004</v>
      </c>
    </row>
    <row r="5683" spans="1:9" x14ac:dyDescent="0.25">
      <c r="A5683">
        <v>5682</v>
      </c>
      <c r="B5683" s="1">
        <v>37620</v>
      </c>
      <c r="C5683" t="s">
        <v>5590</v>
      </c>
      <c r="D5683" s="2">
        <v>1000000</v>
      </c>
      <c r="E5683" s="2">
        <v>213137</v>
      </c>
      <c r="F5683" s="2">
        <v>213137</v>
      </c>
      <c r="I5683">
        <f t="shared" si="88"/>
        <v>2002</v>
      </c>
    </row>
    <row r="5684" spans="1:9" x14ac:dyDescent="0.25">
      <c r="A5684">
        <v>5683</v>
      </c>
      <c r="B5684" s="1">
        <v>38905</v>
      </c>
      <c r="C5684" t="s">
        <v>5591</v>
      </c>
      <c r="D5684" s="2">
        <v>1000000</v>
      </c>
      <c r="E5684" s="2">
        <v>144601</v>
      </c>
      <c r="F5684" s="2">
        <v>215559</v>
      </c>
      <c r="I5684">
        <f t="shared" si="88"/>
        <v>2006</v>
      </c>
    </row>
    <row r="5685" spans="1:9" x14ac:dyDescent="0.25">
      <c r="A5685">
        <v>5684</v>
      </c>
      <c r="B5685" s="1">
        <v>37125</v>
      </c>
      <c r="C5685" t="s">
        <v>5592</v>
      </c>
      <c r="D5685" s="2">
        <v>1000000</v>
      </c>
      <c r="E5685" s="2">
        <v>113433</v>
      </c>
      <c r="F5685" s="2">
        <v>113433</v>
      </c>
      <c r="I5685">
        <f t="shared" si="88"/>
        <v>2001</v>
      </c>
    </row>
    <row r="5686" spans="1:9" x14ac:dyDescent="0.25">
      <c r="A5686">
        <v>5685</v>
      </c>
      <c r="B5686" s="1">
        <v>42216</v>
      </c>
      <c r="C5686" t="s">
        <v>5593</v>
      </c>
      <c r="D5686" s="2">
        <v>1000000</v>
      </c>
      <c r="E5686" s="2">
        <v>101531</v>
      </c>
      <c r="F5686" s="2">
        <v>101531</v>
      </c>
      <c r="I5686">
        <f t="shared" si="88"/>
        <v>2015</v>
      </c>
    </row>
    <row r="5687" spans="1:9" x14ac:dyDescent="0.25">
      <c r="A5687">
        <v>5686</v>
      </c>
      <c r="B5687" s="1">
        <v>41061</v>
      </c>
      <c r="C5687" t="s">
        <v>5594</v>
      </c>
      <c r="D5687" s="2">
        <v>1000000</v>
      </c>
      <c r="E5687" s="2">
        <v>96734</v>
      </c>
      <c r="F5687" s="2">
        <v>96734</v>
      </c>
      <c r="I5687">
        <f t="shared" si="88"/>
        <v>2012</v>
      </c>
    </row>
    <row r="5688" spans="1:9" x14ac:dyDescent="0.25">
      <c r="A5688">
        <v>5687</v>
      </c>
      <c r="B5688" s="1">
        <v>42440</v>
      </c>
      <c r="C5688" t="s">
        <v>5595</v>
      </c>
      <c r="D5688" s="2">
        <v>1000000</v>
      </c>
      <c r="E5688" s="2">
        <v>63014</v>
      </c>
      <c r="F5688" s="2">
        <v>63014</v>
      </c>
      <c r="I5688">
        <f t="shared" si="88"/>
        <v>2016</v>
      </c>
    </row>
    <row r="5689" spans="1:9" x14ac:dyDescent="0.25">
      <c r="A5689">
        <v>5688</v>
      </c>
      <c r="B5689" s="1">
        <v>38611</v>
      </c>
      <c r="C5689" t="s">
        <v>5596</v>
      </c>
      <c r="D5689" s="2">
        <v>1000000</v>
      </c>
      <c r="E5689" s="2">
        <v>49000</v>
      </c>
      <c r="F5689" s="2">
        <v>1549000</v>
      </c>
      <c r="I5689">
        <f t="shared" si="88"/>
        <v>2005</v>
      </c>
    </row>
    <row r="5690" spans="1:9" x14ac:dyDescent="0.25">
      <c r="A5690">
        <v>5689</v>
      </c>
      <c r="B5690" s="1">
        <v>40725</v>
      </c>
      <c r="C5690" t="s">
        <v>5597</v>
      </c>
      <c r="D5690" s="2">
        <v>1000000</v>
      </c>
      <c r="E5690" s="2">
        <v>48764</v>
      </c>
      <c r="F5690" s="2">
        <v>51587</v>
      </c>
      <c r="I5690">
        <f t="shared" si="88"/>
        <v>2011</v>
      </c>
    </row>
    <row r="5691" spans="1:9" x14ac:dyDescent="0.25">
      <c r="A5691">
        <v>5690</v>
      </c>
      <c r="B5691" s="1">
        <v>42580</v>
      </c>
      <c r="C5691" t="s">
        <v>5598</v>
      </c>
      <c r="D5691" s="2">
        <v>1000000</v>
      </c>
      <c r="E5691" s="2">
        <v>43756</v>
      </c>
      <c r="F5691" s="2">
        <v>43756</v>
      </c>
      <c r="I5691">
        <f t="shared" si="88"/>
        <v>2016</v>
      </c>
    </row>
    <row r="5692" spans="1:9" x14ac:dyDescent="0.25">
      <c r="A5692">
        <v>5691</v>
      </c>
      <c r="B5692" s="1">
        <v>36063</v>
      </c>
      <c r="C5692" t="s">
        <v>5599</v>
      </c>
      <c r="D5692" s="2">
        <v>1000000</v>
      </c>
      <c r="E5692" s="2">
        <v>22434</v>
      </c>
      <c r="F5692" s="2">
        <v>22434</v>
      </c>
      <c r="I5692">
        <f t="shared" si="88"/>
        <v>1998</v>
      </c>
    </row>
    <row r="5693" spans="1:9" x14ac:dyDescent="0.25">
      <c r="A5693">
        <v>5692</v>
      </c>
      <c r="B5693" s="1">
        <v>36014</v>
      </c>
      <c r="C5693" t="s">
        <v>5600</v>
      </c>
      <c r="D5693" s="2">
        <v>1000000</v>
      </c>
      <c r="E5693" s="2">
        <v>21210</v>
      </c>
      <c r="F5693" s="2">
        <v>21210</v>
      </c>
      <c r="I5693">
        <f t="shared" si="88"/>
        <v>1998</v>
      </c>
    </row>
    <row r="5694" spans="1:9" x14ac:dyDescent="0.25">
      <c r="A5694">
        <v>5693</v>
      </c>
      <c r="B5694" s="1">
        <v>37134</v>
      </c>
      <c r="C5694" t="s">
        <v>5601</v>
      </c>
      <c r="D5694" s="2">
        <v>1000000</v>
      </c>
      <c r="E5694" s="2">
        <v>17127</v>
      </c>
      <c r="F5694" s="2">
        <v>17127</v>
      </c>
      <c r="I5694">
        <f t="shared" si="88"/>
        <v>2001</v>
      </c>
    </row>
    <row r="5695" spans="1:9" x14ac:dyDescent="0.25">
      <c r="A5695">
        <v>5694</v>
      </c>
      <c r="B5695" s="1">
        <v>42048</v>
      </c>
      <c r="C5695" t="s">
        <v>5602</v>
      </c>
      <c r="D5695" s="2">
        <v>1000000</v>
      </c>
      <c r="E5695" s="2">
        <v>15156</v>
      </c>
      <c r="F5695" s="2">
        <v>15156</v>
      </c>
      <c r="I5695">
        <f t="shared" si="88"/>
        <v>2015</v>
      </c>
    </row>
    <row r="5696" spans="1:9" x14ac:dyDescent="0.25">
      <c r="A5696">
        <v>5695</v>
      </c>
      <c r="B5696" s="1">
        <v>36791</v>
      </c>
      <c r="C5696" t="s">
        <v>5603</v>
      </c>
      <c r="D5696" s="2">
        <v>1000000</v>
      </c>
      <c r="E5696" s="2">
        <v>12996</v>
      </c>
      <c r="F5696" s="2">
        <v>12996</v>
      </c>
      <c r="I5696">
        <f t="shared" si="88"/>
        <v>2000</v>
      </c>
    </row>
    <row r="5697" spans="1:9" x14ac:dyDescent="0.25">
      <c r="A5697">
        <v>5696</v>
      </c>
      <c r="B5697" s="1">
        <v>40424</v>
      </c>
      <c r="C5697" t="s">
        <v>5604</v>
      </c>
      <c r="D5697" s="2">
        <v>1000000</v>
      </c>
      <c r="E5697" s="2">
        <v>11574</v>
      </c>
      <c r="F5697" s="2">
        <v>11574</v>
      </c>
      <c r="I5697">
        <f t="shared" si="88"/>
        <v>2010</v>
      </c>
    </row>
    <row r="5698" spans="1:9" x14ac:dyDescent="0.25">
      <c r="A5698">
        <v>5697</v>
      </c>
      <c r="B5698" s="1">
        <v>39099</v>
      </c>
      <c r="C5698" t="s">
        <v>5605</v>
      </c>
      <c r="D5698" s="2">
        <v>1000000</v>
      </c>
      <c r="E5698" s="2">
        <v>10787</v>
      </c>
      <c r="F5698" s="2">
        <v>844377</v>
      </c>
      <c r="I5698">
        <f t="shared" si="88"/>
        <v>2007</v>
      </c>
    </row>
    <row r="5699" spans="1:9" x14ac:dyDescent="0.25">
      <c r="A5699">
        <v>5698</v>
      </c>
      <c r="B5699" s="1">
        <v>41929</v>
      </c>
      <c r="C5699" t="s">
        <v>5606</v>
      </c>
      <c r="D5699" s="2">
        <v>1000000</v>
      </c>
      <c r="E5699" s="2">
        <v>9837</v>
      </c>
      <c r="F5699" s="2">
        <v>101053</v>
      </c>
      <c r="I5699">
        <f t="shared" ref="I5699:I5762" si="89">YEAR(B5699)</f>
        <v>2014</v>
      </c>
    </row>
    <row r="5700" spans="1:9" x14ac:dyDescent="0.25">
      <c r="A5700">
        <v>5699</v>
      </c>
      <c r="B5700" s="1">
        <v>39773</v>
      </c>
      <c r="C5700" t="s">
        <v>5607</v>
      </c>
      <c r="D5700" s="2">
        <v>1000000</v>
      </c>
      <c r="E5700" s="2">
        <v>7202</v>
      </c>
      <c r="F5700" s="2">
        <v>26822</v>
      </c>
      <c r="I5700">
        <f t="shared" si="89"/>
        <v>2008</v>
      </c>
    </row>
    <row r="5701" spans="1:9" x14ac:dyDescent="0.25">
      <c r="A5701">
        <v>5700</v>
      </c>
      <c r="B5701" s="1">
        <v>42104</v>
      </c>
      <c r="C5701" t="s">
        <v>5608</v>
      </c>
      <c r="D5701" s="2">
        <v>1000000</v>
      </c>
      <c r="E5701" s="2">
        <v>6870</v>
      </c>
      <c r="F5701" s="2">
        <v>6870</v>
      </c>
      <c r="I5701">
        <f t="shared" si="89"/>
        <v>2015</v>
      </c>
    </row>
    <row r="5702" spans="1:9" x14ac:dyDescent="0.25">
      <c r="A5702">
        <v>5701</v>
      </c>
      <c r="B5702" s="1">
        <v>36238</v>
      </c>
      <c r="C5702" t="s">
        <v>5609</v>
      </c>
      <c r="D5702" s="2">
        <v>1000000</v>
      </c>
      <c r="E5702" s="2">
        <v>5494</v>
      </c>
      <c r="F5702" s="2">
        <v>5494</v>
      </c>
      <c r="I5702">
        <f t="shared" si="89"/>
        <v>1999</v>
      </c>
    </row>
    <row r="5703" spans="1:9" x14ac:dyDescent="0.25">
      <c r="A5703">
        <v>5702</v>
      </c>
      <c r="B5703" s="1">
        <v>38429</v>
      </c>
      <c r="C5703" t="s">
        <v>5610</v>
      </c>
      <c r="D5703" s="2">
        <v>1000000</v>
      </c>
      <c r="E5703" s="2">
        <v>3700</v>
      </c>
      <c r="F5703" s="2">
        <v>3700</v>
      </c>
      <c r="I5703">
        <f t="shared" si="89"/>
        <v>2005</v>
      </c>
    </row>
    <row r="5704" spans="1:9" x14ac:dyDescent="0.25">
      <c r="A5704">
        <v>5703</v>
      </c>
      <c r="B5704" s="1">
        <v>42139</v>
      </c>
      <c r="C5704" t="s">
        <v>5611</v>
      </c>
      <c r="D5704" s="2">
        <v>1000000</v>
      </c>
      <c r="E5704" s="2">
        <v>1036</v>
      </c>
      <c r="F5704" s="2">
        <v>1036</v>
      </c>
      <c r="I5704">
        <f t="shared" si="89"/>
        <v>2015</v>
      </c>
    </row>
    <row r="5705" spans="1:9" x14ac:dyDescent="0.25">
      <c r="A5705">
        <v>5704</v>
      </c>
      <c r="B5705" s="1">
        <v>38828</v>
      </c>
      <c r="C5705" t="s">
        <v>5612</v>
      </c>
      <c r="D5705" s="2">
        <v>1000000</v>
      </c>
      <c r="E5705">
        <v>884</v>
      </c>
      <c r="F5705">
        <v>884</v>
      </c>
      <c r="I5705">
        <f t="shared" si="89"/>
        <v>2006</v>
      </c>
    </row>
    <row r="5706" spans="1:9" x14ac:dyDescent="0.25">
      <c r="A5706">
        <v>5705</v>
      </c>
      <c r="B5706" s="1">
        <v>37603</v>
      </c>
      <c r="C5706" t="s">
        <v>5613</v>
      </c>
      <c r="D5706" s="2">
        <v>1000000</v>
      </c>
      <c r="E5706">
        <v>703</v>
      </c>
      <c r="F5706">
        <v>703</v>
      </c>
      <c r="I5706">
        <f t="shared" si="89"/>
        <v>2002</v>
      </c>
    </row>
    <row r="5707" spans="1:9" x14ac:dyDescent="0.25">
      <c r="A5707">
        <v>5706</v>
      </c>
      <c r="B5707" s="1">
        <v>41600</v>
      </c>
      <c r="C5707" t="s">
        <v>5614</v>
      </c>
      <c r="D5707" s="2">
        <v>1000000</v>
      </c>
      <c r="E5707">
        <v>0</v>
      </c>
      <c r="F5707" s="2">
        <v>552614</v>
      </c>
      <c r="I5707">
        <f t="shared" si="89"/>
        <v>2013</v>
      </c>
    </row>
    <row r="5708" spans="1:9" x14ac:dyDescent="0.25">
      <c r="A5708">
        <v>5707</v>
      </c>
      <c r="B5708" s="1">
        <v>42349</v>
      </c>
      <c r="C5708" t="s">
        <v>5615</v>
      </c>
      <c r="D5708" s="2">
        <v>1000000</v>
      </c>
      <c r="E5708">
        <v>0</v>
      </c>
      <c r="F5708" s="2">
        <v>107590</v>
      </c>
      <c r="I5708">
        <f t="shared" si="89"/>
        <v>2015</v>
      </c>
    </row>
    <row r="5709" spans="1:9" x14ac:dyDescent="0.25">
      <c r="A5709">
        <v>5708</v>
      </c>
      <c r="B5709" s="1">
        <v>42230</v>
      </c>
      <c r="C5709" t="s">
        <v>5616</v>
      </c>
      <c r="D5709" s="2">
        <v>1000000</v>
      </c>
      <c r="E5709">
        <v>0</v>
      </c>
      <c r="F5709" s="2">
        <v>17721</v>
      </c>
      <c r="I5709">
        <f t="shared" si="89"/>
        <v>2015</v>
      </c>
    </row>
    <row r="5710" spans="1:9" x14ac:dyDescent="0.25">
      <c r="A5710">
        <v>5709</v>
      </c>
      <c r="B5710" t="s">
        <v>82</v>
      </c>
      <c r="C5710" t="s">
        <v>5617</v>
      </c>
      <c r="D5710" s="2">
        <v>1000000</v>
      </c>
      <c r="E5710">
        <v>0</v>
      </c>
      <c r="F5710" s="2">
        <v>5382</v>
      </c>
      <c r="I5710" t="e">
        <f t="shared" si="89"/>
        <v>#VALUE!</v>
      </c>
    </row>
    <row r="5711" spans="1:9" x14ac:dyDescent="0.25">
      <c r="A5711">
        <v>5710</v>
      </c>
      <c r="B5711" s="1">
        <v>40148</v>
      </c>
      <c r="C5711" t="s">
        <v>5618</v>
      </c>
      <c r="D5711" s="2">
        <v>1000000</v>
      </c>
      <c r="E5711">
        <v>0</v>
      </c>
      <c r="F5711">
        <v>0</v>
      </c>
      <c r="I5711">
        <f t="shared" si="89"/>
        <v>2009</v>
      </c>
    </row>
    <row r="5712" spans="1:9" x14ac:dyDescent="0.25">
      <c r="A5712">
        <v>5711</v>
      </c>
      <c r="B5712" s="1">
        <v>38975</v>
      </c>
      <c r="C5712" t="s">
        <v>5619</v>
      </c>
      <c r="D5712" s="2">
        <v>1000000</v>
      </c>
      <c r="E5712">
        <v>0</v>
      </c>
      <c r="F5712">
        <v>0</v>
      </c>
      <c r="I5712">
        <f t="shared" si="89"/>
        <v>2006</v>
      </c>
    </row>
    <row r="5713" spans="1:9" x14ac:dyDescent="0.25">
      <c r="A5713">
        <v>5712</v>
      </c>
      <c r="B5713" s="1">
        <v>37918</v>
      </c>
      <c r="C5713" t="s">
        <v>5620</v>
      </c>
      <c r="D5713" s="2">
        <v>1000000</v>
      </c>
      <c r="E5713">
        <v>0</v>
      </c>
      <c r="F5713">
        <v>0</v>
      </c>
      <c r="I5713">
        <f t="shared" si="89"/>
        <v>2003</v>
      </c>
    </row>
    <row r="5714" spans="1:9" x14ac:dyDescent="0.25">
      <c r="A5714">
        <v>5713</v>
      </c>
      <c r="B5714" s="1">
        <v>40011</v>
      </c>
      <c r="C5714" t="s">
        <v>5621</v>
      </c>
      <c r="D5714" s="2">
        <v>1000000</v>
      </c>
      <c r="E5714">
        <v>0</v>
      </c>
      <c r="F5714">
        <v>0</v>
      </c>
      <c r="I5714">
        <f t="shared" si="89"/>
        <v>2009</v>
      </c>
    </row>
    <row r="5715" spans="1:9" x14ac:dyDescent="0.25">
      <c r="A5715">
        <v>5714</v>
      </c>
      <c r="B5715" s="1">
        <v>38618</v>
      </c>
      <c r="C5715" t="s">
        <v>5622</v>
      </c>
      <c r="D5715" s="2">
        <v>1000000</v>
      </c>
      <c r="E5715">
        <v>0</v>
      </c>
      <c r="F5715">
        <v>0</v>
      </c>
      <c r="I5715">
        <f t="shared" si="89"/>
        <v>2005</v>
      </c>
    </row>
    <row r="5716" spans="1:9" x14ac:dyDescent="0.25">
      <c r="A5716">
        <v>5715</v>
      </c>
      <c r="B5716" s="1">
        <v>2008</v>
      </c>
      <c r="C5716" t="s">
        <v>5623</v>
      </c>
      <c r="D5716" s="2">
        <v>1000000</v>
      </c>
      <c r="E5716">
        <v>0</v>
      </c>
      <c r="F5716">
        <v>0</v>
      </c>
      <c r="I5716">
        <f t="shared" si="89"/>
        <v>1905</v>
      </c>
    </row>
    <row r="5717" spans="1:9" x14ac:dyDescent="0.25">
      <c r="A5717">
        <v>5716</v>
      </c>
      <c r="B5717" s="1">
        <v>40207</v>
      </c>
      <c r="C5717" t="s">
        <v>5624</v>
      </c>
      <c r="D5717" s="2">
        <v>1000000</v>
      </c>
      <c r="E5717">
        <v>0</v>
      </c>
      <c r="F5717">
        <v>0</v>
      </c>
      <c r="I5717">
        <f t="shared" si="89"/>
        <v>2010</v>
      </c>
    </row>
    <row r="5718" spans="1:9" x14ac:dyDescent="0.25">
      <c r="A5718">
        <v>5717</v>
      </c>
      <c r="B5718" s="1">
        <v>40988</v>
      </c>
      <c r="C5718" t="s">
        <v>5625</v>
      </c>
      <c r="D5718" s="2">
        <v>1000000</v>
      </c>
      <c r="E5718">
        <v>0</v>
      </c>
      <c r="F5718">
        <v>0</v>
      </c>
      <c r="I5718">
        <f t="shared" si="89"/>
        <v>2012</v>
      </c>
    </row>
    <row r="5719" spans="1:9" x14ac:dyDescent="0.25">
      <c r="A5719">
        <v>5718</v>
      </c>
      <c r="B5719" s="1">
        <v>41191</v>
      </c>
      <c r="C5719" t="s">
        <v>5626</v>
      </c>
      <c r="D5719" s="2">
        <v>1000000</v>
      </c>
      <c r="E5719">
        <v>0</v>
      </c>
      <c r="F5719">
        <v>0</v>
      </c>
      <c r="I5719">
        <f t="shared" si="89"/>
        <v>2012</v>
      </c>
    </row>
    <row r="5720" spans="1:9" x14ac:dyDescent="0.25">
      <c r="A5720">
        <v>5719</v>
      </c>
      <c r="B5720" s="1">
        <v>41408</v>
      </c>
      <c r="C5720" t="s">
        <v>5627</v>
      </c>
      <c r="D5720" s="2">
        <v>1000000</v>
      </c>
      <c r="E5720">
        <v>0</v>
      </c>
      <c r="F5720">
        <v>0</v>
      </c>
      <c r="I5720">
        <f t="shared" si="89"/>
        <v>2013</v>
      </c>
    </row>
    <row r="5721" spans="1:9" x14ac:dyDescent="0.25">
      <c r="A5721">
        <v>5720</v>
      </c>
      <c r="B5721" s="1">
        <v>41646</v>
      </c>
      <c r="C5721" t="s">
        <v>5628</v>
      </c>
      <c r="D5721" s="2">
        <v>1000000</v>
      </c>
      <c r="E5721">
        <v>0</v>
      </c>
      <c r="F5721">
        <v>0</v>
      </c>
      <c r="I5721">
        <f t="shared" si="89"/>
        <v>2014</v>
      </c>
    </row>
    <row r="5722" spans="1:9" x14ac:dyDescent="0.25">
      <c r="A5722">
        <v>5721</v>
      </c>
      <c r="B5722" s="1">
        <v>41551</v>
      </c>
      <c r="C5722" t="s">
        <v>5629</v>
      </c>
      <c r="D5722" s="2">
        <v>1000000</v>
      </c>
      <c r="E5722">
        <v>0</v>
      </c>
      <c r="F5722">
        <v>0</v>
      </c>
      <c r="I5722">
        <f t="shared" si="89"/>
        <v>2013</v>
      </c>
    </row>
    <row r="5723" spans="1:9" x14ac:dyDescent="0.25">
      <c r="A5723">
        <v>5722</v>
      </c>
      <c r="B5723" s="1">
        <v>41555</v>
      </c>
      <c r="C5723" t="s">
        <v>5630</v>
      </c>
      <c r="D5723" s="2">
        <v>1000000</v>
      </c>
      <c r="E5723">
        <v>0</v>
      </c>
      <c r="F5723">
        <v>0</v>
      </c>
      <c r="I5723">
        <f t="shared" si="89"/>
        <v>2013</v>
      </c>
    </row>
    <row r="5724" spans="1:9" x14ac:dyDescent="0.25">
      <c r="A5724">
        <v>5723</v>
      </c>
      <c r="B5724" s="1">
        <v>41919</v>
      </c>
      <c r="C5724" t="s">
        <v>5631</v>
      </c>
      <c r="D5724" s="2">
        <v>1000000</v>
      </c>
      <c r="E5724">
        <v>0</v>
      </c>
      <c r="F5724">
        <v>0</v>
      </c>
      <c r="I5724">
        <f t="shared" si="89"/>
        <v>2014</v>
      </c>
    </row>
    <row r="5725" spans="1:9" x14ac:dyDescent="0.25">
      <c r="A5725">
        <v>5724</v>
      </c>
      <c r="B5725" s="1">
        <v>41814</v>
      </c>
      <c r="C5725" t="s">
        <v>5632</v>
      </c>
      <c r="D5725" s="2">
        <v>1000000</v>
      </c>
      <c r="E5725">
        <v>0</v>
      </c>
      <c r="F5725">
        <v>0</v>
      </c>
      <c r="I5725">
        <f t="shared" si="89"/>
        <v>2014</v>
      </c>
    </row>
    <row r="5726" spans="1:9" x14ac:dyDescent="0.25">
      <c r="A5726">
        <v>5725</v>
      </c>
      <c r="B5726" s="1">
        <v>42045</v>
      </c>
      <c r="C5726" t="s">
        <v>5633</v>
      </c>
      <c r="D5726" s="2">
        <v>1000000</v>
      </c>
      <c r="E5726">
        <v>0</v>
      </c>
      <c r="F5726">
        <v>0</v>
      </c>
      <c r="I5726">
        <f t="shared" si="89"/>
        <v>2015</v>
      </c>
    </row>
    <row r="5727" spans="1:9" x14ac:dyDescent="0.25">
      <c r="A5727">
        <v>5726</v>
      </c>
      <c r="B5727" s="1">
        <v>41746</v>
      </c>
      <c r="C5727" t="s">
        <v>5634</v>
      </c>
      <c r="D5727" s="2">
        <v>1000000</v>
      </c>
      <c r="E5727">
        <v>0</v>
      </c>
      <c r="F5727">
        <v>0</v>
      </c>
      <c r="I5727">
        <f t="shared" si="89"/>
        <v>2014</v>
      </c>
    </row>
    <row r="5728" spans="1:9" x14ac:dyDescent="0.25">
      <c r="A5728">
        <v>5727</v>
      </c>
      <c r="B5728" s="1">
        <v>42073</v>
      </c>
      <c r="C5728" t="s">
        <v>5635</v>
      </c>
      <c r="D5728" s="2">
        <v>1000000</v>
      </c>
      <c r="E5728">
        <v>0</v>
      </c>
      <c r="F5728">
        <v>0</v>
      </c>
      <c r="I5728">
        <f t="shared" si="89"/>
        <v>2015</v>
      </c>
    </row>
    <row r="5729" spans="1:9" x14ac:dyDescent="0.25">
      <c r="A5729">
        <v>5728</v>
      </c>
      <c r="B5729" t="s">
        <v>82</v>
      </c>
      <c r="C5729" t="s">
        <v>5636</v>
      </c>
      <c r="D5729" s="2">
        <v>1000000</v>
      </c>
      <c r="E5729">
        <v>0</v>
      </c>
      <c r="F5729">
        <v>0</v>
      </c>
      <c r="I5729" t="e">
        <f t="shared" si="89"/>
        <v>#VALUE!</v>
      </c>
    </row>
    <row r="5730" spans="1:9" x14ac:dyDescent="0.25">
      <c r="A5730">
        <v>5729</v>
      </c>
      <c r="B5730" s="1">
        <v>42468</v>
      </c>
      <c r="C5730" t="s">
        <v>5637</v>
      </c>
      <c r="D5730" s="2">
        <v>1000000</v>
      </c>
      <c r="E5730">
        <v>0</v>
      </c>
      <c r="F5730">
        <v>0</v>
      </c>
      <c r="I5730">
        <f t="shared" si="89"/>
        <v>2016</v>
      </c>
    </row>
    <row r="5731" spans="1:9" x14ac:dyDescent="0.25">
      <c r="A5731">
        <v>5730</v>
      </c>
      <c r="B5731" s="1">
        <v>42430</v>
      </c>
      <c r="C5731">
        <v>1982</v>
      </c>
      <c r="D5731" s="2">
        <v>1000000</v>
      </c>
      <c r="E5731">
        <v>0</v>
      </c>
      <c r="F5731">
        <v>0</v>
      </c>
      <c r="I5731">
        <f t="shared" si="89"/>
        <v>2016</v>
      </c>
    </row>
    <row r="5732" spans="1:9" x14ac:dyDescent="0.25">
      <c r="A5732">
        <v>5731</v>
      </c>
      <c r="B5732" s="1">
        <v>42304</v>
      </c>
      <c r="C5732" t="s">
        <v>5638</v>
      </c>
      <c r="D5732" s="2">
        <v>1000000</v>
      </c>
      <c r="E5732">
        <v>0</v>
      </c>
      <c r="F5732">
        <v>0</v>
      </c>
      <c r="I5732">
        <f t="shared" si="89"/>
        <v>2015</v>
      </c>
    </row>
    <row r="5733" spans="1:9" x14ac:dyDescent="0.25">
      <c r="A5733">
        <v>5732</v>
      </c>
      <c r="B5733" s="1">
        <v>42556</v>
      </c>
      <c r="C5733" t="s">
        <v>5639</v>
      </c>
      <c r="D5733" s="2">
        <v>1000000</v>
      </c>
      <c r="E5733">
        <v>0</v>
      </c>
      <c r="F5733">
        <v>0</v>
      </c>
      <c r="I5733">
        <f t="shared" si="89"/>
        <v>2016</v>
      </c>
    </row>
    <row r="5734" spans="1:9" x14ac:dyDescent="0.25">
      <c r="A5734">
        <v>5733</v>
      </c>
      <c r="B5734" s="1">
        <v>42360</v>
      </c>
      <c r="C5734" t="s">
        <v>5640</v>
      </c>
      <c r="D5734" s="2">
        <v>1000000</v>
      </c>
      <c r="E5734">
        <v>0</v>
      </c>
      <c r="F5734">
        <v>0</v>
      </c>
      <c r="I5734">
        <f t="shared" si="89"/>
        <v>2015</v>
      </c>
    </row>
    <row r="5735" spans="1:9" x14ac:dyDescent="0.25">
      <c r="A5735">
        <v>5734</v>
      </c>
      <c r="B5735" s="1">
        <v>43420</v>
      </c>
      <c r="C5735" t="s">
        <v>5641</v>
      </c>
      <c r="D5735" s="2">
        <v>1000000</v>
      </c>
      <c r="E5735">
        <v>0</v>
      </c>
      <c r="F5735">
        <v>0</v>
      </c>
      <c r="I5735">
        <f t="shared" si="89"/>
        <v>2018</v>
      </c>
    </row>
    <row r="5736" spans="1:9" x14ac:dyDescent="0.25">
      <c r="A5736">
        <v>5735</v>
      </c>
      <c r="B5736" s="1">
        <v>43158</v>
      </c>
      <c r="C5736" t="s">
        <v>5642</v>
      </c>
      <c r="D5736" s="2">
        <v>1000000</v>
      </c>
      <c r="E5736">
        <v>0</v>
      </c>
      <c r="F5736">
        <v>0</v>
      </c>
      <c r="I5736">
        <f t="shared" si="89"/>
        <v>2018</v>
      </c>
    </row>
    <row r="5737" spans="1:9" x14ac:dyDescent="0.25">
      <c r="A5737">
        <v>5736</v>
      </c>
      <c r="B5737" s="1">
        <v>44348</v>
      </c>
      <c r="C5737" t="s">
        <v>5643</v>
      </c>
      <c r="D5737" s="2">
        <v>1000000</v>
      </c>
      <c r="E5737">
        <v>0</v>
      </c>
      <c r="F5737">
        <v>0</v>
      </c>
      <c r="I5737">
        <f t="shared" si="89"/>
        <v>2021</v>
      </c>
    </row>
    <row r="5738" spans="1:9" x14ac:dyDescent="0.25">
      <c r="A5738">
        <v>5737</v>
      </c>
      <c r="B5738" s="1">
        <v>39234</v>
      </c>
      <c r="C5738" t="s">
        <v>5644</v>
      </c>
      <c r="D5738" s="2">
        <v>989000</v>
      </c>
      <c r="E5738" s="2">
        <v>8158</v>
      </c>
      <c r="F5738" s="2">
        <v>8158</v>
      </c>
      <c r="I5738">
        <f t="shared" si="89"/>
        <v>2007</v>
      </c>
    </row>
    <row r="5739" spans="1:9" x14ac:dyDescent="0.25">
      <c r="A5739">
        <v>5738</v>
      </c>
      <c r="B5739" s="1">
        <v>38821</v>
      </c>
      <c r="C5739" t="s">
        <v>5645</v>
      </c>
      <c r="D5739" s="2">
        <v>950000</v>
      </c>
      <c r="E5739" s="2">
        <v>1024640</v>
      </c>
      <c r="F5739" s="2">
        <v>8267066</v>
      </c>
      <c r="I5739">
        <f t="shared" si="89"/>
        <v>2006</v>
      </c>
    </row>
    <row r="5740" spans="1:9" x14ac:dyDescent="0.25">
      <c r="A5740">
        <v>5739</v>
      </c>
      <c r="B5740" s="1">
        <v>37526</v>
      </c>
      <c r="C5740" t="s">
        <v>5646</v>
      </c>
      <c r="D5740" s="2">
        <v>950000</v>
      </c>
      <c r="E5740" s="2">
        <v>814666</v>
      </c>
      <c r="F5740" s="2">
        <v>814666</v>
      </c>
      <c r="I5740">
        <f t="shared" si="89"/>
        <v>2002</v>
      </c>
    </row>
    <row r="5741" spans="1:9" x14ac:dyDescent="0.25">
      <c r="A5741">
        <v>5740</v>
      </c>
      <c r="B5741" s="1">
        <v>39346</v>
      </c>
      <c r="C5741" t="s">
        <v>5647</v>
      </c>
      <c r="D5741" s="2">
        <v>950000</v>
      </c>
      <c r="E5741" s="2">
        <v>3550</v>
      </c>
      <c r="F5741" s="2">
        <v>289789</v>
      </c>
      <c r="I5741">
        <f t="shared" si="89"/>
        <v>2007</v>
      </c>
    </row>
    <row r="5742" spans="1:9" x14ac:dyDescent="0.25">
      <c r="A5742">
        <v>5741</v>
      </c>
      <c r="B5742" s="1">
        <v>41649</v>
      </c>
      <c r="C5742" t="s">
        <v>5648</v>
      </c>
      <c r="D5742" s="2">
        <v>950000</v>
      </c>
      <c r="E5742">
        <v>0</v>
      </c>
      <c r="F5742" s="2">
        <v>78122</v>
      </c>
      <c r="I5742">
        <f t="shared" si="89"/>
        <v>2014</v>
      </c>
    </row>
    <row r="5743" spans="1:9" x14ac:dyDescent="0.25">
      <c r="A5743">
        <v>5742</v>
      </c>
      <c r="B5743" s="1">
        <v>2012</v>
      </c>
      <c r="C5743" t="s">
        <v>3133</v>
      </c>
      <c r="D5743" s="2">
        <v>950000</v>
      </c>
      <c r="E5743">
        <v>0</v>
      </c>
      <c r="F5743">
        <v>0</v>
      </c>
      <c r="I5743">
        <f t="shared" si="89"/>
        <v>1905</v>
      </c>
    </row>
    <row r="5744" spans="1:9" x14ac:dyDescent="0.25">
      <c r="A5744">
        <v>5743</v>
      </c>
      <c r="B5744" s="1">
        <v>41863</v>
      </c>
      <c r="C5744" t="s">
        <v>5649</v>
      </c>
      <c r="D5744" s="2">
        <v>950000</v>
      </c>
      <c r="E5744">
        <v>0</v>
      </c>
      <c r="F5744">
        <v>0</v>
      </c>
      <c r="I5744">
        <f t="shared" si="89"/>
        <v>2014</v>
      </c>
    </row>
    <row r="5745" spans="1:9" x14ac:dyDescent="0.25">
      <c r="A5745">
        <v>5744</v>
      </c>
      <c r="B5745" s="1">
        <v>42066</v>
      </c>
      <c r="C5745" t="s">
        <v>5650</v>
      </c>
      <c r="D5745" s="2">
        <v>950000</v>
      </c>
      <c r="E5745">
        <v>0</v>
      </c>
      <c r="F5745">
        <v>0</v>
      </c>
      <c r="I5745">
        <f t="shared" si="89"/>
        <v>2015</v>
      </c>
    </row>
    <row r="5746" spans="1:9" x14ac:dyDescent="0.25">
      <c r="A5746">
        <v>5745</v>
      </c>
      <c r="B5746" s="1">
        <v>41012</v>
      </c>
      <c r="C5746" t="s">
        <v>5651</v>
      </c>
      <c r="D5746" s="2">
        <v>930000</v>
      </c>
      <c r="E5746" s="2">
        <v>30905</v>
      </c>
      <c r="F5746" s="2">
        <v>30905</v>
      </c>
      <c r="I5746">
        <f t="shared" si="89"/>
        <v>2012</v>
      </c>
    </row>
    <row r="5747" spans="1:9" x14ac:dyDescent="0.25">
      <c r="A5747">
        <v>5746</v>
      </c>
      <c r="B5747" s="1">
        <v>42853</v>
      </c>
      <c r="C5747" t="s">
        <v>5652</v>
      </c>
      <c r="D5747" s="2">
        <v>916000</v>
      </c>
      <c r="E5747" s="2">
        <v>6179955</v>
      </c>
      <c r="F5747" s="2">
        <v>6188421</v>
      </c>
      <c r="I5747">
        <f t="shared" si="89"/>
        <v>2017</v>
      </c>
    </row>
    <row r="5748" spans="1:9" x14ac:dyDescent="0.25">
      <c r="A5748">
        <v>5747</v>
      </c>
      <c r="B5748" s="1">
        <v>41964</v>
      </c>
      <c r="C5748" t="s">
        <v>5653</v>
      </c>
      <c r="D5748" s="2">
        <v>913000</v>
      </c>
      <c r="E5748">
        <v>0</v>
      </c>
      <c r="F5748">
        <v>176</v>
      </c>
      <c r="I5748">
        <f t="shared" si="89"/>
        <v>2014</v>
      </c>
    </row>
    <row r="5749" spans="1:9" x14ac:dyDescent="0.25">
      <c r="A5749">
        <v>5748</v>
      </c>
      <c r="B5749" s="1">
        <v>19933</v>
      </c>
      <c r="C5749" t="s">
        <v>5654</v>
      </c>
      <c r="D5749" s="2">
        <v>910000</v>
      </c>
      <c r="E5749" s="2">
        <v>9600000</v>
      </c>
      <c r="F5749" s="2">
        <v>9600000</v>
      </c>
      <c r="I5749">
        <f t="shared" si="89"/>
        <v>1954</v>
      </c>
    </row>
    <row r="5750" spans="1:9" x14ac:dyDescent="0.25">
      <c r="A5750">
        <v>5749</v>
      </c>
      <c r="B5750" s="1">
        <v>41467</v>
      </c>
      <c r="C5750" t="s">
        <v>5655</v>
      </c>
      <c r="D5750" s="2">
        <v>900000</v>
      </c>
      <c r="E5750" s="2">
        <v>16098998</v>
      </c>
      <c r="F5750" s="2">
        <v>17549645</v>
      </c>
      <c r="I5750">
        <f t="shared" si="89"/>
        <v>2013</v>
      </c>
    </row>
    <row r="5751" spans="1:9" x14ac:dyDescent="0.25">
      <c r="A5751">
        <v>5750</v>
      </c>
      <c r="B5751" s="1">
        <v>42461</v>
      </c>
      <c r="C5751" t="s">
        <v>5656</v>
      </c>
      <c r="D5751" s="2">
        <v>900000</v>
      </c>
      <c r="E5751" s="2">
        <v>9097072</v>
      </c>
      <c r="F5751" s="2">
        <v>9097072</v>
      </c>
      <c r="I5751">
        <f t="shared" si="89"/>
        <v>2016</v>
      </c>
    </row>
    <row r="5752" spans="1:9" x14ac:dyDescent="0.25">
      <c r="A5752">
        <v>5751</v>
      </c>
      <c r="B5752" s="1">
        <v>39472</v>
      </c>
      <c r="C5752" t="s">
        <v>5657</v>
      </c>
      <c r="D5752" s="2">
        <v>900000</v>
      </c>
      <c r="E5752" s="2">
        <v>1196321</v>
      </c>
      <c r="F5752" s="2">
        <v>11993156</v>
      </c>
      <c r="I5752">
        <f t="shared" si="89"/>
        <v>2008</v>
      </c>
    </row>
    <row r="5753" spans="1:9" x14ac:dyDescent="0.25">
      <c r="A5753">
        <v>5752</v>
      </c>
      <c r="B5753" s="1">
        <v>43301</v>
      </c>
      <c r="C5753" t="s">
        <v>5658</v>
      </c>
      <c r="D5753" s="2">
        <v>900000</v>
      </c>
      <c r="E5753" s="2">
        <v>905111</v>
      </c>
      <c r="F5753" s="2">
        <v>2019874</v>
      </c>
      <c r="I5753">
        <f t="shared" si="89"/>
        <v>2018</v>
      </c>
    </row>
    <row r="5754" spans="1:9" x14ac:dyDescent="0.25">
      <c r="A5754">
        <v>5753</v>
      </c>
      <c r="B5754" s="1">
        <v>40781</v>
      </c>
      <c r="C5754" t="s">
        <v>5659</v>
      </c>
      <c r="D5754" s="2">
        <v>900000</v>
      </c>
      <c r="E5754" s="2">
        <v>454121</v>
      </c>
      <c r="F5754" s="2">
        <v>958978</v>
      </c>
      <c r="I5754">
        <f t="shared" si="89"/>
        <v>2011</v>
      </c>
    </row>
    <row r="5755" spans="1:9" x14ac:dyDescent="0.25">
      <c r="A5755">
        <v>5754</v>
      </c>
      <c r="B5755" s="1">
        <v>38954</v>
      </c>
      <c r="C5755" t="s">
        <v>5660</v>
      </c>
      <c r="D5755" s="2">
        <v>900000</v>
      </c>
      <c r="E5755" s="2">
        <v>381420</v>
      </c>
      <c r="F5755" s="2">
        <v>381420</v>
      </c>
      <c r="I5755">
        <f t="shared" si="89"/>
        <v>2006</v>
      </c>
    </row>
    <row r="5756" spans="1:9" x14ac:dyDescent="0.25">
      <c r="A5756">
        <v>5755</v>
      </c>
      <c r="B5756" s="1">
        <v>40116</v>
      </c>
      <c r="C5756" t="s">
        <v>5661</v>
      </c>
      <c r="D5756" s="2">
        <v>900000</v>
      </c>
      <c r="E5756" s="2">
        <v>101215</v>
      </c>
      <c r="F5756" s="2">
        <v>102812</v>
      </c>
      <c r="I5756">
        <f t="shared" si="89"/>
        <v>2009</v>
      </c>
    </row>
    <row r="5757" spans="1:9" x14ac:dyDescent="0.25">
      <c r="A5757">
        <v>5756</v>
      </c>
      <c r="B5757" s="1">
        <v>41026</v>
      </c>
      <c r="C5757" t="s">
        <v>5662</v>
      </c>
      <c r="D5757" s="2">
        <v>900000</v>
      </c>
      <c r="E5757" s="2">
        <v>7396</v>
      </c>
      <c r="F5757" s="2">
        <v>7396</v>
      </c>
      <c r="I5757">
        <f t="shared" si="89"/>
        <v>2012</v>
      </c>
    </row>
    <row r="5758" spans="1:9" x14ac:dyDescent="0.25">
      <c r="A5758">
        <v>5757</v>
      </c>
      <c r="B5758" s="1">
        <v>41368</v>
      </c>
      <c r="C5758" t="s">
        <v>5663</v>
      </c>
      <c r="D5758" s="2">
        <v>900000</v>
      </c>
      <c r="E5758" s="2">
        <v>6997</v>
      </c>
      <c r="F5758" s="2">
        <v>413733</v>
      </c>
      <c r="I5758">
        <f t="shared" si="89"/>
        <v>2013</v>
      </c>
    </row>
    <row r="5759" spans="1:9" x14ac:dyDescent="0.25">
      <c r="A5759">
        <v>5758</v>
      </c>
      <c r="B5759" s="1">
        <v>41975</v>
      </c>
      <c r="C5759" t="s">
        <v>5664</v>
      </c>
      <c r="D5759" s="2">
        <v>900000</v>
      </c>
      <c r="E5759">
        <v>0</v>
      </c>
      <c r="F5759">
        <v>0</v>
      </c>
      <c r="I5759">
        <f t="shared" si="89"/>
        <v>2014</v>
      </c>
    </row>
    <row r="5760" spans="1:9" x14ac:dyDescent="0.25">
      <c r="A5760">
        <v>5759</v>
      </c>
      <c r="B5760" s="1">
        <v>42129</v>
      </c>
      <c r="C5760" t="s">
        <v>5665</v>
      </c>
      <c r="D5760" s="2">
        <v>900000</v>
      </c>
      <c r="E5760">
        <v>0</v>
      </c>
      <c r="F5760">
        <v>0</v>
      </c>
      <c r="I5760">
        <f t="shared" si="89"/>
        <v>2015</v>
      </c>
    </row>
    <row r="5761" spans="1:9" x14ac:dyDescent="0.25">
      <c r="A5761">
        <v>5760</v>
      </c>
      <c r="B5761" s="1">
        <v>43335</v>
      </c>
      <c r="C5761" t="s">
        <v>5666</v>
      </c>
      <c r="D5761" s="2">
        <v>880000</v>
      </c>
      <c r="E5761" s="2">
        <v>26015149</v>
      </c>
      <c r="F5761" s="2">
        <v>75636047</v>
      </c>
      <c r="I5761">
        <f t="shared" si="89"/>
        <v>2018</v>
      </c>
    </row>
    <row r="5762" spans="1:9" x14ac:dyDescent="0.25">
      <c r="A5762">
        <v>5761</v>
      </c>
      <c r="B5762" s="1">
        <v>15566</v>
      </c>
      <c r="C5762" t="s">
        <v>5667</v>
      </c>
      <c r="D5762" s="2">
        <v>858000</v>
      </c>
      <c r="E5762" s="2">
        <v>102797000</v>
      </c>
      <c r="F5762" s="2">
        <v>268000000</v>
      </c>
      <c r="I5762">
        <f t="shared" si="89"/>
        <v>1942</v>
      </c>
    </row>
    <row r="5763" spans="1:9" x14ac:dyDescent="0.25">
      <c r="A5763">
        <v>5762</v>
      </c>
      <c r="B5763" s="1">
        <v>41152</v>
      </c>
      <c r="C5763" t="s">
        <v>5668</v>
      </c>
      <c r="D5763" s="2">
        <v>850000</v>
      </c>
      <c r="E5763" s="2">
        <v>1251749</v>
      </c>
      <c r="F5763" s="2">
        <v>1386088</v>
      </c>
      <c r="I5763">
        <f t="shared" ref="I5763:I5826" si="90">YEAR(B5763)</f>
        <v>2012</v>
      </c>
    </row>
    <row r="5764" spans="1:9" x14ac:dyDescent="0.25">
      <c r="A5764">
        <v>5763</v>
      </c>
      <c r="B5764" s="1">
        <v>38016</v>
      </c>
      <c r="C5764" t="s">
        <v>5669</v>
      </c>
      <c r="D5764" s="2">
        <v>850000</v>
      </c>
      <c r="E5764" s="2">
        <v>833118</v>
      </c>
      <c r="F5764" s="2">
        <v>865708</v>
      </c>
      <c r="I5764">
        <f t="shared" si="90"/>
        <v>2004</v>
      </c>
    </row>
    <row r="5765" spans="1:9" x14ac:dyDescent="0.25">
      <c r="A5765">
        <v>5764</v>
      </c>
      <c r="B5765" s="1">
        <v>39528</v>
      </c>
      <c r="C5765" t="s">
        <v>5670</v>
      </c>
      <c r="D5765" s="2">
        <v>850000</v>
      </c>
      <c r="E5765" s="2">
        <v>442638</v>
      </c>
      <c r="F5765" s="2">
        <v>442638</v>
      </c>
      <c r="I5765">
        <f t="shared" si="90"/>
        <v>2008</v>
      </c>
    </row>
    <row r="5766" spans="1:9" x14ac:dyDescent="0.25">
      <c r="A5766">
        <v>5765</v>
      </c>
      <c r="B5766" s="1">
        <v>42244</v>
      </c>
      <c r="C5766" t="s">
        <v>5671</v>
      </c>
      <c r="D5766" s="2">
        <v>850000</v>
      </c>
      <c r="E5766" s="2">
        <v>3256</v>
      </c>
      <c r="F5766" s="2">
        <v>3256</v>
      </c>
      <c r="I5766">
        <f t="shared" si="90"/>
        <v>2015</v>
      </c>
    </row>
    <row r="5767" spans="1:9" x14ac:dyDescent="0.25">
      <c r="A5767">
        <v>5766</v>
      </c>
      <c r="B5767" t="s">
        <v>82</v>
      </c>
      <c r="C5767" t="s">
        <v>3194</v>
      </c>
      <c r="D5767" s="2">
        <v>850000</v>
      </c>
      <c r="E5767">
        <v>0</v>
      </c>
      <c r="F5767">
        <v>0</v>
      </c>
      <c r="I5767" t="e">
        <f t="shared" si="90"/>
        <v>#VALUE!</v>
      </c>
    </row>
    <row r="5768" spans="1:9" x14ac:dyDescent="0.25">
      <c r="A5768">
        <v>5767</v>
      </c>
      <c r="B5768" t="s">
        <v>82</v>
      </c>
      <c r="C5768" t="s">
        <v>5672</v>
      </c>
      <c r="D5768" s="2">
        <v>850000</v>
      </c>
      <c r="E5768">
        <v>0</v>
      </c>
      <c r="F5768">
        <v>0</v>
      </c>
      <c r="I5768" t="e">
        <f t="shared" si="90"/>
        <v>#VALUE!</v>
      </c>
    </row>
    <row r="5769" spans="1:9" x14ac:dyDescent="0.25">
      <c r="A5769">
        <v>5768</v>
      </c>
      <c r="B5769" s="1">
        <v>41124</v>
      </c>
      <c r="C5769" t="s">
        <v>5673</v>
      </c>
      <c r="D5769" s="2">
        <v>840000</v>
      </c>
      <c r="E5769" s="2">
        <v>3103407</v>
      </c>
      <c r="F5769" s="2">
        <v>3787689</v>
      </c>
      <c r="I5769">
        <f t="shared" si="90"/>
        <v>2012</v>
      </c>
    </row>
    <row r="5770" spans="1:9" x14ac:dyDescent="0.25">
      <c r="A5770">
        <v>5769</v>
      </c>
      <c r="B5770" s="1">
        <v>37554</v>
      </c>
      <c r="C5770" t="s">
        <v>5674</v>
      </c>
      <c r="D5770" s="2">
        <v>825000</v>
      </c>
      <c r="E5770" s="2">
        <v>1500711</v>
      </c>
      <c r="F5770" s="2">
        <v>1500711</v>
      </c>
      <c r="I5770">
        <f t="shared" si="90"/>
        <v>2002</v>
      </c>
    </row>
    <row r="5771" spans="1:9" x14ac:dyDescent="0.25">
      <c r="A5771">
        <v>5770</v>
      </c>
      <c r="B5771" s="1">
        <v>40036</v>
      </c>
      <c r="C5771" t="s">
        <v>5675</v>
      </c>
      <c r="D5771" s="2">
        <v>825000</v>
      </c>
      <c r="E5771">
        <v>0</v>
      </c>
      <c r="F5771" s="2">
        <v>610776</v>
      </c>
      <c r="I5771">
        <f t="shared" si="90"/>
        <v>2009</v>
      </c>
    </row>
    <row r="5772" spans="1:9" x14ac:dyDescent="0.25">
      <c r="A5772">
        <v>5771</v>
      </c>
      <c r="B5772" t="s">
        <v>82</v>
      </c>
      <c r="C5772" t="s">
        <v>5676</v>
      </c>
      <c r="D5772" s="2">
        <v>820000</v>
      </c>
      <c r="E5772">
        <v>0</v>
      </c>
      <c r="F5772" s="2">
        <v>16909</v>
      </c>
      <c r="I5772" t="e">
        <f t="shared" si="90"/>
        <v>#VALUE!</v>
      </c>
    </row>
    <row r="5773" spans="1:9" x14ac:dyDescent="0.25">
      <c r="A5773">
        <v>5772</v>
      </c>
      <c r="B5773" s="1">
        <v>25934</v>
      </c>
      <c r="C5773" t="s">
        <v>5677</v>
      </c>
      <c r="D5773" s="2">
        <v>800000</v>
      </c>
      <c r="E5773" s="2">
        <v>98000000</v>
      </c>
      <c r="F5773" s="2">
        <v>98000000</v>
      </c>
      <c r="I5773">
        <f t="shared" si="90"/>
        <v>1971</v>
      </c>
    </row>
    <row r="5774" spans="1:9" x14ac:dyDescent="0.25">
      <c r="A5774">
        <v>5773</v>
      </c>
      <c r="B5774" s="1">
        <v>40907</v>
      </c>
      <c r="C5774" t="s">
        <v>5678</v>
      </c>
      <c r="D5774" s="2">
        <v>800000</v>
      </c>
      <c r="E5774" s="2">
        <v>7098492</v>
      </c>
      <c r="F5774" s="2">
        <v>24426169</v>
      </c>
      <c r="I5774">
        <f t="shared" si="90"/>
        <v>2011</v>
      </c>
    </row>
    <row r="5775" spans="1:9" x14ac:dyDescent="0.25">
      <c r="A5775">
        <v>5774</v>
      </c>
      <c r="B5775" s="1">
        <v>35195</v>
      </c>
      <c r="C5775" t="s">
        <v>5679</v>
      </c>
      <c r="D5775" s="2">
        <v>800000</v>
      </c>
      <c r="E5775" s="2">
        <v>4198137</v>
      </c>
      <c r="F5775" s="2">
        <v>5034794</v>
      </c>
      <c r="I5775">
        <f t="shared" si="90"/>
        <v>1996</v>
      </c>
    </row>
    <row r="5776" spans="1:9" x14ac:dyDescent="0.25">
      <c r="A5776">
        <v>5775</v>
      </c>
      <c r="B5776" s="1">
        <v>37708</v>
      </c>
      <c r="C5776" t="s">
        <v>5680</v>
      </c>
      <c r="D5776" s="2">
        <v>800000</v>
      </c>
      <c r="E5776" s="2">
        <v>2073984</v>
      </c>
      <c r="F5776" s="2">
        <v>2900578</v>
      </c>
      <c r="I5776">
        <f t="shared" si="90"/>
        <v>2003</v>
      </c>
    </row>
    <row r="5777" spans="1:9" x14ac:dyDescent="0.25">
      <c r="A5777">
        <v>5776</v>
      </c>
      <c r="B5777" t="s">
        <v>5681</v>
      </c>
      <c r="C5777" t="s">
        <v>5682</v>
      </c>
      <c r="D5777" s="2">
        <v>800000</v>
      </c>
      <c r="E5777" s="2">
        <v>1001437</v>
      </c>
      <c r="F5777" s="2">
        <v>1001437</v>
      </c>
      <c r="I5777" t="e">
        <f t="shared" si="90"/>
        <v>#VALUE!</v>
      </c>
    </row>
    <row r="5778" spans="1:9" x14ac:dyDescent="0.25">
      <c r="A5778">
        <v>5777</v>
      </c>
      <c r="B5778" s="1">
        <v>37477</v>
      </c>
      <c r="C5778" t="s">
        <v>5683</v>
      </c>
      <c r="D5778" s="2">
        <v>800000</v>
      </c>
      <c r="E5778" s="2">
        <v>881950</v>
      </c>
      <c r="F5778" s="2">
        <v>881950</v>
      </c>
      <c r="I5778">
        <f t="shared" si="90"/>
        <v>2002</v>
      </c>
    </row>
    <row r="5779" spans="1:9" x14ac:dyDescent="0.25">
      <c r="A5779">
        <v>5778</v>
      </c>
      <c r="B5779" s="1">
        <v>39281</v>
      </c>
      <c r="C5779" t="s">
        <v>5684</v>
      </c>
      <c r="D5779" s="2">
        <v>800000</v>
      </c>
      <c r="E5779" s="2">
        <v>200433</v>
      </c>
      <c r="F5779" s="2">
        <v>200433</v>
      </c>
      <c r="I5779">
        <f t="shared" si="90"/>
        <v>2007</v>
      </c>
    </row>
    <row r="5780" spans="1:9" x14ac:dyDescent="0.25">
      <c r="A5780">
        <v>5779</v>
      </c>
      <c r="B5780" s="1">
        <v>36595</v>
      </c>
      <c r="C5780" t="s">
        <v>5685</v>
      </c>
      <c r="D5780" s="2">
        <v>800000</v>
      </c>
      <c r="E5780" s="2">
        <v>144583</v>
      </c>
      <c r="F5780" s="2">
        <v>371647</v>
      </c>
      <c r="I5780">
        <f t="shared" si="90"/>
        <v>2000</v>
      </c>
    </row>
    <row r="5781" spans="1:9" x14ac:dyDescent="0.25">
      <c r="A5781">
        <v>5780</v>
      </c>
      <c r="B5781" s="1">
        <v>38114</v>
      </c>
      <c r="C5781" t="s">
        <v>5686</v>
      </c>
      <c r="D5781" s="2">
        <v>800000</v>
      </c>
      <c r="E5781" s="2">
        <v>62544</v>
      </c>
      <c r="F5781" s="2">
        <v>62544</v>
      </c>
      <c r="I5781">
        <f t="shared" si="90"/>
        <v>2004</v>
      </c>
    </row>
    <row r="5782" spans="1:9" x14ac:dyDescent="0.25">
      <c r="A5782">
        <v>5781</v>
      </c>
      <c r="B5782" s="1">
        <v>37722</v>
      </c>
      <c r="C5782" t="s">
        <v>5687</v>
      </c>
      <c r="D5782" s="2">
        <v>800000</v>
      </c>
      <c r="E5782" s="2">
        <v>58163</v>
      </c>
      <c r="F5782" s="2">
        <v>58163</v>
      </c>
      <c r="I5782">
        <f t="shared" si="90"/>
        <v>2003</v>
      </c>
    </row>
    <row r="5783" spans="1:9" x14ac:dyDescent="0.25">
      <c r="A5783">
        <v>5782</v>
      </c>
      <c r="B5783" s="1">
        <v>39983</v>
      </c>
      <c r="C5783" t="s">
        <v>5688</v>
      </c>
      <c r="D5783" s="2">
        <v>800000</v>
      </c>
      <c r="E5783" s="2">
        <v>46742</v>
      </c>
      <c r="F5783" s="2">
        <v>2194020</v>
      </c>
      <c r="I5783">
        <f t="shared" si="90"/>
        <v>2009</v>
      </c>
    </row>
    <row r="5784" spans="1:9" x14ac:dyDescent="0.25">
      <c r="A5784">
        <v>5783</v>
      </c>
      <c r="B5784" s="1">
        <v>41901</v>
      </c>
      <c r="C5784" t="s">
        <v>5689</v>
      </c>
      <c r="D5784" s="2">
        <v>800000</v>
      </c>
      <c r="E5784" s="2">
        <v>35688</v>
      </c>
      <c r="F5784" s="2">
        <v>35688</v>
      </c>
      <c r="I5784">
        <f t="shared" si="90"/>
        <v>2014</v>
      </c>
    </row>
    <row r="5785" spans="1:9" x14ac:dyDescent="0.25">
      <c r="A5785">
        <v>5784</v>
      </c>
      <c r="B5785" s="1">
        <v>40788</v>
      </c>
      <c r="C5785" t="s">
        <v>5690</v>
      </c>
      <c r="D5785" s="2">
        <v>800000</v>
      </c>
      <c r="E5785" s="2">
        <v>29063</v>
      </c>
      <c r="F5785" s="2">
        <v>462206</v>
      </c>
      <c r="I5785">
        <f t="shared" si="90"/>
        <v>2011</v>
      </c>
    </row>
    <row r="5786" spans="1:9" x14ac:dyDescent="0.25">
      <c r="A5786">
        <v>5785</v>
      </c>
      <c r="B5786" s="1">
        <v>42013</v>
      </c>
      <c r="C5786" t="s">
        <v>5691</v>
      </c>
      <c r="D5786" s="2">
        <v>800000</v>
      </c>
      <c r="E5786">
        <v>0</v>
      </c>
      <c r="F5786">
        <v>0</v>
      </c>
      <c r="I5786">
        <f t="shared" si="90"/>
        <v>2015</v>
      </c>
    </row>
    <row r="5787" spans="1:9" x14ac:dyDescent="0.25">
      <c r="A5787">
        <v>5786</v>
      </c>
      <c r="B5787" s="1">
        <v>38205</v>
      </c>
      <c r="C5787" t="s">
        <v>5692</v>
      </c>
      <c r="D5787" s="2">
        <v>780000</v>
      </c>
      <c r="E5787" s="2">
        <v>1310470</v>
      </c>
      <c r="F5787" s="2">
        <v>1310470</v>
      </c>
      <c r="I5787">
        <f t="shared" si="90"/>
        <v>2004</v>
      </c>
    </row>
    <row r="5788" spans="1:9" x14ac:dyDescent="0.25">
      <c r="A5788">
        <v>5787</v>
      </c>
      <c r="B5788" s="1">
        <v>26887</v>
      </c>
      <c r="C5788" t="s">
        <v>5693</v>
      </c>
      <c r="D5788" s="2">
        <v>777000</v>
      </c>
      <c r="E5788" s="2">
        <v>115000000</v>
      </c>
      <c r="F5788" s="2">
        <v>140000000</v>
      </c>
      <c r="I5788">
        <f t="shared" si="90"/>
        <v>1973</v>
      </c>
    </row>
    <row r="5789" spans="1:9" x14ac:dyDescent="0.25">
      <c r="A5789">
        <v>5788</v>
      </c>
      <c r="B5789" s="1">
        <v>38968</v>
      </c>
      <c r="C5789" t="s">
        <v>5694</v>
      </c>
      <c r="D5789" s="2">
        <v>775000</v>
      </c>
      <c r="E5789">
        <v>0</v>
      </c>
      <c r="F5789">
        <v>0</v>
      </c>
      <c r="I5789">
        <f t="shared" si="90"/>
        <v>2006</v>
      </c>
    </row>
    <row r="5790" spans="1:9" x14ac:dyDescent="0.25">
      <c r="A5790">
        <v>5789</v>
      </c>
      <c r="B5790" s="1">
        <v>40795</v>
      </c>
      <c r="C5790" t="s">
        <v>5695</v>
      </c>
      <c r="D5790" s="2">
        <v>750000</v>
      </c>
      <c r="E5790" s="2">
        <v>7706436</v>
      </c>
      <c r="F5790" s="2">
        <v>7712436</v>
      </c>
      <c r="I5790">
        <f t="shared" si="90"/>
        <v>2011</v>
      </c>
    </row>
    <row r="5791" spans="1:9" x14ac:dyDescent="0.25">
      <c r="A5791">
        <v>5790</v>
      </c>
      <c r="B5791" s="1">
        <v>39185</v>
      </c>
      <c r="C5791" t="s">
        <v>5696</v>
      </c>
      <c r="D5791" s="2">
        <v>750000</v>
      </c>
      <c r="E5791" s="2">
        <v>5520368</v>
      </c>
      <c r="F5791" s="2">
        <v>5520368</v>
      </c>
      <c r="I5791">
        <f t="shared" si="90"/>
        <v>2007</v>
      </c>
    </row>
    <row r="5792" spans="1:9" x14ac:dyDescent="0.25">
      <c r="A5792">
        <v>5791</v>
      </c>
      <c r="B5792" s="1">
        <v>41068</v>
      </c>
      <c r="C5792" t="s">
        <v>5697</v>
      </c>
      <c r="D5792" s="2">
        <v>750000</v>
      </c>
      <c r="E5792" s="2">
        <v>4010957</v>
      </c>
      <c r="F5792" s="2">
        <v>4422318</v>
      </c>
      <c r="I5792">
        <f t="shared" si="90"/>
        <v>2012</v>
      </c>
    </row>
    <row r="5793" spans="1:9" x14ac:dyDescent="0.25">
      <c r="A5793">
        <v>5792</v>
      </c>
      <c r="B5793" s="1">
        <v>39486</v>
      </c>
      <c r="C5793" t="s">
        <v>5698</v>
      </c>
      <c r="D5793" s="2">
        <v>750000</v>
      </c>
      <c r="E5793" s="2">
        <v>3053823</v>
      </c>
      <c r="F5793" s="2">
        <v>15161647</v>
      </c>
      <c r="I5793">
        <f t="shared" si="90"/>
        <v>2008</v>
      </c>
    </row>
    <row r="5794" spans="1:9" x14ac:dyDescent="0.25">
      <c r="A5794">
        <v>5793</v>
      </c>
      <c r="B5794" s="1">
        <v>42209</v>
      </c>
      <c r="C5794" t="s">
        <v>5699</v>
      </c>
      <c r="D5794" s="2">
        <v>750000</v>
      </c>
      <c r="E5794" s="2">
        <v>892802</v>
      </c>
      <c r="F5794" s="2">
        <v>940936</v>
      </c>
      <c r="I5794">
        <f t="shared" si="90"/>
        <v>2015</v>
      </c>
    </row>
    <row r="5795" spans="1:9" x14ac:dyDescent="0.25">
      <c r="A5795">
        <v>5794</v>
      </c>
      <c r="B5795" s="1">
        <v>40942</v>
      </c>
      <c r="C5795" t="s">
        <v>5700</v>
      </c>
      <c r="D5795" s="2">
        <v>750000</v>
      </c>
      <c r="E5795" s="2">
        <v>78396</v>
      </c>
      <c r="F5795" s="2">
        <v>1011535</v>
      </c>
      <c r="I5795">
        <f t="shared" si="90"/>
        <v>2012</v>
      </c>
    </row>
    <row r="5796" spans="1:9" x14ac:dyDescent="0.25">
      <c r="A5796">
        <v>5795</v>
      </c>
      <c r="B5796" s="1">
        <v>25863</v>
      </c>
      <c r="C5796" t="s">
        <v>5701</v>
      </c>
      <c r="D5796" s="2">
        <v>750000</v>
      </c>
      <c r="E5796" s="2">
        <v>59656</v>
      </c>
      <c r="F5796" s="2">
        <v>89609</v>
      </c>
      <c r="I5796">
        <f t="shared" si="90"/>
        <v>1970</v>
      </c>
    </row>
    <row r="5797" spans="1:9" x14ac:dyDescent="0.25">
      <c r="A5797">
        <v>5796</v>
      </c>
      <c r="B5797" s="1">
        <v>37575</v>
      </c>
      <c r="C5797" t="s">
        <v>5702</v>
      </c>
      <c r="D5797" s="2">
        <v>750000</v>
      </c>
      <c r="E5797" s="2">
        <v>47329</v>
      </c>
      <c r="F5797" s="2">
        <v>47329</v>
      </c>
      <c r="I5797">
        <f t="shared" si="90"/>
        <v>2002</v>
      </c>
    </row>
    <row r="5798" spans="1:9" x14ac:dyDescent="0.25">
      <c r="A5798">
        <v>5797</v>
      </c>
      <c r="B5798" s="1">
        <v>37868</v>
      </c>
      <c r="C5798" t="s">
        <v>5703</v>
      </c>
      <c r="D5798" s="2">
        <v>750000</v>
      </c>
      <c r="E5798" s="2">
        <v>41196</v>
      </c>
      <c r="F5798" s="2">
        <v>229250</v>
      </c>
      <c r="I5798">
        <f t="shared" si="90"/>
        <v>2003</v>
      </c>
    </row>
    <row r="5799" spans="1:9" x14ac:dyDescent="0.25">
      <c r="A5799">
        <v>5798</v>
      </c>
      <c r="B5799" s="1">
        <v>39836</v>
      </c>
      <c r="C5799" t="s">
        <v>5704</v>
      </c>
      <c r="D5799" s="2">
        <v>750000</v>
      </c>
      <c r="E5799" s="2">
        <v>19367</v>
      </c>
      <c r="F5799" s="2">
        <v>814801</v>
      </c>
      <c r="I5799">
        <f t="shared" si="90"/>
        <v>2009</v>
      </c>
    </row>
    <row r="5800" spans="1:9" x14ac:dyDescent="0.25">
      <c r="A5800">
        <v>5799</v>
      </c>
      <c r="B5800" s="1">
        <v>41558</v>
      </c>
      <c r="C5800" t="s">
        <v>5705</v>
      </c>
      <c r="D5800" s="2">
        <v>750000</v>
      </c>
      <c r="E5800">
        <v>0</v>
      </c>
      <c r="F5800" s="2">
        <v>1960521</v>
      </c>
      <c r="I5800">
        <f t="shared" si="90"/>
        <v>2013</v>
      </c>
    </row>
    <row r="5801" spans="1:9" x14ac:dyDescent="0.25">
      <c r="A5801">
        <v>5800</v>
      </c>
      <c r="B5801" s="1">
        <v>42216</v>
      </c>
      <c r="C5801" t="s">
        <v>5706</v>
      </c>
      <c r="D5801" s="2">
        <v>750000</v>
      </c>
      <c r="E5801">
        <v>0</v>
      </c>
      <c r="F5801">
        <v>450</v>
      </c>
      <c r="I5801">
        <f t="shared" si="90"/>
        <v>2015</v>
      </c>
    </row>
    <row r="5802" spans="1:9" x14ac:dyDescent="0.25">
      <c r="A5802">
        <v>5801</v>
      </c>
      <c r="B5802" s="1">
        <v>39910</v>
      </c>
      <c r="C5802" t="s">
        <v>5707</v>
      </c>
      <c r="D5802" s="2">
        <v>750000</v>
      </c>
      <c r="E5802">
        <v>0</v>
      </c>
      <c r="F5802">
        <v>0</v>
      </c>
      <c r="I5802">
        <f t="shared" si="90"/>
        <v>2009</v>
      </c>
    </row>
    <row r="5803" spans="1:9" x14ac:dyDescent="0.25">
      <c r="A5803">
        <v>5802</v>
      </c>
      <c r="B5803" s="1">
        <v>42374</v>
      </c>
      <c r="C5803" t="s">
        <v>5708</v>
      </c>
      <c r="D5803" s="2">
        <v>750000</v>
      </c>
      <c r="E5803">
        <v>0</v>
      </c>
      <c r="F5803">
        <v>0</v>
      </c>
      <c r="I5803">
        <f t="shared" si="90"/>
        <v>2016</v>
      </c>
    </row>
    <row r="5804" spans="1:9" x14ac:dyDescent="0.25">
      <c r="A5804">
        <v>5803</v>
      </c>
      <c r="B5804" s="1">
        <v>43469</v>
      </c>
      <c r="C5804" t="s">
        <v>5709</v>
      </c>
      <c r="D5804" s="2">
        <v>750000</v>
      </c>
      <c r="E5804">
        <v>0</v>
      </c>
      <c r="F5804">
        <v>0</v>
      </c>
      <c r="I5804">
        <f t="shared" si="90"/>
        <v>2019</v>
      </c>
    </row>
    <row r="5805" spans="1:9" x14ac:dyDescent="0.25">
      <c r="A5805">
        <v>5804</v>
      </c>
      <c r="B5805" s="1">
        <v>25014</v>
      </c>
      <c r="C5805" t="s">
        <v>5710</v>
      </c>
      <c r="D5805" s="2">
        <v>747000</v>
      </c>
      <c r="E5805" s="2">
        <v>44566</v>
      </c>
      <c r="F5805" s="2">
        <v>44566</v>
      </c>
      <c r="I5805">
        <f t="shared" si="90"/>
        <v>1968</v>
      </c>
    </row>
    <row r="5806" spans="1:9" x14ac:dyDescent="0.25">
      <c r="A5806">
        <v>5805</v>
      </c>
      <c r="B5806" s="1">
        <v>19199</v>
      </c>
      <c r="C5806" t="s">
        <v>5711</v>
      </c>
      <c r="D5806" s="2">
        <v>730000</v>
      </c>
      <c r="E5806" s="2">
        <v>8000000</v>
      </c>
      <c r="F5806" s="2">
        <v>8000000</v>
      </c>
      <c r="I5806">
        <f t="shared" si="90"/>
        <v>1952</v>
      </c>
    </row>
    <row r="5807" spans="1:9" x14ac:dyDescent="0.25">
      <c r="A5807">
        <v>5806</v>
      </c>
      <c r="B5807" s="1">
        <v>34621</v>
      </c>
      <c r="C5807" t="s">
        <v>5712</v>
      </c>
      <c r="D5807" s="2">
        <v>700000</v>
      </c>
      <c r="E5807" s="2">
        <v>7768371</v>
      </c>
      <c r="F5807" s="2">
        <v>11768371</v>
      </c>
      <c r="I5807">
        <f t="shared" si="90"/>
        <v>1994</v>
      </c>
    </row>
    <row r="5808" spans="1:9" x14ac:dyDescent="0.25">
      <c r="A5808">
        <v>5807</v>
      </c>
      <c r="B5808" s="1">
        <v>38527</v>
      </c>
      <c r="C5808" t="s">
        <v>5713</v>
      </c>
      <c r="D5808" s="2">
        <v>700000</v>
      </c>
      <c r="E5808" s="2">
        <v>3278611</v>
      </c>
      <c r="F5808" s="2">
        <v>4857731</v>
      </c>
      <c r="I5808">
        <f t="shared" si="90"/>
        <v>2005</v>
      </c>
    </row>
    <row r="5809" spans="1:9" x14ac:dyDescent="0.25">
      <c r="A5809">
        <v>5808</v>
      </c>
      <c r="B5809" s="1">
        <v>38940</v>
      </c>
      <c r="C5809" t="s">
        <v>5714</v>
      </c>
      <c r="D5809" s="2">
        <v>700000</v>
      </c>
      <c r="E5809" s="2">
        <v>2697938</v>
      </c>
      <c r="F5809" s="2">
        <v>4911725</v>
      </c>
      <c r="I5809">
        <f t="shared" si="90"/>
        <v>2006</v>
      </c>
    </row>
    <row r="5810" spans="1:9" x14ac:dyDescent="0.25">
      <c r="A5810">
        <v>5809</v>
      </c>
      <c r="B5810" s="1">
        <v>37141</v>
      </c>
      <c r="C5810" t="s">
        <v>5715</v>
      </c>
      <c r="D5810" s="2">
        <v>700000</v>
      </c>
      <c r="E5810" s="2">
        <v>1140965</v>
      </c>
      <c r="F5810" s="2">
        <v>1140965</v>
      </c>
      <c r="I5810">
        <f t="shared" si="90"/>
        <v>2001</v>
      </c>
    </row>
    <row r="5811" spans="1:9" x14ac:dyDescent="0.25">
      <c r="A5811">
        <v>5810</v>
      </c>
      <c r="B5811" s="1">
        <v>42951</v>
      </c>
      <c r="C5811" t="s">
        <v>5716</v>
      </c>
      <c r="D5811" s="2">
        <v>700000</v>
      </c>
      <c r="E5811" s="2">
        <v>1017107</v>
      </c>
      <c r="F5811" s="2">
        <v>1110511</v>
      </c>
      <c r="I5811">
        <f t="shared" si="90"/>
        <v>2017</v>
      </c>
    </row>
    <row r="5812" spans="1:9" x14ac:dyDescent="0.25">
      <c r="A5812">
        <v>5811</v>
      </c>
      <c r="B5812" s="1">
        <v>36441</v>
      </c>
      <c r="C5812" t="s">
        <v>5717</v>
      </c>
      <c r="D5812" s="2">
        <v>700000</v>
      </c>
      <c r="E5812" s="2">
        <v>10508</v>
      </c>
      <c r="F5812" s="2">
        <v>10508</v>
      </c>
      <c r="I5812">
        <f t="shared" si="90"/>
        <v>1999</v>
      </c>
    </row>
    <row r="5813" spans="1:9" x14ac:dyDescent="0.25">
      <c r="A5813">
        <v>5812</v>
      </c>
      <c r="B5813" s="1">
        <v>40204</v>
      </c>
      <c r="C5813" t="s">
        <v>5718</v>
      </c>
      <c r="D5813" s="2">
        <v>700000</v>
      </c>
      <c r="E5813">
        <v>0</v>
      </c>
      <c r="F5813" s="2">
        <v>1160</v>
      </c>
      <c r="I5813">
        <f t="shared" si="90"/>
        <v>2010</v>
      </c>
    </row>
    <row r="5814" spans="1:9" x14ac:dyDescent="0.25">
      <c r="A5814">
        <v>5813</v>
      </c>
      <c r="B5814" s="1">
        <v>42076</v>
      </c>
      <c r="C5814" t="s">
        <v>5719</v>
      </c>
      <c r="D5814" s="2">
        <v>700000</v>
      </c>
      <c r="E5814">
        <v>0</v>
      </c>
      <c r="F5814">
        <v>0</v>
      </c>
      <c r="I5814">
        <f t="shared" si="90"/>
        <v>2015</v>
      </c>
    </row>
    <row r="5815" spans="1:9" x14ac:dyDescent="0.25">
      <c r="A5815">
        <v>5814</v>
      </c>
      <c r="B5815" s="1">
        <v>12151</v>
      </c>
      <c r="C5815" t="s">
        <v>48</v>
      </c>
      <c r="D5815" s="2">
        <v>672000</v>
      </c>
      <c r="E5815" s="2">
        <v>10000000</v>
      </c>
      <c r="F5815" s="2">
        <v>10001782</v>
      </c>
      <c r="I5815">
        <f t="shared" si="90"/>
        <v>1933</v>
      </c>
    </row>
    <row r="5816" spans="1:9" x14ac:dyDescent="0.25">
      <c r="A5816">
        <v>5815</v>
      </c>
      <c r="B5816" s="1">
        <v>19459</v>
      </c>
      <c r="C5816" t="s">
        <v>1793</v>
      </c>
      <c r="D5816" s="2">
        <v>658000</v>
      </c>
      <c r="E5816" s="2">
        <v>23800000</v>
      </c>
      <c r="F5816" s="2">
        <v>23800000</v>
      </c>
      <c r="I5816">
        <f t="shared" si="90"/>
        <v>1953</v>
      </c>
    </row>
    <row r="5817" spans="1:9" x14ac:dyDescent="0.25">
      <c r="A5817">
        <v>5816</v>
      </c>
      <c r="B5817" s="1">
        <v>35965</v>
      </c>
      <c r="C5817" t="s">
        <v>5720</v>
      </c>
      <c r="D5817" s="2">
        <v>650000</v>
      </c>
      <c r="E5817" s="2">
        <v>2301777</v>
      </c>
      <c r="F5817" s="2">
        <v>2301777</v>
      </c>
      <c r="I5817">
        <f t="shared" si="90"/>
        <v>1998</v>
      </c>
    </row>
    <row r="5818" spans="1:9" x14ac:dyDescent="0.25">
      <c r="A5818">
        <v>5817</v>
      </c>
      <c r="B5818" s="1">
        <v>41558</v>
      </c>
      <c r="C5818" t="s">
        <v>5721</v>
      </c>
      <c r="D5818" s="2">
        <v>650000</v>
      </c>
      <c r="E5818" s="2">
        <v>171962</v>
      </c>
      <c r="F5818" s="2">
        <v>171962</v>
      </c>
      <c r="I5818">
        <f t="shared" si="90"/>
        <v>2013</v>
      </c>
    </row>
    <row r="5819" spans="1:9" x14ac:dyDescent="0.25">
      <c r="A5819">
        <v>5818</v>
      </c>
      <c r="B5819" s="1">
        <v>42874</v>
      </c>
      <c r="C5819" t="s">
        <v>5722</v>
      </c>
      <c r="D5819" s="2">
        <v>650000</v>
      </c>
      <c r="E5819" s="2">
        <v>113279</v>
      </c>
      <c r="F5819" s="2">
        <v>113279</v>
      </c>
      <c r="I5819">
        <f t="shared" si="90"/>
        <v>2017</v>
      </c>
    </row>
    <row r="5820" spans="1:9" x14ac:dyDescent="0.25">
      <c r="A5820">
        <v>5819</v>
      </c>
      <c r="B5820" s="1">
        <v>41922</v>
      </c>
      <c r="C5820" t="s">
        <v>5723</v>
      </c>
      <c r="D5820" s="2">
        <v>650000</v>
      </c>
      <c r="E5820" s="2">
        <v>19836</v>
      </c>
      <c r="F5820" s="2">
        <v>28176</v>
      </c>
      <c r="I5820">
        <f t="shared" si="90"/>
        <v>2014</v>
      </c>
    </row>
    <row r="5821" spans="1:9" x14ac:dyDescent="0.25">
      <c r="A5821">
        <v>5820</v>
      </c>
      <c r="B5821" s="1">
        <v>43448</v>
      </c>
      <c r="C5821" t="s">
        <v>5724</v>
      </c>
      <c r="D5821" s="2">
        <v>650000</v>
      </c>
      <c r="E5821" s="2">
        <v>1447</v>
      </c>
      <c r="F5821" s="2">
        <v>1447</v>
      </c>
      <c r="I5821">
        <f t="shared" si="90"/>
        <v>2018</v>
      </c>
    </row>
    <row r="5822" spans="1:9" x14ac:dyDescent="0.25">
      <c r="A5822">
        <v>5821</v>
      </c>
      <c r="B5822" t="s">
        <v>82</v>
      </c>
      <c r="C5822" t="s">
        <v>3384</v>
      </c>
      <c r="D5822" s="2">
        <v>650000</v>
      </c>
      <c r="E5822">
        <v>0</v>
      </c>
      <c r="F5822">
        <v>0</v>
      </c>
      <c r="I5822" t="e">
        <f t="shared" si="90"/>
        <v>#VALUE!</v>
      </c>
    </row>
    <row r="5823" spans="1:9" x14ac:dyDescent="0.25">
      <c r="A5823">
        <v>5822</v>
      </c>
      <c r="B5823" t="s">
        <v>82</v>
      </c>
      <c r="C5823" t="s">
        <v>5725</v>
      </c>
      <c r="D5823" s="2">
        <v>650000</v>
      </c>
      <c r="E5823">
        <v>0</v>
      </c>
      <c r="F5823">
        <v>0</v>
      </c>
      <c r="I5823" t="e">
        <f t="shared" si="90"/>
        <v>#VALUE!</v>
      </c>
    </row>
    <row r="5824" spans="1:9" x14ac:dyDescent="0.25">
      <c r="A5824">
        <v>5823</v>
      </c>
      <c r="B5824" t="s">
        <v>82</v>
      </c>
      <c r="C5824" t="s">
        <v>5726</v>
      </c>
      <c r="D5824" s="2">
        <v>640000</v>
      </c>
      <c r="E5824">
        <v>0</v>
      </c>
      <c r="F5824" s="2">
        <v>14812</v>
      </c>
      <c r="I5824" t="e">
        <f t="shared" si="90"/>
        <v>#VALUE!</v>
      </c>
    </row>
    <row r="5825" spans="1:9" x14ac:dyDescent="0.25">
      <c r="A5825">
        <v>5824</v>
      </c>
      <c r="B5825" t="s">
        <v>82</v>
      </c>
      <c r="C5825" t="s">
        <v>5727</v>
      </c>
      <c r="D5825" s="2">
        <v>625000</v>
      </c>
      <c r="E5825">
        <v>0</v>
      </c>
      <c r="F5825">
        <v>0</v>
      </c>
      <c r="I5825" t="e">
        <f t="shared" si="90"/>
        <v>#VALUE!</v>
      </c>
    </row>
    <row r="5826" spans="1:9" x14ac:dyDescent="0.25">
      <c r="A5826">
        <v>5825</v>
      </c>
      <c r="B5826" s="1">
        <v>14650</v>
      </c>
      <c r="C5826" t="s">
        <v>5728</v>
      </c>
      <c r="D5826" s="2">
        <v>625000</v>
      </c>
      <c r="E5826">
        <v>0</v>
      </c>
      <c r="F5826">
        <v>0</v>
      </c>
      <c r="I5826">
        <f t="shared" si="90"/>
        <v>1940</v>
      </c>
    </row>
    <row r="5827" spans="1:9" x14ac:dyDescent="0.25">
      <c r="A5827">
        <v>5826</v>
      </c>
      <c r="B5827" s="1">
        <v>13033</v>
      </c>
      <c r="C5827" t="s">
        <v>5729</v>
      </c>
      <c r="D5827" s="2">
        <v>609000</v>
      </c>
      <c r="E5827" s="2">
        <v>1782000</v>
      </c>
      <c r="F5827" s="2">
        <v>3202000</v>
      </c>
      <c r="I5827">
        <f t="shared" ref="I5827:I5890" si="91">YEAR(B5827)</f>
        <v>1935</v>
      </c>
    </row>
    <row r="5828" spans="1:9" x14ac:dyDescent="0.25">
      <c r="A5828">
        <v>5827</v>
      </c>
      <c r="B5828" s="1">
        <v>36355</v>
      </c>
      <c r="C5828" t="s">
        <v>5730</v>
      </c>
      <c r="D5828" s="2">
        <v>600000</v>
      </c>
      <c r="E5828" s="2">
        <v>140539099</v>
      </c>
      <c r="F5828" s="2">
        <v>248300000</v>
      </c>
      <c r="I5828">
        <f t="shared" si="91"/>
        <v>1999</v>
      </c>
    </row>
    <row r="5829" spans="1:9" x14ac:dyDescent="0.25">
      <c r="A5829">
        <v>5828</v>
      </c>
      <c r="B5829" s="1">
        <v>25653</v>
      </c>
      <c r="C5829" t="s">
        <v>5731</v>
      </c>
      <c r="D5829" s="2">
        <v>600000</v>
      </c>
      <c r="E5829" s="2">
        <v>34505110</v>
      </c>
      <c r="F5829" s="2">
        <v>34698275</v>
      </c>
      <c r="I5829">
        <f t="shared" si="91"/>
        <v>1970</v>
      </c>
    </row>
    <row r="5830" spans="1:9" x14ac:dyDescent="0.25">
      <c r="A5830">
        <v>5829</v>
      </c>
      <c r="B5830" s="1">
        <v>28347</v>
      </c>
      <c r="C5830" t="s">
        <v>5732</v>
      </c>
      <c r="D5830" s="2">
        <v>600000</v>
      </c>
      <c r="E5830" s="2">
        <v>15000000</v>
      </c>
      <c r="F5830" s="2">
        <v>20000000</v>
      </c>
      <c r="I5830">
        <f t="shared" si="91"/>
        <v>1977</v>
      </c>
    </row>
    <row r="5831" spans="1:9" x14ac:dyDescent="0.25">
      <c r="A5831">
        <v>5830</v>
      </c>
      <c r="B5831" s="1">
        <v>24602</v>
      </c>
      <c r="C5831" t="s">
        <v>5733</v>
      </c>
      <c r="D5831" s="2">
        <v>600000</v>
      </c>
      <c r="E5831" s="2">
        <v>4300000</v>
      </c>
      <c r="F5831" s="2">
        <v>4300000</v>
      </c>
      <c r="I5831">
        <f t="shared" si="91"/>
        <v>1967</v>
      </c>
    </row>
    <row r="5832" spans="1:9" x14ac:dyDescent="0.25">
      <c r="A5832">
        <v>5831</v>
      </c>
      <c r="B5832" s="1">
        <v>36830</v>
      </c>
      <c r="C5832" t="s">
        <v>5734</v>
      </c>
      <c r="D5832" s="2">
        <v>600000</v>
      </c>
      <c r="E5832" s="2">
        <v>173599</v>
      </c>
      <c r="F5832" s="2">
        <v>173599</v>
      </c>
      <c r="I5832">
        <f t="shared" si="91"/>
        <v>2000</v>
      </c>
    </row>
    <row r="5833" spans="1:9" x14ac:dyDescent="0.25">
      <c r="A5833">
        <v>5832</v>
      </c>
      <c r="B5833" s="1">
        <v>41761</v>
      </c>
      <c r="C5833" t="s">
        <v>5735</v>
      </c>
      <c r="D5833" s="2">
        <v>600000</v>
      </c>
      <c r="E5833" s="2">
        <v>42557</v>
      </c>
      <c r="F5833" s="2">
        <v>42557</v>
      </c>
      <c r="I5833">
        <f t="shared" si="91"/>
        <v>2014</v>
      </c>
    </row>
    <row r="5834" spans="1:9" x14ac:dyDescent="0.25">
      <c r="A5834">
        <v>5833</v>
      </c>
      <c r="B5834" s="1">
        <v>39374</v>
      </c>
      <c r="C5834" t="s">
        <v>5736</v>
      </c>
      <c r="D5834" s="2">
        <v>600000</v>
      </c>
      <c r="E5834" s="2">
        <v>23616</v>
      </c>
      <c r="F5834" s="2">
        <v>23616</v>
      </c>
      <c r="I5834">
        <f t="shared" si="91"/>
        <v>2007</v>
      </c>
    </row>
    <row r="5835" spans="1:9" x14ac:dyDescent="0.25">
      <c r="A5835">
        <v>5834</v>
      </c>
      <c r="B5835" s="1">
        <v>36343</v>
      </c>
      <c r="C5835" t="s">
        <v>5737</v>
      </c>
      <c r="D5835" s="2">
        <v>600000</v>
      </c>
      <c r="E5835" s="2">
        <v>15030</v>
      </c>
      <c r="F5835" s="2">
        <v>85343</v>
      </c>
      <c r="I5835">
        <f t="shared" si="91"/>
        <v>1999</v>
      </c>
    </row>
    <row r="5836" spans="1:9" x14ac:dyDescent="0.25">
      <c r="A5836">
        <v>5835</v>
      </c>
      <c r="B5836" s="1">
        <v>42146</v>
      </c>
      <c r="C5836" t="s">
        <v>5738</v>
      </c>
      <c r="D5836" s="2">
        <v>600000</v>
      </c>
      <c r="E5836" s="2">
        <v>3301</v>
      </c>
      <c r="F5836" s="2">
        <v>3301</v>
      </c>
      <c r="I5836">
        <f t="shared" si="91"/>
        <v>2015</v>
      </c>
    </row>
    <row r="5837" spans="1:9" x14ac:dyDescent="0.25">
      <c r="A5837">
        <v>5836</v>
      </c>
      <c r="B5837" s="1">
        <v>42300</v>
      </c>
      <c r="C5837" t="s">
        <v>5739</v>
      </c>
      <c r="D5837" s="2">
        <v>600000</v>
      </c>
      <c r="E5837">
        <v>0</v>
      </c>
      <c r="F5837" s="2">
        <v>7943</v>
      </c>
      <c r="I5837">
        <f t="shared" si="91"/>
        <v>2015</v>
      </c>
    </row>
    <row r="5838" spans="1:9" x14ac:dyDescent="0.25">
      <c r="A5838">
        <v>5837</v>
      </c>
      <c r="B5838" s="1">
        <v>37491</v>
      </c>
      <c r="C5838" t="s">
        <v>5740</v>
      </c>
      <c r="D5838" s="2">
        <v>600000</v>
      </c>
      <c r="E5838">
        <v>0</v>
      </c>
      <c r="F5838">
        <v>0</v>
      </c>
      <c r="I5838">
        <f t="shared" si="91"/>
        <v>2002</v>
      </c>
    </row>
    <row r="5839" spans="1:9" x14ac:dyDescent="0.25">
      <c r="A5839">
        <v>5838</v>
      </c>
      <c r="B5839" s="1">
        <v>41859</v>
      </c>
      <c r="C5839" t="s">
        <v>5741</v>
      </c>
      <c r="D5839" s="2">
        <v>600000</v>
      </c>
      <c r="E5839">
        <v>0</v>
      </c>
      <c r="F5839">
        <v>0</v>
      </c>
      <c r="I5839">
        <f t="shared" si="91"/>
        <v>2014</v>
      </c>
    </row>
    <row r="5840" spans="1:9" x14ac:dyDescent="0.25">
      <c r="A5840">
        <v>5839</v>
      </c>
      <c r="B5840" t="s">
        <v>82</v>
      </c>
      <c r="C5840" t="s">
        <v>5742</v>
      </c>
      <c r="D5840" s="2">
        <v>600000</v>
      </c>
      <c r="E5840">
        <v>0</v>
      </c>
      <c r="F5840">
        <v>0</v>
      </c>
      <c r="I5840" t="e">
        <f t="shared" si="91"/>
        <v>#VALUE!</v>
      </c>
    </row>
    <row r="5841" spans="1:9" x14ac:dyDescent="0.25">
      <c r="A5841">
        <v>5840</v>
      </c>
      <c r="B5841" s="1">
        <v>42059</v>
      </c>
      <c r="C5841" t="s">
        <v>5743</v>
      </c>
      <c r="D5841" s="2">
        <v>600000</v>
      </c>
      <c r="E5841">
        <v>0</v>
      </c>
      <c r="F5841">
        <v>0</v>
      </c>
      <c r="I5841">
        <f t="shared" si="91"/>
        <v>2015</v>
      </c>
    </row>
    <row r="5842" spans="1:9" x14ac:dyDescent="0.25">
      <c r="A5842">
        <v>5841</v>
      </c>
      <c r="B5842" s="1">
        <v>23600</v>
      </c>
      <c r="C5842" t="s">
        <v>5744</v>
      </c>
      <c r="D5842" s="2">
        <v>560000</v>
      </c>
      <c r="E5842" s="2">
        <v>1537860</v>
      </c>
      <c r="F5842" s="2">
        <v>1626784</v>
      </c>
      <c r="I5842">
        <f t="shared" si="91"/>
        <v>1964</v>
      </c>
    </row>
    <row r="5843" spans="1:9" x14ac:dyDescent="0.25">
      <c r="A5843">
        <v>5842</v>
      </c>
      <c r="B5843" s="1">
        <v>40753</v>
      </c>
      <c r="C5843" t="s">
        <v>5745</v>
      </c>
      <c r="D5843" s="2">
        <v>560000</v>
      </c>
      <c r="E5843" s="2">
        <v>3709</v>
      </c>
      <c r="F5843" s="2">
        <v>3709</v>
      </c>
      <c r="I5843">
        <f t="shared" si="91"/>
        <v>2011</v>
      </c>
    </row>
    <row r="5844" spans="1:9" x14ac:dyDescent="0.25">
      <c r="A5844">
        <v>5843</v>
      </c>
      <c r="B5844" s="1">
        <v>42272</v>
      </c>
      <c r="C5844" t="s">
        <v>5746</v>
      </c>
      <c r="D5844" s="2">
        <v>560000</v>
      </c>
      <c r="E5844">
        <v>0</v>
      </c>
      <c r="F5844" s="2">
        <v>8462</v>
      </c>
      <c r="I5844">
        <f t="shared" si="91"/>
        <v>2015</v>
      </c>
    </row>
    <row r="5845" spans="1:9" x14ac:dyDescent="0.25">
      <c r="A5845">
        <v>5844</v>
      </c>
      <c r="B5845" s="1">
        <v>11683</v>
      </c>
      <c r="C5845" t="s">
        <v>5747</v>
      </c>
      <c r="D5845" s="2">
        <v>558000</v>
      </c>
      <c r="E5845" s="2">
        <v>900000</v>
      </c>
      <c r="F5845" s="2">
        <v>900000</v>
      </c>
      <c r="I5845">
        <f t="shared" si="91"/>
        <v>1931</v>
      </c>
    </row>
    <row r="5846" spans="1:9" x14ac:dyDescent="0.25">
      <c r="A5846">
        <v>5845</v>
      </c>
      <c r="B5846" s="1">
        <v>29350</v>
      </c>
      <c r="C5846" t="s">
        <v>3029</v>
      </c>
      <c r="D5846" s="2">
        <v>550000</v>
      </c>
      <c r="E5846" s="2">
        <v>39754601</v>
      </c>
      <c r="F5846" s="2">
        <v>59754601</v>
      </c>
      <c r="I5846">
        <f t="shared" si="91"/>
        <v>1980</v>
      </c>
    </row>
    <row r="5847" spans="1:9" x14ac:dyDescent="0.25">
      <c r="A5847">
        <v>5846</v>
      </c>
      <c r="B5847" s="1">
        <v>30799</v>
      </c>
      <c r="C5847" t="s">
        <v>5748</v>
      </c>
      <c r="D5847" s="2">
        <v>550000</v>
      </c>
      <c r="E5847" s="2">
        <v>5269990</v>
      </c>
      <c r="F5847" s="2">
        <v>5269990</v>
      </c>
      <c r="I5847">
        <f t="shared" si="91"/>
        <v>1984</v>
      </c>
    </row>
    <row r="5848" spans="1:9" x14ac:dyDescent="0.25">
      <c r="A5848">
        <v>5847</v>
      </c>
      <c r="B5848" s="1">
        <v>41894</v>
      </c>
      <c r="C5848" t="s">
        <v>5749</v>
      </c>
      <c r="D5848" s="2">
        <v>550000</v>
      </c>
      <c r="E5848" s="2">
        <v>9111</v>
      </c>
      <c r="F5848" s="2">
        <v>9111</v>
      </c>
      <c r="I5848">
        <f t="shared" si="91"/>
        <v>2014</v>
      </c>
    </row>
    <row r="5849" spans="1:9" x14ac:dyDescent="0.25">
      <c r="A5849">
        <v>5848</v>
      </c>
      <c r="B5849" s="1">
        <v>40974</v>
      </c>
      <c r="C5849" t="s">
        <v>5750</v>
      </c>
      <c r="D5849" s="2">
        <v>546173</v>
      </c>
      <c r="E5849">
        <v>0</v>
      </c>
      <c r="F5849">
        <v>0</v>
      </c>
      <c r="I5849">
        <f t="shared" si="91"/>
        <v>2012</v>
      </c>
    </row>
    <row r="5850" spans="1:9" x14ac:dyDescent="0.25">
      <c r="A5850">
        <v>5849</v>
      </c>
      <c r="B5850" s="1">
        <v>39717</v>
      </c>
      <c r="C5850" t="s">
        <v>5751</v>
      </c>
      <c r="D5850" s="2">
        <v>500000</v>
      </c>
      <c r="E5850" s="2">
        <v>33456317</v>
      </c>
      <c r="F5850" s="2">
        <v>33473297</v>
      </c>
      <c r="I5850">
        <f t="shared" si="91"/>
        <v>2008</v>
      </c>
    </row>
    <row r="5851" spans="1:9" x14ac:dyDescent="0.25">
      <c r="A5851">
        <v>5850</v>
      </c>
      <c r="B5851" s="1">
        <v>27348</v>
      </c>
      <c r="C5851" t="s">
        <v>4441</v>
      </c>
      <c r="D5851" s="2">
        <v>500000</v>
      </c>
      <c r="E5851" s="2">
        <v>31559560</v>
      </c>
      <c r="F5851" s="2">
        <v>31559560</v>
      </c>
      <c r="I5851">
        <f t="shared" si="91"/>
        <v>1974</v>
      </c>
    </row>
    <row r="5852" spans="1:9" x14ac:dyDescent="0.25">
      <c r="A5852">
        <v>5851</v>
      </c>
      <c r="B5852" s="1">
        <v>38205</v>
      </c>
      <c r="C5852" t="s">
        <v>5752</v>
      </c>
      <c r="D5852" s="2">
        <v>500000</v>
      </c>
      <c r="E5852" s="2">
        <v>30500882</v>
      </c>
      <c r="F5852" s="2">
        <v>55518641</v>
      </c>
      <c r="I5852">
        <f t="shared" si="91"/>
        <v>2004</v>
      </c>
    </row>
    <row r="5853" spans="1:9" x14ac:dyDescent="0.25">
      <c r="A5853">
        <v>5852</v>
      </c>
      <c r="B5853" s="1">
        <v>1977</v>
      </c>
      <c r="C5853" t="s">
        <v>5753</v>
      </c>
      <c r="D5853" s="2">
        <v>500000</v>
      </c>
      <c r="E5853" s="2">
        <v>17000000</v>
      </c>
      <c r="F5853" s="2">
        <v>17000000</v>
      </c>
      <c r="I5853">
        <f t="shared" si="91"/>
        <v>1905</v>
      </c>
    </row>
    <row r="5854" spans="1:9" x14ac:dyDescent="0.25">
      <c r="A5854">
        <v>5853</v>
      </c>
      <c r="B5854" s="1">
        <v>38485</v>
      </c>
      <c r="C5854" t="s">
        <v>5754</v>
      </c>
      <c r="D5854" s="2">
        <v>500000</v>
      </c>
      <c r="E5854" s="2">
        <v>8117961</v>
      </c>
      <c r="F5854" s="2">
        <v>9387581</v>
      </c>
      <c r="I5854">
        <f t="shared" si="91"/>
        <v>2005</v>
      </c>
    </row>
    <row r="5855" spans="1:9" x14ac:dyDescent="0.25">
      <c r="A5855">
        <v>5854</v>
      </c>
      <c r="B5855" s="1">
        <v>37897</v>
      </c>
      <c r="C5855" t="s">
        <v>5755</v>
      </c>
      <c r="D5855" s="2">
        <v>500000</v>
      </c>
      <c r="E5855" s="2">
        <v>5801558</v>
      </c>
      <c r="F5855" s="2">
        <v>9470209</v>
      </c>
      <c r="I5855">
        <f t="shared" si="91"/>
        <v>2003</v>
      </c>
    </row>
    <row r="5856" spans="1:9" x14ac:dyDescent="0.25">
      <c r="A5856">
        <v>5855</v>
      </c>
      <c r="B5856" s="1">
        <v>40200</v>
      </c>
      <c r="C5856" t="s">
        <v>5756</v>
      </c>
      <c r="D5856" s="2">
        <v>500000</v>
      </c>
      <c r="E5856" s="2">
        <v>3777210</v>
      </c>
      <c r="F5856" s="2">
        <v>3824868</v>
      </c>
      <c r="I5856">
        <f t="shared" si="91"/>
        <v>2010</v>
      </c>
    </row>
    <row r="5857" spans="1:9" x14ac:dyDescent="0.25">
      <c r="A5857">
        <v>5856</v>
      </c>
      <c r="B5857" s="1">
        <v>38884</v>
      </c>
      <c r="C5857" t="s">
        <v>5757</v>
      </c>
      <c r="D5857" s="2">
        <v>500000</v>
      </c>
      <c r="E5857" s="2">
        <v>3121270</v>
      </c>
      <c r="F5857" s="2">
        <v>3177636</v>
      </c>
      <c r="I5857">
        <f t="shared" si="91"/>
        <v>2006</v>
      </c>
    </row>
    <row r="5858" spans="1:9" x14ac:dyDescent="0.25">
      <c r="A5858">
        <v>5857</v>
      </c>
      <c r="B5858" s="1">
        <v>36455</v>
      </c>
      <c r="C5858" t="s">
        <v>5758</v>
      </c>
      <c r="D5858" s="2">
        <v>500000</v>
      </c>
      <c r="E5858" s="2">
        <v>2047570</v>
      </c>
      <c r="F5858" s="2">
        <v>2047570</v>
      </c>
      <c r="I5858">
        <f t="shared" si="91"/>
        <v>1999</v>
      </c>
    </row>
    <row r="5859" spans="1:9" x14ac:dyDescent="0.25">
      <c r="A5859">
        <v>5858</v>
      </c>
      <c r="B5859" s="1">
        <v>37288</v>
      </c>
      <c r="C5859" t="s">
        <v>5759</v>
      </c>
      <c r="D5859" s="2">
        <v>500000</v>
      </c>
      <c r="E5859" s="2">
        <v>1250798</v>
      </c>
      <c r="F5859" s="2">
        <v>1250798</v>
      </c>
      <c r="I5859">
        <f t="shared" si="91"/>
        <v>2002</v>
      </c>
    </row>
    <row r="5860" spans="1:9" x14ac:dyDescent="0.25">
      <c r="A5860">
        <v>5859</v>
      </c>
      <c r="B5860" s="1">
        <v>40732</v>
      </c>
      <c r="C5860" t="s">
        <v>5760</v>
      </c>
      <c r="D5860" s="2">
        <v>500000</v>
      </c>
      <c r="E5860" s="2">
        <v>1131261</v>
      </c>
      <c r="F5860" s="2">
        <v>1131261</v>
      </c>
      <c r="I5860">
        <f t="shared" si="91"/>
        <v>2011</v>
      </c>
    </row>
    <row r="5861" spans="1:9" x14ac:dyDescent="0.25">
      <c r="A5861">
        <v>5860</v>
      </c>
      <c r="B5861" s="1">
        <v>38016</v>
      </c>
      <c r="C5861" t="s">
        <v>5761</v>
      </c>
      <c r="D5861" s="2">
        <v>500000</v>
      </c>
      <c r="E5861" s="2">
        <v>1127331</v>
      </c>
      <c r="F5861" s="2">
        <v>1971479</v>
      </c>
      <c r="I5861">
        <f t="shared" si="91"/>
        <v>2004</v>
      </c>
    </row>
    <row r="5862" spans="1:9" x14ac:dyDescent="0.25">
      <c r="A5862">
        <v>5861</v>
      </c>
      <c r="B5862" s="1">
        <v>36686</v>
      </c>
      <c r="C5862" t="s">
        <v>5762</v>
      </c>
      <c r="D5862" s="2">
        <v>500000</v>
      </c>
      <c r="E5862" s="2">
        <v>1115313</v>
      </c>
      <c r="F5862" s="2">
        <v>1167524</v>
      </c>
      <c r="I5862">
        <f t="shared" si="91"/>
        <v>2000</v>
      </c>
    </row>
    <row r="5863" spans="1:9" x14ac:dyDescent="0.25">
      <c r="A5863">
        <v>5862</v>
      </c>
      <c r="B5863" s="1">
        <v>37652</v>
      </c>
      <c r="C5863" t="s">
        <v>5763</v>
      </c>
      <c r="D5863" s="2">
        <v>500000</v>
      </c>
      <c r="E5863" s="2">
        <v>1111615</v>
      </c>
      <c r="F5863" s="2">
        <v>1111615</v>
      </c>
      <c r="I5863">
        <f t="shared" si="91"/>
        <v>2003</v>
      </c>
    </row>
    <row r="5864" spans="1:9" x14ac:dyDescent="0.25">
      <c r="A5864">
        <v>5863</v>
      </c>
      <c r="B5864" s="1">
        <v>36371</v>
      </c>
      <c r="C5864" t="s">
        <v>5764</v>
      </c>
      <c r="D5864" s="2">
        <v>500000</v>
      </c>
      <c r="E5864" s="2">
        <v>985341</v>
      </c>
      <c r="F5864" s="2">
        <v>1027228</v>
      </c>
      <c r="I5864">
        <f t="shared" si="91"/>
        <v>1999</v>
      </c>
    </row>
    <row r="5865" spans="1:9" x14ac:dyDescent="0.25">
      <c r="A5865">
        <v>5864</v>
      </c>
      <c r="B5865" s="1">
        <v>38219</v>
      </c>
      <c r="C5865" t="s">
        <v>5765</v>
      </c>
      <c r="D5865" s="2">
        <v>500000</v>
      </c>
      <c r="E5865" s="2">
        <v>603951</v>
      </c>
      <c r="F5865" s="2">
        <v>1348750</v>
      </c>
      <c r="I5865">
        <f t="shared" si="91"/>
        <v>2004</v>
      </c>
    </row>
    <row r="5866" spans="1:9" x14ac:dyDescent="0.25">
      <c r="A5866">
        <v>5865</v>
      </c>
      <c r="B5866" s="1">
        <v>41509</v>
      </c>
      <c r="C5866" t="s">
        <v>5766</v>
      </c>
      <c r="D5866" s="2">
        <v>500000</v>
      </c>
      <c r="E5866" s="2">
        <v>343706</v>
      </c>
      <c r="F5866" s="2">
        <v>407100</v>
      </c>
      <c r="I5866">
        <f t="shared" si="91"/>
        <v>2013</v>
      </c>
    </row>
    <row r="5867" spans="1:9" x14ac:dyDescent="0.25">
      <c r="A5867">
        <v>5866</v>
      </c>
      <c r="B5867" s="1">
        <v>35839</v>
      </c>
      <c r="C5867" t="s">
        <v>5767</v>
      </c>
      <c r="D5867" s="2">
        <v>500000</v>
      </c>
      <c r="E5867" s="2">
        <v>334041</v>
      </c>
      <c r="F5867" s="2">
        <v>367582</v>
      </c>
      <c r="I5867">
        <f t="shared" si="91"/>
        <v>1998</v>
      </c>
    </row>
    <row r="5868" spans="1:9" x14ac:dyDescent="0.25">
      <c r="A5868">
        <v>5867</v>
      </c>
      <c r="B5868" s="1">
        <v>43175</v>
      </c>
      <c r="C5868" t="s">
        <v>5768</v>
      </c>
      <c r="D5868" s="2">
        <v>500000</v>
      </c>
      <c r="E5868" s="2">
        <v>328188</v>
      </c>
      <c r="F5868" s="2">
        <v>390803</v>
      </c>
      <c r="I5868">
        <f t="shared" si="91"/>
        <v>2018</v>
      </c>
    </row>
    <row r="5869" spans="1:9" x14ac:dyDescent="0.25">
      <c r="A5869">
        <v>5868</v>
      </c>
      <c r="B5869" s="1">
        <v>37449</v>
      </c>
      <c r="C5869" t="s">
        <v>5769</v>
      </c>
      <c r="D5869" s="2">
        <v>500000</v>
      </c>
      <c r="E5869" s="2">
        <v>307631</v>
      </c>
      <c r="F5869" s="2">
        <v>308793</v>
      </c>
      <c r="I5869">
        <f t="shared" si="91"/>
        <v>2002</v>
      </c>
    </row>
    <row r="5870" spans="1:9" x14ac:dyDescent="0.25">
      <c r="A5870">
        <v>5869</v>
      </c>
      <c r="B5870" s="1">
        <v>20778</v>
      </c>
      <c r="C5870" t="s">
        <v>5770</v>
      </c>
      <c r="D5870" s="2">
        <v>500000</v>
      </c>
      <c r="E5870" s="2">
        <v>271736</v>
      </c>
      <c r="F5870" s="2">
        <v>303251</v>
      </c>
      <c r="I5870">
        <f t="shared" si="91"/>
        <v>1956</v>
      </c>
    </row>
    <row r="5871" spans="1:9" x14ac:dyDescent="0.25">
      <c r="A5871">
        <v>5870</v>
      </c>
      <c r="B5871" s="1">
        <v>37862</v>
      </c>
      <c r="C5871" t="s">
        <v>5771</v>
      </c>
      <c r="D5871" s="2">
        <v>500000</v>
      </c>
      <c r="E5871" s="2">
        <v>254293</v>
      </c>
      <c r="F5871" s="2">
        <v>254293</v>
      </c>
      <c r="I5871">
        <f t="shared" si="91"/>
        <v>2003</v>
      </c>
    </row>
    <row r="5872" spans="1:9" x14ac:dyDescent="0.25">
      <c r="A5872">
        <v>5871</v>
      </c>
      <c r="B5872" s="1">
        <v>40480</v>
      </c>
      <c r="C5872" t="s">
        <v>5772</v>
      </c>
      <c r="D5872" s="2">
        <v>500000</v>
      </c>
      <c r="E5872" s="2">
        <v>237301</v>
      </c>
      <c r="F5872" s="2">
        <v>5639730</v>
      </c>
      <c r="I5872">
        <f t="shared" si="91"/>
        <v>2010</v>
      </c>
    </row>
    <row r="5873" spans="1:9" x14ac:dyDescent="0.25">
      <c r="A5873">
        <v>5872</v>
      </c>
      <c r="B5873" s="1">
        <v>43322</v>
      </c>
      <c r="C5873" t="s">
        <v>5773</v>
      </c>
      <c r="D5873" s="2">
        <v>500000</v>
      </c>
      <c r="E5873" s="2">
        <v>185576</v>
      </c>
      <c r="F5873" s="2">
        <v>197340</v>
      </c>
      <c r="I5873">
        <f t="shared" si="91"/>
        <v>2018</v>
      </c>
    </row>
    <row r="5874" spans="1:9" x14ac:dyDescent="0.25">
      <c r="A5874">
        <v>5873</v>
      </c>
      <c r="B5874" s="1">
        <v>38800</v>
      </c>
      <c r="C5874" t="s">
        <v>5774</v>
      </c>
      <c r="D5874" s="2">
        <v>500000</v>
      </c>
      <c r="E5874" s="2">
        <v>154187</v>
      </c>
      <c r="F5874" s="2">
        <v>602789</v>
      </c>
      <c r="I5874">
        <f t="shared" si="91"/>
        <v>2006</v>
      </c>
    </row>
    <row r="5875" spans="1:9" x14ac:dyDescent="0.25">
      <c r="A5875">
        <v>5874</v>
      </c>
      <c r="B5875" s="1">
        <v>41381</v>
      </c>
      <c r="C5875" t="s">
        <v>5775</v>
      </c>
      <c r="D5875" s="2">
        <v>500000</v>
      </c>
      <c r="E5875" s="2">
        <v>152449</v>
      </c>
      <c r="F5875" s="2">
        <v>152449</v>
      </c>
      <c r="I5875">
        <f t="shared" si="91"/>
        <v>2013</v>
      </c>
    </row>
    <row r="5876" spans="1:9" x14ac:dyDescent="0.25">
      <c r="A5876">
        <v>5875</v>
      </c>
      <c r="B5876" s="1">
        <v>41173</v>
      </c>
      <c r="C5876" t="s">
        <v>5776</v>
      </c>
      <c r="D5876" s="2">
        <v>500000</v>
      </c>
      <c r="E5876" s="2">
        <v>134109</v>
      </c>
      <c r="F5876" s="2">
        <v>314444</v>
      </c>
      <c r="I5876">
        <f t="shared" si="91"/>
        <v>2012</v>
      </c>
    </row>
    <row r="5877" spans="1:9" x14ac:dyDescent="0.25">
      <c r="A5877">
        <v>5876</v>
      </c>
      <c r="B5877" s="1">
        <v>41656</v>
      </c>
      <c r="C5877" t="s">
        <v>5777</v>
      </c>
      <c r="D5877" s="2">
        <v>500000</v>
      </c>
      <c r="E5877" s="2">
        <v>129479</v>
      </c>
      <c r="F5877" s="2">
        <v>280967</v>
      </c>
      <c r="I5877">
        <f t="shared" si="91"/>
        <v>2014</v>
      </c>
    </row>
    <row r="5878" spans="1:9" x14ac:dyDescent="0.25">
      <c r="A5878">
        <v>5877</v>
      </c>
      <c r="B5878" s="1">
        <v>40634</v>
      </c>
      <c r="C5878" t="s">
        <v>5778</v>
      </c>
      <c r="D5878" s="2">
        <v>500000</v>
      </c>
      <c r="E5878" s="2">
        <v>100370</v>
      </c>
      <c r="F5878" s="2">
        <v>680914</v>
      </c>
      <c r="I5878">
        <f t="shared" si="91"/>
        <v>2011</v>
      </c>
    </row>
    <row r="5879" spans="1:9" x14ac:dyDescent="0.25">
      <c r="A5879">
        <v>5878</v>
      </c>
      <c r="B5879" s="1">
        <v>1991</v>
      </c>
      <c r="C5879" t="s">
        <v>5779</v>
      </c>
      <c r="D5879" s="2">
        <v>500000</v>
      </c>
      <c r="E5879" s="2">
        <v>55000</v>
      </c>
      <c r="F5879" s="2">
        <v>55000</v>
      </c>
      <c r="I5879">
        <f t="shared" si="91"/>
        <v>1905</v>
      </c>
    </row>
    <row r="5880" spans="1:9" x14ac:dyDescent="0.25">
      <c r="A5880">
        <v>5879</v>
      </c>
      <c r="B5880" s="1">
        <v>39360</v>
      </c>
      <c r="C5880" t="s">
        <v>5780</v>
      </c>
      <c r="D5880" s="2">
        <v>500000</v>
      </c>
      <c r="E5880" s="2">
        <v>52850</v>
      </c>
      <c r="F5880" s="2">
        <v>53201</v>
      </c>
      <c r="I5880">
        <f t="shared" si="91"/>
        <v>2007</v>
      </c>
    </row>
    <row r="5881" spans="1:9" x14ac:dyDescent="0.25">
      <c r="A5881">
        <v>5880</v>
      </c>
      <c r="B5881" s="1">
        <v>39556</v>
      </c>
      <c r="C5881" t="s">
        <v>5781</v>
      </c>
      <c r="D5881" s="2">
        <v>500000</v>
      </c>
      <c r="E5881" s="2">
        <v>32033</v>
      </c>
      <c r="F5881" s="2">
        <v>32033</v>
      </c>
      <c r="I5881">
        <f t="shared" si="91"/>
        <v>2008</v>
      </c>
    </row>
    <row r="5882" spans="1:9" x14ac:dyDescent="0.25">
      <c r="A5882">
        <v>5881</v>
      </c>
      <c r="B5882" s="1">
        <v>37813</v>
      </c>
      <c r="C5882" t="s">
        <v>5782</v>
      </c>
      <c r="D5882" s="2">
        <v>500000</v>
      </c>
      <c r="E5882" s="2">
        <v>19800</v>
      </c>
      <c r="F5882" s="2">
        <v>19800</v>
      </c>
      <c r="I5882">
        <f t="shared" si="91"/>
        <v>2003</v>
      </c>
    </row>
    <row r="5883" spans="1:9" x14ac:dyDescent="0.25">
      <c r="A5883">
        <v>5882</v>
      </c>
      <c r="B5883" s="1">
        <v>39926</v>
      </c>
      <c r="C5883" t="s">
        <v>281</v>
      </c>
      <c r="D5883" s="2">
        <v>500000</v>
      </c>
      <c r="E5883" s="2">
        <v>15433</v>
      </c>
      <c r="F5883" s="2">
        <v>44793168</v>
      </c>
      <c r="I5883">
        <f t="shared" si="91"/>
        <v>2009</v>
      </c>
    </row>
    <row r="5884" spans="1:9" x14ac:dyDescent="0.25">
      <c r="A5884">
        <v>5883</v>
      </c>
      <c r="B5884" s="1">
        <v>37631</v>
      </c>
      <c r="C5884" t="s">
        <v>5783</v>
      </c>
      <c r="D5884" s="2">
        <v>500000</v>
      </c>
      <c r="E5884" s="2">
        <v>13134</v>
      </c>
      <c r="F5884" s="2">
        <v>13134</v>
      </c>
      <c r="I5884">
        <f t="shared" si="91"/>
        <v>2003</v>
      </c>
    </row>
    <row r="5885" spans="1:9" x14ac:dyDescent="0.25">
      <c r="A5885">
        <v>5884</v>
      </c>
      <c r="B5885" s="1">
        <v>40312</v>
      </c>
      <c r="C5885" t="s">
        <v>5784</v>
      </c>
      <c r="D5885" s="2">
        <v>500000</v>
      </c>
      <c r="E5885" s="2">
        <v>12232</v>
      </c>
      <c r="F5885" s="2">
        <v>12232</v>
      </c>
      <c r="I5885">
        <f t="shared" si="91"/>
        <v>2010</v>
      </c>
    </row>
    <row r="5886" spans="1:9" x14ac:dyDescent="0.25">
      <c r="A5886">
        <v>5885</v>
      </c>
      <c r="B5886" s="1">
        <v>39871</v>
      </c>
      <c r="C5886" t="s">
        <v>5785</v>
      </c>
      <c r="D5886" s="2">
        <v>500000</v>
      </c>
      <c r="E5886" s="2">
        <v>6840</v>
      </c>
      <c r="F5886" s="2">
        <v>77121</v>
      </c>
      <c r="I5886">
        <f t="shared" si="91"/>
        <v>2009</v>
      </c>
    </row>
    <row r="5887" spans="1:9" x14ac:dyDescent="0.25">
      <c r="A5887">
        <v>5886</v>
      </c>
      <c r="B5887" s="1">
        <v>38646</v>
      </c>
      <c r="C5887" t="s">
        <v>5786</v>
      </c>
      <c r="D5887" s="2">
        <v>500000</v>
      </c>
      <c r="E5887" s="2">
        <v>4134</v>
      </c>
      <c r="F5887" s="2">
        <v>4134</v>
      </c>
      <c r="I5887">
        <f t="shared" si="91"/>
        <v>2005</v>
      </c>
    </row>
    <row r="5888" spans="1:9" x14ac:dyDescent="0.25">
      <c r="A5888">
        <v>5887</v>
      </c>
      <c r="B5888" s="1">
        <v>41892</v>
      </c>
      <c r="C5888" t="s">
        <v>5787</v>
      </c>
      <c r="D5888" s="2">
        <v>500000</v>
      </c>
      <c r="E5888" s="2">
        <v>1822</v>
      </c>
      <c r="F5888" s="2">
        <v>1822</v>
      </c>
      <c r="I5888">
        <f t="shared" si="91"/>
        <v>2014</v>
      </c>
    </row>
    <row r="5889" spans="1:9" x14ac:dyDescent="0.25">
      <c r="A5889">
        <v>5888</v>
      </c>
      <c r="B5889" s="1">
        <v>41453</v>
      </c>
      <c r="C5889" t="s">
        <v>5788</v>
      </c>
      <c r="D5889" s="2">
        <v>500000</v>
      </c>
      <c r="E5889" s="2">
        <v>1778</v>
      </c>
      <c r="F5889" s="2">
        <v>1778</v>
      </c>
      <c r="I5889">
        <f t="shared" si="91"/>
        <v>2013</v>
      </c>
    </row>
    <row r="5890" spans="1:9" x14ac:dyDescent="0.25">
      <c r="A5890">
        <v>5889</v>
      </c>
      <c r="B5890" s="1">
        <v>43231</v>
      </c>
      <c r="C5890" t="s">
        <v>5789</v>
      </c>
      <c r="D5890" s="2">
        <v>500000</v>
      </c>
      <c r="E5890">
        <v>528</v>
      </c>
      <c r="F5890">
        <v>528</v>
      </c>
      <c r="I5890">
        <f t="shared" si="91"/>
        <v>2018</v>
      </c>
    </row>
    <row r="5891" spans="1:9" x14ac:dyDescent="0.25">
      <c r="A5891">
        <v>5890</v>
      </c>
      <c r="B5891" t="s">
        <v>82</v>
      </c>
      <c r="C5891" t="s">
        <v>5790</v>
      </c>
      <c r="D5891" s="2">
        <v>500000</v>
      </c>
      <c r="E5891">
        <v>0</v>
      </c>
      <c r="F5891" s="2">
        <v>3000000</v>
      </c>
      <c r="I5891" t="e">
        <f t="shared" ref="I5891:I5954" si="92">YEAR(B5891)</f>
        <v>#VALUE!</v>
      </c>
    </row>
    <row r="5892" spans="1:9" x14ac:dyDescent="0.25">
      <c r="A5892">
        <v>5891</v>
      </c>
      <c r="B5892" s="1">
        <v>41171</v>
      </c>
      <c r="C5892" t="s">
        <v>5791</v>
      </c>
      <c r="D5892" s="2">
        <v>500000</v>
      </c>
      <c r="E5892">
        <v>0</v>
      </c>
      <c r="F5892" s="2">
        <v>2141436</v>
      </c>
      <c r="I5892">
        <f t="shared" si="92"/>
        <v>2012</v>
      </c>
    </row>
    <row r="5893" spans="1:9" x14ac:dyDescent="0.25">
      <c r="A5893">
        <v>5892</v>
      </c>
      <c r="B5893" s="1">
        <v>39100</v>
      </c>
      <c r="C5893" t="s">
        <v>5792</v>
      </c>
      <c r="D5893" s="2">
        <v>500000</v>
      </c>
      <c r="E5893">
        <v>0</v>
      </c>
      <c r="F5893" s="2">
        <v>1355967</v>
      </c>
      <c r="I5893">
        <f t="shared" si="92"/>
        <v>2007</v>
      </c>
    </row>
    <row r="5894" spans="1:9" x14ac:dyDescent="0.25">
      <c r="A5894">
        <v>5893</v>
      </c>
      <c r="B5894" s="1">
        <v>42153</v>
      </c>
      <c r="C5894" t="s">
        <v>5793</v>
      </c>
      <c r="D5894" s="2">
        <v>500000</v>
      </c>
      <c r="E5894">
        <v>0</v>
      </c>
      <c r="F5894" s="2">
        <v>230362</v>
      </c>
      <c r="I5894">
        <f t="shared" si="92"/>
        <v>2015</v>
      </c>
    </row>
    <row r="5895" spans="1:9" x14ac:dyDescent="0.25">
      <c r="A5895">
        <v>5894</v>
      </c>
      <c r="B5895" s="1">
        <v>37197</v>
      </c>
      <c r="C5895" t="s">
        <v>5794</v>
      </c>
      <c r="D5895" s="2">
        <v>500000</v>
      </c>
      <c r="E5895">
        <v>0</v>
      </c>
      <c r="F5895" s="2">
        <v>7890</v>
      </c>
      <c r="I5895">
        <f t="shared" si="92"/>
        <v>2001</v>
      </c>
    </row>
    <row r="5896" spans="1:9" x14ac:dyDescent="0.25">
      <c r="A5896">
        <v>5895</v>
      </c>
      <c r="B5896" t="s">
        <v>82</v>
      </c>
      <c r="C5896" t="s">
        <v>5795</v>
      </c>
      <c r="D5896" s="2">
        <v>500000</v>
      </c>
      <c r="E5896">
        <v>0</v>
      </c>
      <c r="F5896">
        <v>0</v>
      </c>
      <c r="I5896" t="e">
        <f t="shared" si="92"/>
        <v>#VALUE!</v>
      </c>
    </row>
    <row r="5897" spans="1:9" x14ac:dyDescent="0.25">
      <c r="A5897">
        <v>5896</v>
      </c>
      <c r="B5897" s="1">
        <v>41002</v>
      </c>
      <c r="C5897" t="s">
        <v>5796</v>
      </c>
      <c r="D5897" s="2">
        <v>500000</v>
      </c>
      <c r="E5897">
        <v>0</v>
      </c>
      <c r="F5897">
        <v>0</v>
      </c>
      <c r="I5897">
        <f t="shared" si="92"/>
        <v>2012</v>
      </c>
    </row>
    <row r="5898" spans="1:9" x14ac:dyDescent="0.25">
      <c r="A5898">
        <v>5897</v>
      </c>
      <c r="B5898" s="1">
        <v>41107</v>
      </c>
      <c r="C5898" t="s">
        <v>5797</v>
      </c>
      <c r="D5898" s="2">
        <v>500000</v>
      </c>
      <c r="E5898">
        <v>0</v>
      </c>
      <c r="F5898">
        <v>0</v>
      </c>
      <c r="I5898">
        <f t="shared" si="92"/>
        <v>2012</v>
      </c>
    </row>
    <row r="5899" spans="1:9" x14ac:dyDescent="0.25">
      <c r="A5899">
        <v>5898</v>
      </c>
      <c r="B5899" t="s">
        <v>82</v>
      </c>
      <c r="C5899" t="s">
        <v>5798</v>
      </c>
      <c r="D5899" s="2">
        <v>500000</v>
      </c>
      <c r="E5899">
        <v>0</v>
      </c>
      <c r="F5899">
        <v>0</v>
      </c>
      <c r="I5899" t="e">
        <f t="shared" si="92"/>
        <v>#VALUE!</v>
      </c>
    </row>
    <row r="5900" spans="1:9" x14ac:dyDescent="0.25">
      <c r="A5900">
        <v>5899</v>
      </c>
      <c r="B5900" s="1">
        <v>42209</v>
      </c>
      <c r="C5900" t="s">
        <v>5799</v>
      </c>
      <c r="D5900" s="2">
        <v>500000</v>
      </c>
      <c r="E5900">
        <v>0</v>
      </c>
      <c r="F5900">
        <v>0</v>
      </c>
      <c r="I5900">
        <f t="shared" si="92"/>
        <v>2015</v>
      </c>
    </row>
    <row r="5901" spans="1:9" x14ac:dyDescent="0.25">
      <c r="A5901">
        <v>5900</v>
      </c>
      <c r="B5901" s="1">
        <v>42073</v>
      </c>
      <c r="C5901" t="s">
        <v>5800</v>
      </c>
      <c r="D5901" s="2">
        <v>500000</v>
      </c>
      <c r="E5901">
        <v>0</v>
      </c>
      <c r="F5901">
        <v>0</v>
      </c>
      <c r="I5901">
        <f t="shared" si="92"/>
        <v>2015</v>
      </c>
    </row>
    <row r="5902" spans="1:9" x14ac:dyDescent="0.25">
      <c r="A5902">
        <v>5901</v>
      </c>
      <c r="B5902" s="1">
        <v>42108</v>
      </c>
      <c r="C5902" t="s">
        <v>5801</v>
      </c>
      <c r="D5902" s="2">
        <v>500000</v>
      </c>
      <c r="E5902">
        <v>0</v>
      </c>
      <c r="F5902">
        <v>0</v>
      </c>
      <c r="I5902">
        <f t="shared" si="92"/>
        <v>2015</v>
      </c>
    </row>
    <row r="5903" spans="1:9" x14ac:dyDescent="0.25">
      <c r="A5903">
        <v>5902</v>
      </c>
      <c r="B5903" t="s">
        <v>82</v>
      </c>
      <c r="C5903" t="s">
        <v>5802</v>
      </c>
      <c r="D5903" s="2">
        <v>500000</v>
      </c>
      <c r="E5903">
        <v>0</v>
      </c>
      <c r="F5903">
        <v>0</v>
      </c>
      <c r="I5903" t="e">
        <f t="shared" si="92"/>
        <v>#VALUE!</v>
      </c>
    </row>
    <row r="5904" spans="1:9" x14ac:dyDescent="0.25">
      <c r="A5904">
        <v>5903</v>
      </c>
      <c r="B5904" s="1">
        <v>42045</v>
      </c>
      <c r="C5904" t="s">
        <v>5803</v>
      </c>
      <c r="D5904" s="2">
        <v>500000</v>
      </c>
      <c r="E5904">
        <v>0</v>
      </c>
      <c r="F5904">
        <v>0</v>
      </c>
      <c r="I5904">
        <f t="shared" si="92"/>
        <v>2015</v>
      </c>
    </row>
    <row r="5905" spans="1:9" x14ac:dyDescent="0.25">
      <c r="A5905">
        <v>5904</v>
      </c>
      <c r="B5905" t="s">
        <v>82</v>
      </c>
      <c r="C5905" t="s">
        <v>5804</v>
      </c>
      <c r="D5905" s="2">
        <v>500000</v>
      </c>
      <c r="E5905">
        <v>0</v>
      </c>
      <c r="F5905">
        <v>0</v>
      </c>
      <c r="I5905" t="e">
        <f t="shared" si="92"/>
        <v>#VALUE!</v>
      </c>
    </row>
    <row r="5906" spans="1:9" x14ac:dyDescent="0.25">
      <c r="A5906">
        <v>5905</v>
      </c>
      <c r="B5906" s="1">
        <v>42402</v>
      </c>
      <c r="C5906" t="s">
        <v>5805</v>
      </c>
      <c r="D5906" s="2">
        <v>500000</v>
      </c>
      <c r="E5906">
        <v>0</v>
      </c>
      <c r="F5906">
        <v>0</v>
      </c>
      <c r="I5906">
        <f t="shared" si="92"/>
        <v>2016</v>
      </c>
    </row>
    <row r="5907" spans="1:9" x14ac:dyDescent="0.25">
      <c r="A5907">
        <v>5906</v>
      </c>
      <c r="B5907" t="s">
        <v>82</v>
      </c>
      <c r="C5907" t="s">
        <v>5806</v>
      </c>
      <c r="D5907" s="2">
        <v>500000</v>
      </c>
      <c r="E5907">
        <v>0</v>
      </c>
      <c r="F5907">
        <v>0</v>
      </c>
      <c r="I5907" t="e">
        <f t="shared" si="92"/>
        <v>#VALUE!</v>
      </c>
    </row>
    <row r="5908" spans="1:9" x14ac:dyDescent="0.25">
      <c r="A5908">
        <v>5907</v>
      </c>
      <c r="B5908" s="1">
        <v>33473</v>
      </c>
      <c r="C5908" t="s">
        <v>5807</v>
      </c>
      <c r="D5908" s="2">
        <v>500000</v>
      </c>
      <c r="E5908">
        <v>0</v>
      </c>
      <c r="F5908">
        <v>0</v>
      </c>
      <c r="I5908">
        <f t="shared" si="92"/>
        <v>1991</v>
      </c>
    </row>
    <row r="5909" spans="1:9" x14ac:dyDescent="0.25">
      <c r="A5909">
        <v>5908</v>
      </c>
      <c r="B5909" s="1">
        <v>42178</v>
      </c>
      <c r="C5909" t="s">
        <v>3546</v>
      </c>
      <c r="D5909" s="2">
        <v>500000</v>
      </c>
      <c r="E5909">
        <v>0</v>
      </c>
      <c r="F5909">
        <v>0</v>
      </c>
      <c r="I5909">
        <f t="shared" si="92"/>
        <v>2015</v>
      </c>
    </row>
    <row r="5910" spans="1:9" x14ac:dyDescent="0.25">
      <c r="A5910">
        <v>5909</v>
      </c>
      <c r="B5910" s="1">
        <v>42227</v>
      </c>
      <c r="C5910" t="s">
        <v>5808</v>
      </c>
      <c r="D5910" s="2">
        <v>500000</v>
      </c>
      <c r="E5910">
        <v>0</v>
      </c>
      <c r="F5910">
        <v>0</v>
      </c>
      <c r="I5910">
        <f t="shared" si="92"/>
        <v>2015</v>
      </c>
    </row>
    <row r="5911" spans="1:9" x14ac:dyDescent="0.25">
      <c r="A5911">
        <v>5910</v>
      </c>
      <c r="B5911" s="1">
        <v>42339</v>
      </c>
      <c r="C5911" t="s">
        <v>5809</v>
      </c>
      <c r="D5911" s="2">
        <v>500000</v>
      </c>
      <c r="E5911">
        <v>0</v>
      </c>
      <c r="F5911">
        <v>0</v>
      </c>
      <c r="I5911">
        <f t="shared" si="92"/>
        <v>2015</v>
      </c>
    </row>
    <row r="5912" spans="1:9" x14ac:dyDescent="0.25">
      <c r="A5912">
        <v>5911</v>
      </c>
      <c r="B5912" s="1">
        <v>42479</v>
      </c>
      <c r="C5912" t="s">
        <v>5810</v>
      </c>
      <c r="D5912" s="2">
        <v>500000</v>
      </c>
      <c r="E5912">
        <v>0</v>
      </c>
      <c r="F5912">
        <v>0</v>
      </c>
      <c r="I5912">
        <f t="shared" si="92"/>
        <v>2016</v>
      </c>
    </row>
    <row r="5913" spans="1:9" x14ac:dyDescent="0.25">
      <c r="A5913">
        <v>5912</v>
      </c>
      <c r="B5913" t="s">
        <v>82</v>
      </c>
      <c r="C5913" t="s">
        <v>5811</v>
      </c>
      <c r="D5913" s="2">
        <v>500000</v>
      </c>
      <c r="E5913">
        <v>0</v>
      </c>
      <c r="F5913">
        <v>0</v>
      </c>
      <c r="I5913" t="e">
        <f t="shared" si="92"/>
        <v>#VALUE!</v>
      </c>
    </row>
    <row r="5914" spans="1:9" x14ac:dyDescent="0.25">
      <c r="A5914">
        <v>5913</v>
      </c>
      <c r="B5914" s="1">
        <v>42318</v>
      </c>
      <c r="C5914" t="s">
        <v>5812</v>
      </c>
      <c r="D5914" s="2">
        <v>500000</v>
      </c>
      <c r="E5914">
        <v>0</v>
      </c>
      <c r="F5914">
        <v>0</v>
      </c>
      <c r="I5914">
        <f t="shared" si="92"/>
        <v>2015</v>
      </c>
    </row>
    <row r="5915" spans="1:9" x14ac:dyDescent="0.25">
      <c r="A5915">
        <v>5914</v>
      </c>
      <c r="B5915" s="1">
        <v>31513</v>
      </c>
      <c r="C5915" t="s">
        <v>5813</v>
      </c>
      <c r="D5915" s="2">
        <v>475000</v>
      </c>
      <c r="E5915">
        <v>0</v>
      </c>
      <c r="F5915">
        <v>0</v>
      </c>
      <c r="I5915">
        <f t="shared" si="92"/>
        <v>1986</v>
      </c>
    </row>
    <row r="5916" spans="1:9" x14ac:dyDescent="0.25">
      <c r="A5916">
        <v>5915</v>
      </c>
      <c r="B5916" s="1">
        <v>40081</v>
      </c>
      <c r="C5916" t="s">
        <v>5814</v>
      </c>
      <c r="D5916" s="2">
        <v>450000</v>
      </c>
      <c r="E5916" s="2">
        <v>107918810</v>
      </c>
      <c r="F5916" s="2">
        <v>194183034</v>
      </c>
      <c r="I5916">
        <f t="shared" si="92"/>
        <v>2009</v>
      </c>
    </row>
    <row r="5917" spans="1:9" x14ac:dyDescent="0.25">
      <c r="A5917">
        <v>5916</v>
      </c>
      <c r="B5917" s="1">
        <v>1991</v>
      </c>
      <c r="C5917" t="s">
        <v>5815</v>
      </c>
      <c r="D5917" s="2">
        <v>450000</v>
      </c>
      <c r="E5917" s="2">
        <v>2712293</v>
      </c>
      <c r="F5917" s="2">
        <v>2712293</v>
      </c>
      <c r="I5917">
        <f t="shared" si="92"/>
        <v>1905</v>
      </c>
    </row>
    <row r="5918" spans="1:9" x14ac:dyDescent="0.25">
      <c r="A5918">
        <v>5917</v>
      </c>
      <c r="B5918" s="1">
        <v>38807</v>
      </c>
      <c r="C5918" t="s">
        <v>5816</v>
      </c>
      <c r="D5918" s="2">
        <v>450000</v>
      </c>
      <c r="E5918" s="2">
        <v>2075743</v>
      </c>
      <c r="F5918" s="2">
        <v>4243996</v>
      </c>
      <c r="I5918">
        <f t="shared" si="92"/>
        <v>2006</v>
      </c>
    </row>
    <row r="5919" spans="1:9" x14ac:dyDescent="0.25">
      <c r="A5919">
        <v>5918</v>
      </c>
      <c r="B5919" s="1">
        <v>35664</v>
      </c>
      <c r="C5919" t="s">
        <v>5817</v>
      </c>
      <c r="D5919" s="2">
        <v>450000</v>
      </c>
      <c r="E5919" s="2">
        <v>410919</v>
      </c>
      <c r="F5919" s="2">
        <v>450349</v>
      </c>
      <c r="I5919">
        <f t="shared" si="92"/>
        <v>1997</v>
      </c>
    </row>
    <row r="5920" spans="1:9" x14ac:dyDescent="0.25">
      <c r="A5920">
        <v>5919</v>
      </c>
      <c r="B5920" s="1">
        <v>38940</v>
      </c>
      <c r="C5920" t="s">
        <v>5818</v>
      </c>
      <c r="D5920" s="2">
        <v>450000</v>
      </c>
      <c r="E5920" s="2">
        <v>379418</v>
      </c>
      <c r="F5920" s="2">
        <v>1297745</v>
      </c>
      <c r="I5920">
        <f t="shared" si="92"/>
        <v>2006</v>
      </c>
    </row>
    <row r="5921" spans="1:9" x14ac:dyDescent="0.25">
      <c r="A5921">
        <v>5920</v>
      </c>
      <c r="B5921" s="1">
        <v>42292</v>
      </c>
      <c r="C5921" t="s">
        <v>5819</v>
      </c>
      <c r="D5921" s="2">
        <v>450000</v>
      </c>
      <c r="E5921" s="2">
        <v>41260</v>
      </c>
      <c r="F5921" s="2">
        <v>42503</v>
      </c>
      <c r="I5921">
        <f t="shared" si="92"/>
        <v>2015</v>
      </c>
    </row>
    <row r="5922" spans="1:9" x14ac:dyDescent="0.25">
      <c r="A5922">
        <v>5921</v>
      </c>
      <c r="B5922" s="1">
        <v>39577</v>
      </c>
      <c r="C5922" t="s">
        <v>5820</v>
      </c>
      <c r="D5922" s="2">
        <v>450000</v>
      </c>
      <c r="E5922" s="2">
        <v>13804</v>
      </c>
      <c r="F5922" s="2">
        <v>22623</v>
      </c>
      <c r="I5922">
        <f t="shared" si="92"/>
        <v>2008</v>
      </c>
    </row>
    <row r="5923" spans="1:9" x14ac:dyDescent="0.25">
      <c r="A5923">
        <v>5922</v>
      </c>
      <c r="B5923" s="1">
        <v>41831</v>
      </c>
      <c r="C5923" t="s">
        <v>5821</v>
      </c>
      <c r="D5923" s="2">
        <v>450000</v>
      </c>
      <c r="E5923" s="2">
        <v>13486</v>
      </c>
      <c r="F5923" s="2">
        <v>13486</v>
      </c>
      <c r="I5923">
        <f t="shared" si="92"/>
        <v>2014</v>
      </c>
    </row>
    <row r="5924" spans="1:9" x14ac:dyDescent="0.25">
      <c r="A5924">
        <v>5923</v>
      </c>
      <c r="B5924" s="1">
        <v>41821</v>
      </c>
      <c r="C5924" t="s">
        <v>5822</v>
      </c>
      <c r="D5924" s="2">
        <v>450000</v>
      </c>
      <c r="E5924">
        <v>0</v>
      </c>
      <c r="F5924">
        <v>0</v>
      </c>
      <c r="I5924">
        <f t="shared" si="92"/>
        <v>2014</v>
      </c>
    </row>
    <row r="5925" spans="1:9" x14ac:dyDescent="0.25">
      <c r="A5925">
        <v>5924</v>
      </c>
      <c r="B5925" s="1">
        <v>41963</v>
      </c>
      <c r="C5925" t="s">
        <v>5823</v>
      </c>
      <c r="D5925" s="2">
        <v>450000</v>
      </c>
      <c r="E5925">
        <v>0</v>
      </c>
      <c r="F5925">
        <v>0</v>
      </c>
      <c r="I5925">
        <f t="shared" si="92"/>
        <v>2014</v>
      </c>
    </row>
    <row r="5926" spans="1:9" x14ac:dyDescent="0.25">
      <c r="A5926">
        <v>5925</v>
      </c>
      <c r="B5926" s="1">
        <v>12122</v>
      </c>
      <c r="C5926" t="s">
        <v>5824</v>
      </c>
      <c r="D5926" s="2">
        <v>439000</v>
      </c>
      <c r="E5926" s="2">
        <v>1438000</v>
      </c>
      <c r="F5926" s="2">
        <v>2281000</v>
      </c>
      <c r="I5926">
        <f t="shared" si="92"/>
        <v>1933</v>
      </c>
    </row>
    <row r="5927" spans="1:9" x14ac:dyDescent="0.25">
      <c r="A5927">
        <v>5926</v>
      </c>
      <c r="B5927" s="1">
        <v>33088</v>
      </c>
      <c r="C5927" t="s">
        <v>5825</v>
      </c>
      <c r="D5927" s="2">
        <v>430000</v>
      </c>
      <c r="E5927" s="2">
        <v>2938000</v>
      </c>
      <c r="F5927" s="2">
        <v>2938000</v>
      </c>
      <c r="I5927">
        <f t="shared" si="92"/>
        <v>1990</v>
      </c>
    </row>
    <row r="5928" spans="1:9" x14ac:dyDescent="0.25">
      <c r="A5928">
        <v>5927</v>
      </c>
      <c r="B5928" s="1">
        <v>38835</v>
      </c>
      <c r="C5928" t="s">
        <v>5826</v>
      </c>
      <c r="D5928" s="2">
        <v>425000</v>
      </c>
      <c r="E5928" s="2">
        <v>80301</v>
      </c>
      <c r="F5928" s="2">
        <v>581304</v>
      </c>
      <c r="I5928">
        <f t="shared" si="92"/>
        <v>2006</v>
      </c>
    </row>
    <row r="5929" spans="1:9" x14ac:dyDescent="0.25">
      <c r="A5929">
        <v>5928</v>
      </c>
      <c r="B5929" s="1">
        <v>42961</v>
      </c>
      <c r="C5929" t="s">
        <v>5827</v>
      </c>
      <c r="D5929" s="2">
        <v>425000</v>
      </c>
      <c r="E5929" s="2">
        <v>22222</v>
      </c>
      <c r="F5929" s="2">
        <v>25733825</v>
      </c>
      <c r="I5929">
        <f t="shared" si="92"/>
        <v>2017</v>
      </c>
    </row>
    <row r="5930" spans="1:9" x14ac:dyDescent="0.25">
      <c r="A5930">
        <v>5929</v>
      </c>
      <c r="B5930" s="1">
        <v>38373</v>
      </c>
      <c r="C5930" t="s">
        <v>5828</v>
      </c>
      <c r="D5930" s="2">
        <v>425000</v>
      </c>
      <c r="E5930" s="2">
        <v>12604</v>
      </c>
      <c r="F5930" s="2">
        <v>12604</v>
      </c>
      <c r="I5930">
        <f t="shared" si="92"/>
        <v>2005</v>
      </c>
    </row>
    <row r="5931" spans="1:9" x14ac:dyDescent="0.25">
      <c r="A5931">
        <v>5930</v>
      </c>
      <c r="B5931" s="1">
        <v>41754</v>
      </c>
      <c r="C5931" t="s">
        <v>5829</v>
      </c>
      <c r="D5931" s="2">
        <v>420000</v>
      </c>
      <c r="E5931" s="2">
        <v>258384</v>
      </c>
      <c r="F5931" s="2">
        <v>437002</v>
      </c>
      <c r="I5931">
        <f t="shared" si="92"/>
        <v>2014</v>
      </c>
    </row>
    <row r="5932" spans="1:9" x14ac:dyDescent="0.25">
      <c r="A5932">
        <v>5931</v>
      </c>
      <c r="B5932" s="1">
        <v>44308</v>
      </c>
      <c r="C5932" t="s">
        <v>5830</v>
      </c>
      <c r="D5932" s="2">
        <v>410000</v>
      </c>
      <c r="E5932">
        <v>0</v>
      </c>
      <c r="F5932">
        <v>217</v>
      </c>
      <c r="I5932">
        <f t="shared" si="92"/>
        <v>2021</v>
      </c>
    </row>
    <row r="5933" spans="1:9" x14ac:dyDescent="0.25">
      <c r="A5933">
        <v>5932</v>
      </c>
      <c r="B5933" s="1">
        <v>38149</v>
      </c>
      <c r="C5933" t="s">
        <v>5831</v>
      </c>
      <c r="D5933" s="2">
        <v>400000</v>
      </c>
      <c r="E5933" s="2">
        <v>44540956</v>
      </c>
      <c r="F5933" s="2">
        <v>46122713</v>
      </c>
      <c r="I5933">
        <f t="shared" si="92"/>
        <v>2004</v>
      </c>
    </row>
    <row r="5934" spans="1:9" x14ac:dyDescent="0.25">
      <c r="A5934">
        <v>5933</v>
      </c>
      <c r="B5934" s="1">
        <v>27524</v>
      </c>
      <c r="C5934" t="s">
        <v>5832</v>
      </c>
      <c r="D5934" s="2">
        <v>400000</v>
      </c>
      <c r="E5934" s="2">
        <v>3427696</v>
      </c>
      <c r="F5934" s="2">
        <v>5028948</v>
      </c>
      <c r="I5934">
        <f t="shared" si="92"/>
        <v>1975</v>
      </c>
    </row>
    <row r="5935" spans="1:9" x14ac:dyDescent="0.25">
      <c r="A5935">
        <v>5934</v>
      </c>
      <c r="B5935" s="1">
        <v>38931</v>
      </c>
      <c r="C5935" t="s">
        <v>5833</v>
      </c>
      <c r="D5935" s="2">
        <v>400000</v>
      </c>
      <c r="E5935" s="2">
        <v>1692693</v>
      </c>
      <c r="F5935" s="2">
        <v>2797199</v>
      </c>
      <c r="I5935">
        <f t="shared" si="92"/>
        <v>2006</v>
      </c>
    </row>
    <row r="5936" spans="1:9" x14ac:dyDescent="0.25">
      <c r="A5936">
        <v>5935</v>
      </c>
      <c r="B5936" s="1">
        <v>37372</v>
      </c>
      <c r="C5936" t="s">
        <v>5834</v>
      </c>
      <c r="D5936" s="2">
        <v>400000</v>
      </c>
      <c r="E5936" s="2">
        <v>1293295</v>
      </c>
      <c r="F5936" s="2">
        <v>1600566</v>
      </c>
      <c r="I5936">
        <f t="shared" si="92"/>
        <v>2002</v>
      </c>
    </row>
    <row r="5937" spans="1:9" x14ac:dyDescent="0.25">
      <c r="A5937">
        <v>5936</v>
      </c>
      <c r="B5937" s="1">
        <v>39745</v>
      </c>
      <c r="C5937" t="s">
        <v>5835</v>
      </c>
      <c r="D5937" s="2">
        <v>400000</v>
      </c>
      <c r="E5937" s="2">
        <v>655538</v>
      </c>
      <c r="F5937" s="2">
        <v>655538</v>
      </c>
      <c r="I5937">
        <f t="shared" si="92"/>
        <v>2008</v>
      </c>
    </row>
    <row r="5938" spans="1:9" x14ac:dyDescent="0.25">
      <c r="A5938">
        <v>5937</v>
      </c>
      <c r="B5938" s="1">
        <v>38266</v>
      </c>
      <c r="C5938" t="s">
        <v>5836</v>
      </c>
      <c r="D5938" s="2">
        <v>400000</v>
      </c>
      <c r="E5938" s="2">
        <v>592014</v>
      </c>
      <c r="F5938" s="2">
        <v>1162014</v>
      </c>
      <c r="I5938">
        <f t="shared" si="92"/>
        <v>2004</v>
      </c>
    </row>
    <row r="5939" spans="1:9" x14ac:dyDescent="0.25">
      <c r="A5939">
        <v>5938</v>
      </c>
      <c r="B5939" s="1">
        <v>40466</v>
      </c>
      <c r="C5939" t="s">
        <v>5837</v>
      </c>
      <c r="D5939" s="2">
        <v>400000</v>
      </c>
      <c r="E5939" s="2">
        <v>433588</v>
      </c>
      <c r="F5939" s="2">
        <v>433588</v>
      </c>
      <c r="I5939">
        <f t="shared" si="92"/>
        <v>2010</v>
      </c>
    </row>
    <row r="5940" spans="1:9" x14ac:dyDescent="0.25">
      <c r="A5940">
        <v>5939</v>
      </c>
      <c r="B5940" s="1">
        <v>1983</v>
      </c>
      <c r="C5940" t="s">
        <v>5838</v>
      </c>
      <c r="D5940" s="2">
        <v>400000</v>
      </c>
      <c r="E5940" s="2">
        <v>126387</v>
      </c>
      <c r="F5940" s="2">
        <v>126387</v>
      </c>
      <c r="I5940">
        <f t="shared" si="92"/>
        <v>1905</v>
      </c>
    </row>
    <row r="5941" spans="1:9" x14ac:dyDescent="0.25">
      <c r="A5941">
        <v>5940</v>
      </c>
      <c r="B5941" s="1">
        <v>29357</v>
      </c>
      <c r="C5941" t="s">
        <v>5839</v>
      </c>
      <c r="D5941" s="2">
        <v>400000</v>
      </c>
      <c r="E5941" s="2">
        <v>89134</v>
      </c>
      <c r="F5941" s="2">
        <v>89134</v>
      </c>
      <c r="I5941">
        <f t="shared" si="92"/>
        <v>1980</v>
      </c>
    </row>
    <row r="5942" spans="1:9" x14ac:dyDescent="0.25">
      <c r="A5942">
        <v>5941</v>
      </c>
      <c r="B5942" s="1">
        <v>37099</v>
      </c>
      <c r="C5942" t="s">
        <v>5840</v>
      </c>
      <c r="D5942" s="2">
        <v>400000</v>
      </c>
      <c r="E5942" s="2">
        <v>44452</v>
      </c>
      <c r="F5942" s="2">
        <v>44452</v>
      </c>
      <c r="I5942">
        <f t="shared" si="92"/>
        <v>2001</v>
      </c>
    </row>
    <row r="5943" spans="1:9" x14ac:dyDescent="0.25">
      <c r="A5943">
        <v>5942</v>
      </c>
      <c r="B5943" s="1">
        <v>38331</v>
      </c>
      <c r="C5943" t="s">
        <v>5841</v>
      </c>
      <c r="D5943" s="2">
        <v>400000</v>
      </c>
      <c r="E5943" s="2">
        <v>31425</v>
      </c>
      <c r="F5943" s="2">
        <v>31425</v>
      </c>
      <c r="I5943">
        <f t="shared" si="92"/>
        <v>2004</v>
      </c>
    </row>
    <row r="5944" spans="1:9" x14ac:dyDescent="0.25">
      <c r="A5944">
        <v>5943</v>
      </c>
      <c r="B5944" s="1">
        <v>38638</v>
      </c>
      <c r="C5944" t="s">
        <v>5842</v>
      </c>
      <c r="D5944" s="2">
        <v>400000</v>
      </c>
      <c r="E5944">
        <v>423</v>
      </c>
      <c r="F5944">
        <v>423</v>
      </c>
      <c r="I5944">
        <f t="shared" si="92"/>
        <v>2005</v>
      </c>
    </row>
    <row r="5945" spans="1:9" x14ac:dyDescent="0.25">
      <c r="A5945">
        <v>5944</v>
      </c>
      <c r="B5945" s="1">
        <v>31503</v>
      </c>
      <c r="C5945" t="s">
        <v>5843</v>
      </c>
      <c r="D5945" s="2">
        <v>400000</v>
      </c>
      <c r="E5945">
        <v>0</v>
      </c>
      <c r="F5945" s="2">
        <v>9442</v>
      </c>
      <c r="I5945">
        <f t="shared" si="92"/>
        <v>1986</v>
      </c>
    </row>
    <row r="5946" spans="1:9" x14ac:dyDescent="0.25">
      <c r="A5946">
        <v>5945</v>
      </c>
      <c r="B5946" s="1">
        <v>27017</v>
      </c>
      <c r="C5946" t="s">
        <v>5844</v>
      </c>
      <c r="D5946" s="2">
        <v>400000</v>
      </c>
      <c r="E5946">
        <v>0</v>
      </c>
      <c r="F5946" s="2">
        <v>9071</v>
      </c>
      <c r="I5946">
        <f t="shared" si="92"/>
        <v>1973</v>
      </c>
    </row>
    <row r="5947" spans="1:9" x14ac:dyDescent="0.25">
      <c r="A5947">
        <v>5946</v>
      </c>
      <c r="B5947" s="1">
        <v>43840</v>
      </c>
      <c r="C5947" t="s">
        <v>5845</v>
      </c>
      <c r="D5947" s="2">
        <v>400000</v>
      </c>
      <c r="E5947">
        <v>0</v>
      </c>
      <c r="F5947">
        <v>663</v>
      </c>
      <c r="I5947">
        <f t="shared" si="92"/>
        <v>2020</v>
      </c>
    </row>
    <row r="5948" spans="1:9" x14ac:dyDescent="0.25">
      <c r="A5948">
        <v>5947</v>
      </c>
      <c r="B5948" s="1">
        <v>38660</v>
      </c>
      <c r="C5948" t="s">
        <v>5846</v>
      </c>
      <c r="D5948" s="2">
        <v>400000</v>
      </c>
      <c r="E5948">
        <v>0</v>
      </c>
      <c r="F5948">
        <v>0</v>
      </c>
      <c r="I5948">
        <f t="shared" si="92"/>
        <v>2005</v>
      </c>
    </row>
    <row r="5949" spans="1:9" x14ac:dyDescent="0.25">
      <c r="A5949">
        <v>5948</v>
      </c>
      <c r="B5949" t="s">
        <v>82</v>
      </c>
      <c r="C5949" t="s">
        <v>5847</v>
      </c>
      <c r="D5949" s="2">
        <v>400000</v>
      </c>
      <c r="E5949">
        <v>0</v>
      </c>
      <c r="F5949">
        <v>0</v>
      </c>
      <c r="I5949" t="e">
        <f t="shared" si="92"/>
        <v>#VALUE!</v>
      </c>
    </row>
    <row r="5950" spans="1:9" x14ac:dyDescent="0.25">
      <c r="A5950">
        <v>5949</v>
      </c>
      <c r="B5950" s="1">
        <v>6093</v>
      </c>
      <c r="C5950" t="s">
        <v>5848</v>
      </c>
      <c r="D5950" s="2">
        <v>385907</v>
      </c>
      <c r="E5950">
        <v>0</v>
      </c>
      <c r="F5950">
        <v>0</v>
      </c>
      <c r="I5950">
        <f t="shared" si="92"/>
        <v>1916</v>
      </c>
    </row>
    <row r="5951" spans="1:9" x14ac:dyDescent="0.25">
      <c r="A5951">
        <v>5950</v>
      </c>
      <c r="B5951" s="1">
        <v>10625</v>
      </c>
      <c r="C5951" t="s">
        <v>5849</v>
      </c>
      <c r="D5951" s="2">
        <v>379000</v>
      </c>
      <c r="E5951" s="2">
        <v>2800000</v>
      </c>
      <c r="F5951" s="2">
        <v>4358000</v>
      </c>
      <c r="I5951">
        <f t="shared" si="92"/>
        <v>1929</v>
      </c>
    </row>
    <row r="5952" spans="1:9" x14ac:dyDescent="0.25">
      <c r="A5952">
        <v>5951</v>
      </c>
      <c r="B5952" s="1">
        <v>30421</v>
      </c>
      <c r="C5952" t="s">
        <v>5850</v>
      </c>
      <c r="D5952" s="2">
        <v>375000</v>
      </c>
      <c r="E5952" s="2">
        <v>2400000</v>
      </c>
      <c r="F5952" s="2">
        <v>29400000</v>
      </c>
      <c r="I5952">
        <f t="shared" si="92"/>
        <v>1983</v>
      </c>
    </row>
    <row r="5953" spans="1:9" x14ac:dyDescent="0.25">
      <c r="A5953">
        <v>5952</v>
      </c>
      <c r="B5953" s="1">
        <v>36301</v>
      </c>
      <c r="C5953" t="s">
        <v>5851</v>
      </c>
      <c r="D5953" s="2">
        <v>375000</v>
      </c>
      <c r="E5953" s="2">
        <v>617172</v>
      </c>
      <c r="F5953" s="2">
        <v>617172</v>
      </c>
      <c r="I5953">
        <f t="shared" si="92"/>
        <v>1999</v>
      </c>
    </row>
    <row r="5954" spans="1:9" x14ac:dyDescent="0.25">
      <c r="A5954">
        <v>5953</v>
      </c>
      <c r="B5954" s="1">
        <v>40113</v>
      </c>
      <c r="C5954" t="s">
        <v>5852</v>
      </c>
      <c r="D5954" s="2">
        <v>365000</v>
      </c>
      <c r="E5954">
        <v>0</v>
      </c>
      <c r="F5954" s="2">
        <v>1553556</v>
      </c>
      <c r="I5954">
        <f t="shared" si="92"/>
        <v>2009</v>
      </c>
    </row>
    <row r="5955" spans="1:9" x14ac:dyDescent="0.25">
      <c r="A5955">
        <v>5954</v>
      </c>
      <c r="B5955" s="1">
        <v>1980</v>
      </c>
      <c r="C5955" t="s">
        <v>5853</v>
      </c>
      <c r="D5955" s="2">
        <v>350000</v>
      </c>
      <c r="E5955" s="2">
        <v>10000000</v>
      </c>
      <c r="F5955" s="2">
        <v>10000000</v>
      </c>
      <c r="I5955">
        <f t="shared" ref="I5955:I6018" si="93">YEAR(B5955)</f>
        <v>1905</v>
      </c>
    </row>
    <row r="5956" spans="1:9" x14ac:dyDescent="0.25">
      <c r="A5956">
        <v>5955</v>
      </c>
      <c r="B5956" s="1">
        <v>1987</v>
      </c>
      <c r="C5956" t="s">
        <v>5854</v>
      </c>
      <c r="D5956" s="2">
        <v>350000</v>
      </c>
      <c r="E5956" s="2">
        <v>4000000</v>
      </c>
      <c r="F5956" s="2">
        <v>4000000</v>
      </c>
      <c r="I5956">
        <f t="shared" si="93"/>
        <v>1905</v>
      </c>
    </row>
    <row r="5957" spans="1:9" x14ac:dyDescent="0.25">
      <c r="A5957">
        <v>5956</v>
      </c>
      <c r="B5957" s="1">
        <v>38541</v>
      </c>
      <c r="C5957" t="s">
        <v>5855</v>
      </c>
      <c r="D5957" s="2">
        <v>350000</v>
      </c>
      <c r="E5957" s="2">
        <v>1531154</v>
      </c>
      <c r="F5957" s="2">
        <v>1772979</v>
      </c>
      <c r="I5957">
        <f t="shared" si="93"/>
        <v>2005</v>
      </c>
    </row>
    <row r="5958" spans="1:9" x14ac:dyDescent="0.25">
      <c r="A5958">
        <v>5957</v>
      </c>
      <c r="B5958" s="1">
        <v>40422</v>
      </c>
      <c r="C5958" t="s">
        <v>5856</v>
      </c>
      <c r="D5958" s="2">
        <v>350000</v>
      </c>
      <c r="E5958" s="2">
        <v>246574</v>
      </c>
      <c r="F5958" s="2">
        <v>310891</v>
      </c>
      <c r="I5958">
        <f t="shared" si="93"/>
        <v>2010</v>
      </c>
    </row>
    <row r="5959" spans="1:9" x14ac:dyDescent="0.25">
      <c r="A5959">
        <v>5958</v>
      </c>
      <c r="B5959" s="1">
        <v>39008</v>
      </c>
      <c r="C5959" t="s">
        <v>5857</v>
      </c>
      <c r="D5959" s="2">
        <v>350000</v>
      </c>
      <c r="E5959" s="2">
        <v>84689</v>
      </c>
      <c r="F5959" s="2">
        <v>84689</v>
      </c>
      <c r="I5959">
        <f t="shared" si="93"/>
        <v>2006</v>
      </c>
    </row>
    <row r="5960" spans="1:9" x14ac:dyDescent="0.25">
      <c r="A5960">
        <v>5959</v>
      </c>
      <c r="B5960" s="1">
        <v>37575</v>
      </c>
      <c r="C5960" t="s">
        <v>5858</v>
      </c>
      <c r="D5960" s="2">
        <v>350000</v>
      </c>
      <c r="E5960" s="2">
        <v>9118</v>
      </c>
      <c r="F5960" s="2">
        <v>9118</v>
      </c>
      <c r="I5960">
        <f t="shared" si="93"/>
        <v>2002</v>
      </c>
    </row>
    <row r="5961" spans="1:9" x14ac:dyDescent="0.25">
      <c r="A5961">
        <v>5960</v>
      </c>
      <c r="B5961" s="1">
        <v>39913</v>
      </c>
      <c r="C5961" t="s">
        <v>5859</v>
      </c>
      <c r="D5961" s="2">
        <v>350000</v>
      </c>
      <c r="E5961">
        <v>0</v>
      </c>
      <c r="F5961">
        <v>0</v>
      </c>
      <c r="I5961">
        <f t="shared" si="93"/>
        <v>2009</v>
      </c>
    </row>
    <row r="5962" spans="1:9" x14ac:dyDescent="0.25">
      <c r="A5962">
        <v>5961</v>
      </c>
      <c r="B5962" s="1">
        <v>42297</v>
      </c>
      <c r="C5962" t="s">
        <v>5860</v>
      </c>
      <c r="D5962" s="2">
        <v>350000</v>
      </c>
      <c r="E5962">
        <v>0</v>
      </c>
      <c r="F5962">
        <v>0</v>
      </c>
      <c r="I5962">
        <f t="shared" si="93"/>
        <v>2015</v>
      </c>
    </row>
    <row r="5963" spans="1:9" x14ac:dyDescent="0.25">
      <c r="A5963">
        <v>5962</v>
      </c>
      <c r="B5963" s="1">
        <v>44614</v>
      </c>
      <c r="C5963" t="s">
        <v>5861</v>
      </c>
      <c r="D5963" s="2">
        <v>350000</v>
      </c>
      <c r="E5963">
        <v>0</v>
      </c>
      <c r="F5963">
        <v>0</v>
      </c>
      <c r="I5963">
        <f t="shared" si="93"/>
        <v>2022</v>
      </c>
    </row>
    <row r="5964" spans="1:9" x14ac:dyDescent="0.25">
      <c r="A5964">
        <v>5963</v>
      </c>
      <c r="B5964" s="1">
        <v>20923</v>
      </c>
      <c r="C5964" t="s">
        <v>5862</v>
      </c>
      <c r="D5964" s="2">
        <v>340000</v>
      </c>
      <c r="E5964">
        <v>0</v>
      </c>
      <c r="F5964">
        <v>379</v>
      </c>
      <c r="I5964">
        <f t="shared" si="93"/>
        <v>1957</v>
      </c>
    </row>
    <row r="5965" spans="1:9" x14ac:dyDescent="0.25">
      <c r="A5965">
        <v>5964</v>
      </c>
      <c r="B5965" s="1">
        <v>28780</v>
      </c>
      <c r="C5965" t="s">
        <v>3184</v>
      </c>
      <c r="D5965" s="2">
        <v>325000</v>
      </c>
      <c r="E5965" s="2">
        <v>47274000</v>
      </c>
      <c r="F5965" s="2">
        <v>70274000</v>
      </c>
      <c r="I5965">
        <f t="shared" si="93"/>
        <v>1978</v>
      </c>
    </row>
    <row r="5966" spans="1:9" x14ac:dyDescent="0.25">
      <c r="A5966">
        <v>5965</v>
      </c>
      <c r="B5966" s="1">
        <v>12472</v>
      </c>
      <c r="C5966" t="s">
        <v>5863</v>
      </c>
      <c r="D5966" s="2">
        <v>325000</v>
      </c>
      <c r="E5966" s="2">
        <v>2500000</v>
      </c>
      <c r="F5966" s="2">
        <v>2500000</v>
      </c>
      <c r="I5966">
        <f t="shared" si="93"/>
        <v>1934</v>
      </c>
    </row>
    <row r="5967" spans="1:9" x14ac:dyDescent="0.25">
      <c r="A5967">
        <v>5966</v>
      </c>
      <c r="B5967" s="1">
        <v>40354</v>
      </c>
      <c r="C5967" t="s">
        <v>5864</v>
      </c>
      <c r="D5967" s="2">
        <v>323000</v>
      </c>
      <c r="E5967" s="2">
        <v>110248</v>
      </c>
      <c r="F5967" s="2">
        <v>1373407</v>
      </c>
      <c r="I5967">
        <f t="shared" si="93"/>
        <v>2010</v>
      </c>
    </row>
    <row r="5968" spans="1:9" x14ac:dyDescent="0.25">
      <c r="A5968">
        <v>5967</v>
      </c>
      <c r="B5968" s="1">
        <v>36488</v>
      </c>
      <c r="C5968" t="s">
        <v>5865</v>
      </c>
      <c r="D5968" s="2">
        <v>312000</v>
      </c>
      <c r="E5968" s="2">
        <v>1350248</v>
      </c>
      <c r="F5968" s="2">
        <v>1788168</v>
      </c>
      <c r="I5968">
        <f t="shared" si="93"/>
        <v>1999</v>
      </c>
    </row>
    <row r="5969" spans="1:9" x14ac:dyDescent="0.25">
      <c r="A5969">
        <v>5968</v>
      </c>
      <c r="B5969" s="1">
        <v>37939</v>
      </c>
      <c r="C5969" t="s">
        <v>5866</v>
      </c>
      <c r="D5969" s="2">
        <v>300000</v>
      </c>
      <c r="E5969" s="2">
        <v>7718961</v>
      </c>
      <c r="F5969" s="2">
        <v>7808524</v>
      </c>
      <c r="I5969">
        <f t="shared" si="93"/>
        <v>2003</v>
      </c>
    </row>
    <row r="5970" spans="1:9" x14ac:dyDescent="0.25">
      <c r="A5970">
        <v>5969</v>
      </c>
      <c r="B5970" s="1">
        <v>36595</v>
      </c>
      <c r="C5970" t="s">
        <v>5867</v>
      </c>
      <c r="D5970" s="2">
        <v>300000</v>
      </c>
      <c r="E5970" s="2">
        <v>2637726</v>
      </c>
      <c r="F5970" s="2">
        <v>2652515</v>
      </c>
      <c r="I5970">
        <f t="shared" si="93"/>
        <v>2000</v>
      </c>
    </row>
    <row r="5971" spans="1:9" x14ac:dyDescent="0.25">
      <c r="A5971">
        <v>5970</v>
      </c>
      <c r="B5971" s="1">
        <v>37911</v>
      </c>
      <c r="C5971" t="s">
        <v>5868</v>
      </c>
      <c r="D5971" s="2">
        <v>300000</v>
      </c>
      <c r="E5971" s="2">
        <v>2528664</v>
      </c>
      <c r="F5971" s="2">
        <v>3571253</v>
      </c>
      <c r="I5971">
        <f t="shared" si="93"/>
        <v>2003</v>
      </c>
    </row>
    <row r="5972" spans="1:9" x14ac:dyDescent="0.25">
      <c r="A5972">
        <v>5971</v>
      </c>
      <c r="B5972" s="1">
        <v>35328</v>
      </c>
      <c r="C5972" t="s">
        <v>5869</v>
      </c>
      <c r="D5972" s="2">
        <v>300000</v>
      </c>
      <c r="E5972" s="2">
        <v>1652472</v>
      </c>
      <c r="F5972" s="2">
        <v>2525984</v>
      </c>
      <c r="I5972">
        <f t="shared" si="93"/>
        <v>1996</v>
      </c>
    </row>
    <row r="5973" spans="1:9" x14ac:dyDescent="0.25">
      <c r="A5973">
        <v>5972</v>
      </c>
      <c r="B5973" s="1">
        <v>39792</v>
      </c>
      <c r="C5973" t="s">
        <v>5870</v>
      </c>
      <c r="D5973" s="2">
        <v>300000</v>
      </c>
      <c r="E5973" s="2">
        <v>865695</v>
      </c>
      <c r="F5973" s="2">
        <v>1416046</v>
      </c>
      <c r="I5973">
        <f t="shared" si="93"/>
        <v>2008</v>
      </c>
    </row>
    <row r="5974" spans="1:9" x14ac:dyDescent="0.25">
      <c r="A5974">
        <v>5973</v>
      </c>
      <c r="B5974" s="1">
        <v>36049</v>
      </c>
      <c r="C5974" t="s">
        <v>5871</v>
      </c>
      <c r="D5974" s="2">
        <v>300000</v>
      </c>
      <c r="E5974" s="2">
        <v>373615</v>
      </c>
      <c r="F5974" s="2">
        <v>373615</v>
      </c>
      <c r="I5974">
        <f t="shared" si="93"/>
        <v>1998</v>
      </c>
    </row>
    <row r="5975" spans="1:9" x14ac:dyDescent="0.25">
      <c r="A5975">
        <v>5974</v>
      </c>
      <c r="B5975" s="1">
        <v>38954</v>
      </c>
      <c r="C5975" t="s">
        <v>5872</v>
      </c>
      <c r="D5975" s="2">
        <v>300000</v>
      </c>
      <c r="E5975" s="2">
        <v>255923</v>
      </c>
      <c r="F5975" s="2">
        <v>399908</v>
      </c>
      <c r="I5975">
        <f t="shared" si="93"/>
        <v>2006</v>
      </c>
    </row>
    <row r="5976" spans="1:9" x14ac:dyDescent="0.25">
      <c r="A5976">
        <v>5975</v>
      </c>
      <c r="B5976" s="1">
        <v>38548</v>
      </c>
      <c r="C5976" t="s">
        <v>5873</v>
      </c>
      <c r="D5976" s="2">
        <v>300000</v>
      </c>
      <c r="E5976" s="2">
        <v>87264</v>
      </c>
      <c r="F5976" s="2">
        <v>87264</v>
      </c>
      <c r="I5976">
        <f t="shared" si="93"/>
        <v>2005</v>
      </c>
    </row>
    <row r="5977" spans="1:9" x14ac:dyDescent="0.25">
      <c r="A5977">
        <v>5976</v>
      </c>
      <c r="B5977" s="1">
        <v>24051</v>
      </c>
      <c r="C5977" t="s">
        <v>5874</v>
      </c>
      <c r="D5977" s="2">
        <v>300000</v>
      </c>
      <c r="E5977" s="2">
        <v>70807</v>
      </c>
      <c r="F5977" s="2">
        <v>74212</v>
      </c>
      <c r="I5977">
        <f t="shared" si="93"/>
        <v>1965</v>
      </c>
    </row>
    <row r="5978" spans="1:9" x14ac:dyDescent="0.25">
      <c r="A5978">
        <v>5977</v>
      </c>
      <c r="B5978" s="1">
        <v>35494</v>
      </c>
      <c r="C5978" t="s">
        <v>5875</v>
      </c>
      <c r="D5978" s="2">
        <v>300000</v>
      </c>
      <c r="E5978" s="2">
        <v>42735</v>
      </c>
      <c r="F5978" s="2">
        <v>42735</v>
      </c>
      <c r="I5978">
        <f t="shared" si="93"/>
        <v>1997</v>
      </c>
    </row>
    <row r="5979" spans="1:9" x14ac:dyDescent="0.25">
      <c r="A5979">
        <v>5978</v>
      </c>
      <c r="B5979" s="1">
        <v>40613</v>
      </c>
      <c r="C5979" t="s">
        <v>5876</v>
      </c>
      <c r="D5979" s="2">
        <v>300000</v>
      </c>
      <c r="E5979" s="2">
        <v>39475</v>
      </c>
      <c r="F5979" s="2">
        <v>39475</v>
      </c>
      <c r="I5979">
        <f t="shared" si="93"/>
        <v>2011</v>
      </c>
    </row>
    <row r="5980" spans="1:9" x14ac:dyDescent="0.25">
      <c r="A5980">
        <v>5979</v>
      </c>
      <c r="B5980" s="1">
        <v>38819</v>
      </c>
      <c r="C5980" t="s">
        <v>5877</v>
      </c>
      <c r="D5980" s="2">
        <v>300000</v>
      </c>
      <c r="E5980" s="2">
        <v>33312</v>
      </c>
      <c r="F5980" s="2">
        <v>33312</v>
      </c>
      <c r="I5980">
        <f t="shared" si="93"/>
        <v>2006</v>
      </c>
    </row>
    <row r="5981" spans="1:9" x14ac:dyDescent="0.25">
      <c r="A5981">
        <v>5980</v>
      </c>
      <c r="B5981" s="1">
        <v>42706</v>
      </c>
      <c r="C5981" t="s">
        <v>5878</v>
      </c>
      <c r="D5981" s="2">
        <v>300000</v>
      </c>
      <c r="E5981" s="2">
        <v>27099</v>
      </c>
      <c r="F5981" s="2">
        <v>48539</v>
      </c>
      <c r="I5981">
        <f t="shared" si="93"/>
        <v>2016</v>
      </c>
    </row>
    <row r="5982" spans="1:9" x14ac:dyDescent="0.25">
      <c r="A5982">
        <v>5981</v>
      </c>
      <c r="B5982" s="1">
        <v>41222</v>
      </c>
      <c r="C5982" t="s">
        <v>5879</v>
      </c>
      <c r="D5982" s="2">
        <v>300000</v>
      </c>
      <c r="E5982" s="2">
        <v>17241</v>
      </c>
      <c r="F5982" s="2">
        <v>17241</v>
      </c>
      <c r="I5982">
        <f t="shared" si="93"/>
        <v>2012</v>
      </c>
    </row>
    <row r="5983" spans="1:9" x14ac:dyDescent="0.25">
      <c r="A5983">
        <v>5982</v>
      </c>
      <c r="B5983" s="1">
        <v>37456</v>
      </c>
      <c r="C5983" t="s">
        <v>5880</v>
      </c>
      <c r="D5983" s="2">
        <v>300000</v>
      </c>
      <c r="E5983" s="2">
        <v>16892</v>
      </c>
      <c r="F5983" s="2">
        <v>2066892</v>
      </c>
      <c r="I5983">
        <f t="shared" si="93"/>
        <v>2002</v>
      </c>
    </row>
    <row r="5984" spans="1:9" x14ac:dyDescent="0.25">
      <c r="A5984">
        <v>5983</v>
      </c>
      <c r="B5984" s="1">
        <v>36014</v>
      </c>
      <c r="C5984" t="s">
        <v>5881</v>
      </c>
      <c r="D5984" s="2">
        <v>300000</v>
      </c>
      <c r="E5984" s="2">
        <v>10876</v>
      </c>
      <c r="F5984" s="2">
        <v>10876</v>
      </c>
      <c r="I5984">
        <f t="shared" si="93"/>
        <v>1998</v>
      </c>
    </row>
    <row r="5985" spans="1:9" x14ac:dyDescent="0.25">
      <c r="A5985">
        <v>5984</v>
      </c>
      <c r="B5985" s="1">
        <v>38478</v>
      </c>
      <c r="C5985" t="s">
        <v>5882</v>
      </c>
      <c r="D5985" s="2">
        <v>300000</v>
      </c>
      <c r="E5985" s="2">
        <v>10514</v>
      </c>
      <c r="F5985" s="2">
        <v>10514</v>
      </c>
      <c r="I5985">
        <f t="shared" si="93"/>
        <v>2005</v>
      </c>
    </row>
    <row r="5986" spans="1:9" x14ac:dyDescent="0.25">
      <c r="A5986">
        <v>5985</v>
      </c>
      <c r="B5986" s="1">
        <v>41726</v>
      </c>
      <c r="C5986" t="s">
        <v>5883</v>
      </c>
      <c r="D5986" s="2">
        <v>300000</v>
      </c>
      <c r="E5986" s="2">
        <v>3496</v>
      </c>
      <c r="F5986" s="2">
        <v>3496</v>
      </c>
      <c r="I5986">
        <f t="shared" si="93"/>
        <v>2014</v>
      </c>
    </row>
    <row r="5987" spans="1:9" x14ac:dyDescent="0.25">
      <c r="A5987">
        <v>5986</v>
      </c>
      <c r="B5987" s="1">
        <v>42300</v>
      </c>
      <c r="C5987" t="s">
        <v>5884</v>
      </c>
      <c r="D5987" s="2">
        <v>300000</v>
      </c>
      <c r="E5987" s="2">
        <v>1711</v>
      </c>
      <c r="F5987" s="2">
        <v>1711</v>
      </c>
      <c r="I5987">
        <f t="shared" si="93"/>
        <v>2015</v>
      </c>
    </row>
    <row r="5988" spans="1:9" x14ac:dyDescent="0.25">
      <c r="A5988">
        <v>5987</v>
      </c>
      <c r="B5988" s="1">
        <v>43441</v>
      </c>
      <c r="C5988" t="s">
        <v>5885</v>
      </c>
      <c r="D5988" s="2">
        <v>300000</v>
      </c>
      <c r="E5988">
        <v>0</v>
      </c>
      <c r="F5988" s="2">
        <v>3565259</v>
      </c>
      <c r="I5988">
        <f t="shared" si="93"/>
        <v>2018</v>
      </c>
    </row>
    <row r="5989" spans="1:9" x14ac:dyDescent="0.25">
      <c r="A5989">
        <v>5988</v>
      </c>
      <c r="B5989" s="1">
        <v>27485</v>
      </c>
      <c r="C5989" t="s">
        <v>5886</v>
      </c>
      <c r="D5989" s="2">
        <v>300000</v>
      </c>
      <c r="E5989">
        <v>0</v>
      </c>
      <c r="F5989">
        <v>0</v>
      </c>
      <c r="I5989">
        <f t="shared" si="93"/>
        <v>1975</v>
      </c>
    </row>
    <row r="5990" spans="1:9" x14ac:dyDescent="0.25">
      <c r="A5990">
        <v>5989</v>
      </c>
      <c r="B5990" s="1">
        <v>41093</v>
      </c>
      <c r="C5990" t="s">
        <v>5887</v>
      </c>
      <c r="D5990" s="2">
        <v>300000</v>
      </c>
      <c r="E5990">
        <v>0</v>
      </c>
      <c r="F5990">
        <v>0</v>
      </c>
      <c r="I5990">
        <f t="shared" si="93"/>
        <v>2012</v>
      </c>
    </row>
    <row r="5991" spans="1:9" x14ac:dyDescent="0.25">
      <c r="A5991">
        <v>5990</v>
      </c>
      <c r="B5991" s="1">
        <v>41493</v>
      </c>
      <c r="C5991" t="s">
        <v>5888</v>
      </c>
      <c r="D5991" s="2">
        <v>300000</v>
      </c>
      <c r="E5991">
        <v>0</v>
      </c>
      <c r="F5991">
        <v>0</v>
      </c>
      <c r="I5991">
        <f t="shared" si="93"/>
        <v>2013</v>
      </c>
    </row>
    <row r="5992" spans="1:9" x14ac:dyDescent="0.25">
      <c r="A5992">
        <v>5991</v>
      </c>
      <c r="B5992" s="1">
        <v>42073</v>
      </c>
      <c r="C5992" t="s">
        <v>5889</v>
      </c>
      <c r="D5992" s="2">
        <v>300000</v>
      </c>
      <c r="E5992">
        <v>0</v>
      </c>
      <c r="F5992">
        <v>0</v>
      </c>
      <c r="I5992">
        <f t="shared" si="93"/>
        <v>2015</v>
      </c>
    </row>
    <row r="5993" spans="1:9" x14ac:dyDescent="0.25">
      <c r="A5993">
        <v>5992</v>
      </c>
      <c r="B5993" t="s">
        <v>82</v>
      </c>
      <c r="C5993" t="s">
        <v>5890</v>
      </c>
      <c r="D5993" s="2">
        <v>300000</v>
      </c>
      <c r="E5993">
        <v>0</v>
      </c>
      <c r="F5993">
        <v>0</v>
      </c>
      <c r="I5993" t="e">
        <f t="shared" si="93"/>
        <v>#VALUE!</v>
      </c>
    </row>
    <row r="5994" spans="1:9" x14ac:dyDescent="0.25">
      <c r="A5994">
        <v>5993</v>
      </c>
      <c r="B5994" t="s">
        <v>82</v>
      </c>
      <c r="C5994" t="s">
        <v>5891</v>
      </c>
      <c r="D5994" s="2">
        <v>300000</v>
      </c>
      <c r="E5994">
        <v>0</v>
      </c>
      <c r="F5994">
        <v>0</v>
      </c>
      <c r="I5994" t="e">
        <f t="shared" si="93"/>
        <v>#VALUE!</v>
      </c>
    </row>
    <row r="5995" spans="1:9" x14ac:dyDescent="0.25">
      <c r="A5995">
        <v>5994</v>
      </c>
      <c r="B5995" s="1">
        <v>42346</v>
      </c>
      <c r="C5995" t="s">
        <v>5892</v>
      </c>
      <c r="D5995" s="2">
        <v>300000</v>
      </c>
      <c r="E5995">
        <v>0</v>
      </c>
      <c r="F5995">
        <v>0</v>
      </c>
      <c r="I5995">
        <f t="shared" si="93"/>
        <v>2015</v>
      </c>
    </row>
    <row r="5996" spans="1:9" x14ac:dyDescent="0.25">
      <c r="A5996">
        <v>5995</v>
      </c>
      <c r="B5996" t="s">
        <v>82</v>
      </c>
      <c r="C5996" t="s">
        <v>5893</v>
      </c>
      <c r="D5996" s="2">
        <v>300000</v>
      </c>
      <c r="E5996">
        <v>0</v>
      </c>
      <c r="F5996">
        <v>0</v>
      </c>
      <c r="I5996" t="e">
        <f t="shared" si="93"/>
        <v>#VALUE!</v>
      </c>
    </row>
    <row r="5997" spans="1:9" x14ac:dyDescent="0.25">
      <c r="A5997">
        <v>5996</v>
      </c>
      <c r="B5997" t="s">
        <v>82</v>
      </c>
      <c r="C5997" t="s">
        <v>5894</v>
      </c>
      <c r="D5997" s="2">
        <v>290000</v>
      </c>
      <c r="E5997">
        <v>0</v>
      </c>
      <c r="F5997">
        <v>0</v>
      </c>
      <c r="I5997" t="e">
        <f t="shared" si="93"/>
        <v>#VALUE!</v>
      </c>
    </row>
    <row r="5998" spans="1:9" x14ac:dyDescent="0.25">
      <c r="A5998">
        <v>5997</v>
      </c>
      <c r="B5998" s="1">
        <v>41138</v>
      </c>
      <c r="C5998" t="s">
        <v>5895</v>
      </c>
      <c r="D5998" s="2">
        <v>270000</v>
      </c>
      <c r="E5998" s="2">
        <v>319285</v>
      </c>
      <c r="F5998" s="2">
        <v>830700</v>
      </c>
      <c r="I5998">
        <f t="shared" si="93"/>
        <v>2012</v>
      </c>
    </row>
    <row r="5999" spans="1:9" x14ac:dyDescent="0.25">
      <c r="A5999">
        <v>5998</v>
      </c>
      <c r="B5999" s="1">
        <v>29707</v>
      </c>
      <c r="C5999" t="s">
        <v>5896</v>
      </c>
      <c r="D5999" s="2">
        <v>250000</v>
      </c>
      <c r="E5999" s="2">
        <v>23894000</v>
      </c>
      <c r="F5999" s="2">
        <v>23894000</v>
      </c>
      <c r="I5999">
        <f t="shared" si="93"/>
        <v>1981</v>
      </c>
    </row>
    <row r="6000" spans="1:9" x14ac:dyDescent="0.25">
      <c r="A6000">
        <v>5999</v>
      </c>
      <c r="B6000" s="1">
        <v>35524</v>
      </c>
      <c r="C6000" t="s">
        <v>5897</v>
      </c>
      <c r="D6000" s="2">
        <v>250000</v>
      </c>
      <c r="E6000" s="2">
        <v>12006514</v>
      </c>
      <c r="F6000" s="2">
        <v>15155095</v>
      </c>
      <c r="I6000">
        <f t="shared" si="93"/>
        <v>1997</v>
      </c>
    </row>
    <row r="6001" spans="1:9" x14ac:dyDescent="0.25">
      <c r="A6001">
        <v>6000</v>
      </c>
      <c r="B6001" s="1">
        <v>37435</v>
      </c>
      <c r="C6001" t="s">
        <v>5898</v>
      </c>
      <c r="D6001" s="2">
        <v>250000</v>
      </c>
      <c r="E6001" s="2">
        <v>4210379</v>
      </c>
      <c r="F6001" s="2">
        <v>4613482</v>
      </c>
      <c r="I6001">
        <f t="shared" si="93"/>
        <v>2002</v>
      </c>
    </row>
    <row r="6002" spans="1:9" x14ac:dyDescent="0.25">
      <c r="A6002">
        <v>6001</v>
      </c>
      <c r="B6002" s="1">
        <v>42853</v>
      </c>
      <c r="C6002" t="s">
        <v>5899</v>
      </c>
      <c r="D6002" s="2">
        <v>250000</v>
      </c>
      <c r="E6002" s="2">
        <v>3930990</v>
      </c>
      <c r="F6002" s="2">
        <v>3934450</v>
      </c>
      <c r="I6002">
        <f t="shared" si="93"/>
        <v>2017</v>
      </c>
    </row>
    <row r="6003" spans="1:9" x14ac:dyDescent="0.25">
      <c r="A6003">
        <v>6002</v>
      </c>
      <c r="B6003" s="1">
        <v>37722</v>
      </c>
      <c r="C6003" t="s">
        <v>5900</v>
      </c>
      <c r="D6003" s="2">
        <v>250000</v>
      </c>
      <c r="E6003" s="2">
        <v>3802390</v>
      </c>
      <c r="F6003" s="2">
        <v>3809226</v>
      </c>
      <c r="I6003">
        <f t="shared" si="93"/>
        <v>2003</v>
      </c>
    </row>
    <row r="6004" spans="1:9" x14ac:dyDescent="0.25">
      <c r="A6004">
        <v>6003</v>
      </c>
      <c r="B6004" s="1">
        <v>40844</v>
      </c>
      <c r="C6004" t="s">
        <v>5901</v>
      </c>
      <c r="D6004" s="2">
        <v>250000</v>
      </c>
      <c r="E6004" s="2">
        <v>3395391</v>
      </c>
      <c r="F6004" s="2">
        <v>3728400</v>
      </c>
      <c r="I6004">
        <f t="shared" si="93"/>
        <v>2011</v>
      </c>
    </row>
    <row r="6005" spans="1:9" x14ac:dyDescent="0.25">
      <c r="A6005">
        <v>6004</v>
      </c>
      <c r="B6005" s="1">
        <v>34866</v>
      </c>
      <c r="C6005" t="s">
        <v>5902</v>
      </c>
      <c r="D6005" s="2">
        <v>250000</v>
      </c>
      <c r="E6005" s="2">
        <v>2210408</v>
      </c>
      <c r="F6005" s="2">
        <v>2477155</v>
      </c>
      <c r="I6005">
        <f t="shared" si="93"/>
        <v>1995</v>
      </c>
    </row>
    <row r="6006" spans="1:9" x14ac:dyDescent="0.25">
      <c r="A6006">
        <v>6005</v>
      </c>
      <c r="B6006" s="1">
        <v>36721</v>
      </c>
      <c r="C6006" t="s">
        <v>5903</v>
      </c>
      <c r="D6006" s="2">
        <v>250000</v>
      </c>
      <c r="E6006" s="2">
        <v>1055671</v>
      </c>
      <c r="F6006" s="2">
        <v>1157672</v>
      </c>
      <c r="I6006">
        <f t="shared" si="93"/>
        <v>2000</v>
      </c>
    </row>
    <row r="6007" spans="1:9" x14ac:dyDescent="0.25">
      <c r="A6007">
        <v>6006</v>
      </c>
      <c r="B6007" s="1">
        <v>36966</v>
      </c>
      <c r="C6007" t="s">
        <v>5904</v>
      </c>
      <c r="D6007" s="2">
        <v>250000</v>
      </c>
      <c r="E6007" s="2">
        <v>902835</v>
      </c>
      <c r="F6007" s="2">
        <v>1366235</v>
      </c>
      <c r="I6007">
        <f t="shared" si="93"/>
        <v>2001</v>
      </c>
    </row>
    <row r="6008" spans="1:9" x14ac:dyDescent="0.25">
      <c r="A6008">
        <v>6007</v>
      </c>
      <c r="B6008" s="1">
        <v>36049</v>
      </c>
      <c r="C6008" t="s">
        <v>5905</v>
      </c>
      <c r="D6008" s="2">
        <v>250000</v>
      </c>
      <c r="E6008" s="2">
        <v>489220</v>
      </c>
      <c r="F6008" s="2">
        <v>8969065</v>
      </c>
      <c r="I6008">
        <f t="shared" si="93"/>
        <v>1998</v>
      </c>
    </row>
    <row r="6009" spans="1:9" x14ac:dyDescent="0.25">
      <c r="A6009">
        <v>6008</v>
      </c>
      <c r="B6009" s="1">
        <v>35517</v>
      </c>
      <c r="C6009" t="s">
        <v>5906</v>
      </c>
      <c r="D6009" s="2">
        <v>250000</v>
      </c>
      <c r="E6009" s="2">
        <v>212285</v>
      </c>
      <c r="F6009" s="2">
        <v>743216</v>
      </c>
      <c r="I6009">
        <f t="shared" si="93"/>
        <v>1997</v>
      </c>
    </row>
    <row r="6010" spans="1:9" x14ac:dyDescent="0.25">
      <c r="A6010">
        <v>6009</v>
      </c>
      <c r="B6010" s="1">
        <v>36035</v>
      </c>
      <c r="C6010" t="s">
        <v>5907</v>
      </c>
      <c r="D6010" s="2">
        <v>250000</v>
      </c>
      <c r="E6010" s="2">
        <v>203134</v>
      </c>
      <c r="F6010" s="2">
        <v>203134</v>
      </c>
      <c r="I6010">
        <f t="shared" si="93"/>
        <v>1998</v>
      </c>
    </row>
    <row r="6011" spans="1:9" x14ac:dyDescent="0.25">
      <c r="A6011">
        <v>6010</v>
      </c>
      <c r="B6011" s="1">
        <v>38555</v>
      </c>
      <c r="C6011" t="s">
        <v>5908</v>
      </c>
      <c r="D6011" s="2">
        <v>250000</v>
      </c>
      <c r="E6011" s="2">
        <v>191862</v>
      </c>
      <c r="F6011" s="2">
        <v>191862</v>
      </c>
      <c r="I6011">
        <f t="shared" si="93"/>
        <v>2005</v>
      </c>
    </row>
    <row r="6012" spans="1:9" x14ac:dyDescent="0.25">
      <c r="A6012">
        <v>6011</v>
      </c>
      <c r="B6012" s="1">
        <v>36420</v>
      </c>
      <c r="C6012" t="s">
        <v>5909</v>
      </c>
      <c r="D6012" s="2">
        <v>250000</v>
      </c>
      <c r="E6012" s="2">
        <v>178095</v>
      </c>
      <c r="F6012" s="2">
        <v>178095</v>
      </c>
      <c r="I6012">
        <f t="shared" si="93"/>
        <v>1999</v>
      </c>
    </row>
    <row r="6013" spans="1:9" x14ac:dyDescent="0.25">
      <c r="A6013">
        <v>6012</v>
      </c>
      <c r="B6013" s="1">
        <v>39535</v>
      </c>
      <c r="C6013" t="s">
        <v>5910</v>
      </c>
      <c r="D6013" s="2">
        <v>250000</v>
      </c>
      <c r="E6013" s="2">
        <v>67665</v>
      </c>
      <c r="F6013" s="2">
        <v>67665</v>
      </c>
      <c r="I6013">
        <f t="shared" si="93"/>
        <v>2008</v>
      </c>
    </row>
    <row r="6014" spans="1:9" x14ac:dyDescent="0.25">
      <c r="A6014">
        <v>6013</v>
      </c>
      <c r="B6014" s="1">
        <v>41488</v>
      </c>
      <c r="C6014" t="s">
        <v>5911</v>
      </c>
      <c r="D6014" s="2">
        <v>250000</v>
      </c>
      <c r="E6014" s="2">
        <v>59671</v>
      </c>
      <c r="F6014" s="2">
        <v>62375</v>
      </c>
      <c r="I6014">
        <f t="shared" si="93"/>
        <v>2013</v>
      </c>
    </row>
    <row r="6015" spans="1:9" x14ac:dyDescent="0.25">
      <c r="A6015">
        <v>6014</v>
      </c>
      <c r="B6015" s="1">
        <v>38896</v>
      </c>
      <c r="C6015" t="s">
        <v>5912</v>
      </c>
      <c r="D6015" s="2">
        <v>250000</v>
      </c>
      <c r="E6015" s="2">
        <v>51540</v>
      </c>
      <c r="F6015" s="2">
        <v>51540</v>
      </c>
      <c r="I6015">
        <f t="shared" si="93"/>
        <v>2006</v>
      </c>
    </row>
    <row r="6016" spans="1:9" x14ac:dyDescent="0.25">
      <c r="A6016">
        <v>6015</v>
      </c>
      <c r="B6016" s="1">
        <v>38548</v>
      </c>
      <c r="C6016" t="s">
        <v>5913</v>
      </c>
      <c r="D6016" s="2">
        <v>250000</v>
      </c>
      <c r="E6016" s="2">
        <v>49772</v>
      </c>
      <c r="F6016" s="2">
        <v>237816</v>
      </c>
      <c r="I6016">
        <f t="shared" si="93"/>
        <v>2005</v>
      </c>
    </row>
    <row r="6017" spans="1:9" x14ac:dyDescent="0.25">
      <c r="A6017">
        <v>6016</v>
      </c>
      <c r="B6017" s="1">
        <v>39430</v>
      </c>
      <c r="C6017" t="s">
        <v>5914</v>
      </c>
      <c r="D6017" s="2">
        <v>250000</v>
      </c>
      <c r="E6017" s="2">
        <v>46026</v>
      </c>
      <c r="F6017" s="2">
        <v>284174</v>
      </c>
      <c r="I6017">
        <f t="shared" si="93"/>
        <v>2007</v>
      </c>
    </row>
    <row r="6018" spans="1:9" x14ac:dyDescent="0.25">
      <c r="A6018">
        <v>6017</v>
      </c>
      <c r="B6018" s="1">
        <v>41866</v>
      </c>
      <c r="C6018" t="s">
        <v>5915</v>
      </c>
      <c r="D6018" s="2">
        <v>250000</v>
      </c>
      <c r="E6018" s="2">
        <v>21147</v>
      </c>
      <c r="F6018" s="2">
        <v>21147</v>
      </c>
      <c r="I6018">
        <f t="shared" si="93"/>
        <v>2014</v>
      </c>
    </row>
    <row r="6019" spans="1:9" x14ac:dyDescent="0.25">
      <c r="A6019">
        <v>6018</v>
      </c>
      <c r="B6019" s="1">
        <v>41796</v>
      </c>
      <c r="C6019" t="s">
        <v>5916</v>
      </c>
      <c r="D6019" s="2">
        <v>250000</v>
      </c>
      <c r="E6019" s="2">
        <v>18823</v>
      </c>
      <c r="F6019" s="2">
        <v>18823</v>
      </c>
      <c r="I6019">
        <f t="shared" ref="I6019:I6082" si="94">YEAR(B6019)</f>
        <v>2014</v>
      </c>
    </row>
    <row r="6020" spans="1:9" x14ac:dyDescent="0.25">
      <c r="A6020">
        <v>6019</v>
      </c>
      <c r="B6020" s="1">
        <v>36168</v>
      </c>
      <c r="C6020" t="s">
        <v>5917</v>
      </c>
      <c r="D6020" s="2">
        <v>250000</v>
      </c>
      <c r="E6020" s="2">
        <v>18195</v>
      </c>
      <c r="F6020" s="2">
        <v>20628</v>
      </c>
      <c r="I6020">
        <f t="shared" si="94"/>
        <v>1999</v>
      </c>
    </row>
    <row r="6021" spans="1:9" x14ac:dyDescent="0.25">
      <c r="A6021">
        <v>6020</v>
      </c>
      <c r="B6021" s="1">
        <v>41340</v>
      </c>
      <c r="C6021" t="s">
        <v>5918</v>
      </c>
      <c r="D6021" s="2">
        <v>250000</v>
      </c>
      <c r="E6021">
        <v>0</v>
      </c>
      <c r="F6021" s="2">
        <v>3234</v>
      </c>
      <c r="I6021">
        <f t="shared" si="94"/>
        <v>2013</v>
      </c>
    </row>
    <row r="6022" spans="1:9" x14ac:dyDescent="0.25">
      <c r="A6022">
        <v>6021</v>
      </c>
      <c r="B6022" s="1">
        <v>39742</v>
      </c>
      <c r="C6022" t="s">
        <v>5919</v>
      </c>
      <c r="D6022" s="2">
        <v>250000</v>
      </c>
      <c r="E6022">
        <v>0</v>
      </c>
      <c r="F6022">
        <v>0</v>
      </c>
      <c r="I6022">
        <f t="shared" si="94"/>
        <v>2008</v>
      </c>
    </row>
    <row r="6023" spans="1:9" x14ac:dyDescent="0.25">
      <c r="A6023">
        <v>6022</v>
      </c>
      <c r="B6023" s="1">
        <v>40456</v>
      </c>
      <c r="C6023" t="s">
        <v>5920</v>
      </c>
      <c r="D6023" s="2">
        <v>250000</v>
      </c>
      <c r="E6023">
        <v>0</v>
      </c>
      <c r="F6023">
        <v>0</v>
      </c>
      <c r="I6023">
        <f t="shared" si="94"/>
        <v>2010</v>
      </c>
    </row>
    <row r="6024" spans="1:9" x14ac:dyDescent="0.25">
      <c r="A6024">
        <v>6023</v>
      </c>
      <c r="B6024" t="s">
        <v>82</v>
      </c>
      <c r="C6024" t="s">
        <v>5921</v>
      </c>
      <c r="D6024" s="2">
        <v>250000</v>
      </c>
      <c r="E6024">
        <v>0</v>
      </c>
      <c r="F6024">
        <v>0</v>
      </c>
      <c r="I6024" t="e">
        <f t="shared" si="94"/>
        <v>#VALUE!</v>
      </c>
    </row>
    <row r="6025" spans="1:9" x14ac:dyDescent="0.25">
      <c r="A6025">
        <v>6024</v>
      </c>
      <c r="B6025" s="1">
        <v>40127</v>
      </c>
      <c r="C6025" t="s">
        <v>5922</v>
      </c>
      <c r="D6025" s="2">
        <v>250000</v>
      </c>
      <c r="E6025">
        <v>0</v>
      </c>
      <c r="F6025">
        <v>0</v>
      </c>
      <c r="I6025">
        <f t="shared" si="94"/>
        <v>2009</v>
      </c>
    </row>
    <row r="6026" spans="1:9" x14ac:dyDescent="0.25">
      <c r="A6026">
        <v>6025</v>
      </c>
      <c r="B6026" s="1">
        <v>41261</v>
      </c>
      <c r="C6026" t="s">
        <v>5923</v>
      </c>
      <c r="D6026" s="2">
        <v>250000</v>
      </c>
      <c r="E6026">
        <v>0</v>
      </c>
      <c r="F6026">
        <v>0</v>
      </c>
      <c r="I6026">
        <f t="shared" si="94"/>
        <v>2012</v>
      </c>
    </row>
    <row r="6027" spans="1:9" x14ac:dyDescent="0.25">
      <c r="A6027">
        <v>6026</v>
      </c>
      <c r="B6027" s="1">
        <v>41740</v>
      </c>
      <c r="C6027" t="s">
        <v>5924</v>
      </c>
      <c r="D6027" s="2">
        <v>250000</v>
      </c>
      <c r="E6027">
        <v>0</v>
      </c>
      <c r="F6027">
        <v>0</v>
      </c>
      <c r="I6027">
        <f t="shared" si="94"/>
        <v>2014</v>
      </c>
    </row>
    <row r="6028" spans="1:9" x14ac:dyDescent="0.25">
      <c r="A6028">
        <v>6027</v>
      </c>
      <c r="B6028" t="s">
        <v>82</v>
      </c>
      <c r="C6028" t="s">
        <v>5925</v>
      </c>
      <c r="D6028" s="2">
        <v>250000</v>
      </c>
      <c r="E6028">
        <v>0</v>
      </c>
      <c r="F6028">
        <v>0</v>
      </c>
      <c r="I6028" t="e">
        <f t="shared" si="94"/>
        <v>#VALUE!</v>
      </c>
    </row>
    <row r="6029" spans="1:9" x14ac:dyDescent="0.25">
      <c r="A6029">
        <v>6028</v>
      </c>
      <c r="B6029" s="1">
        <v>42038</v>
      </c>
      <c r="C6029" t="s">
        <v>5926</v>
      </c>
      <c r="D6029" s="2">
        <v>250000</v>
      </c>
      <c r="E6029">
        <v>0</v>
      </c>
      <c r="F6029">
        <v>0</v>
      </c>
      <c r="I6029">
        <f t="shared" si="94"/>
        <v>2015</v>
      </c>
    </row>
    <row r="6030" spans="1:9" x14ac:dyDescent="0.25">
      <c r="A6030">
        <v>6029</v>
      </c>
      <c r="B6030" t="s">
        <v>82</v>
      </c>
      <c r="C6030" t="s">
        <v>5927</v>
      </c>
      <c r="D6030" s="2">
        <v>250000</v>
      </c>
      <c r="E6030">
        <v>0</v>
      </c>
      <c r="F6030">
        <v>0</v>
      </c>
      <c r="I6030" t="e">
        <f t="shared" si="94"/>
        <v>#VALUE!</v>
      </c>
    </row>
    <row r="6031" spans="1:9" x14ac:dyDescent="0.25">
      <c r="A6031">
        <v>6030</v>
      </c>
      <c r="B6031" s="1">
        <v>42059</v>
      </c>
      <c r="C6031" t="s">
        <v>5928</v>
      </c>
      <c r="D6031" s="2">
        <v>250000</v>
      </c>
      <c r="E6031">
        <v>0</v>
      </c>
      <c r="F6031">
        <v>0</v>
      </c>
      <c r="I6031">
        <f t="shared" si="94"/>
        <v>2015</v>
      </c>
    </row>
    <row r="6032" spans="1:9" x14ac:dyDescent="0.25">
      <c r="A6032">
        <v>6031</v>
      </c>
      <c r="B6032" t="s">
        <v>82</v>
      </c>
      <c r="C6032" t="s">
        <v>5929</v>
      </c>
      <c r="D6032" s="2">
        <v>250000</v>
      </c>
      <c r="E6032">
        <v>0</v>
      </c>
      <c r="F6032">
        <v>0</v>
      </c>
      <c r="I6032" t="e">
        <f t="shared" si="94"/>
        <v>#VALUE!</v>
      </c>
    </row>
    <row r="6033" spans="1:9" x14ac:dyDescent="0.25">
      <c r="A6033">
        <v>6032</v>
      </c>
      <c r="B6033" t="s">
        <v>82</v>
      </c>
      <c r="C6033" t="s">
        <v>5930</v>
      </c>
      <c r="D6033" s="2">
        <v>250000</v>
      </c>
      <c r="E6033">
        <v>0</v>
      </c>
      <c r="F6033">
        <v>0</v>
      </c>
      <c r="I6033" t="e">
        <f t="shared" si="94"/>
        <v>#VALUE!</v>
      </c>
    </row>
    <row r="6034" spans="1:9" x14ac:dyDescent="0.25">
      <c r="A6034">
        <v>6033</v>
      </c>
      <c r="B6034" s="1">
        <v>42234</v>
      </c>
      <c r="C6034" t="s">
        <v>3281</v>
      </c>
      <c r="D6034" s="2">
        <v>250000</v>
      </c>
      <c r="E6034">
        <v>0</v>
      </c>
      <c r="F6034">
        <v>0</v>
      </c>
      <c r="I6034">
        <f t="shared" si="94"/>
        <v>2015</v>
      </c>
    </row>
    <row r="6035" spans="1:9" x14ac:dyDescent="0.25">
      <c r="A6035">
        <v>6034</v>
      </c>
      <c r="B6035" s="1">
        <v>42286</v>
      </c>
      <c r="C6035" t="s">
        <v>5931</v>
      </c>
      <c r="D6035" s="2">
        <v>250000</v>
      </c>
      <c r="E6035">
        <v>0</v>
      </c>
      <c r="F6035">
        <v>0</v>
      </c>
      <c r="I6035">
        <f t="shared" si="94"/>
        <v>2015</v>
      </c>
    </row>
    <row r="6036" spans="1:9" x14ac:dyDescent="0.25">
      <c r="A6036">
        <v>6035</v>
      </c>
      <c r="B6036" s="1">
        <v>42200</v>
      </c>
      <c r="C6036">
        <v>44662</v>
      </c>
      <c r="D6036" s="2">
        <v>250000</v>
      </c>
      <c r="E6036">
        <v>0</v>
      </c>
      <c r="F6036">
        <v>0</v>
      </c>
      <c r="I6036">
        <f t="shared" si="94"/>
        <v>2015</v>
      </c>
    </row>
    <row r="6037" spans="1:9" x14ac:dyDescent="0.25">
      <c r="A6037">
        <v>6036</v>
      </c>
      <c r="B6037" s="1">
        <v>42682</v>
      </c>
      <c r="C6037" t="s">
        <v>5932</v>
      </c>
      <c r="D6037" s="2">
        <v>250000</v>
      </c>
      <c r="E6037">
        <v>0</v>
      </c>
      <c r="F6037">
        <v>0</v>
      </c>
      <c r="I6037">
        <f t="shared" si="94"/>
        <v>2016</v>
      </c>
    </row>
    <row r="6038" spans="1:9" x14ac:dyDescent="0.25">
      <c r="A6038">
        <v>6037</v>
      </c>
      <c r="B6038" s="1">
        <v>43686</v>
      </c>
      <c r="C6038" t="s">
        <v>5933</v>
      </c>
      <c r="D6038" s="2">
        <v>250000</v>
      </c>
      <c r="E6038">
        <v>0</v>
      </c>
      <c r="F6038">
        <v>0</v>
      </c>
      <c r="I6038">
        <f t="shared" si="94"/>
        <v>2019</v>
      </c>
    </row>
    <row r="6039" spans="1:9" x14ac:dyDescent="0.25">
      <c r="A6039">
        <v>6038</v>
      </c>
      <c r="B6039" s="1">
        <v>44504</v>
      </c>
      <c r="C6039" t="s">
        <v>5934</v>
      </c>
      <c r="D6039" s="2">
        <v>250000</v>
      </c>
      <c r="E6039">
        <v>0</v>
      </c>
      <c r="F6039">
        <v>0</v>
      </c>
      <c r="I6039">
        <f t="shared" si="94"/>
        <v>2021</v>
      </c>
    </row>
    <row r="6040" spans="1:9" x14ac:dyDescent="0.25">
      <c r="A6040">
        <v>6039</v>
      </c>
      <c r="B6040" s="1">
        <v>9455</v>
      </c>
      <c r="C6040" t="s">
        <v>5935</v>
      </c>
      <c r="D6040" s="2">
        <v>245000</v>
      </c>
      <c r="E6040" s="2">
        <v>11000000</v>
      </c>
      <c r="F6040" s="2">
        <v>22000000</v>
      </c>
      <c r="I6040">
        <f t="shared" si="94"/>
        <v>1925</v>
      </c>
    </row>
    <row r="6041" spans="1:9" x14ac:dyDescent="0.25">
      <c r="A6041">
        <v>6040</v>
      </c>
      <c r="B6041" s="1">
        <v>39752</v>
      </c>
      <c r="C6041" t="s">
        <v>5936</v>
      </c>
      <c r="D6041" s="2">
        <v>240000</v>
      </c>
      <c r="E6041" s="2">
        <v>7484</v>
      </c>
      <c r="F6041" s="2">
        <v>7484</v>
      </c>
      <c r="I6041">
        <f t="shared" si="94"/>
        <v>2008</v>
      </c>
    </row>
    <row r="6042" spans="1:9" x14ac:dyDescent="0.25">
      <c r="A6042">
        <v>6041</v>
      </c>
      <c r="B6042" s="1">
        <v>39885</v>
      </c>
      <c r="C6042" t="s">
        <v>5937</v>
      </c>
      <c r="D6042" s="2">
        <v>230000</v>
      </c>
      <c r="E6042" s="2">
        <v>104979</v>
      </c>
      <c r="F6042" s="2">
        <v>2703762</v>
      </c>
      <c r="I6042">
        <f t="shared" si="94"/>
        <v>2009</v>
      </c>
    </row>
    <row r="6043" spans="1:9" x14ac:dyDescent="0.25">
      <c r="A6043">
        <v>6042</v>
      </c>
      <c r="B6043" s="1">
        <v>41110</v>
      </c>
      <c r="C6043" t="s">
        <v>5938</v>
      </c>
      <c r="D6043" s="2">
        <v>225000</v>
      </c>
      <c r="E6043" s="2">
        <v>1109276</v>
      </c>
      <c r="F6043" s="2">
        <v>1109276</v>
      </c>
      <c r="I6043">
        <f t="shared" si="94"/>
        <v>2012</v>
      </c>
    </row>
    <row r="6044" spans="1:9" x14ac:dyDescent="0.25">
      <c r="A6044">
        <v>6043</v>
      </c>
      <c r="B6044" s="1">
        <v>36784</v>
      </c>
      <c r="C6044" t="s">
        <v>5939</v>
      </c>
      <c r="D6044" s="2">
        <v>225000</v>
      </c>
      <c r="E6044" s="2">
        <v>1032075</v>
      </c>
      <c r="F6044" s="2">
        <v>1032075</v>
      </c>
      <c r="I6044">
        <f t="shared" si="94"/>
        <v>2000</v>
      </c>
    </row>
    <row r="6045" spans="1:9" x14ac:dyDescent="0.25">
      <c r="A6045">
        <v>6044</v>
      </c>
      <c r="B6045" s="1">
        <v>42566</v>
      </c>
      <c r="C6045" t="s">
        <v>5940</v>
      </c>
      <c r="D6045" s="2">
        <v>225000</v>
      </c>
      <c r="E6045" s="2">
        <v>412340</v>
      </c>
      <c r="F6045" s="2">
        <v>1611592</v>
      </c>
      <c r="I6045">
        <f t="shared" si="94"/>
        <v>2016</v>
      </c>
    </row>
    <row r="6046" spans="1:9" x14ac:dyDescent="0.25">
      <c r="A6046">
        <v>6045</v>
      </c>
      <c r="B6046" s="1">
        <v>19523</v>
      </c>
      <c r="C6046" t="s">
        <v>5941</v>
      </c>
      <c r="D6046" s="2">
        <v>210000</v>
      </c>
      <c r="E6046" s="2">
        <v>5000000</v>
      </c>
      <c r="F6046" s="2">
        <v>5000000</v>
      </c>
      <c r="I6046">
        <f t="shared" si="94"/>
        <v>1953</v>
      </c>
    </row>
    <row r="6047" spans="1:9" x14ac:dyDescent="0.25">
      <c r="A6047">
        <v>6046</v>
      </c>
      <c r="B6047" s="1">
        <v>25409</v>
      </c>
      <c r="C6047" t="s">
        <v>5942</v>
      </c>
      <c r="D6047" s="2">
        <v>200000</v>
      </c>
      <c r="E6047" s="2">
        <v>13500000</v>
      </c>
      <c r="F6047" s="2">
        <v>25000000</v>
      </c>
      <c r="I6047">
        <f t="shared" si="94"/>
        <v>1969</v>
      </c>
    </row>
    <row r="6048" spans="1:9" x14ac:dyDescent="0.25">
      <c r="A6048">
        <v>6047</v>
      </c>
      <c r="B6048" s="1">
        <v>28957</v>
      </c>
      <c r="C6048" t="s">
        <v>5943</v>
      </c>
      <c r="D6048" s="2">
        <v>200000</v>
      </c>
      <c r="E6048" s="2">
        <v>8750000</v>
      </c>
      <c r="F6048" s="2">
        <v>99750000</v>
      </c>
      <c r="I6048">
        <f t="shared" si="94"/>
        <v>1979</v>
      </c>
    </row>
    <row r="6049" spans="1:9" x14ac:dyDescent="0.25">
      <c r="A6049">
        <v>6048</v>
      </c>
      <c r="B6049" s="1">
        <v>6203</v>
      </c>
      <c r="C6049" t="s">
        <v>4529</v>
      </c>
      <c r="D6049" s="2">
        <v>200000</v>
      </c>
      <c r="E6049" s="2">
        <v>8000000</v>
      </c>
      <c r="F6049" s="2">
        <v>8000000</v>
      </c>
      <c r="I6049">
        <f t="shared" si="94"/>
        <v>1916</v>
      </c>
    </row>
    <row r="6050" spans="1:9" x14ac:dyDescent="0.25">
      <c r="A6050">
        <v>6049</v>
      </c>
      <c r="B6050" s="1">
        <v>35356</v>
      </c>
      <c r="C6050" t="s">
        <v>5944</v>
      </c>
      <c r="D6050" s="2">
        <v>200000</v>
      </c>
      <c r="E6050" s="2">
        <v>4505922</v>
      </c>
      <c r="F6050" s="2">
        <v>6618578</v>
      </c>
      <c r="I6050">
        <f t="shared" si="94"/>
        <v>1996</v>
      </c>
    </row>
    <row r="6051" spans="1:9" x14ac:dyDescent="0.25">
      <c r="A6051">
        <v>6050</v>
      </c>
      <c r="B6051" s="1">
        <v>24490</v>
      </c>
      <c r="C6051" t="s">
        <v>5945</v>
      </c>
      <c r="D6051" s="2">
        <v>200000</v>
      </c>
      <c r="E6051" s="2">
        <v>3500000</v>
      </c>
      <c r="F6051" s="2">
        <v>3527522</v>
      </c>
      <c r="I6051">
        <f t="shared" si="94"/>
        <v>1967</v>
      </c>
    </row>
    <row r="6052" spans="1:9" x14ac:dyDescent="0.25">
      <c r="A6052">
        <v>6051</v>
      </c>
      <c r="B6052" s="1">
        <v>40599</v>
      </c>
      <c r="C6052" t="s">
        <v>5946</v>
      </c>
      <c r="D6052" s="2">
        <v>200000</v>
      </c>
      <c r="E6052" s="2">
        <v>2430735</v>
      </c>
      <c r="F6052" s="2">
        <v>2430735</v>
      </c>
      <c r="I6052">
        <f t="shared" si="94"/>
        <v>2011</v>
      </c>
    </row>
    <row r="6053" spans="1:9" x14ac:dyDescent="0.25">
      <c r="A6053">
        <v>6052</v>
      </c>
      <c r="B6053" s="1">
        <v>12094</v>
      </c>
      <c r="C6053" t="s">
        <v>5947</v>
      </c>
      <c r="D6053" s="2">
        <v>200000</v>
      </c>
      <c r="E6053" s="2">
        <v>2200000</v>
      </c>
      <c r="F6053" s="2">
        <v>2200000</v>
      </c>
      <c r="I6053">
        <f t="shared" si="94"/>
        <v>1933</v>
      </c>
    </row>
    <row r="6054" spans="1:9" x14ac:dyDescent="0.25">
      <c r="A6054">
        <v>6053</v>
      </c>
      <c r="B6054" s="1">
        <v>36567</v>
      </c>
      <c r="C6054" t="s">
        <v>5948</v>
      </c>
      <c r="D6054" s="2">
        <v>200000</v>
      </c>
      <c r="E6054" s="2">
        <v>1161843</v>
      </c>
      <c r="F6054" s="2">
        <v>1161843</v>
      </c>
      <c r="I6054">
        <f t="shared" si="94"/>
        <v>2000</v>
      </c>
    </row>
    <row r="6055" spans="1:9" x14ac:dyDescent="0.25">
      <c r="A6055">
        <v>6054</v>
      </c>
      <c r="B6055" s="1">
        <v>42174</v>
      </c>
      <c r="C6055" t="s">
        <v>5949</v>
      </c>
      <c r="D6055" s="2">
        <v>200000</v>
      </c>
      <c r="E6055" s="2">
        <v>1109808</v>
      </c>
      <c r="F6055" s="2">
        <v>1165996</v>
      </c>
      <c r="I6055">
        <f t="shared" si="94"/>
        <v>2015</v>
      </c>
    </row>
    <row r="6056" spans="1:9" x14ac:dyDescent="0.25">
      <c r="A6056">
        <v>6055</v>
      </c>
      <c r="B6056" s="1">
        <v>38282</v>
      </c>
      <c r="C6056" t="s">
        <v>5950</v>
      </c>
      <c r="D6056" s="2">
        <v>200000</v>
      </c>
      <c r="E6056" s="2">
        <v>381225</v>
      </c>
      <c r="F6056" s="2">
        <v>439651</v>
      </c>
      <c r="I6056">
        <f t="shared" si="94"/>
        <v>2004</v>
      </c>
    </row>
    <row r="6057" spans="1:9" x14ac:dyDescent="0.25">
      <c r="A6057">
        <v>6056</v>
      </c>
      <c r="B6057" s="1">
        <v>41194</v>
      </c>
      <c r="C6057" t="s">
        <v>5951</v>
      </c>
      <c r="D6057" s="2">
        <v>200000</v>
      </c>
      <c r="E6057" s="2">
        <v>236806</v>
      </c>
      <c r="F6057" s="2">
        <v>236806</v>
      </c>
      <c r="I6057">
        <f t="shared" si="94"/>
        <v>2012</v>
      </c>
    </row>
    <row r="6058" spans="1:9" x14ac:dyDescent="0.25">
      <c r="A6058">
        <v>6057</v>
      </c>
      <c r="B6058" s="1">
        <v>39731</v>
      </c>
      <c r="C6058" t="s">
        <v>5952</v>
      </c>
      <c r="D6058" s="2">
        <v>200000</v>
      </c>
      <c r="E6058" s="2">
        <v>212989</v>
      </c>
      <c r="F6058" s="2">
        <v>212989</v>
      </c>
      <c r="I6058">
        <f t="shared" si="94"/>
        <v>2008</v>
      </c>
    </row>
    <row r="6059" spans="1:9" x14ac:dyDescent="0.25">
      <c r="A6059">
        <v>6058</v>
      </c>
      <c r="B6059" s="1">
        <v>37386</v>
      </c>
      <c r="C6059" t="s">
        <v>5953</v>
      </c>
      <c r="D6059" s="2">
        <v>200000</v>
      </c>
      <c r="E6059" s="2">
        <v>174682</v>
      </c>
      <c r="F6059" s="2">
        <v>174682</v>
      </c>
      <c r="I6059">
        <f t="shared" si="94"/>
        <v>2002</v>
      </c>
    </row>
    <row r="6060" spans="1:9" x14ac:dyDescent="0.25">
      <c r="A6060">
        <v>6059</v>
      </c>
      <c r="B6060" s="1">
        <v>37386</v>
      </c>
      <c r="C6060" t="s">
        <v>5954</v>
      </c>
      <c r="D6060" s="2">
        <v>200000</v>
      </c>
      <c r="E6060" s="2">
        <v>162605</v>
      </c>
      <c r="F6060" s="2">
        <v>162605</v>
      </c>
      <c r="I6060">
        <f t="shared" si="94"/>
        <v>2002</v>
      </c>
    </row>
    <row r="6061" spans="1:9" x14ac:dyDescent="0.25">
      <c r="A6061">
        <v>6060</v>
      </c>
      <c r="B6061" s="1">
        <v>39612</v>
      </c>
      <c r="C6061" t="s">
        <v>5955</v>
      </c>
      <c r="D6061" s="2">
        <v>200000</v>
      </c>
      <c r="E6061" s="2">
        <v>140016</v>
      </c>
      <c r="F6061" s="2">
        <v>140016</v>
      </c>
      <c r="I6061">
        <f t="shared" si="94"/>
        <v>2008</v>
      </c>
    </row>
    <row r="6062" spans="1:9" x14ac:dyDescent="0.25">
      <c r="A6062">
        <v>6061</v>
      </c>
      <c r="B6062" s="1">
        <v>38240</v>
      </c>
      <c r="C6062" t="s">
        <v>5956</v>
      </c>
      <c r="D6062" s="2">
        <v>200000</v>
      </c>
      <c r="E6062" s="2">
        <v>126021</v>
      </c>
      <c r="F6062" s="2">
        <v>346106</v>
      </c>
      <c r="I6062">
        <f t="shared" si="94"/>
        <v>2004</v>
      </c>
    </row>
    <row r="6063" spans="1:9" x14ac:dyDescent="0.25">
      <c r="A6063">
        <v>6062</v>
      </c>
      <c r="B6063" s="1">
        <v>38604</v>
      </c>
      <c r="C6063" t="s">
        <v>2042</v>
      </c>
      <c r="D6063" s="2">
        <v>200000</v>
      </c>
      <c r="E6063" s="2">
        <v>44701</v>
      </c>
      <c r="F6063" s="2">
        <v>44701</v>
      </c>
      <c r="I6063">
        <f t="shared" si="94"/>
        <v>2005</v>
      </c>
    </row>
    <row r="6064" spans="1:9" x14ac:dyDescent="0.25">
      <c r="A6064">
        <v>6063</v>
      </c>
      <c r="B6064" s="1">
        <v>39731</v>
      </c>
      <c r="C6064" t="s">
        <v>5957</v>
      </c>
      <c r="D6064" s="2">
        <v>200000</v>
      </c>
      <c r="E6064" s="2">
        <v>28835</v>
      </c>
      <c r="F6064" s="2">
        <v>52443</v>
      </c>
      <c r="I6064">
        <f t="shared" si="94"/>
        <v>2008</v>
      </c>
    </row>
    <row r="6065" spans="1:9" x14ac:dyDescent="0.25">
      <c r="A6065">
        <v>6064</v>
      </c>
      <c r="B6065" s="1">
        <v>38919</v>
      </c>
      <c r="C6065" t="s">
        <v>5958</v>
      </c>
      <c r="D6065" s="2">
        <v>200000</v>
      </c>
      <c r="E6065" s="2">
        <v>7033</v>
      </c>
      <c r="F6065" s="2">
        <v>7033</v>
      </c>
      <c r="I6065">
        <f t="shared" si="94"/>
        <v>2006</v>
      </c>
    </row>
    <row r="6066" spans="1:9" x14ac:dyDescent="0.25">
      <c r="A6066">
        <v>6065</v>
      </c>
      <c r="B6066" s="1">
        <v>38359</v>
      </c>
      <c r="C6066" t="s">
        <v>5959</v>
      </c>
      <c r="D6066" s="2">
        <v>200000</v>
      </c>
      <c r="E6066" s="2">
        <v>6260</v>
      </c>
      <c r="F6066" s="2">
        <v>6260</v>
      </c>
      <c r="I6066">
        <f t="shared" si="94"/>
        <v>2005</v>
      </c>
    </row>
    <row r="6067" spans="1:9" x14ac:dyDescent="0.25">
      <c r="A6067">
        <v>6066</v>
      </c>
      <c r="B6067" s="1">
        <v>41712</v>
      </c>
      <c r="C6067" t="s">
        <v>5960</v>
      </c>
      <c r="D6067" s="2">
        <v>200000</v>
      </c>
      <c r="E6067" s="2">
        <v>3648</v>
      </c>
      <c r="F6067" s="2">
        <v>3648</v>
      </c>
      <c r="I6067">
        <f t="shared" si="94"/>
        <v>2014</v>
      </c>
    </row>
    <row r="6068" spans="1:9" x14ac:dyDescent="0.25">
      <c r="A6068">
        <v>6067</v>
      </c>
      <c r="B6068" s="1">
        <v>39248</v>
      </c>
      <c r="C6068" t="s">
        <v>5961</v>
      </c>
      <c r="D6068" s="2">
        <v>200000</v>
      </c>
      <c r="E6068" s="2">
        <v>1217</v>
      </c>
      <c r="F6068" s="2">
        <v>1217</v>
      </c>
      <c r="I6068">
        <f t="shared" si="94"/>
        <v>2007</v>
      </c>
    </row>
    <row r="6069" spans="1:9" x14ac:dyDescent="0.25">
      <c r="A6069">
        <v>6068</v>
      </c>
      <c r="B6069" s="1">
        <v>42374</v>
      </c>
      <c r="C6069" t="s">
        <v>5962</v>
      </c>
      <c r="D6069" s="2">
        <v>200000</v>
      </c>
      <c r="E6069">
        <v>0</v>
      </c>
      <c r="F6069" s="2">
        <v>14685</v>
      </c>
      <c r="I6069">
        <f t="shared" si="94"/>
        <v>2016</v>
      </c>
    </row>
    <row r="6070" spans="1:9" x14ac:dyDescent="0.25">
      <c r="A6070">
        <v>6069</v>
      </c>
      <c r="B6070" s="1">
        <v>39374</v>
      </c>
      <c r="C6070" t="s">
        <v>5963</v>
      </c>
      <c r="D6070" s="2">
        <v>200000</v>
      </c>
      <c r="E6070">
        <v>0</v>
      </c>
      <c r="F6070">
        <v>0</v>
      </c>
      <c r="I6070">
        <f t="shared" si="94"/>
        <v>2007</v>
      </c>
    </row>
    <row r="6071" spans="1:9" x14ac:dyDescent="0.25">
      <c r="A6071">
        <v>6070</v>
      </c>
      <c r="B6071" t="s">
        <v>82</v>
      </c>
      <c r="C6071" t="s">
        <v>5964</v>
      </c>
      <c r="D6071" s="2">
        <v>200000</v>
      </c>
      <c r="E6071">
        <v>0</v>
      </c>
      <c r="F6071">
        <v>0</v>
      </c>
      <c r="I6071" t="e">
        <f t="shared" si="94"/>
        <v>#VALUE!</v>
      </c>
    </row>
    <row r="6072" spans="1:9" x14ac:dyDescent="0.25">
      <c r="A6072">
        <v>6071</v>
      </c>
      <c r="B6072" s="1">
        <v>39464</v>
      </c>
      <c r="C6072" t="s">
        <v>5965</v>
      </c>
      <c r="D6072" s="2">
        <v>200000</v>
      </c>
      <c r="E6072">
        <v>0</v>
      </c>
      <c r="F6072">
        <v>0</v>
      </c>
      <c r="I6072">
        <f t="shared" si="94"/>
        <v>2008</v>
      </c>
    </row>
    <row r="6073" spans="1:9" x14ac:dyDescent="0.25">
      <c r="A6073">
        <v>6072</v>
      </c>
      <c r="B6073" s="1">
        <v>41894</v>
      </c>
      <c r="C6073" t="s">
        <v>5966</v>
      </c>
      <c r="D6073" s="2">
        <v>200000</v>
      </c>
      <c r="E6073">
        <v>0</v>
      </c>
      <c r="F6073">
        <v>0</v>
      </c>
      <c r="I6073">
        <f t="shared" si="94"/>
        <v>2014</v>
      </c>
    </row>
    <row r="6074" spans="1:9" x14ac:dyDescent="0.25">
      <c r="A6074">
        <v>6073</v>
      </c>
      <c r="B6074" s="1">
        <v>41877</v>
      </c>
      <c r="C6074" t="s">
        <v>5967</v>
      </c>
      <c r="D6074" s="2">
        <v>200000</v>
      </c>
      <c r="E6074">
        <v>0</v>
      </c>
      <c r="F6074">
        <v>0</v>
      </c>
      <c r="I6074">
        <f t="shared" si="94"/>
        <v>2014</v>
      </c>
    </row>
    <row r="6075" spans="1:9" x14ac:dyDescent="0.25">
      <c r="A6075">
        <v>6074</v>
      </c>
      <c r="B6075" s="1">
        <v>42276</v>
      </c>
      <c r="C6075" t="s">
        <v>5968</v>
      </c>
      <c r="D6075" s="2">
        <v>200000</v>
      </c>
      <c r="E6075">
        <v>0</v>
      </c>
      <c r="F6075">
        <v>0</v>
      </c>
      <c r="I6075">
        <f t="shared" si="94"/>
        <v>2015</v>
      </c>
    </row>
    <row r="6076" spans="1:9" x14ac:dyDescent="0.25">
      <c r="A6076">
        <v>6075</v>
      </c>
      <c r="B6076" s="1">
        <v>42318</v>
      </c>
      <c r="C6076" t="s">
        <v>5969</v>
      </c>
      <c r="D6076" s="2">
        <v>200000</v>
      </c>
      <c r="E6076">
        <v>0</v>
      </c>
      <c r="F6076">
        <v>0</v>
      </c>
      <c r="I6076">
        <f t="shared" si="94"/>
        <v>2015</v>
      </c>
    </row>
    <row r="6077" spans="1:9" x14ac:dyDescent="0.25">
      <c r="A6077">
        <v>6076</v>
      </c>
      <c r="B6077" t="s">
        <v>82</v>
      </c>
      <c r="C6077" t="s">
        <v>5970</v>
      </c>
      <c r="D6077" s="2">
        <v>200000</v>
      </c>
      <c r="E6077">
        <v>0</v>
      </c>
      <c r="F6077">
        <v>0</v>
      </c>
      <c r="I6077" t="e">
        <f t="shared" si="94"/>
        <v>#VALUE!</v>
      </c>
    </row>
    <row r="6078" spans="1:9" x14ac:dyDescent="0.25">
      <c r="A6078">
        <v>6077</v>
      </c>
      <c r="B6078" s="1">
        <v>42878</v>
      </c>
      <c r="C6078" t="s">
        <v>5971</v>
      </c>
      <c r="D6078" s="2">
        <v>200000</v>
      </c>
      <c r="E6078">
        <v>0</v>
      </c>
      <c r="F6078">
        <v>0</v>
      </c>
      <c r="I6078">
        <f t="shared" si="94"/>
        <v>2017</v>
      </c>
    </row>
    <row r="6079" spans="1:9" x14ac:dyDescent="0.25">
      <c r="A6079">
        <v>6078</v>
      </c>
      <c r="B6079" s="1">
        <v>40809</v>
      </c>
      <c r="C6079" t="s">
        <v>5972</v>
      </c>
      <c r="D6079" s="2">
        <v>190000</v>
      </c>
      <c r="E6079" s="2">
        <v>484592</v>
      </c>
      <c r="F6079" s="2">
        <v>1577585</v>
      </c>
      <c r="I6079">
        <f t="shared" si="94"/>
        <v>2011</v>
      </c>
    </row>
    <row r="6080" spans="1:9" x14ac:dyDescent="0.25">
      <c r="A6080">
        <v>6079</v>
      </c>
      <c r="B6080" s="1">
        <v>36182</v>
      </c>
      <c r="C6080" t="s">
        <v>5973</v>
      </c>
      <c r="D6080" s="2">
        <v>180000</v>
      </c>
      <c r="E6080" s="2">
        <v>933933</v>
      </c>
      <c r="F6080" s="2">
        <v>1628579</v>
      </c>
      <c r="I6080">
        <f t="shared" si="94"/>
        <v>1999</v>
      </c>
    </row>
    <row r="6081" spans="1:9" x14ac:dyDescent="0.25">
      <c r="A6081">
        <v>6080</v>
      </c>
      <c r="B6081" s="1">
        <v>42062</v>
      </c>
      <c r="C6081" t="s">
        <v>5974</v>
      </c>
      <c r="D6081" s="2">
        <v>180000</v>
      </c>
      <c r="E6081" s="2">
        <v>17503</v>
      </c>
      <c r="F6081" s="2">
        <v>17503</v>
      </c>
      <c r="I6081">
        <f t="shared" si="94"/>
        <v>2015</v>
      </c>
    </row>
    <row r="6082" spans="1:9" x14ac:dyDescent="0.25">
      <c r="A6082">
        <v>6081</v>
      </c>
      <c r="B6082" s="1">
        <v>42902</v>
      </c>
      <c r="C6082" t="s">
        <v>5975</v>
      </c>
      <c r="D6082" s="2">
        <v>180000</v>
      </c>
      <c r="E6082">
        <v>0</v>
      </c>
      <c r="F6082">
        <v>0</v>
      </c>
      <c r="I6082">
        <f t="shared" si="94"/>
        <v>2017</v>
      </c>
    </row>
    <row r="6083" spans="1:9" x14ac:dyDescent="0.25">
      <c r="A6083">
        <v>6082</v>
      </c>
      <c r="B6083" s="1">
        <v>31632</v>
      </c>
      <c r="C6083" t="s">
        <v>5976</v>
      </c>
      <c r="D6083" s="2">
        <v>175000</v>
      </c>
      <c r="E6083" s="2">
        <v>7137502</v>
      </c>
      <c r="F6083" s="2">
        <v>7137502</v>
      </c>
      <c r="I6083">
        <f t="shared" ref="I6083:I6146" si="95">YEAR(B6083)</f>
        <v>1986</v>
      </c>
    </row>
    <row r="6084" spans="1:9" x14ac:dyDescent="0.25">
      <c r="A6084">
        <v>6083</v>
      </c>
      <c r="B6084" s="1">
        <v>40746</v>
      </c>
      <c r="C6084" t="s">
        <v>5977</v>
      </c>
      <c r="D6084" s="2">
        <v>175000</v>
      </c>
      <c r="E6084" s="2">
        <v>1321194</v>
      </c>
      <c r="F6084" s="2">
        <v>2102779</v>
      </c>
      <c r="I6084">
        <f t="shared" si="95"/>
        <v>2011</v>
      </c>
    </row>
    <row r="6085" spans="1:9" x14ac:dyDescent="0.25">
      <c r="A6085">
        <v>6084</v>
      </c>
      <c r="B6085" s="1">
        <v>41509</v>
      </c>
      <c r="C6085" t="s">
        <v>5978</v>
      </c>
      <c r="D6085" s="2">
        <v>175000</v>
      </c>
      <c r="E6085" s="2">
        <v>2602</v>
      </c>
      <c r="F6085" s="2">
        <v>2602</v>
      </c>
      <c r="I6085">
        <f t="shared" si="95"/>
        <v>2013</v>
      </c>
    </row>
    <row r="6086" spans="1:9" x14ac:dyDescent="0.25">
      <c r="A6086">
        <v>6085</v>
      </c>
      <c r="B6086" s="1">
        <v>42251</v>
      </c>
      <c r="C6086" t="s">
        <v>5979</v>
      </c>
      <c r="D6086" s="2">
        <v>175000</v>
      </c>
      <c r="E6086">
        <v>0</v>
      </c>
      <c r="F6086">
        <v>0</v>
      </c>
      <c r="I6086">
        <f t="shared" si="95"/>
        <v>2015</v>
      </c>
    </row>
    <row r="6087" spans="1:9" x14ac:dyDescent="0.25">
      <c r="A6087">
        <v>6086</v>
      </c>
      <c r="B6087" s="1">
        <v>42524</v>
      </c>
      <c r="C6087" t="s">
        <v>5980</v>
      </c>
      <c r="D6087" s="2">
        <v>170000</v>
      </c>
      <c r="E6087" s="2">
        <v>166425</v>
      </c>
      <c r="F6087" s="2">
        <v>169242</v>
      </c>
      <c r="I6087">
        <f t="shared" si="95"/>
        <v>2016</v>
      </c>
    </row>
    <row r="6088" spans="1:9" x14ac:dyDescent="0.25">
      <c r="A6088">
        <v>6087</v>
      </c>
      <c r="B6088" t="s">
        <v>5981</v>
      </c>
      <c r="C6088" t="s">
        <v>5982</v>
      </c>
      <c r="D6088" s="2">
        <v>170000</v>
      </c>
      <c r="E6088" s="2">
        <v>14000</v>
      </c>
      <c r="F6088" s="2">
        <v>14000</v>
      </c>
      <c r="I6088" t="e">
        <f t="shared" si="95"/>
        <v>#VALUE!</v>
      </c>
    </row>
    <row r="6089" spans="1:9" x14ac:dyDescent="0.25">
      <c r="A6089">
        <v>6088</v>
      </c>
      <c r="B6089" s="1">
        <v>42300</v>
      </c>
      <c r="C6089" t="s">
        <v>5983</v>
      </c>
      <c r="D6089" s="2">
        <v>168000</v>
      </c>
      <c r="E6089">
        <v>0</v>
      </c>
      <c r="F6089" s="2">
        <v>29678</v>
      </c>
      <c r="I6089">
        <f t="shared" si="95"/>
        <v>2015</v>
      </c>
    </row>
    <row r="6090" spans="1:9" x14ac:dyDescent="0.25">
      <c r="A6090">
        <v>6089</v>
      </c>
      <c r="B6090" s="1">
        <v>40067</v>
      </c>
      <c r="C6090" t="s">
        <v>5984</v>
      </c>
      <c r="D6090" s="2">
        <v>160000</v>
      </c>
      <c r="E6090" s="2">
        <v>156612</v>
      </c>
      <c r="F6090" s="2">
        <v>156612</v>
      </c>
      <c r="I6090">
        <f t="shared" si="95"/>
        <v>2009</v>
      </c>
    </row>
    <row r="6091" spans="1:9" x14ac:dyDescent="0.25">
      <c r="A6091">
        <v>6090</v>
      </c>
      <c r="B6091" s="1">
        <v>37316</v>
      </c>
      <c r="C6091" t="s">
        <v>5143</v>
      </c>
      <c r="D6091" s="2">
        <v>160000</v>
      </c>
      <c r="E6091" s="2">
        <v>32092</v>
      </c>
      <c r="F6091" s="2">
        <v>32092</v>
      </c>
      <c r="I6091">
        <f t="shared" si="95"/>
        <v>2002</v>
      </c>
    </row>
    <row r="6092" spans="1:9" x14ac:dyDescent="0.25">
      <c r="A6092">
        <v>6091</v>
      </c>
      <c r="B6092" s="1">
        <v>25934</v>
      </c>
      <c r="C6092" t="s">
        <v>5985</v>
      </c>
      <c r="D6092" s="2">
        <v>150000</v>
      </c>
      <c r="E6092" s="2">
        <v>15200000</v>
      </c>
      <c r="F6092" s="2">
        <v>15200000</v>
      </c>
      <c r="I6092">
        <f t="shared" si="95"/>
        <v>1971</v>
      </c>
    </row>
    <row r="6093" spans="1:9" x14ac:dyDescent="0.25">
      <c r="A6093">
        <v>6092</v>
      </c>
      <c r="B6093" s="1">
        <v>39218</v>
      </c>
      <c r="C6093" t="s">
        <v>5986</v>
      </c>
      <c r="D6093" s="2">
        <v>150000</v>
      </c>
      <c r="E6093" s="2">
        <v>9445857</v>
      </c>
      <c r="F6093" s="2">
        <v>23151277</v>
      </c>
      <c r="I6093">
        <f t="shared" si="95"/>
        <v>2007</v>
      </c>
    </row>
    <row r="6094" spans="1:9" x14ac:dyDescent="0.25">
      <c r="A6094">
        <v>6093</v>
      </c>
      <c r="B6094" s="1">
        <v>37456</v>
      </c>
      <c r="C6094" t="s">
        <v>5987</v>
      </c>
      <c r="D6094" s="2">
        <v>150000</v>
      </c>
      <c r="E6094" s="2">
        <v>2891288</v>
      </c>
      <c r="F6094" s="2">
        <v>3270128</v>
      </c>
      <c r="I6094">
        <f t="shared" si="95"/>
        <v>2002</v>
      </c>
    </row>
    <row r="6095" spans="1:9" x14ac:dyDescent="0.25">
      <c r="A6095">
        <v>6094</v>
      </c>
      <c r="B6095" s="1">
        <v>36700</v>
      </c>
      <c r="C6095" t="s">
        <v>5988</v>
      </c>
      <c r="D6095" s="2">
        <v>150000</v>
      </c>
      <c r="E6095" s="2">
        <v>110719</v>
      </c>
      <c r="F6095" s="2">
        <v>110719</v>
      </c>
      <c r="I6095">
        <f t="shared" si="95"/>
        <v>2000</v>
      </c>
    </row>
    <row r="6096" spans="1:9" x14ac:dyDescent="0.25">
      <c r="A6096">
        <v>6095</v>
      </c>
      <c r="B6096" s="1">
        <v>42111</v>
      </c>
      <c r="C6096" t="s">
        <v>5989</v>
      </c>
      <c r="D6096" s="2">
        <v>150000</v>
      </c>
      <c r="E6096" s="2">
        <v>7193</v>
      </c>
      <c r="F6096" s="2">
        <v>7193</v>
      </c>
      <c r="I6096">
        <f t="shared" si="95"/>
        <v>2015</v>
      </c>
    </row>
    <row r="6097" spans="1:9" x14ac:dyDescent="0.25">
      <c r="A6097">
        <v>6096</v>
      </c>
      <c r="B6097" s="1">
        <v>42237</v>
      </c>
      <c r="C6097" t="s">
        <v>5990</v>
      </c>
      <c r="D6097" s="2">
        <v>150000</v>
      </c>
      <c r="E6097" s="2">
        <v>5858</v>
      </c>
      <c r="F6097" s="2">
        <v>5858</v>
      </c>
      <c r="I6097">
        <f t="shared" si="95"/>
        <v>2015</v>
      </c>
    </row>
    <row r="6098" spans="1:9" x14ac:dyDescent="0.25">
      <c r="A6098">
        <v>6097</v>
      </c>
      <c r="B6098" s="1">
        <v>42341</v>
      </c>
      <c r="C6098" t="s">
        <v>5991</v>
      </c>
      <c r="D6098" s="2">
        <v>150000</v>
      </c>
      <c r="E6098">
        <v>0</v>
      </c>
      <c r="F6098" s="2">
        <v>32927</v>
      </c>
      <c r="I6098">
        <f t="shared" si="95"/>
        <v>2015</v>
      </c>
    </row>
    <row r="6099" spans="1:9" x14ac:dyDescent="0.25">
      <c r="A6099">
        <v>6098</v>
      </c>
      <c r="B6099" s="1">
        <v>40092</v>
      </c>
      <c r="C6099" t="s">
        <v>5992</v>
      </c>
      <c r="D6099" s="2">
        <v>150000</v>
      </c>
      <c r="E6099">
        <v>0</v>
      </c>
      <c r="F6099">
        <v>0</v>
      </c>
      <c r="I6099">
        <f t="shared" si="95"/>
        <v>2009</v>
      </c>
    </row>
    <row r="6100" spans="1:9" x14ac:dyDescent="0.25">
      <c r="A6100">
        <v>6099</v>
      </c>
      <c r="B6100" s="1">
        <v>41397</v>
      </c>
      <c r="C6100" t="s">
        <v>5993</v>
      </c>
      <c r="D6100" s="2">
        <v>150000</v>
      </c>
      <c r="E6100">
        <v>0</v>
      </c>
      <c r="F6100">
        <v>0</v>
      </c>
      <c r="I6100">
        <f t="shared" si="95"/>
        <v>2013</v>
      </c>
    </row>
    <row r="6101" spans="1:9" x14ac:dyDescent="0.25">
      <c r="A6101">
        <v>6100</v>
      </c>
      <c r="B6101" s="1">
        <v>27320</v>
      </c>
      <c r="C6101" t="s">
        <v>3981</v>
      </c>
      <c r="D6101" s="2">
        <v>140000</v>
      </c>
      <c r="E6101" s="2">
        <v>26572439</v>
      </c>
      <c r="F6101" s="2">
        <v>26572439</v>
      </c>
      <c r="I6101">
        <f t="shared" si="95"/>
        <v>1974</v>
      </c>
    </row>
    <row r="6102" spans="1:9" x14ac:dyDescent="0.25">
      <c r="A6102">
        <v>6101</v>
      </c>
      <c r="B6102" s="1">
        <v>32862</v>
      </c>
      <c r="C6102" t="s">
        <v>5994</v>
      </c>
      <c r="D6102" s="2">
        <v>140000</v>
      </c>
      <c r="E6102" s="2">
        <v>6706368</v>
      </c>
      <c r="F6102" s="2">
        <v>6706368</v>
      </c>
      <c r="I6102">
        <f t="shared" si="95"/>
        <v>1989</v>
      </c>
    </row>
    <row r="6103" spans="1:9" x14ac:dyDescent="0.25">
      <c r="A6103">
        <v>6102</v>
      </c>
      <c r="B6103" s="1">
        <v>41026</v>
      </c>
      <c r="C6103" t="s">
        <v>5995</v>
      </c>
      <c r="D6103" s="2">
        <v>135000</v>
      </c>
      <c r="E6103" s="2">
        <v>408015</v>
      </c>
      <c r="F6103" s="2">
        <v>429448</v>
      </c>
      <c r="I6103">
        <f t="shared" si="95"/>
        <v>2012</v>
      </c>
    </row>
    <row r="6104" spans="1:9" x14ac:dyDescent="0.25">
      <c r="A6104">
        <v>6103</v>
      </c>
      <c r="B6104" s="1">
        <v>15661</v>
      </c>
      <c r="C6104" t="s">
        <v>3503</v>
      </c>
      <c r="D6104" s="2">
        <v>134000</v>
      </c>
      <c r="E6104" s="2">
        <v>4000000</v>
      </c>
      <c r="F6104" s="2">
        <v>8000000</v>
      </c>
      <c r="I6104">
        <f t="shared" si="95"/>
        <v>1942</v>
      </c>
    </row>
    <row r="6105" spans="1:9" x14ac:dyDescent="0.25">
      <c r="A6105">
        <v>6104</v>
      </c>
      <c r="B6105" s="1">
        <v>41838</v>
      </c>
      <c r="C6105" t="s">
        <v>5996</v>
      </c>
      <c r="D6105" s="2">
        <v>125000</v>
      </c>
      <c r="E6105">
        <v>0</v>
      </c>
      <c r="F6105">
        <v>0</v>
      </c>
      <c r="I6105">
        <f t="shared" si="95"/>
        <v>2014</v>
      </c>
    </row>
    <row r="6106" spans="1:9" x14ac:dyDescent="0.25">
      <c r="A6106">
        <v>6105</v>
      </c>
      <c r="B6106" s="1">
        <v>42227</v>
      </c>
      <c r="C6106" t="s">
        <v>5997</v>
      </c>
      <c r="D6106" s="2">
        <v>125000</v>
      </c>
      <c r="E6106">
        <v>0</v>
      </c>
      <c r="F6106">
        <v>0</v>
      </c>
      <c r="I6106">
        <f t="shared" si="95"/>
        <v>2015</v>
      </c>
    </row>
    <row r="6107" spans="1:9" x14ac:dyDescent="0.25">
      <c r="A6107">
        <v>6106</v>
      </c>
      <c r="B6107" t="s">
        <v>82</v>
      </c>
      <c r="C6107" t="s">
        <v>5998</v>
      </c>
      <c r="D6107" s="2">
        <v>125000</v>
      </c>
      <c r="E6107">
        <v>0</v>
      </c>
      <c r="F6107">
        <v>0</v>
      </c>
      <c r="I6107" t="e">
        <f t="shared" si="95"/>
        <v>#VALUE!</v>
      </c>
    </row>
    <row r="6108" spans="1:9" x14ac:dyDescent="0.25">
      <c r="A6108">
        <v>6107</v>
      </c>
      <c r="B6108" s="1">
        <v>41075</v>
      </c>
      <c r="C6108" t="s">
        <v>5999</v>
      </c>
      <c r="D6108" s="2">
        <v>120000</v>
      </c>
      <c r="E6108" s="2">
        <v>1597486</v>
      </c>
      <c r="F6108" s="2">
        <v>3090593</v>
      </c>
      <c r="I6108">
        <f t="shared" si="95"/>
        <v>2012</v>
      </c>
    </row>
    <row r="6109" spans="1:9" x14ac:dyDescent="0.25">
      <c r="A6109">
        <v>6108</v>
      </c>
      <c r="B6109" s="1">
        <v>38898</v>
      </c>
      <c r="C6109" t="s">
        <v>6000</v>
      </c>
      <c r="D6109" s="2">
        <v>120000</v>
      </c>
      <c r="E6109">
        <v>0</v>
      </c>
      <c r="F6109">
        <v>0</v>
      </c>
      <c r="I6109">
        <f t="shared" si="95"/>
        <v>2006</v>
      </c>
    </row>
    <row r="6110" spans="1:9" x14ac:dyDescent="0.25">
      <c r="A6110">
        <v>6109</v>
      </c>
      <c r="B6110" s="1">
        <v>39343</v>
      </c>
      <c r="C6110" t="s">
        <v>6001</v>
      </c>
      <c r="D6110" s="2">
        <v>120000</v>
      </c>
      <c r="E6110">
        <v>0</v>
      </c>
      <c r="F6110">
        <v>0</v>
      </c>
      <c r="I6110">
        <f t="shared" si="95"/>
        <v>2007</v>
      </c>
    </row>
    <row r="6111" spans="1:9" x14ac:dyDescent="0.25">
      <c r="A6111">
        <v>6110</v>
      </c>
      <c r="B6111" s="1">
        <v>23715</v>
      </c>
      <c r="C6111" t="s">
        <v>6002</v>
      </c>
      <c r="D6111" s="2">
        <v>120000</v>
      </c>
      <c r="E6111">
        <v>0</v>
      </c>
      <c r="F6111">
        <v>0</v>
      </c>
      <c r="I6111">
        <f t="shared" si="95"/>
        <v>1964</v>
      </c>
    </row>
    <row r="6112" spans="1:9" x14ac:dyDescent="0.25">
      <c r="A6112">
        <v>6111</v>
      </c>
      <c r="B6112" s="1">
        <v>25112</v>
      </c>
      <c r="C6112" t="s">
        <v>4744</v>
      </c>
      <c r="D6112" s="2">
        <v>114000</v>
      </c>
      <c r="E6112" s="2">
        <v>12087064</v>
      </c>
      <c r="F6112" s="2">
        <v>30087064</v>
      </c>
      <c r="I6112">
        <f t="shared" si="95"/>
        <v>1968</v>
      </c>
    </row>
    <row r="6113" spans="1:9" x14ac:dyDescent="0.25">
      <c r="A6113">
        <v>6112</v>
      </c>
      <c r="B6113" s="1">
        <v>5518</v>
      </c>
      <c r="C6113" t="s">
        <v>3802</v>
      </c>
      <c r="D6113" s="2">
        <v>110000</v>
      </c>
      <c r="E6113" s="2">
        <v>10000000</v>
      </c>
      <c r="F6113" s="2">
        <v>11000000</v>
      </c>
      <c r="I6113">
        <f t="shared" si="95"/>
        <v>1915</v>
      </c>
    </row>
    <row r="6114" spans="1:9" x14ac:dyDescent="0.25">
      <c r="A6114">
        <v>6113</v>
      </c>
      <c r="B6114" s="1">
        <v>37897</v>
      </c>
      <c r="C6114" t="s">
        <v>6003</v>
      </c>
      <c r="D6114" s="2">
        <v>103000</v>
      </c>
      <c r="E6114" s="2">
        <v>16137</v>
      </c>
      <c r="F6114" s="2">
        <v>16137</v>
      </c>
      <c r="I6114">
        <f t="shared" si="95"/>
        <v>2003</v>
      </c>
    </row>
    <row r="6115" spans="1:9" x14ac:dyDescent="0.25">
      <c r="A6115">
        <v>6114</v>
      </c>
      <c r="B6115" s="1">
        <v>42194</v>
      </c>
      <c r="C6115" t="s">
        <v>6004</v>
      </c>
      <c r="D6115" s="2">
        <v>100000</v>
      </c>
      <c r="E6115" s="2">
        <v>22764410</v>
      </c>
      <c r="F6115" s="2">
        <v>41656474</v>
      </c>
      <c r="I6115">
        <f t="shared" si="95"/>
        <v>2015</v>
      </c>
    </row>
    <row r="6116" spans="1:9" x14ac:dyDescent="0.25">
      <c r="A6116">
        <v>6115</v>
      </c>
      <c r="B6116" s="1">
        <v>38989</v>
      </c>
      <c r="C6116" t="s">
        <v>6005</v>
      </c>
      <c r="D6116" s="2">
        <v>100000</v>
      </c>
      <c r="E6116" s="2">
        <v>10178331</v>
      </c>
      <c r="F6116" s="2">
        <v>10243159</v>
      </c>
      <c r="I6116">
        <f t="shared" si="95"/>
        <v>2006</v>
      </c>
    </row>
    <row r="6117" spans="1:9" x14ac:dyDescent="0.25">
      <c r="A6117">
        <v>6116</v>
      </c>
      <c r="B6117" s="1">
        <v>1977</v>
      </c>
      <c r="C6117" t="s">
        <v>6006</v>
      </c>
      <c r="D6117" s="2">
        <v>100000</v>
      </c>
      <c r="E6117" s="2">
        <v>7000000</v>
      </c>
      <c r="F6117" s="2">
        <v>7097971</v>
      </c>
      <c r="I6117">
        <f t="shared" si="95"/>
        <v>1905</v>
      </c>
    </row>
    <row r="6118" spans="1:9" x14ac:dyDescent="0.25">
      <c r="A6118">
        <v>6117</v>
      </c>
      <c r="B6118" s="1">
        <v>31837</v>
      </c>
      <c r="C6118" t="s">
        <v>6007</v>
      </c>
      <c r="D6118" s="2">
        <v>100000</v>
      </c>
      <c r="E6118" s="2">
        <v>5228617</v>
      </c>
      <c r="F6118" s="2">
        <v>5228617</v>
      </c>
      <c r="I6118">
        <f t="shared" si="95"/>
        <v>1987</v>
      </c>
    </row>
    <row r="6119" spans="1:9" x14ac:dyDescent="0.25">
      <c r="A6119">
        <v>6118</v>
      </c>
      <c r="B6119" s="1">
        <v>7566</v>
      </c>
      <c r="C6119" t="s">
        <v>6008</v>
      </c>
      <c r="D6119" s="2">
        <v>100000</v>
      </c>
      <c r="E6119" s="2">
        <v>3000000</v>
      </c>
      <c r="F6119" s="2">
        <v>3000000</v>
      </c>
      <c r="I6119">
        <f t="shared" si="95"/>
        <v>1920</v>
      </c>
    </row>
    <row r="6120" spans="1:9" x14ac:dyDescent="0.25">
      <c r="A6120">
        <v>6119</v>
      </c>
      <c r="B6120" s="1">
        <v>36077</v>
      </c>
      <c r="C6120" t="s">
        <v>6009</v>
      </c>
      <c r="D6120" s="2">
        <v>100000</v>
      </c>
      <c r="E6120" s="2">
        <v>2652246</v>
      </c>
      <c r="F6120" s="2">
        <v>6121582</v>
      </c>
      <c r="I6120">
        <f t="shared" si="95"/>
        <v>1998</v>
      </c>
    </row>
    <row r="6121" spans="1:9" x14ac:dyDescent="0.25">
      <c r="A6121">
        <v>6120</v>
      </c>
      <c r="B6121" s="1">
        <v>42923</v>
      </c>
      <c r="C6121" t="s">
        <v>6010</v>
      </c>
      <c r="D6121" s="2">
        <v>100000</v>
      </c>
      <c r="E6121" s="2">
        <v>1594798</v>
      </c>
      <c r="F6121" s="2">
        <v>2769782</v>
      </c>
      <c r="I6121">
        <f t="shared" si="95"/>
        <v>2017</v>
      </c>
    </row>
    <row r="6122" spans="1:9" x14ac:dyDescent="0.25">
      <c r="A6122">
        <v>6121</v>
      </c>
      <c r="B6122" s="1">
        <v>29351</v>
      </c>
      <c r="C6122" t="s">
        <v>6011</v>
      </c>
      <c r="D6122" s="2">
        <v>100000</v>
      </c>
      <c r="E6122" s="2">
        <v>287000</v>
      </c>
      <c r="F6122" s="2">
        <v>287000</v>
      </c>
      <c r="I6122">
        <f t="shared" si="95"/>
        <v>1980</v>
      </c>
    </row>
    <row r="6123" spans="1:9" x14ac:dyDescent="0.25">
      <c r="A6123">
        <v>6122</v>
      </c>
      <c r="B6123" s="1">
        <v>38023</v>
      </c>
      <c r="C6123" t="s">
        <v>6012</v>
      </c>
      <c r="D6123" s="2">
        <v>100000</v>
      </c>
      <c r="E6123" s="2">
        <v>110536</v>
      </c>
      <c r="F6123" s="2">
        <v>110536</v>
      </c>
      <c r="I6123">
        <f t="shared" si="95"/>
        <v>2004</v>
      </c>
    </row>
    <row r="6124" spans="1:9" x14ac:dyDescent="0.25">
      <c r="A6124">
        <v>6123</v>
      </c>
      <c r="B6124" s="1">
        <v>41719</v>
      </c>
      <c r="C6124" t="s">
        <v>6013</v>
      </c>
      <c r="D6124" s="2">
        <v>100000</v>
      </c>
      <c r="E6124" s="2">
        <v>59424</v>
      </c>
      <c r="F6124" s="2">
        <v>59424</v>
      </c>
      <c r="I6124">
        <f t="shared" si="95"/>
        <v>2014</v>
      </c>
    </row>
    <row r="6125" spans="1:9" x14ac:dyDescent="0.25">
      <c r="A6125">
        <v>6124</v>
      </c>
      <c r="B6125" s="1">
        <v>41809</v>
      </c>
      <c r="C6125" t="s">
        <v>6014</v>
      </c>
      <c r="D6125" s="2">
        <v>100000</v>
      </c>
      <c r="E6125" s="2">
        <v>20056</v>
      </c>
      <c r="F6125" s="2">
        <v>20056</v>
      </c>
      <c r="I6125">
        <f t="shared" si="95"/>
        <v>2014</v>
      </c>
    </row>
    <row r="6126" spans="1:9" x14ac:dyDescent="0.25">
      <c r="A6126">
        <v>6125</v>
      </c>
      <c r="B6126" s="1">
        <v>37204</v>
      </c>
      <c r="C6126" t="s">
        <v>6015</v>
      </c>
      <c r="D6126" s="2">
        <v>100000</v>
      </c>
      <c r="E6126" s="2">
        <v>1358</v>
      </c>
      <c r="F6126" s="2">
        <v>1358</v>
      </c>
      <c r="I6126">
        <f t="shared" si="95"/>
        <v>2001</v>
      </c>
    </row>
    <row r="6127" spans="1:9" x14ac:dyDescent="0.25">
      <c r="A6127">
        <v>6126</v>
      </c>
      <c r="B6127" s="1">
        <v>41047</v>
      </c>
      <c r="C6127" t="s">
        <v>6016</v>
      </c>
      <c r="D6127" s="2">
        <v>100000</v>
      </c>
      <c r="E6127">
        <v>0</v>
      </c>
      <c r="F6127">
        <v>0</v>
      </c>
      <c r="I6127">
        <f t="shared" si="95"/>
        <v>2012</v>
      </c>
    </row>
    <row r="6128" spans="1:9" x14ac:dyDescent="0.25">
      <c r="A6128">
        <v>6127</v>
      </c>
      <c r="B6128" t="s">
        <v>82</v>
      </c>
      <c r="C6128" t="s">
        <v>6017</v>
      </c>
      <c r="D6128" s="2">
        <v>100000</v>
      </c>
      <c r="E6128">
        <v>0</v>
      </c>
      <c r="F6128">
        <v>0</v>
      </c>
      <c r="I6128" t="e">
        <f t="shared" si="95"/>
        <v>#VALUE!</v>
      </c>
    </row>
    <row r="6129" spans="1:9" x14ac:dyDescent="0.25">
      <c r="A6129">
        <v>6128</v>
      </c>
      <c r="B6129" s="1">
        <v>41800</v>
      </c>
      <c r="C6129" t="s">
        <v>6018</v>
      </c>
      <c r="D6129" s="2">
        <v>100000</v>
      </c>
      <c r="E6129">
        <v>0</v>
      </c>
      <c r="F6129">
        <v>0</v>
      </c>
      <c r="I6129">
        <f t="shared" si="95"/>
        <v>2014</v>
      </c>
    </row>
    <row r="6130" spans="1:9" x14ac:dyDescent="0.25">
      <c r="A6130">
        <v>6129</v>
      </c>
      <c r="B6130" s="1">
        <v>42080</v>
      </c>
      <c r="C6130" t="s">
        <v>6019</v>
      </c>
      <c r="D6130" s="2">
        <v>100000</v>
      </c>
      <c r="E6130">
        <v>0</v>
      </c>
      <c r="F6130">
        <v>0</v>
      </c>
      <c r="I6130">
        <f t="shared" si="95"/>
        <v>2015</v>
      </c>
    </row>
    <row r="6131" spans="1:9" x14ac:dyDescent="0.25">
      <c r="A6131">
        <v>6130</v>
      </c>
      <c r="B6131" s="1">
        <v>42245</v>
      </c>
      <c r="C6131" t="s">
        <v>6020</v>
      </c>
      <c r="D6131" s="2">
        <v>100000</v>
      </c>
      <c r="E6131">
        <v>0</v>
      </c>
      <c r="F6131">
        <v>0</v>
      </c>
      <c r="I6131">
        <f t="shared" si="95"/>
        <v>2015</v>
      </c>
    </row>
    <row r="6132" spans="1:9" x14ac:dyDescent="0.25">
      <c r="A6132">
        <v>6131</v>
      </c>
      <c r="B6132" s="1">
        <v>42088</v>
      </c>
      <c r="C6132" t="s">
        <v>6021</v>
      </c>
      <c r="D6132" s="2">
        <v>100000</v>
      </c>
      <c r="E6132">
        <v>0</v>
      </c>
      <c r="F6132">
        <v>0</v>
      </c>
      <c r="I6132">
        <f t="shared" si="95"/>
        <v>2015</v>
      </c>
    </row>
    <row r="6133" spans="1:9" x14ac:dyDescent="0.25">
      <c r="A6133">
        <v>6132</v>
      </c>
      <c r="B6133" s="1">
        <v>42318</v>
      </c>
      <c r="C6133" t="s">
        <v>6022</v>
      </c>
      <c r="D6133" s="2">
        <v>100000</v>
      </c>
      <c r="E6133">
        <v>0</v>
      </c>
      <c r="F6133">
        <v>0</v>
      </c>
      <c r="I6133">
        <f t="shared" si="95"/>
        <v>2015</v>
      </c>
    </row>
    <row r="6134" spans="1:9" x14ac:dyDescent="0.25">
      <c r="A6134">
        <v>6133</v>
      </c>
      <c r="B6134" s="1">
        <v>42192</v>
      </c>
      <c r="C6134" t="s">
        <v>6023</v>
      </c>
      <c r="D6134" s="2">
        <v>100000</v>
      </c>
      <c r="E6134">
        <v>0</v>
      </c>
      <c r="F6134">
        <v>0</v>
      </c>
      <c r="I6134">
        <f t="shared" si="95"/>
        <v>2015</v>
      </c>
    </row>
    <row r="6135" spans="1:9" x14ac:dyDescent="0.25">
      <c r="A6135">
        <v>6134</v>
      </c>
      <c r="B6135" s="1">
        <v>43174</v>
      </c>
      <c r="C6135" t="s">
        <v>6024</v>
      </c>
      <c r="D6135" s="2">
        <v>100000</v>
      </c>
      <c r="E6135">
        <v>0</v>
      </c>
      <c r="F6135">
        <v>0</v>
      </c>
      <c r="I6135">
        <f t="shared" si="95"/>
        <v>2018</v>
      </c>
    </row>
    <row r="6136" spans="1:9" x14ac:dyDescent="0.25">
      <c r="A6136">
        <v>6135</v>
      </c>
      <c r="B6136" s="1">
        <v>44407</v>
      </c>
      <c r="C6136" t="s">
        <v>6025</v>
      </c>
      <c r="D6136" s="2">
        <v>100000</v>
      </c>
      <c r="E6136">
        <v>0</v>
      </c>
      <c r="F6136">
        <v>0</v>
      </c>
      <c r="I6136">
        <f t="shared" si="95"/>
        <v>2021</v>
      </c>
    </row>
    <row r="6137" spans="1:9" x14ac:dyDescent="0.25">
      <c r="A6137">
        <v>6136</v>
      </c>
      <c r="B6137" s="1">
        <v>26541</v>
      </c>
      <c r="C6137" t="s">
        <v>3212</v>
      </c>
      <c r="D6137" s="2">
        <v>87000</v>
      </c>
      <c r="E6137" s="2">
        <v>3100000</v>
      </c>
      <c r="F6137" s="2">
        <v>3100000</v>
      </c>
      <c r="I6137">
        <f t="shared" si="95"/>
        <v>1972</v>
      </c>
    </row>
    <row r="6138" spans="1:9" x14ac:dyDescent="0.25">
      <c r="A6138">
        <v>6137</v>
      </c>
      <c r="B6138" t="s">
        <v>82</v>
      </c>
      <c r="C6138" t="s">
        <v>687</v>
      </c>
      <c r="D6138" s="2">
        <v>84000</v>
      </c>
      <c r="E6138">
        <v>0</v>
      </c>
      <c r="F6138">
        <v>0</v>
      </c>
      <c r="I6138" t="e">
        <f t="shared" si="95"/>
        <v>#VALUE!</v>
      </c>
    </row>
    <row r="6139" spans="1:9" x14ac:dyDescent="0.25">
      <c r="A6139">
        <v>6138</v>
      </c>
      <c r="B6139" s="1">
        <v>39598</v>
      </c>
      <c r="C6139" t="s">
        <v>6026</v>
      </c>
      <c r="D6139" s="2">
        <v>79000</v>
      </c>
      <c r="E6139" s="2">
        <v>234286</v>
      </c>
      <c r="F6139" s="2">
        <v>234286</v>
      </c>
      <c r="I6139">
        <f t="shared" si="95"/>
        <v>2008</v>
      </c>
    </row>
    <row r="6140" spans="1:9" x14ac:dyDescent="0.25">
      <c r="A6140">
        <v>6139</v>
      </c>
      <c r="B6140" s="1">
        <v>42202</v>
      </c>
      <c r="C6140" t="s">
        <v>6027</v>
      </c>
      <c r="D6140" s="2">
        <v>75000</v>
      </c>
      <c r="E6140" s="2">
        <v>8799</v>
      </c>
      <c r="F6140" s="2">
        <v>8799</v>
      </c>
      <c r="I6140">
        <f t="shared" si="95"/>
        <v>2015</v>
      </c>
    </row>
    <row r="6141" spans="1:9" x14ac:dyDescent="0.25">
      <c r="A6141">
        <v>6140</v>
      </c>
      <c r="B6141" s="1">
        <v>42276</v>
      </c>
      <c r="C6141" t="s">
        <v>6028</v>
      </c>
      <c r="D6141" s="2">
        <v>75000</v>
      </c>
      <c r="E6141">
        <v>0</v>
      </c>
      <c r="F6141">
        <v>0</v>
      </c>
      <c r="I6141">
        <f t="shared" si="95"/>
        <v>2015</v>
      </c>
    </row>
    <row r="6142" spans="1:9" x14ac:dyDescent="0.25">
      <c r="A6142">
        <v>6141</v>
      </c>
      <c r="B6142" s="1">
        <v>41845</v>
      </c>
      <c r="C6142" t="s">
        <v>6029</v>
      </c>
      <c r="D6142" s="2">
        <v>70000</v>
      </c>
      <c r="E6142" s="2">
        <v>30312</v>
      </c>
      <c r="F6142" s="2">
        <v>30312</v>
      </c>
      <c r="I6142">
        <f t="shared" si="95"/>
        <v>2014</v>
      </c>
    </row>
    <row r="6143" spans="1:9" x14ac:dyDescent="0.25">
      <c r="A6143">
        <v>6142</v>
      </c>
      <c r="B6143" s="1">
        <v>38380</v>
      </c>
      <c r="C6143" t="s">
        <v>6030</v>
      </c>
      <c r="D6143" s="2">
        <v>70000</v>
      </c>
      <c r="E6143" s="2">
        <v>4930</v>
      </c>
      <c r="F6143" s="2">
        <v>4930</v>
      </c>
      <c r="I6143">
        <f t="shared" si="95"/>
        <v>2005</v>
      </c>
    </row>
    <row r="6144" spans="1:9" x14ac:dyDescent="0.25">
      <c r="A6144">
        <v>6143</v>
      </c>
      <c r="B6144" s="1">
        <v>41375</v>
      </c>
      <c r="C6144" t="s">
        <v>6031</v>
      </c>
      <c r="D6144" s="2">
        <v>70000</v>
      </c>
      <c r="E6144">
        <v>0</v>
      </c>
      <c r="F6144" s="2">
        <v>8555</v>
      </c>
      <c r="I6144">
        <f t="shared" si="95"/>
        <v>2013</v>
      </c>
    </row>
    <row r="6145" spans="1:9" x14ac:dyDescent="0.25">
      <c r="A6145">
        <v>6144</v>
      </c>
      <c r="B6145" s="1">
        <v>35986</v>
      </c>
      <c r="C6145" t="s">
        <v>6032</v>
      </c>
      <c r="D6145" s="2">
        <v>68000</v>
      </c>
      <c r="E6145" s="2">
        <v>3221152</v>
      </c>
      <c r="F6145" s="2">
        <v>4678513</v>
      </c>
      <c r="I6145">
        <f t="shared" si="95"/>
        <v>1998</v>
      </c>
    </row>
    <row r="6146" spans="1:9" x14ac:dyDescent="0.25">
      <c r="A6146">
        <v>6145</v>
      </c>
      <c r="B6146" s="1">
        <v>35846</v>
      </c>
      <c r="C6146" t="s">
        <v>6033</v>
      </c>
      <c r="D6146" s="2">
        <v>68000</v>
      </c>
      <c r="E6146" s="2">
        <v>33598</v>
      </c>
      <c r="F6146" s="2">
        <v>33598</v>
      </c>
      <c r="I6146">
        <f t="shared" si="95"/>
        <v>1998</v>
      </c>
    </row>
    <row r="6147" spans="1:9" x14ac:dyDescent="0.25">
      <c r="A6147">
        <v>6146</v>
      </c>
      <c r="B6147" s="1">
        <v>43952</v>
      </c>
      <c r="C6147" t="s">
        <v>6034</v>
      </c>
      <c r="D6147" s="2">
        <v>66000</v>
      </c>
      <c r="E6147" s="2">
        <v>1815440</v>
      </c>
      <c r="F6147" s="2">
        <v>4594221</v>
      </c>
      <c r="I6147">
        <f t="shared" ref="I6147:I6210" si="96">YEAR(B6147)</f>
        <v>2020</v>
      </c>
    </row>
    <row r="6148" spans="1:9" x14ac:dyDescent="0.25">
      <c r="A6148">
        <v>6147</v>
      </c>
      <c r="B6148" s="1">
        <v>36217</v>
      </c>
      <c r="C6148" t="s">
        <v>6035</v>
      </c>
      <c r="D6148" s="2">
        <v>66000</v>
      </c>
      <c r="E6148" s="2">
        <v>541636</v>
      </c>
      <c r="F6148" s="2">
        <v>602920</v>
      </c>
      <c r="I6148">
        <f t="shared" si="96"/>
        <v>1999</v>
      </c>
    </row>
    <row r="6149" spans="1:9" x14ac:dyDescent="0.25">
      <c r="A6149">
        <v>6148</v>
      </c>
      <c r="B6149" s="1">
        <v>38114</v>
      </c>
      <c r="C6149" t="s">
        <v>6036</v>
      </c>
      <c r="D6149" s="2">
        <v>65000</v>
      </c>
      <c r="E6149" s="2">
        <v>11529368</v>
      </c>
      <c r="F6149" s="2">
        <v>22233808</v>
      </c>
      <c r="I6149">
        <f t="shared" si="96"/>
        <v>2004</v>
      </c>
    </row>
    <row r="6150" spans="1:9" x14ac:dyDescent="0.25">
      <c r="A6150">
        <v>6149</v>
      </c>
      <c r="B6150" s="1">
        <v>41299</v>
      </c>
      <c r="C6150" t="s">
        <v>6037</v>
      </c>
      <c r="D6150" s="2">
        <v>60000</v>
      </c>
      <c r="E6150" s="2">
        <v>4917</v>
      </c>
      <c r="F6150" s="2">
        <v>4917</v>
      </c>
      <c r="I6150">
        <f t="shared" si="96"/>
        <v>2013</v>
      </c>
    </row>
    <row r="6151" spans="1:9" x14ac:dyDescent="0.25">
      <c r="A6151">
        <v>6150</v>
      </c>
      <c r="B6151" s="1">
        <v>40984</v>
      </c>
      <c r="C6151" t="s">
        <v>6038</v>
      </c>
      <c r="D6151" s="2">
        <v>60000</v>
      </c>
      <c r="E6151">
        <v>0</v>
      </c>
      <c r="F6151">
        <v>0</v>
      </c>
      <c r="I6151">
        <f t="shared" si="96"/>
        <v>2012</v>
      </c>
    </row>
    <row r="6152" spans="1:9" x14ac:dyDescent="0.25">
      <c r="A6152">
        <v>6151</v>
      </c>
      <c r="B6152" s="1">
        <v>42244</v>
      </c>
      <c r="C6152" t="s">
        <v>6039</v>
      </c>
      <c r="D6152" s="2">
        <v>60000</v>
      </c>
      <c r="E6152">
        <v>0</v>
      </c>
      <c r="F6152">
        <v>0</v>
      </c>
      <c r="I6152">
        <f t="shared" si="96"/>
        <v>2015</v>
      </c>
    </row>
    <row r="6153" spans="1:9" x14ac:dyDescent="0.25">
      <c r="A6153">
        <v>6152</v>
      </c>
      <c r="B6153" t="s">
        <v>82</v>
      </c>
      <c r="C6153" t="s">
        <v>6040</v>
      </c>
      <c r="D6153" s="2">
        <v>60000</v>
      </c>
      <c r="E6153">
        <v>0</v>
      </c>
      <c r="F6153">
        <v>0</v>
      </c>
      <c r="I6153" t="e">
        <f t="shared" si="96"/>
        <v>#VALUE!</v>
      </c>
    </row>
    <row r="6154" spans="1:9" x14ac:dyDescent="0.25">
      <c r="A6154">
        <v>6153</v>
      </c>
      <c r="B6154" s="1">
        <v>22868</v>
      </c>
      <c r="C6154" t="s">
        <v>6041</v>
      </c>
      <c r="D6154" s="2">
        <v>60000</v>
      </c>
      <c r="E6154">
        <v>0</v>
      </c>
      <c r="F6154">
        <v>0</v>
      </c>
      <c r="I6154">
        <f t="shared" si="96"/>
        <v>1962</v>
      </c>
    </row>
    <row r="6155" spans="1:9" x14ac:dyDescent="0.25">
      <c r="A6155">
        <v>6154</v>
      </c>
      <c r="B6155" s="1">
        <v>41551</v>
      </c>
      <c r="C6155" t="s">
        <v>6042</v>
      </c>
      <c r="D6155" s="2">
        <v>55000</v>
      </c>
      <c r="E6155">
        <v>0</v>
      </c>
      <c r="F6155">
        <v>0</v>
      </c>
      <c r="I6155">
        <f t="shared" si="96"/>
        <v>2013</v>
      </c>
    </row>
    <row r="6156" spans="1:9" x14ac:dyDescent="0.25">
      <c r="A6156">
        <v>6155</v>
      </c>
      <c r="B6156" s="1">
        <v>34920</v>
      </c>
      <c r="C6156" t="s">
        <v>6043</v>
      </c>
      <c r="D6156" s="2">
        <v>50000</v>
      </c>
      <c r="E6156" s="2">
        <v>10426506</v>
      </c>
      <c r="F6156" s="2">
        <v>10426506</v>
      </c>
      <c r="I6156">
        <f t="shared" si="96"/>
        <v>1995</v>
      </c>
    </row>
    <row r="6157" spans="1:9" x14ac:dyDescent="0.25">
      <c r="A6157">
        <v>6156</v>
      </c>
      <c r="B6157" s="1">
        <v>36966</v>
      </c>
      <c r="C6157" t="s">
        <v>6044</v>
      </c>
      <c r="D6157" s="2">
        <v>50000</v>
      </c>
      <c r="E6157" s="2">
        <v>2335352</v>
      </c>
      <c r="F6157" s="2">
        <v>2335352</v>
      </c>
      <c r="I6157">
        <f t="shared" si="96"/>
        <v>2001</v>
      </c>
    </row>
    <row r="6158" spans="1:9" x14ac:dyDescent="0.25">
      <c r="A6158">
        <v>6157</v>
      </c>
      <c r="B6158" s="1">
        <v>40494</v>
      </c>
      <c r="C6158" t="s">
        <v>6045</v>
      </c>
      <c r="D6158" s="2">
        <v>50000</v>
      </c>
      <c r="E6158" s="2">
        <v>391674</v>
      </c>
      <c r="F6158" s="2">
        <v>424149</v>
      </c>
      <c r="I6158">
        <f t="shared" si="96"/>
        <v>2010</v>
      </c>
    </row>
    <row r="6159" spans="1:9" x14ac:dyDescent="0.25">
      <c r="A6159">
        <v>6158</v>
      </c>
      <c r="B6159" s="1">
        <v>39500</v>
      </c>
      <c r="C6159" t="s">
        <v>4805</v>
      </c>
      <c r="D6159" s="2">
        <v>50000</v>
      </c>
      <c r="E6159" s="2">
        <v>251150</v>
      </c>
      <c r="F6159" s="2">
        <v>406299</v>
      </c>
      <c r="I6159">
        <f t="shared" si="96"/>
        <v>2008</v>
      </c>
    </row>
    <row r="6160" spans="1:9" x14ac:dyDescent="0.25">
      <c r="A6160">
        <v>6159</v>
      </c>
      <c r="B6160" s="1">
        <v>42216</v>
      </c>
      <c r="C6160" t="s">
        <v>6046</v>
      </c>
      <c r="D6160" s="2">
        <v>50000</v>
      </c>
      <c r="E6160" s="2">
        <v>8374</v>
      </c>
      <c r="F6160" s="2">
        <v>8374</v>
      </c>
      <c r="I6160">
        <f t="shared" si="96"/>
        <v>2015</v>
      </c>
    </row>
    <row r="6161" spans="1:9" x14ac:dyDescent="0.25">
      <c r="A6161">
        <v>6160</v>
      </c>
      <c r="B6161" t="s">
        <v>82</v>
      </c>
      <c r="C6161" t="s">
        <v>6047</v>
      </c>
      <c r="D6161" s="2">
        <v>50000</v>
      </c>
      <c r="E6161">
        <v>0</v>
      </c>
      <c r="F6161">
        <v>0</v>
      </c>
      <c r="I6161" t="e">
        <f t="shared" si="96"/>
        <v>#VALUE!</v>
      </c>
    </row>
    <row r="6162" spans="1:9" x14ac:dyDescent="0.25">
      <c r="A6162">
        <v>6161</v>
      </c>
      <c r="B6162" s="1">
        <v>41684</v>
      </c>
      <c r="C6162" t="s">
        <v>6048</v>
      </c>
      <c r="D6162" s="2">
        <v>50000</v>
      </c>
      <c r="E6162">
        <v>0</v>
      </c>
      <c r="F6162">
        <v>0</v>
      </c>
      <c r="I6162">
        <f t="shared" si="96"/>
        <v>2014</v>
      </c>
    </row>
    <row r="6163" spans="1:9" x14ac:dyDescent="0.25">
      <c r="A6163">
        <v>6162</v>
      </c>
      <c r="B6163" t="s">
        <v>82</v>
      </c>
      <c r="C6163" t="s">
        <v>6049</v>
      </c>
      <c r="D6163" s="2">
        <v>50000</v>
      </c>
      <c r="E6163">
        <v>0</v>
      </c>
      <c r="F6163">
        <v>0</v>
      </c>
      <c r="I6163" t="e">
        <f t="shared" si="96"/>
        <v>#VALUE!</v>
      </c>
    </row>
    <row r="6164" spans="1:9" x14ac:dyDescent="0.25">
      <c r="A6164">
        <v>6163</v>
      </c>
      <c r="B6164" s="1">
        <v>42220</v>
      </c>
      <c r="C6164" t="s">
        <v>6050</v>
      </c>
      <c r="D6164" s="2">
        <v>50000</v>
      </c>
      <c r="E6164">
        <v>0</v>
      </c>
      <c r="F6164">
        <v>0</v>
      </c>
      <c r="I6164">
        <f t="shared" si="96"/>
        <v>2015</v>
      </c>
    </row>
    <row r="6165" spans="1:9" x14ac:dyDescent="0.25">
      <c r="A6165">
        <v>6164</v>
      </c>
      <c r="B6165" s="1">
        <v>42248</v>
      </c>
      <c r="C6165" t="s">
        <v>6051</v>
      </c>
      <c r="D6165" s="2">
        <v>50000</v>
      </c>
      <c r="E6165">
        <v>0</v>
      </c>
      <c r="F6165">
        <v>0</v>
      </c>
      <c r="I6165">
        <f t="shared" si="96"/>
        <v>2015</v>
      </c>
    </row>
    <row r="6166" spans="1:9" x14ac:dyDescent="0.25">
      <c r="A6166">
        <v>6165</v>
      </c>
      <c r="B6166" t="s">
        <v>82</v>
      </c>
      <c r="C6166" t="s">
        <v>6052</v>
      </c>
      <c r="D6166" s="2">
        <v>50000</v>
      </c>
      <c r="E6166">
        <v>0</v>
      </c>
      <c r="F6166">
        <v>0</v>
      </c>
      <c r="I6166" t="e">
        <f t="shared" si="96"/>
        <v>#VALUE!</v>
      </c>
    </row>
    <row r="6167" spans="1:9" x14ac:dyDescent="0.25">
      <c r="A6167">
        <v>6166</v>
      </c>
      <c r="B6167" s="1">
        <v>29521</v>
      </c>
      <c r="C6167" t="s">
        <v>6053</v>
      </c>
      <c r="D6167" s="2">
        <v>46000</v>
      </c>
      <c r="E6167" s="2">
        <v>48363</v>
      </c>
      <c r="F6167" s="2">
        <v>48363</v>
      </c>
      <c r="I6167">
        <f t="shared" si="96"/>
        <v>1980</v>
      </c>
    </row>
    <row r="6168" spans="1:9" x14ac:dyDescent="0.25">
      <c r="A6168">
        <v>6167</v>
      </c>
      <c r="B6168" s="1">
        <v>41572</v>
      </c>
      <c r="C6168" t="s">
        <v>6054</v>
      </c>
      <c r="D6168" s="2">
        <v>45000</v>
      </c>
      <c r="E6168">
        <v>0</v>
      </c>
      <c r="F6168">
        <v>0</v>
      </c>
      <c r="I6168">
        <f t="shared" si="96"/>
        <v>2013</v>
      </c>
    </row>
    <row r="6169" spans="1:9" x14ac:dyDescent="0.25">
      <c r="A6169">
        <v>6168</v>
      </c>
      <c r="B6169" s="1">
        <v>36826</v>
      </c>
      <c r="C6169" t="s">
        <v>6055</v>
      </c>
      <c r="D6169" s="2">
        <v>42000</v>
      </c>
      <c r="E6169" s="2">
        <v>241816</v>
      </c>
      <c r="F6169" s="2">
        <v>342722</v>
      </c>
      <c r="I6169">
        <f t="shared" si="96"/>
        <v>2000</v>
      </c>
    </row>
    <row r="6170" spans="1:9" x14ac:dyDescent="0.25">
      <c r="A6170">
        <v>6169</v>
      </c>
      <c r="B6170" s="1">
        <v>41446</v>
      </c>
      <c r="C6170" t="s">
        <v>6056</v>
      </c>
      <c r="D6170" s="2">
        <v>42000</v>
      </c>
      <c r="E6170">
        <v>0</v>
      </c>
      <c r="F6170">
        <v>0</v>
      </c>
      <c r="I6170">
        <f t="shared" si="96"/>
        <v>2013</v>
      </c>
    </row>
    <row r="6171" spans="1:9" x14ac:dyDescent="0.25">
      <c r="A6171">
        <v>6170</v>
      </c>
      <c r="B6171" s="1">
        <v>36763</v>
      </c>
      <c r="C6171" t="s">
        <v>6057</v>
      </c>
      <c r="D6171" s="2">
        <v>40000</v>
      </c>
      <c r="E6171" s="2">
        <v>277233</v>
      </c>
      <c r="F6171" s="2">
        <v>277233</v>
      </c>
      <c r="I6171">
        <f t="shared" si="96"/>
        <v>2000</v>
      </c>
    </row>
    <row r="6172" spans="1:9" x14ac:dyDescent="0.25">
      <c r="A6172">
        <v>6171</v>
      </c>
      <c r="B6172" s="1">
        <v>40249</v>
      </c>
      <c r="C6172" t="s">
        <v>6058</v>
      </c>
      <c r="D6172" s="2">
        <v>40000</v>
      </c>
      <c r="E6172" s="2">
        <v>25572</v>
      </c>
      <c r="F6172" s="2">
        <v>25572</v>
      </c>
      <c r="I6172">
        <f t="shared" si="96"/>
        <v>2010</v>
      </c>
    </row>
    <row r="6173" spans="1:9" x14ac:dyDescent="0.25">
      <c r="A6173">
        <v>6172</v>
      </c>
      <c r="B6173" s="1">
        <v>40585</v>
      </c>
      <c r="C6173" t="s">
        <v>6059</v>
      </c>
      <c r="D6173" s="2">
        <v>40000</v>
      </c>
      <c r="E6173" s="2">
        <v>3632</v>
      </c>
      <c r="F6173" s="2">
        <v>3632</v>
      </c>
      <c r="I6173">
        <f t="shared" si="96"/>
        <v>2011</v>
      </c>
    </row>
    <row r="6174" spans="1:9" x14ac:dyDescent="0.25">
      <c r="A6174">
        <v>6173</v>
      </c>
      <c r="B6174" s="1">
        <v>40999</v>
      </c>
      <c r="C6174" t="s">
        <v>6060</v>
      </c>
      <c r="D6174" s="2">
        <v>40000</v>
      </c>
      <c r="E6174">
        <v>0</v>
      </c>
      <c r="F6174">
        <v>0</v>
      </c>
      <c r="I6174">
        <f t="shared" si="96"/>
        <v>2012</v>
      </c>
    </row>
    <row r="6175" spans="1:9" x14ac:dyDescent="0.25">
      <c r="A6175">
        <v>6174</v>
      </c>
      <c r="B6175" s="1">
        <v>33420</v>
      </c>
      <c r="C6175" t="s">
        <v>6061</v>
      </c>
      <c r="D6175" s="2">
        <v>35000</v>
      </c>
      <c r="E6175" s="2">
        <v>321952</v>
      </c>
      <c r="F6175" s="2">
        <v>322563</v>
      </c>
      <c r="I6175">
        <f t="shared" si="96"/>
        <v>1991</v>
      </c>
    </row>
    <row r="6176" spans="1:9" x14ac:dyDescent="0.25">
      <c r="A6176">
        <v>6175</v>
      </c>
      <c r="B6176" s="1">
        <v>41572</v>
      </c>
      <c r="C6176" t="s">
        <v>6062</v>
      </c>
      <c r="D6176" s="2">
        <v>35000</v>
      </c>
      <c r="E6176">
        <v>0</v>
      </c>
      <c r="F6176">
        <v>0</v>
      </c>
      <c r="I6176">
        <f t="shared" si="96"/>
        <v>2013</v>
      </c>
    </row>
    <row r="6177" spans="1:9" x14ac:dyDescent="0.25">
      <c r="A6177">
        <v>6176</v>
      </c>
      <c r="B6177" t="s">
        <v>82</v>
      </c>
      <c r="C6177" t="s">
        <v>6063</v>
      </c>
      <c r="D6177" s="2">
        <v>35000</v>
      </c>
      <c r="E6177">
        <v>0</v>
      </c>
      <c r="F6177">
        <v>0</v>
      </c>
      <c r="I6177" t="e">
        <f t="shared" si="96"/>
        <v>#VALUE!</v>
      </c>
    </row>
    <row r="6178" spans="1:9" x14ac:dyDescent="0.25">
      <c r="A6178">
        <v>6177</v>
      </c>
      <c r="B6178" s="1">
        <v>43690</v>
      </c>
      <c r="C6178" t="s">
        <v>6064</v>
      </c>
      <c r="D6178" s="2">
        <v>35000</v>
      </c>
      <c r="E6178">
        <v>0</v>
      </c>
      <c r="F6178">
        <v>0</v>
      </c>
      <c r="I6178">
        <f t="shared" si="96"/>
        <v>2019</v>
      </c>
    </row>
    <row r="6179" spans="1:9" x14ac:dyDescent="0.25">
      <c r="A6179">
        <v>6178</v>
      </c>
      <c r="B6179" s="1">
        <v>40666</v>
      </c>
      <c r="C6179" t="s">
        <v>6065</v>
      </c>
      <c r="D6179" s="2">
        <v>35000</v>
      </c>
      <c r="E6179">
        <v>0</v>
      </c>
      <c r="F6179">
        <v>0</v>
      </c>
      <c r="I6179">
        <f t="shared" si="96"/>
        <v>2011</v>
      </c>
    </row>
    <row r="6180" spans="1:9" x14ac:dyDescent="0.25">
      <c r="A6180">
        <v>6179</v>
      </c>
      <c r="B6180" s="1">
        <v>44330</v>
      </c>
      <c r="C6180" t="s">
        <v>6066</v>
      </c>
      <c r="D6180" s="2">
        <v>32000</v>
      </c>
      <c r="E6180" s="2">
        <v>72110</v>
      </c>
      <c r="F6180" s="2">
        <v>104569</v>
      </c>
      <c r="I6180">
        <f t="shared" si="96"/>
        <v>2021</v>
      </c>
    </row>
    <row r="6181" spans="1:9" x14ac:dyDescent="0.25">
      <c r="A6181">
        <v>6180</v>
      </c>
      <c r="B6181" s="1">
        <v>39647</v>
      </c>
      <c r="C6181" t="s">
        <v>6067</v>
      </c>
      <c r="D6181" s="2">
        <v>30000</v>
      </c>
      <c r="E6181" s="2">
        <v>243768</v>
      </c>
      <c r="F6181" s="2">
        <v>243768</v>
      </c>
      <c r="I6181">
        <f t="shared" si="96"/>
        <v>2008</v>
      </c>
    </row>
    <row r="6182" spans="1:9" x14ac:dyDescent="0.25">
      <c r="A6182">
        <v>6181</v>
      </c>
      <c r="B6182" s="1">
        <v>42447</v>
      </c>
      <c r="C6182" t="s">
        <v>6068</v>
      </c>
      <c r="D6182" s="2">
        <v>30000</v>
      </c>
      <c r="E6182" s="2">
        <v>144822</v>
      </c>
      <c r="F6182" s="2">
        <v>144822</v>
      </c>
      <c r="I6182">
        <f t="shared" si="96"/>
        <v>2016</v>
      </c>
    </row>
    <row r="6183" spans="1:9" x14ac:dyDescent="0.25">
      <c r="A6183">
        <v>6182</v>
      </c>
      <c r="B6183" s="1">
        <v>38961</v>
      </c>
      <c r="C6183" t="s">
        <v>6069</v>
      </c>
      <c r="D6183" s="2">
        <v>30000</v>
      </c>
      <c r="E6183" s="2">
        <v>103509</v>
      </c>
      <c r="F6183" s="2">
        <v>103509</v>
      </c>
      <c r="I6183">
        <f t="shared" si="96"/>
        <v>2006</v>
      </c>
    </row>
    <row r="6184" spans="1:9" x14ac:dyDescent="0.25">
      <c r="A6184">
        <v>6183</v>
      </c>
      <c r="B6184" s="1">
        <v>38471</v>
      </c>
      <c r="C6184" t="s">
        <v>6070</v>
      </c>
      <c r="D6184" s="2">
        <v>30000</v>
      </c>
      <c r="E6184" s="2">
        <v>77070</v>
      </c>
      <c r="F6184" s="2">
        <v>82698</v>
      </c>
      <c r="I6184">
        <f t="shared" si="96"/>
        <v>2005</v>
      </c>
    </row>
    <row r="6185" spans="1:9" x14ac:dyDescent="0.25">
      <c r="A6185">
        <v>6184</v>
      </c>
      <c r="B6185" s="1">
        <v>40466</v>
      </c>
      <c r="C6185" t="s">
        <v>6071</v>
      </c>
      <c r="D6185" s="2">
        <v>30000</v>
      </c>
      <c r="E6185" s="2">
        <v>9812</v>
      </c>
      <c r="F6185" s="2">
        <v>9812</v>
      </c>
      <c r="I6185">
        <f t="shared" si="96"/>
        <v>2010</v>
      </c>
    </row>
    <row r="6186" spans="1:9" x14ac:dyDescent="0.25">
      <c r="A6186">
        <v>6185</v>
      </c>
      <c r="B6186" t="s">
        <v>82</v>
      </c>
      <c r="C6186" t="s">
        <v>6072</v>
      </c>
      <c r="D6186" s="2">
        <v>30000</v>
      </c>
      <c r="E6186">
        <v>0</v>
      </c>
      <c r="F6186">
        <v>0</v>
      </c>
      <c r="I6186" t="e">
        <f t="shared" si="96"/>
        <v>#VALUE!</v>
      </c>
    </row>
    <row r="6187" spans="1:9" x14ac:dyDescent="0.25">
      <c r="A6187">
        <v>6186</v>
      </c>
      <c r="B6187" t="s">
        <v>82</v>
      </c>
      <c r="C6187" t="s">
        <v>6073</v>
      </c>
      <c r="D6187" s="2">
        <v>29120</v>
      </c>
      <c r="E6187">
        <v>0</v>
      </c>
      <c r="F6187">
        <v>0</v>
      </c>
      <c r="I6187" t="e">
        <f t="shared" si="96"/>
        <v>#VALUE!</v>
      </c>
    </row>
    <row r="6188" spans="1:9" x14ac:dyDescent="0.25">
      <c r="A6188">
        <v>6187</v>
      </c>
      <c r="B6188" s="1">
        <v>34626</v>
      </c>
      <c r="C6188" t="s">
        <v>6074</v>
      </c>
      <c r="D6188" s="2">
        <v>27000</v>
      </c>
      <c r="E6188" s="2">
        <v>3073428</v>
      </c>
      <c r="F6188" s="2">
        <v>3894240</v>
      </c>
      <c r="I6188">
        <f t="shared" si="96"/>
        <v>1994</v>
      </c>
    </row>
    <row r="6189" spans="1:9" x14ac:dyDescent="0.25">
      <c r="A6189">
        <v>6188</v>
      </c>
      <c r="B6189" s="1">
        <v>36518</v>
      </c>
      <c r="C6189" t="s">
        <v>6075</v>
      </c>
      <c r="D6189" s="2">
        <v>27000</v>
      </c>
      <c r="E6189" s="2">
        <v>8231</v>
      </c>
      <c r="F6189" s="2">
        <v>8231</v>
      </c>
      <c r="I6189">
        <f t="shared" si="96"/>
        <v>1999</v>
      </c>
    </row>
    <row r="6190" spans="1:9" x14ac:dyDescent="0.25">
      <c r="A6190">
        <v>6189</v>
      </c>
      <c r="B6190" s="1">
        <v>42762</v>
      </c>
      <c r="C6190" t="s">
        <v>6076</v>
      </c>
      <c r="D6190" s="2">
        <v>27000</v>
      </c>
      <c r="E6190" s="2">
        <v>3547</v>
      </c>
      <c r="F6190" s="2">
        <v>3547</v>
      </c>
      <c r="I6190">
        <f t="shared" si="96"/>
        <v>2017</v>
      </c>
    </row>
    <row r="6191" spans="1:9" x14ac:dyDescent="0.25">
      <c r="A6191">
        <v>6190</v>
      </c>
      <c r="B6191" s="1">
        <v>26480</v>
      </c>
      <c r="C6191" t="s">
        <v>6077</v>
      </c>
      <c r="D6191" s="2">
        <v>25000</v>
      </c>
      <c r="E6191" s="2">
        <v>45000000</v>
      </c>
      <c r="F6191" s="2">
        <v>45000000</v>
      </c>
      <c r="I6191">
        <f t="shared" si="96"/>
        <v>1972</v>
      </c>
    </row>
    <row r="6192" spans="1:9" x14ac:dyDescent="0.25">
      <c r="A6192">
        <v>6191</v>
      </c>
      <c r="B6192" s="1">
        <v>35643</v>
      </c>
      <c r="C6192" t="s">
        <v>6078</v>
      </c>
      <c r="D6192" s="2">
        <v>25000</v>
      </c>
      <c r="E6192" s="2">
        <v>2883661</v>
      </c>
      <c r="F6192" s="2">
        <v>2883661</v>
      </c>
      <c r="I6192">
        <f t="shared" si="96"/>
        <v>1997</v>
      </c>
    </row>
    <row r="6193" spans="1:9" x14ac:dyDescent="0.25">
      <c r="A6193">
        <v>6192</v>
      </c>
      <c r="B6193" s="1">
        <v>36539</v>
      </c>
      <c r="C6193" t="s">
        <v>6079</v>
      </c>
      <c r="D6193" s="2">
        <v>25000</v>
      </c>
      <c r="E6193" s="2">
        <v>195043</v>
      </c>
      <c r="F6193" s="2">
        <v>195043</v>
      </c>
      <c r="I6193">
        <f t="shared" si="96"/>
        <v>2000</v>
      </c>
    </row>
    <row r="6194" spans="1:9" x14ac:dyDescent="0.25">
      <c r="A6194">
        <v>6193</v>
      </c>
      <c r="B6194" s="1">
        <v>42202</v>
      </c>
      <c r="C6194" t="s">
        <v>6080</v>
      </c>
      <c r="D6194" s="2">
        <v>25000</v>
      </c>
      <c r="E6194">
        <v>0</v>
      </c>
      <c r="F6194" s="2">
        <v>489792</v>
      </c>
      <c r="I6194">
        <f t="shared" si="96"/>
        <v>2015</v>
      </c>
    </row>
    <row r="6195" spans="1:9" x14ac:dyDescent="0.25">
      <c r="A6195">
        <v>6194</v>
      </c>
      <c r="B6195" s="1">
        <v>37785</v>
      </c>
      <c r="C6195" t="s">
        <v>6081</v>
      </c>
      <c r="D6195" s="2">
        <v>25000</v>
      </c>
      <c r="E6195">
        <v>0</v>
      </c>
      <c r="F6195">
        <v>0</v>
      </c>
      <c r="I6195">
        <f t="shared" si="96"/>
        <v>2003</v>
      </c>
    </row>
    <row r="6196" spans="1:9" x14ac:dyDescent="0.25">
      <c r="A6196">
        <v>6195</v>
      </c>
      <c r="B6196" s="1">
        <v>42115</v>
      </c>
      <c r="C6196" t="s">
        <v>6082</v>
      </c>
      <c r="D6196" s="2">
        <v>25000</v>
      </c>
      <c r="E6196">
        <v>0</v>
      </c>
      <c r="F6196">
        <v>0</v>
      </c>
      <c r="I6196">
        <f t="shared" si="96"/>
        <v>2015</v>
      </c>
    </row>
    <row r="6197" spans="1:9" x14ac:dyDescent="0.25">
      <c r="A6197">
        <v>6196</v>
      </c>
      <c r="B6197" s="1">
        <v>42339</v>
      </c>
      <c r="C6197" t="s">
        <v>6083</v>
      </c>
      <c r="D6197" s="2">
        <v>25000</v>
      </c>
      <c r="E6197">
        <v>0</v>
      </c>
      <c r="F6197">
        <v>0</v>
      </c>
      <c r="I6197">
        <f t="shared" si="96"/>
        <v>2015</v>
      </c>
    </row>
    <row r="6198" spans="1:9" x14ac:dyDescent="0.25">
      <c r="A6198">
        <v>6197</v>
      </c>
      <c r="B6198" s="1">
        <v>33451</v>
      </c>
      <c r="C6198" t="s">
        <v>6084</v>
      </c>
      <c r="D6198" s="2">
        <v>23000</v>
      </c>
      <c r="E6198" s="2">
        <v>1227508</v>
      </c>
      <c r="F6198" s="2">
        <v>1227508</v>
      </c>
      <c r="I6198">
        <f t="shared" si="96"/>
        <v>1991</v>
      </c>
    </row>
    <row r="6199" spans="1:9" x14ac:dyDescent="0.25">
      <c r="A6199">
        <v>6198</v>
      </c>
      <c r="B6199" t="s">
        <v>82</v>
      </c>
      <c r="C6199" t="s">
        <v>6085</v>
      </c>
      <c r="D6199" s="2">
        <v>22000</v>
      </c>
      <c r="E6199">
        <v>0</v>
      </c>
      <c r="F6199">
        <v>0</v>
      </c>
      <c r="I6199" t="e">
        <f t="shared" si="96"/>
        <v>#VALUE!</v>
      </c>
    </row>
    <row r="6200" spans="1:9" x14ac:dyDescent="0.25">
      <c r="A6200">
        <v>6199</v>
      </c>
      <c r="B6200" s="1">
        <v>37267</v>
      </c>
      <c r="C6200" t="s">
        <v>6086</v>
      </c>
      <c r="D6200" s="2">
        <v>20000</v>
      </c>
      <c r="E6200" s="2">
        <v>1860</v>
      </c>
      <c r="F6200" s="2">
        <v>1860</v>
      </c>
      <c r="I6200">
        <f t="shared" si="96"/>
        <v>2002</v>
      </c>
    </row>
    <row r="6201" spans="1:9" x14ac:dyDescent="0.25">
      <c r="A6201">
        <v>6200</v>
      </c>
      <c r="B6201" s="1">
        <v>43686</v>
      </c>
      <c r="C6201" t="s">
        <v>6087</v>
      </c>
      <c r="D6201" s="2">
        <v>20000</v>
      </c>
      <c r="E6201">
        <v>0</v>
      </c>
      <c r="F6201">
        <v>849</v>
      </c>
      <c r="I6201">
        <f t="shared" si="96"/>
        <v>2019</v>
      </c>
    </row>
    <row r="6202" spans="1:9" x14ac:dyDescent="0.25">
      <c r="A6202">
        <v>6201</v>
      </c>
      <c r="B6202" t="s">
        <v>82</v>
      </c>
      <c r="C6202" t="s">
        <v>6088</v>
      </c>
      <c r="D6202" s="2">
        <v>20000</v>
      </c>
      <c r="E6202">
        <v>0</v>
      </c>
      <c r="F6202">
        <v>0</v>
      </c>
      <c r="I6202" t="e">
        <f t="shared" si="96"/>
        <v>#VALUE!</v>
      </c>
    </row>
    <row r="6203" spans="1:9" x14ac:dyDescent="0.25">
      <c r="A6203">
        <v>6202</v>
      </c>
      <c r="B6203" s="1">
        <v>41278</v>
      </c>
      <c r="C6203" t="s">
        <v>6089</v>
      </c>
      <c r="D6203" s="2">
        <v>20000</v>
      </c>
      <c r="E6203">
        <v>0</v>
      </c>
      <c r="F6203">
        <v>0</v>
      </c>
      <c r="I6203">
        <f t="shared" si="96"/>
        <v>2013</v>
      </c>
    </row>
    <row r="6204" spans="1:9" x14ac:dyDescent="0.25">
      <c r="A6204">
        <v>6203</v>
      </c>
      <c r="B6204" s="1">
        <v>42115</v>
      </c>
      <c r="C6204" t="s">
        <v>6090</v>
      </c>
      <c r="D6204" s="2">
        <v>20000</v>
      </c>
      <c r="E6204">
        <v>0</v>
      </c>
      <c r="F6204">
        <v>0</v>
      </c>
      <c r="I6204">
        <f t="shared" si="96"/>
        <v>2015</v>
      </c>
    </row>
    <row r="6205" spans="1:9" x14ac:dyDescent="0.25">
      <c r="A6205">
        <v>6204</v>
      </c>
      <c r="B6205" s="1">
        <v>40872</v>
      </c>
      <c r="C6205" t="s">
        <v>6091</v>
      </c>
      <c r="D6205" s="2">
        <v>17300</v>
      </c>
      <c r="E6205">
        <v>0</v>
      </c>
      <c r="F6205">
        <v>0</v>
      </c>
      <c r="I6205">
        <f t="shared" si="96"/>
        <v>2011</v>
      </c>
    </row>
    <row r="6206" spans="1:9" x14ac:dyDescent="0.25">
      <c r="A6206">
        <v>6205</v>
      </c>
      <c r="B6206" s="1">
        <v>38870</v>
      </c>
      <c r="C6206" t="s">
        <v>6092</v>
      </c>
      <c r="D6206" s="2">
        <v>15000</v>
      </c>
      <c r="E6206" s="2">
        <v>194523</v>
      </c>
      <c r="F6206" s="2">
        <v>195254</v>
      </c>
      <c r="I6206">
        <f t="shared" si="96"/>
        <v>2006</v>
      </c>
    </row>
    <row r="6207" spans="1:9" x14ac:dyDescent="0.25">
      <c r="A6207">
        <v>6206</v>
      </c>
      <c r="B6207" s="1">
        <v>40270</v>
      </c>
      <c r="C6207" t="s">
        <v>6093</v>
      </c>
      <c r="D6207" s="2">
        <v>15000</v>
      </c>
      <c r="E6207" s="2">
        <v>115592</v>
      </c>
      <c r="F6207" s="2">
        <v>115592</v>
      </c>
      <c r="I6207">
        <f t="shared" si="96"/>
        <v>2010</v>
      </c>
    </row>
    <row r="6208" spans="1:9" x14ac:dyDescent="0.25">
      <c r="A6208">
        <v>6207</v>
      </c>
      <c r="B6208" t="s">
        <v>82</v>
      </c>
      <c r="C6208" t="s">
        <v>6094</v>
      </c>
      <c r="D6208" s="2">
        <v>15000</v>
      </c>
      <c r="E6208">
        <v>0</v>
      </c>
      <c r="F6208">
        <v>0</v>
      </c>
      <c r="I6208" t="e">
        <f t="shared" si="96"/>
        <v>#VALUE!</v>
      </c>
    </row>
    <row r="6209" spans="1:9" x14ac:dyDescent="0.25">
      <c r="A6209">
        <v>6208</v>
      </c>
      <c r="B6209" s="1">
        <v>35531</v>
      </c>
      <c r="C6209" t="s">
        <v>6095</v>
      </c>
      <c r="D6209" s="2">
        <v>12000</v>
      </c>
      <c r="E6209" s="2">
        <v>413802</v>
      </c>
      <c r="F6209" s="2">
        <v>413802</v>
      </c>
      <c r="I6209">
        <f t="shared" si="96"/>
        <v>1997</v>
      </c>
    </row>
    <row r="6210" spans="1:9" x14ac:dyDescent="0.25">
      <c r="A6210">
        <v>6209</v>
      </c>
      <c r="B6210" s="1">
        <v>38835</v>
      </c>
      <c r="C6210" t="s">
        <v>6096</v>
      </c>
      <c r="D6210" s="2">
        <v>12000</v>
      </c>
      <c r="E6210" s="2">
        <v>1336</v>
      </c>
      <c r="F6210" s="2">
        <v>1336</v>
      </c>
      <c r="I6210">
        <f t="shared" si="96"/>
        <v>2006</v>
      </c>
    </row>
    <row r="6211" spans="1:9" x14ac:dyDescent="0.25">
      <c r="A6211">
        <v>6210</v>
      </c>
      <c r="B6211" t="s">
        <v>82</v>
      </c>
      <c r="C6211" t="s">
        <v>6097</v>
      </c>
      <c r="D6211" s="2">
        <v>12000</v>
      </c>
      <c r="E6211">
        <v>0</v>
      </c>
      <c r="F6211">
        <v>0</v>
      </c>
      <c r="I6211" t="e">
        <f t="shared" ref="I6211:I6228" si="97">YEAR(B6211)</f>
        <v>#VALUE!</v>
      </c>
    </row>
    <row r="6212" spans="1:9" x14ac:dyDescent="0.25">
      <c r="A6212">
        <v>6211</v>
      </c>
      <c r="B6212" s="1">
        <v>36959</v>
      </c>
      <c r="C6212" t="s">
        <v>6098</v>
      </c>
      <c r="D6212" s="2">
        <v>10000</v>
      </c>
      <c r="E6212" s="2">
        <v>673780</v>
      </c>
      <c r="F6212" s="2">
        <v>683509</v>
      </c>
      <c r="I6212">
        <f t="shared" si="97"/>
        <v>2001</v>
      </c>
    </row>
    <row r="6213" spans="1:9" x14ac:dyDescent="0.25">
      <c r="A6213">
        <v>6212</v>
      </c>
      <c r="B6213" s="1">
        <v>38835</v>
      </c>
      <c r="C6213" t="s">
        <v>6099</v>
      </c>
      <c r="D6213" s="2">
        <v>10000</v>
      </c>
      <c r="E6213" s="2">
        <v>138711</v>
      </c>
      <c r="F6213" s="2">
        <v>138711</v>
      </c>
      <c r="I6213">
        <f t="shared" si="97"/>
        <v>2006</v>
      </c>
    </row>
    <row r="6214" spans="1:9" x14ac:dyDescent="0.25">
      <c r="A6214">
        <v>6213</v>
      </c>
      <c r="B6214" s="1">
        <v>37078</v>
      </c>
      <c r="C6214" t="s">
        <v>6100</v>
      </c>
      <c r="D6214" s="2">
        <v>10000</v>
      </c>
      <c r="E6214" s="2">
        <v>94596</v>
      </c>
      <c r="F6214" s="2">
        <v>94596</v>
      </c>
      <c r="I6214">
        <f t="shared" si="97"/>
        <v>2001</v>
      </c>
    </row>
    <row r="6215" spans="1:9" x14ac:dyDescent="0.25">
      <c r="A6215">
        <v>6214</v>
      </c>
      <c r="B6215" s="1">
        <v>38135</v>
      </c>
      <c r="C6215" t="s">
        <v>6101</v>
      </c>
      <c r="D6215" s="2">
        <v>10000</v>
      </c>
      <c r="E6215" s="2">
        <v>1987</v>
      </c>
      <c r="F6215" s="2">
        <v>1987</v>
      </c>
      <c r="I6215">
        <f t="shared" si="97"/>
        <v>2004</v>
      </c>
    </row>
    <row r="6216" spans="1:9" x14ac:dyDescent="0.25">
      <c r="A6216">
        <v>6215</v>
      </c>
      <c r="B6216" s="1">
        <v>35156</v>
      </c>
      <c r="C6216" t="s">
        <v>6102</v>
      </c>
      <c r="D6216" s="2">
        <v>10000</v>
      </c>
      <c r="E6216">
        <v>527</v>
      </c>
      <c r="F6216">
        <v>527</v>
      </c>
      <c r="I6216">
        <f t="shared" si="97"/>
        <v>1996</v>
      </c>
    </row>
    <row r="6217" spans="1:9" x14ac:dyDescent="0.25">
      <c r="A6217">
        <v>6216</v>
      </c>
      <c r="B6217" s="1">
        <v>39674</v>
      </c>
      <c r="C6217" t="s">
        <v>6103</v>
      </c>
      <c r="D6217" s="2">
        <v>10000</v>
      </c>
      <c r="E6217">
        <v>401</v>
      </c>
      <c r="F6217">
        <v>401</v>
      </c>
      <c r="I6217">
        <f t="shared" si="97"/>
        <v>2008</v>
      </c>
    </row>
    <row r="6218" spans="1:9" x14ac:dyDescent="0.25">
      <c r="A6218">
        <v>6217</v>
      </c>
      <c r="B6218" s="1">
        <v>42143</v>
      </c>
      <c r="C6218" t="s">
        <v>6104</v>
      </c>
      <c r="D6218" s="2">
        <v>10000</v>
      </c>
      <c r="E6218">
        <v>0</v>
      </c>
      <c r="F6218">
        <v>0</v>
      </c>
      <c r="I6218">
        <f t="shared" si="97"/>
        <v>2015</v>
      </c>
    </row>
    <row r="6219" spans="1:9" x14ac:dyDescent="0.25">
      <c r="A6219">
        <v>6218</v>
      </c>
      <c r="B6219" s="1">
        <v>40921</v>
      </c>
      <c r="C6219" t="s">
        <v>6105</v>
      </c>
      <c r="D6219" s="2">
        <v>9000</v>
      </c>
      <c r="E6219" s="2">
        <v>4584</v>
      </c>
      <c r="F6219" s="2">
        <v>4584</v>
      </c>
      <c r="I6219">
        <f t="shared" si="97"/>
        <v>2012</v>
      </c>
    </row>
    <row r="6220" spans="1:9" x14ac:dyDescent="0.25">
      <c r="A6220">
        <v>6219</v>
      </c>
      <c r="B6220" s="1">
        <v>34026</v>
      </c>
      <c r="C6220" t="s">
        <v>6106</v>
      </c>
      <c r="D6220" s="2">
        <v>7000</v>
      </c>
      <c r="E6220" s="2">
        <v>2040920</v>
      </c>
      <c r="F6220" s="2">
        <v>2041928</v>
      </c>
      <c r="I6220">
        <f t="shared" si="97"/>
        <v>1993</v>
      </c>
    </row>
    <row r="6221" spans="1:9" x14ac:dyDescent="0.25">
      <c r="A6221">
        <v>6220</v>
      </c>
      <c r="B6221" s="1">
        <v>38268</v>
      </c>
      <c r="C6221" t="s">
        <v>6107</v>
      </c>
      <c r="D6221" s="2">
        <v>7000</v>
      </c>
      <c r="E6221" s="2">
        <v>424760</v>
      </c>
      <c r="F6221" s="2">
        <v>841926</v>
      </c>
      <c r="I6221">
        <f t="shared" si="97"/>
        <v>2004</v>
      </c>
    </row>
    <row r="6222" spans="1:9" x14ac:dyDescent="0.25">
      <c r="A6222">
        <v>6221</v>
      </c>
      <c r="B6222" s="1">
        <v>38863</v>
      </c>
      <c r="C6222" t="s">
        <v>6108</v>
      </c>
      <c r="D6222" s="2">
        <v>7000</v>
      </c>
      <c r="E6222" s="2">
        <v>70071</v>
      </c>
      <c r="F6222" s="2">
        <v>71644</v>
      </c>
      <c r="I6222">
        <f t="shared" si="97"/>
        <v>2006</v>
      </c>
    </row>
    <row r="6223" spans="1:9" x14ac:dyDescent="0.25">
      <c r="A6223">
        <v>6222</v>
      </c>
      <c r="B6223" t="s">
        <v>82</v>
      </c>
      <c r="C6223" t="s">
        <v>6109</v>
      </c>
      <c r="D6223" s="2">
        <v>7000</v>
      </c>
      <c r="E6223">
        <v>900</v>
      </c>
      <c r="F6223">
        <v>900</v>
      </c>
      <c r="I6223" t="e">
        <f t="shared" si="97"/>
        <v>#VALUE!</v>
      </c>
    </row>
    <row r="6224" spans="1:9" x14ac:dyDescent="0.25">
      <c r="A6224">
        <v>6223</v>
      </c>
      <c r="B6224" t="s">
        <v>82</v>
      </c>
      <c r="C6224" t="s">
        <v>6110</v>
      </c>
      <c r="D6224" s="2">
        <v>7000</v>
      </c>
      <c r="E6224">
        <v>0</v>
      </c>
      <c r="F6224">
        <v>0</v>
      </c>
      <c r="I6224" t="e">
        <f t="shared" si="97"/>
        <v>#VALUE!</v>
      </c>
    </row>
    <row r="6225" spans="1:9" x14ac:dyDescent="0.25">
      <c r="A6225">
        <v>6224</v>
      </c>
      <c r="B6225" s="1">
        <v>36252</v>
      </c>
      <c r="C6225" t="s">
        <v>6111</v>
      </c>
      <c r="D6225" s="2">
        <v>6000</v>
      </c>
      <c r="E6225" s="2">
        <v>48482</v>
      </c>
      <c r="F6225" s="2">
        <v>240495</v>
      </c>
      <c r="I6225">
        <f t="shared" si="97"/>
        <v>1999</v>
      </c>
    </row>
    <row r="6226" spans="1:9" x14ac:dyDescent="0.25">
      <c r="A6226">
        <v>6225</v>
      </c>
      <c r="B6226" s="1">
        <v>38546</v>
      </c>
      <c r="C6226" t="s">
        <v>6112</v>
      </c>
      <c r="D6226" s="2">
        <v>5000</v>
      </c>
      <c r="E6226" s="2">
        <v>1338</v>
      </c>
      <c r="F6226" s="2">
        <v>1338</v>
      </c>
      <c r="I6226">
        <f t="shared" si="97"/>
        <v>2005</v>
      </c>
    </row>
    <row r="6227" spans="1:9" x14ac:dyDescent="0.25">
      <c r="A6227">
        <v>6226</v>
      </c>
      <c r="B6227" s="1">
        <v>42276</v>
      </c>
      <c r="C6227" t="s">
        <v>6113</v>
      </c>
      <c r="D6227" s="2">
        <v>1400</v>
      </c>
      <c r="E6227">
        <v>0</v>
      </c>
      <c r="F6227">
        <v>0</v>
      </c>
      <c r="I6227">
        <f t="shared" si="97"/>
        <v>2015</v>
      </c>
    </row>
    <row r="6228" spans="1:9" x14ac:dyDescent="0.25">
      <c r="A6228">
        <v>6227</v>
      </c>
      <c r="B6228" s="1">
        <v>38569</v>
      </c>
      <c r="C6228" t="s">
        <v>6114</v>
      </c>
      <c r="D6228" s="2">
        <v>1100</v>
      </c>
      <c r="E6228" s="2">
        <v>181041</v>
      </c>
      <c r="F6228" s="2">
        <v>181041</v>
      </c>
      <c r="I6228">
        <f t="shared" si="97"/>
        <v>2005</v>
      </c>
    </row>
  </sheetData>
  <autoFilter ref="I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0E68C-64A9-4601-93E6-CA711F8FB05F}">
  <dimension ref="A1:C10"/>
  <sheetViews>
    <sheetView tabSelected="1" workbookViewId="0">
      <selection activeCell="A11" sqref="A11"/>
    </sheetView>
  </sheetViews>
  <sheetFormatPr defaultRowHeight="15" x14ac:dyDescent="0.25"/>
  <cols>
    <col min="1" max="1" width="58.42578125" bestFit="1" customWidth="1"/>
  </cols>
  <sheetData>
    <row r="1" spans="1:3" x14ac:dyDescent="0.25">
      <c r="A1" s="5" t="s">
        <v>6116</v>
      </c>
      <c r="B1" s="5" t="s">
        <v>6119</v>
      </c>
      <c r="C1" s="5" t="s">
        <v>6120</v>
      </c>
    </row>
    <row r="2" spans="1:3" x14ac:dyDescent="0.25">
      <c r="A2" s="3" t="s">
        <v>6117</v>
      </c>
      <c r="B2" s="3">
        <f>COUNT(The_Numbers_data_cleaned!$A$2:$A$6228)</f>
        <v>6227</v>
      </c>
      <c r="C2" s="4">
        <f t="shared" ref="C2:C10" si="0">B2/$B$2</f>
        <v>1</v>
      </c>
    </row>
    <row r="3" spans="1:3" x14ac:dyDescent="0.25">
      <c r="A3" s="3" t="s">
        <v>6118</v>
      </c>
      <c r="B3" s="3">
        <f>COUNTIF(The_Numbers_data_cleaned!$B$2:$B$6228,"&gt;0")</f>
        <v>6109</v>
      </c>
      <c r="C3" s="4">
        <f t="shared" si="0"/>
        <v>0.98105026497510839</v>
      </c>
    </row>
    <row r="4" spans="1:3" x14ac:dyDescent="0.25">
      <c r="A4" s="3" t="s">
        <v>6121</v>
      </c>
      <c r="B4" s="3">
        <f>COUNTIF(The_Numbers_data_cleaned!$I$2:$I$6228,"&gt;2010")</f>
        <v>2257</v>
      </c>
      <c r="C4" s="4">
        <f t="shared" si="0"/>
        <v>0.36245383009474869</v>
      </c>
    </row>
    <row r="5" spans="1:3" x14ac:dyDescent="0.25">
      <c r="A5" s="3" t="s">
        <v>6122</v>
      </c>
      <c r="B5" s="3">
        <f>COUNTIF(The_Numbers_data_cleaned!$I$2:$I$6228,"&gt;2000")</f>
        <v>4485</v>
      </c>
      <c r="C5" s="4">
        <f t="shared" si="0"/>
        <v>0.72025052192066807</v>
      </c>
    </row>
    <row r="6" spans="1:3" x14ac:dyDescent="0.25">
      <c r="A6" s="3" t="s">
        <v>6123</v>
      </c>
      <c r="B6" s="3">
        <f>COUNTIF(The_Numbers_data_cleaned!$F$2:$F$6228,0)</f>
        <v>398</v>
      </c>
      <c r="C6" s="4">
        <f t="shared" si="0"/>
        <v>6.3915207965312346E-2</v>
      </c>
    </row>
    <row r="7" spans="1:3" x14ac:dyDescent="0.25">
      <c r="A7" s="3" t="s">
        <v>6124</v>
      </c>
      <c r="B7" s="3">
        <f>COUNTIF(The_Numbers_data_cleaned!$F$2:$F$6228,"&lt;1000000")</f>
        <v>1109</v>
      </c>
      <c r="C7" s="4">
        <f t="shared" si="0"/>
        <v>0.17809539103902361</v>
      </c>
    </row>
    <row r="8" spans="1:3" x14ac:dyDescent="0.25">
      <c r="A8" s="3" t="s">
        <v>6125</v>
      </c>
      <c r="B8" s="3">
        <f>COUNTIFS(The_Numbers_data_cleaned!$I$2:$I$6228,"&gt;=2010",The_Numbers_data_cleaned!$F$2:$F$6228,"&gt;1000000")</f>
        <v>1949</v>
      </c>
      <c r="C8" s="4">
        <f t="shared" si="0"/>
        <v>0.31299180986028585</v>
      </c>
    </row>
    <row r="9" spans="1:3" x14ac:dyDescent="0.25">
      <c r="A9" s="3" t="s">
        <v>6126</v>
      </c>
      <c r="B9" s="3">
        <f>COUNTIFS(The_Numbers_data_cleaned!$I$2:$I$6228,"&gt;=2000",The_Numbers_data_cleaned!$F$2:$F$6228,"&gt;1000000")</f>
        <v>3796</v>
      </c>
      <c r="C9" s="4">
        <f t="shared" si="0"/>
        <v>0.60960334029227559</v>
      </c>
    </row>
    <row r="10" spans="1:3" x14ac:dyDescent="0.25">
      <c r="A10" s="3" t="s">
        <v>6127</v>
      </c>
      <c r="B10" s="3">
        <f>COUNTIFS(The_Numbers_data_cleaned!$I$2:$I$6228,"&gt;=1999",The_Numbers_data_cleaned!$F$2:$F$6228,"&gt;1000000")</f>
        <v>3953</v>
      </c>
      <c r="C10" s="4">
        <f t="shared" si="0"/>
        <v>0.63481612333386861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The_Numbers_data_cleaned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Bosco</dc:creator>
  <cp:lastModifiedBy>Bosco</cp:lastModifiedBy>
  <dcterms:created xsi:type="dcterms:W3CDTF">2022-03-02T14:17:21Z</dcterms:created>
  <dcterms:modified xsi:type="dcterms:W3CDTF">2022-03-02T15:04:03Z</dcterms:modified>
</cp:coreProperties>
</file>