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" sheetId="1" state="visible" r:id="rId1"/>
    <sheet name="BIO" sheetId="2" state="visible" r:id="rId2"/>
    <sheet name="MAT" sheetId="3" state="visible" r:id="rId3"/>
    <sheet name="FIS" sheetId="4" state="visible" r:id="rId4"/>
    <sheet name="QUI" sheetId="5" state="visible" r:id="rId5"/>
    <sheet name="GEO" sheetId="6" state="visible" r:id="rId6"/>
    <sheet name="SOC" sheetId="7" state="visible" r:id="rId7"/>
    <sheet name="HIST" sheetId="8" state="visible" r:id="rId8"/>
    <sheet name="FIL" sheetId="9" state="visible" r:id="rId9"/>
    <sheet name="ESP" sheetId="10" state="visible" r:id="rId10"/>
    <sheet name="POR" sheetId="11" state="visible" r:id="rId11"/>
    <sheet name="ART" sheetId="12" state="visible" r:id="rId12"/>
    <sheet name="ADF" sheetId="13" state="visible" r:id="rId13"/>
    <sheet name="ING" sheetId="14" state="visible" r:id="rId14"/>
    <sheet name="INDIVIDUAL" sheetId="15" state="visible" r:id="rId15"/>
    <sheet name="BOLETIM" sheetId="16" state="visible" r:id="rId16"/>
    <sheet name="BOL" sheetId="17" state="visible" r:id="rId17"/>
    <sheet name="RESULTADO" sheetId="18" state="visible" r:id="rId18"/>
    <sheet name="FREQUÊNCI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Arial"/>
      <b val="1"/>
      <sz val="26"/>
    </font>
    <font>
      <name val="Arial"/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3" t="inlineStr">
        <is>
          <t>Nome do Aluno</t>
        </is>
      </c>
      <c r="C3" s="3" t="inlineStr">
        <is>
          <t>1º BIM</t>
        </is>
      </c>
      <c r="D3" s="3" t="inlineStr">
        <is>
          <t>2º BIM</t>
        </is>
      </c>
      <c r="E3" s="3" t="inlineStr">
        <is>
          <t>3º BIM</t>
        </is>
      </c>
      <c r="F3" s="3" t="inlineStr">
        <is>
          <t>4º BIM</t>
        </is>
      </c>
      <c r="G3" s="3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3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3" t="n">
        <v>1</v>
      </c>
      <c r="B4" s="3" t="inlineStr">
        <is>
          <t>Alicia Natália Alves de Sousa</t>
        </is>
      </c>
      <c r="C4" s="3" t="n"/>
      <c r="D4" s="3" t="n"/>
      <c r="E4" s="3" t="n"/>
      <c r="F4" s="3" t="n"/>
      <c r="G4" s="3">
        <f>AVERAGE(C4:F4)</f>
        <v/>
      </c>
      <c r="H4" s="3">
        <f>SUM(C4:F4)/4</f>
        <v/>
      </c>
      <c r="I4" s="3">
        <f>IF(H4&lt;7, (0.6*H4) + (0.4*G4), "-")</f>
        <v/>
      </c>
      <c r="J4" s="3">
        <f>IF(H4&lt;2.5, "REPROVADO", IF(H4&lt;7, "FINAL", "APROVADO"))</f>
        <v/>
      </c>
      <c r="K4" s="3">
        <f>IF(H4&lt;7, (12.5 - (1.5*H4)), "-")</f>
        <v/>
      </c>
      <c r="L4" s="3">
        <f>IF(G4&gt;=K4, "AF", "-")</f>
        <v/>
      </c>
    </row>
    <row r="5">
      <c r="A5" s="3" t="n">
        <v>2</v>
      </c>
      <c r="B5" s="3" t="inlineStr">
        <is>
          <t>Carlos Eduardo de Freitas Silvino</t>
        </is>
      </c>
      <c r="C5" s="3" t="n"/>
      <c r="D5" s="3" t="n"/>
      <c r="E5" s="3" t="n"/>
      <c r="F5" s="3" t="n"/>
      <c r="G5" s="3">
        <f>AVERAGE(C5:F5)</f>
        <v/>
      </c>
      <c r="H5" s="3">
        <f>SUM(C5:F5)/4</f>
        <v/>
      </c>
      <c r="I5" s="3">
        <f>IF(H5&lt;7, (0.6*H5) + (0.4*G5), "-")</f>
        <v/>
      </c>
      <c r="J5" s="3">
        <f>IF(H5&lt;2.5, "REPROVADO", IF(H5&lt;7, "FINAL", "APROVADO"))</f>
        <v/>
      </c>
      <c r="K5" s="3">
        <f>IF(H5&lt;7, (12.5 - (1.5*H5)), "-")</f>
        <v/>
      </c>
      <c r="L5" s="3">
        <f>IF(G5&gt;=K5, "AF", "-")</f>
        <v/>
      </c>
    </row>
    <row r="6">
      <c r="A6" s="3" t="n">
        <v>3</v>
      </c>
      <c r="B6" s="3" t="inlineStr">
        <is>
          <t>Cicera Tayna Gomes Rocha</t>
        </is>
      </c>
      <c r="C6" s="3" t="n"/>
      <c r="D6" s="3" t="n"/>
      <c r="E6" s="3" t="n"/>
      <c r="F6" s="3" t="n"/>
      <c r="G6" s="3">
        <f>AVERAGE(C6:F6)</f>
        <v/>
      </c>
      <c r="H6" s="3">
        <f>SUM(C6:F6)/4</f>
        <v/>
      </c>
      <c r="I6" s="3">
        <f>IF(H6&lt;7, (0.6*H6) + (0.4*G6), "-")</f>
        <v/>
      </c>
      <c r="J6" s="3">
        <f>IF(H6&lt;2.5, "REPROVADO", IF(H6&lt;7, "FINAL", "APROVADO"))</f>
        <v/>
      </c>
      <c r="K6" s="3">
        <f>IF(H6&lt;7, (12.5 - (1.5*H6)), "-")</f>
        <v/>
      </c>
      <c r="L6" s="3">
        <f>IF(G6&gt;=K6, "AF", "-")</f>
        <v/>
      </c>
    </row>
    <row r="7">
      <c r="A7" s="3" t="n">
        <v>4</v>
      </c>
      <c r="B7" s="3" t="inlineStr">
        <is>
          <t>Elias Alves Barbosa</t>
        </is>
      </c>
      <c r="C7" s="3" t="n"/>
      <c r="D7" s="3" t="n"/>
      <c r="E7" s="3" t="n"/>
      <c r="F7" s="3" t="n"/>
      <c r="G7" s="3">
        <f>AVERAGE(C7:F7)</f>
        <v/>
      </c>
      <c r="H7" s="3">
        <f>SUM(C7:F7)/4</f>
        <v/>
      </c>
      <c r="I7" s="3">
        <f>IF(H7&lt;7, (0.6*H7) + (0.4*G7), "-")</f>
        <v/>
      </c>
      <c r="J7" s="3">
        <f>IF(H7&lt;2.5, "REPROVADO", IF(H7&lt;7, "FINAL", "APROVADO"))</f>
        <v/>
      </c>
      <c r="K7" s="3">
        <f>IF(H7&lt;7, (12.5 - (1.5*H7)), "-")</f>
        <v/>
      </c>
      <c r="L7" s="3">
        <f>IF(G7&gt;=K7, "AF", "-")</f>
        <v/>
      </c>
    </row>
    <row r="8">
      <c r="A8" s="3" t="n">
        <v>5</v>
      </c>
      <c r="B8" s="3" t="inlineStr">
        <is>
          <t>Geovanna da Silva Freira</t>
        </is>
      </c>
      <c r="C8" s="3" t="n"/>
      <c r="D8" s="3" t="n"/>
      <c r="E8" s="3" t="n"/>
      <c r="F8" s="3" t="n"/>
      <c r="G8" s="3">
        <f>AVERAGE(C8:F8)</f>
        <v/>
      </c>
      <c r="H8" s="3">
        <f>SUM(C8:F8)/4</f>
        <v/>
      </c>
      <c r="I8" s="3">
        <f>IF(H8&lt;7, (0.6*H8) + (0.4*G8), "-")</f>
        <v/>
      </c>
      <c r="J8" s="3">
        <f>IF(H8&lt;2.5, "REPROVADO", IF(H8&lt;7, "FINAL", "APROVADO"))</f>
        <v/>
      </c>
      <c r="K8" s="3">
        <f>IF(H8&lt;7, (12.5 - (1.5*H8)), "-")</f>
        <v/>
      </c>
      <c r="L8" s="3">
        <f>IF(G8&gt;=K8, "AF", "-")</f>
        <v/>
      </c>
    </row>
    <row r="9">
      <c r="A9" s="3" t="n">
        <v>6</v>
      </c>
      <c r="B9" s="3" t="inlineStr">
        <is>
          <t>Ingrid walescka Moreira do Nascimento</t>
        </is>
      </c>
      <c r="C9" s="3" t="n"/>
      <c r="D9" s="3" t="n"/>
      <c r="E9" s="3" t="n"/>
      <c r="F9" s="3" t="n"/>
      <c r="G9" s="3">
        <f>AVERAGE(C9:F9)</f>
        <v/>
      </c>
      <c r="H9" s="3">
        <f>SUM(C9:F9)/4</f>
        <v/>
      </c>
      <c r="I9" s="3">
        <f>IF(H9&lt;7, (0.6*H9) + (0.4*G9), "-")</f>
        <v/>
      </c>
      <c r="J9" s="3">
        <f>IF(H9&lt;2.5, "REPROVADO", IF(H9&lt;7, "FINAL", "APROVADO"))</f>
        <v/>
      </c>
      <c r="K9" s="3">
        <f>IF(H9&lt;7, (12.5 - (1.5*H9)), "-")</f>
        <v/>
      </c>
      <c r="L9" s="3">
        <f>IF(G9&gt;=K9, "AF", "-")</f>
        <v/>
      </c>
    </row>
    <row r="10">
      <c r="A10" s="3" t="n">
        <v>7</v>
      </c>
      <c r="B10" s="3" t="inlineStr">
        <is>
          <t>Jonathan Caio Gonçalves de Lima</t>
        </is>
      </c>
      <c r="C10" s="3" t="n"/>
      <c r="D10" s="3" t="n"/>
      <c r="E10" s="3" t="n"/>
      <c r="F10" s="3" t="n"/>
      <c r="G10" s="3">
        <f>AVERAGE(C10:F10)</f>
        <v/>
      </c>
      <c r="H10" s="3">
        <f>SUM(C10:F10)/4</f>
        <v/>
      </c>
      <c r="I10" s="3">
        <f>IF(H10&lt;7, (0.6*H10) + (0.4*G10), "-")</f>
        <v/>
      </c>
      <c r="J10" s="3">
        <f>IF(H10&lt;2.5, "REPROVADO", IF(H10&lt;7, "FINAL", "APROVADO"))</f>
        <v/>
      </c>
      <c r="K10" s="3">
        <f>IF(H10&lt;7, (12.5 - (1.5*H10)), "-")</f>
        <v/>
      </c>
      <c r="L10" s="3">
        <f>IF(G10&gt;=K10, "AF", "-")</f>
        <v/>
      </c>
    </row>
    <row r="11">
      <c r="A11" s="3" t="n">
        <v>8</v>
      </c>
      <c r="B11" s="3" t="inlineStr">
        <is>
          <t>Jordânia Lima da Costa</t>
        </is>
      </c>
      <c r="C11" s="3" t="n"/>
      <c r="D11" s="3" t="n"/>
      <c r="E11" s="3" t="n"/>
      <c r="F11" s="3" t="n"/>
      <c r="G11" s="3">
        <f>AVERAGE(C11:F11)</f>
        <v/>
      </c>
      <c r="H11" s="3">
        <f>SUM(C11:F11)/4</f>
        <v/>
      </c>
      <c r="I11" s="3">
        <f>IF(H11&lt;7, (0.6*H11) + (0.4*G11), "-")</f>
        <v/>
      </c>
      <c r="J11" s="3">
        <f>IF(H11&lt;2.5, "REPROVADO", IF(H11&lt;7, "FINAL", "APROVADO"))</f>
        <v/>
      </c>
      <c r="K11" s="3">
        <f>IF(H11&lt;7, (12.5 - (1.5*H11)), "-")</f>
        <v/>
      </c>
      <c r="L11" s="3">
        <f>IF(G11&gt;=K11, "AF", "-")</f>
        <v/>
      </c>
    </row>
    <row r="12">
      <c r="A12" s="3" t="n">
        <v>9</v>
      </c>
      <c r="B12" s="3" t="inlineStr">
        <is>
          <t>Keven Lucas Leite de Sousa</t>
        </is>
      </c>
      <c r="C12" s="3" t="n"/>
      <c r="D12" s="3" t="n"/>
      <c r="E12" s="3" t="n"/>
      <c r="F12" s="3" t="n"/>
      <c r="G12" s="3">
        <f>AVERAGE(C12:F12)</f>
        <v/>
      </c>
      <c r="H12" s="3">
        <f>SUM(C12:F12)/4</f>
        <v/>
      </c>
      <c r="I12" s="3">
        <f>IF(H12&lt;7, (0.6*H12) + (0.4*G12), "-")</f>
        <v/>
      </c>
      <c r="J12" s="3">
        <f>IF(H12&lt;2.5, "REPROVADO", IF(H12&lt;7, "FINAL", "APROVADO"))</f>
        <v/>
      </c>
      <c r="K12" s="3">
        <f>IF(H12&lt;7, (12.5 - (1.5*H12)), "-")</f>
        <v/>
      </c>
      <c r="L12" s="3">
        <f>IF(G12&gt;=K12, "AF", "-")</f>
        <v/>
      </c>
    </row>
    <row r="13">
      <c r="A13" s="3" t="n">
        <v>10</v>
      </c>
      <c r="B13" s="3" t="inlineStr">
        <is>
          <t>Leandro Junio Lima da Costa</t>
        </is>
      </c>
      <c r="C13" s="3" t="n"/>
      <c r="D13" s="3" t="n"/>
      <c r="E13" s="3" t="n"/>
      <c r="F13" s="3" t="n"/>
      <c r="G13" s="3">
        <f>AVERAGE(C13:F13)</f>
        <v/>
      </c>
      <c r="H13" s="3">
        <f>SUM(C13:F13)/4</f>
        <v/>
      </c>
      <c r="I13" s="3">
        <f>IF(H13&lt;7, (0.6*H13) + (0.4*G13), "-")</f>
        <v/>
      </c>
      <c r="J13" s="3">
        <f>IF(H13&lt;2.5, "REPROVADO", IF(H13&lt;7, "FINAL", "APROVADO"))</f>
        <v/>
      </c>
      <c r="K13" s="3">
        <f>IF(H13&lt;7, (12.5 - (1.5*H13)), "-")</f>
        <v/>
      </c>
      <c r="L13" s="3">
        <f>IF(G13&gt;=K13, "AF", "-")</f>
        <v/>
      </c>
    </row>
    <row r="14">
      <c r="A14" s="3" t="n">
        <v>11</v>
      </c>
      <c r="B14" s="3" t="inlineStr">
        <is>
          <t>Lendryus Lima da Costa</t>
        </is>
      </c>
      <c r="C14" s="3" t="n"/>
      <c r="D14" s="3" t="n"/>
      <c r="E14" s="3" t="n"/>
      <c r="F14" s="3" t="n"/>
      <c r="G14" s="3">
        <f>AVERAGE(C14:F14)</f>
        <v/>
      </c>
      <c r="H14" s="3">
        <f>SUM(C14:F14)/4</f>
        <v/>
      </c>
      <c r="I14" s="3">
        <f>IF(H14&lt;7, (0.6*H14) + (0.4*G14), "-")</f>
        <v/>
      </c>
      <c r="J14" s="3">
        <f>IF(H14&lt;2.5, "REPROVADO", IF(H14&lt;7, "FINAL", "APROVADO"))</f>
        <v/>
      </c>
      <c r="K14" s="3">
        <f>IF(H14&lt;7, (12.5 - (1.5*H14)), "-")</f>
        <v/>
      </c>
      <c r="L14" s="3">
        <f>IF(G14&gt;=K14, "AF", "-")</f>
        <v/>
      </c>
    </row>
    <row r="15">
      <c r="A15" s="3" t="n">
        <v>12</v>
      </c>
      <c r="B15" s="3" t="inlineStr">
        <is>
          <t>Leticia Monteiro Costa da Cruz</t>
        </is>
      </c>
      <c r="C15" s="3" t="n"/>
      <c r="D15" s="3" t="n"/>
      <c r="E15" s="3" t="n"/>
      <c r="F15" s="3" t="n"/>
      <c r="G15" s="3">
        <f>AVERAGE(C15:F15)</f>
        <v/>
      </c>
      <c r="H15" s="3">
        <f>SUM(C15:F15)/4</f>
        <v/>
      </c>
      <c r="I15" s="3">
        <f>IF(H15&lt;7, (0.6*H15) + (0.4*G15), "-")</f>
        <v/>
      </c>
      <c r="J15" s="3">
        <f>IF(H15&lt;2.5, "REPROVADO", IF(H15&lt;7, "FINAL", "APROVADO"))</f>
        <v/>
      </c>
      <c r="K15" s="3">
        <f>IF(H15&lt;7, (12.5 - (1.5*H15)), "-")</f>
        <v/>
      </c>
      <c r="L15" s="3">
        <f>IF(G15&gt;=K15, "AF", "-")</f>
        <v/>
      </c>
    </row>
    <row r="16">
      <c r="A16" s="3" t="n">
        <v>13</v>
      </c>
      <c r="B16" s="3" t="inlineStr">
        <is>
          <t>Lorenna Gentil Peixoto</t>
        </is>
      </c>
      <c r="C16" s="3" t="n"/>
      <c r="D16" s="3" t="n"/>
      <c r="E16" s="3" t="n"/>
      <c r="F16" s="3" t="n"/>
      <c r="G16" s="3">
        <f>AVERAGE(C16:F16)</f>
        <v/>
      </c>
      <c r="H16" s="3">
        <f>SUM(C16:F16)/4</f>
        <v/>
      </c>
      <c r="I16" s="3">
        <f>IF(H16&lt;7, (0.6*H16) + (0.4*G16), "-")</f>
        <v/>
      </c>
      <c r="J16" s="3">
        <f>IF(H16&lt;2.5, "REPROVADO", IF(H16&lt;7, "FINAL", "APROVADO"))</f>
        <v/>
      </c>
      <c r="K16" s="3">
        <f>IF(H16&lt;7, (12.5 - (1.5*H16)), "-")</f>
        <v/>
      </c>
      <c r="L16" s="3">
        <f>IF(G16&gt;=K16, "AF", "-")</f>
        <v/>
      </c>
    </row>
    <row r="17">
      <c r="A17" s="3" t="n">
        <v>14</v>
      </c>
      <c r="B17" s="3" t="inlineStr">
        <is>
          <t>Lousysy Sophia de FreitasGomes</t>
        </is>
      </c>
      <c r="C17" s="3" t="n"/>
      <c r="D17" s="3" t="n"/>
      <c r="E17" s="3" t="n"/>
      <c r="F17" s="3" t="n"/>
      <c r="G17" s="3">
        <f>AVERAGE(C17:F17)</f>
        <v/>
      </c>
      <c r="H17" s="3">
        <f>SUM(C17:F17)/4</f>
        <v/>
      </c>
      <c r="I17" s="3">
        <f>IF(H17&lt;7, (0.6*H17) + (0.4*G17), "-")</f>
        <v/>
      </c>
      <c r="J17" s="3">
        <f>IF(H17&lt;2.5, "REPROVADO", IF(H17&lt;7, "FINAL", "APROVADO"))</f>
        <v/>
      </c>
      <c r="K17" s="3">
        <f>IF(H17&lt;7, (12.5 - (1.5*H17)), "-")</f>
        <v/>
      </c>
      <c r="L17" s="3">
        <f>IF(G17&gt;=K17, "AF", "-")</f>
        <v/>
      </c>
    </row>
    <row r="18">
      <c r="A18" s="3" t="n">
        <v>15</v>
      </c>
      <c r="B18" s="3" t="inlineStr">
        <is>
          <t>Marina Luiza Santos Vasconcelos</t>
        </is>
      </c>
      <c r="C18" s="3" t="n"/>
      <c r="D18" s="3" t="n"/>
      <c r="E18" s="3" t="n"/>
      <c r="F18" s="3" t="n"/>
      <c r="G18" s="3">
        <f>AVERAGE(C18:F18)</f>
        <v/>
      </c>
      <c r="H18" s="3">
        <f>SUM(C18:F18)/4</f>
        <v/>
      </c>
      <c r="I18" s="3">
        <f>IF(H18&lt;7, (0.6*H18) + (0.4*G18), "-")</f>
        <v/>
      </c>
      <c r="J18" s="3">
        <f>IF(H18&lt;2.5, "REPROVADO", IF(H18&lt;7, "FINAL", "APROVADO"))</f>
        <v/>
      </c>
      <c r="K18" s="3">
        <f>IF(H18&lt;7, (12.5 - (1.5*H18)), "-")</f>
        <v/>
      </c>
      <c r="L18" s="3">
        <f>IF(G18&gt;=K18, "AF", "-")</f>
        <v/>
      </c>
    </row>
    <row r="19">
      <c r="A19" s="3" t="n">
        <v>16</v>
      </c>
      <c r="B19" s="3" t="inlineStr">
        <is>
          <t>Mirella Ferreira de França</t>
        </is>
      </c>
      <c r="C19" s="3" t="n"/>
      <c r="D19" s="3" t="n"/>
      <c r="E19" s="3" t="n"/>
      <c r="F19" s="3" t="n"/>
      <c r="G19" s="3">
        <f>AVERAGE(C19:F19)</f>
        <v/>
      </c>
      <c r="H19" s="3">
        <f>SUM(C19:F19)/4</f>
        <v/>
      </c>
      <c r="I19" s="3">
        <f>IF(H19&lt;7, (0.6*H19) + (0.4*G19), "-")</f>
        <v/>
      </c>
      <c r="J19" s="3">
        <f>IF(H19&lt;2.5, "REPROVADO", IF(H19&lt;7, "FINAL", "APROVADO"))</f>
        <v/>
      </c>
      <c r="K19" s="3">
        <f>IF(H19&lt;7, (12.5 - (1.5*H19)), "-")</f>
        <v/>
      </c>
      <c r="L19" s="3">
        <f>IF(G19&gt;=K19, "AF", "-")</f>
        <v/>
      </c>
    </row>
    <row r="20">
      <c r="A20" s="3" t="n">
        <v>17</v>
      </c>
      <c r="B20" s="3" t="inlineStr">
        <is>
          <t>Rafaela Marques Imbiriba dos Santos</t>
        </is>
      </c>
      <c r="C20" s="3" t="n"/>
      <c r="D20" s="3" t="n"/>
      <c r="E20" s="3" t="n"/>
      <c r="F20" s="3" t="n"/>
      <c r="G20" s="3">
        <f>AVERAGE(C20:F20)</f>
        <v/>
      </c>
      <c r="H20" s="3">
        <f>SUM(C20:F20)/4</f>
        <v/>
      </c>
      <c r="I20" s="3">
        <f>IF(H20&lt;7, (0.6*H20) + (0.4*G20), "-")</f>
        <v/>
      </c>
      <c r="J20" s="3">
        <f>IF(H20&lt;2.5, "REPROVADO", IF(H20&lt;7, "FINAL", "APROVADO"))</f>
        <v/>
      </c>
      <c r="K20" s="3">
        <f>IF(H20&lt;7, (12.5 - (1.5*H20)), "-")</f>
        <v/>
      </c>
      <c r="L20" s="3">
        <f>IF(G20&gt;=K20, "AF", "-")</f>
        <v/>
      </c>
    </row>
    <row r="21">
      <c r="A21" s="3" t="n">
        <v>18</v>
      </c>
      <c r="B21" s="3" t="inlineStr">
        <is>
          <t>Rafael Martins da Silva</t>
        </is>
      </c>
      <c r="C21" s="3" t="n"/>
      <c r="D21" s="3" t="n"/>
      <c r="E21" s="3" t="n"/>
      <c r="F21" s="3" t="n"/>
      <c r="G21" s="3">
        <f>AVERAGE(C21:F21)</f>
        <v/>
      </c>
      <c r="H21" s="3">
        <f>SUM(C21:F21)/4</f>
        <v/>
      </c>
      <c r="I21" s="3">
        <f>IF(H21&lt;7, (0.6*H21) + (0.4*G21), "-")</f>
        <v/>
      </c>
      <c r="J21" s="3">
        <f>IF(H21&lt;2.5, "REPROVADO", IF(H21&lt;7, "FINAL", "APROVADO"))</f>
        <v/>
      </c>
      <c r="K21" s="3">
        <f>IF(H21&lt;7, (12.5 - (1.5*H21)), "-")</f>
        <v/>
      </c>
      <c r="L21" s="3">
        <f>IF(G21&gt;=K21, "AF", "-")</f>
        <v/>
      </c>
    </row>
    <row r="22">
      <c r="A22" s="3" t="n">
        <v>19</v>
      </c>
      <c r="B22" s="3" t="inlineStr">
        <is>
          <t>Samuel Gleybson</t>
        </is>
      </c>
      <c r="C22" s="3" t="n"/>
      <c r="D22" s="3" t="n"/>
      <c r="E22" s="3" t="n"/>
      <c r="F22" s="3" t="n"/>
      <c r="G22" s="3">
        <f>AVERAGE(C22:F22)</f>
        <v/>
      </c>
      <c r="H22" s="3">
        <f>SUM(C22:F22)/4</f>
        <v/>
      </c>
      <c r="I22" s="3">
        <f>IF(H22&lt;7, (0.6*H22) + (0.4*G22), "-")</f>
        <v/>
      </c>
      <c r="J22" s="3">
        <f>IF(H22&lt;2.5, "REPROVADO", IF(H22&lt;7, "FINAL", "APROVADO"))</f>
        <v/>
      </c>
      <c r="K22" s="3">
        <f>IF(H22&lt;7, (12.5 - (1.5*H22)), "-")</f>
        <v/>
      </c>
      <c r="L22" s="3">
        <f>IF(G22&gt;=K22, "AF", "-")</f>
        <v/>
      </c>
    </row>
    <row r="23">
      <c r="A23" s="3" t="n">
        <v>20</v>
      </c>
      <c r="B23" s="3" t="inlineStr">
        <is>
          <t>Pedro Henrique Rocha da Silva</t>
        </is>
      </c>
      <c r="C23" s="3" t="n"/>
      <c r="D23" s="3" t="n"/>
      <c r="E23" s="3" t="n"/>
      <c r="F23" s="3" t="n"/>
      <c r="G23" s="3">
        <f>AVERAGE(C23:F23)</f>
        <v/>
      </c>
      <c r="H23" s="3">
        <f>SUM(C23:F23)/4</f>
        <v/>
      </c>
      <c r="I23" s="3">
        <f>IF(H23&lt;7, (0.6*H23) + (0.4*G23), "-")</f>
        <v/>
      </c>
      <c r="J23" s="3">
        <f>IF(H23&lt;2.5, "REPROVADO", IF(H23&lt;7, "FINAL", "APROVADO"))</f>
        <v/>
      </c>
      <c r="K23" s="3">
        <f>IF(H23&lt;7, (12.5 - (1.5*H23)), "-")</f>
        <v/>
      </c>
      <c r="L23" s="3">
        <f>IF(G23&gt;=K23, "AF", "-")</f>
        <v/>
      </c>
    </row>
    <row r="24">
      <c r="A24" s="3" t="n">
        <v>21</v>
      </c>
      <c r="B24" s="3" t="inlineStr">
        <is>
          <t>Wendel Ray Pereira Garcia</t>
        </is>
      </c>
      <c r="C24" s="3" t="n"/>
      <c r="D24" s="3" t="n"/>
      <c r="E24" s="3" t="n"/>
      <c r="F24" s="3" t="n"/>
      <c r="G24" s="3">
        <f>AVERAGE(C24:F24)</f>
        <v/>
      </c>
      <c r="H24" s="3">
        <f>SUM(C24:F24)/4</f>
        <v/>
      </c>
      <c r="I24" s="3">
        <f>IF(H24&lt;7, (0.6*H24) + (0.4*G24), "-")</f>
        <v/>
      </c>
      <c r="J24" s="3">
        <f>IF(H24&lt;2.5, "REPROVADO", IF(H24&lt;7, "FINAL", "APROVADO"))</f>
        <v/>
      </c>
      <c r="K24" s="3">
        <f>IF(H24&lt;7, (12.5 - (1.5*H24)), "-")</f>
        <v/>
      </c>
      <c r="L24" s="3">
        <f>IF(G24&gt;=K24, "AF", "-")</f>
        <v/>
      </c>
    </row>
    <row r="25">
      <c r="A25" s="3" t="n">
        <v>22</v>
      </c>
      <c r="B25" s="3" t="inlineStr">
        <is>
          <t>Klara Gabriela Macedo</t>
        </is>
      </c>
      <c r="C25" s="3" t="n"/>
      <c r="D25" s="3" t="n"/>
      <c r="E25" s="3" t="n"/>
      <c r="F25" s="3" t="n"/>
      <c r="G25" s="3">
        <f>AVERAGE(C25:F25)</f>
        <v/>
      </c>
      <c r="H25" s="3">
        <f>SUM(C25:F25)/4</f>
        <v/>
      </c>
      <c r="I25" s="3">
        <f>IF(H25&lt;7, (0.6*H25) + (0.4*G25), "-")</f>
        <v/>
      </c>
      <c r="J25" s="3">
        <f>IF(H25&lt;2.5, "REPROVADO", IF(H25&lt;7, "FINAL", "APROVADO"))</f>
        <v/>
      </c>
      <c r="K25" s="3">
        <f>IF(H25&lt;7, (12.5 - (1.5*H25)), "-")</f>
        <v/>
      </c>
      <c r="L25" s="3">
        <f>IF(G25&gt;=K25, "AF", "-")</f>
        <v/>
      </c>
    </row>
    <row r="26">
      <c r="A26" s="3" t="n"/>
      <c r="B26" s="3" t="n"/>
      <c r="C26" s="3" t="n"/>
      <c r="D26" s="3" t="n"/>
      <c r="E26" s="3" t="n"/>
      <c r="F26" s="3" t="n"/>
      <c r="G26" s="3">
        <f>AVERAGE(C26:F26)</f>
        <v/>
      </c>
      <c r="H26" s="3">
        <f>SUM(C26:F26)/4</f>
        <v/>
      </c>
      <c r="I26" s="3">
        <f>IF(H26&lt;7, (0.6*H26) + (0.4*G26), "-")</f>
        <v/>
      </c>
      <c r="J26" s="3">
        <f>IF(H26&lt;2.5, "REPROVADO", IF(H26&lt;7, "FINAL", "APROVADO"))</f>
        <v/>
      </c>
      <c r="K26" s="3">
        <f>IF(H26&lt;7, (12.5 - (1.5*H26)), "-")</f>
        <v/>
      </c>
      <c r="L26" s="3">
        <f>IF(G26&gt;=K26, "AF", "-")</f>
        <v/>
      </c>
    </row>
    <row r="27">
      <c r="A27" s="3" t="n"/>
      <c r="B27" s="3" t="n"/>
      <c r="C27" s="3" t="n"/>
      <c r="D27" s="3" t="n"/>
      <c r="E27" s="3" t="n"/>
      <c r="F27" s="3" t="n"/>
      <c r="G27" s="3">
        <f>AVERAGE(C27:F27)</f>
        <v/>
      </c>
      <c r="H27" s="3">
        <f>SUM(C27:F27)/4</f>
        <v/>
      </c>
      <c r="I27" s="3">
        <f>IF(H27&lt;7, (0.6*H27) + (0.4*G27), "-")</f>
        <v/>
      </c>
      <c r="J27" s="3">
        <f>IF(H27&lt;2.5, "REPROVADO", IF(H27&lt;7, "FINAL", "APROVADO"))</f>
        <v/>
      </c>
      <c r="K27" s="3">
        <f>IF(H27&lt;7, (12.5 - (1.5*H27)), "-")</f>
        <v/>
      </c>
      <c r="L27" s="3">
        <f>IF(G27&gt;=K27, "AF", "-")</f>
        <v/>
      </c>
    </row>
    <row r="28">
      <c r="A28" s="3" t="n"/>
      <c r="B28" s="3" t="n"/>
      <c r="C28" s="3" t="n"/>
      <c r="D28" s="3" t="n"/>
      <c r="E28" s="3" t="n"/>
      <c r="F28" s="3" t="n"/>
      <c r="G28" s="3">
        <f>AVERAGE(C28:F28)</f>
        <v/>
      </c>
      <c r="H28" s="3">
        <f>SUM(C28:F28)/4</f>
        <v/>
      </c>
      <c r="I28" s="3">
        <f>IF(H28&lt;7, (0.6*H28) + (0.4*G28), "-")</f>
        <v/>
      </c>
      <c r="J28" s="3">
        <f>IF(H28&lt;2.5, "REPROVADO", IF(H28&lt;7, "FINAL", "APROVADO"))</f>
        <v/>
      </c>
      <c r="K28" s="3">
        <f>IF(H28&lt;7, (12.5 - (1.5*H28)), "-")</f>
        <v/>
      </c>
      <c r="L28" s="3">
        <f>IF(G28&gt;=K28, "AF", "-")</f>
        <v/>
      </c>
    </row>
    <row r="29">
      <c r="A29" s="3" t="n"/>
      <c r="B29" s="3" t="n"/>
      <c r="C29" s="3" t="n"/>
      <c r="D29" s="3" t="n"/>
      <c r="E29" s="3" t="n"/>
      <c r="F29" s="3" t="n"/>
      <c r="G29" s="3">
        <f>AVERAGE(C29:F29)</f>
        <v/>
      </c>
      <c r="H29" s="3">
        <f>SUM(C29:F29)/4</f>
        <v/>
      </c>
      <c r="I29" s="3">
        <f>IF(H29&lt;7, (0.6*H29) + (0.4*G29), "-")</f>
        <v/>
      </c>
      <c r="J29" s="3">
        <f>IF(H29&lt;2.5, "REPROVADO", IF(H29&lt;7, "FINAL", "APROVADO"))</f>
        <v/>
      </c>
      <c r="K29" s="3">
        <f>IF(H29&lt;7, (12.5 - (1.5*H29)), "-")</f>
        <v/>
      </c>
      <c r="L29" s="3">
        <f>IF(G29&gt;=K29, "AF", "-")</f>
        <v/>
      </c>
    </row>
    <row r="30">
      <c r="A30" s="3" t="n"/>
      <c r="B30" s="3" t="n"/>
      <c r="C30" s="3" t="n"/>
      <c r="D30" s="3" t="n"/>
      <c r="E30" s="3" t="n"/>
      <c r="F30" s="3" t="n"/>
      <c r="G30" s="3">
        <f>AVERAGE(C30:F30)</f>
        <v/>
      </c>
      <c r="H30" s="3">
        <f>SUM(C30:F30)/4</f>
        <v/>
      </c>
      <c r="I30" s="3">
        <f>IF(H30&lt;7, (0.6*H30) + (0.4*G30), "-")</f>
        <v/>
      </c>
      <c r="J30" s="3">
        <f>IF(H30&lt;2.5, "REPROVADO", IF(H30&lt;7, "FINAL", "APROVADO"))</f>
        <v/>
      </c>
      <c r="K30" s="3">
        <f>IF(H30&lt;7, (12.5 - (1.5*H30)), "-")</f>
        <v/>
      </c>
      <c r="L30" s="3">
        <f>IF(G30&gt;=K30, "AF", "-")</f>
        <v/>
      </c>
    </row>
    <row r="31">
      <c r="A31" s="3" t="n"/>
      <c r="B31" s="3" t="n"/>
      <c r="C31" s="3" t="n"/>
      <c r="D31" s="3" t="n"/>
      <c r="E31" s="3" t="n"/>
      <c r="F31" s="3" t="n"/>
      <c r="G31" s="3">
        <f>AVERAGE(C31:F31)</f>
        <v/>
      </c>
      <c r="H31" s="3">
        <f>SUM(C31:F31)/4</f>
        <v/>
      </c>
      <c r="I31" s="3">
        <f>IF(H31&lt;7, (0.6*H31) + (0.4*G31), "-")</f>
        <v/>
      </c>
      <c r="J31" s="3">
        <f>IF(H31&lt;2.5, "REPROVADO", IF(H31&lt;7, "FINAL", "APROVADO"))</f>
        <v/>
      </c>
      <c r="K31" s="3">
        <f>IF(H31&lt;7, (12.5 - (1.5*H31)), "-")</f>
        <v/>
      </c>
      <c r="L31" s="3">
        <f>IF(G31&gt;=K31, "AF", "-")</f>
        <v/>
      </c>
    </row>
    <row r="32">
      <c r="A32" s="3" t="n"/>
      <c r="B32" s="3" t="n"/>
      <c r="C32" s="3" t="n"/>
      <c r="D32" s="3" t="n"/>
      <c r="E32" s="3" t="n"/>
      <c r="F32" s="3" t="n"/>
      <c r="G32" s="3">
        <f>AVERAGE(C32:F32)</f>
        <v/>
      </c>
      <c r="H32" s="3">
        <f>SUM(C32:F32)/4</f>
        <v/>
      </c>
      <c r="I32" s="3">
        <f>IF(H32&lt;7, (0.6*H32) + (0.4*G32), "-")</f>
        <v/>
      </c>
      <c r="J32" s="3">
        <f>IF(H32&lt;2.5, "REPROVADO", IF(H32&lt;7, "FINAL", "APROVADO"))</f>
        <v/>
      </c>
      <c r="K32" s="3">
        <f>IF(H32&lt;7, (12.5 - (1.5*H32)), "-")</f>
        <v/>
      </c>
      <c r="L32" s="3">
        <f>IF(G32&gt;=K32, "AF", "-")</f>
        <v/>
      </c>
    </row>
    <row r="33">
      <c r="A33" s="3" t="n"/>
      <c r="B33" s="3" t="n"/>
      <c r="C33" s="3" t="n"/>
      <c r="D33" s="3" t="n"/>
      <c r="E33" s="3" t="n"/>
      <c r="F33" s="3" t="n"/>
      <c r="G33" s="3">
        <f>AVERAGE(C33:F33)</f>
        <v/>
      </c>
      <c r="H33" s="3">
        <f>SUM(C33:F33)/4</f>
        <v/>
      </c>
      <c r="I33" s="3">
        <f>IF(H33&lt;7, (0.6*H33) + (0.4*G33), "-")</f>
        <v/>
      </c>
      <c r="J33" s="3">
        <f>IF(H33&lt;2.5, "REPROVADO", IF(H33&lt;7, "FINAL", "APROVADO"))</f>
        <v/>
      </c>
      <c r="K33" s="3">
        <f>IF(H33&lt;7, (12.5 - (1.5*H33)), "-")</f>
        <v/>
      </c>
      <c r="L33" s="3">
        <f>IF(G33&gt;=K33, "AF", "-")</f>
        <v/>
      </c>
    </row>
    <row r="34">
      <c r="A34" s="3" t="n"/>
      <c r="B34" s="3" t="n"/>
      <c r="C34" s="3" t="n"/>
      <c r="D34" s="3" t="n"/>
      <c r="E34" s="3" t="n"/>
      <c r="F34" s="3" t="n"/>
      <c r="G34" s="3">
        <f>AVERAGE(C34:F34)</f>
        <v/>
      </c>
      <c r="H34" s="3">
        <f>SUM(C34:F34)/4</f>
        <v/>
      </c>
      <c r="I34" s="3">
        <f>IF(H34&lt;7, (0.6*H34) + (0.4*G34), "-")</f>
        <v/>
      </c>
      <c r="J34" s="3">
        <f>IF(H34&lt;2.5, "REPROVADO", IF(H34&lt;7, "FINAL", "APROVADO"))</f>
        <v/>
      </c>
      <c r="K34" s="3">
        <f>IF(H34&lt;7, (12.5 - (1.5*H34)), "-")</f>
        <v/>
      </c>
      <c r="L34" s="3">
        <f>IF(G34&gt;=K34, "AF", "-")</f>
        <v/>
      </c>
    </row>
    <row r="35">
      <c r="A35" s="3" t="n"/>
      <c r="B35" s="3" t="n"/>
      <c r="C35" s="3" t="n"/>
      <c r="D35" s="3" t="n"/>
      <c r="E35" s="3" t="n"/>
      <c r="F35" s="3" t="n"/>
      <c r="G35" s="3">
        <f>AVERAGE(C35:F35)</f>
        <v/>
      </c>
      <c r="H35" s="3">
        <f>SUM(C35:F35)/4</f>
        <v/>
      </c>
      <c r="I35" s="3">
        <f>IF(H35&lt;7, (0.6*H35) + (0.4*G35), "-")</f>
        <v/>
      </c>
      <c r="J35" s="3">
        <f>IF(H35&lt;2.5, "REPROVADO", IF(H35&lt;7, "FINAL", "APROVADO"))</f>
        <v/>
      </c>
      <c r="K35" s="3">
        <f>IF(H35&lt;7, (12.5 - (1.5*H35)), "-")</f>
        <v/>
      </c>
      <c r="L35" s="3">
        <f>IF(G35&gt;=K35, "AF", "-")</f>
        <v/>
      </c>
    </row>
    <row r="36">
      <c r="A36" s="3" t="n"/>
      <c r="B36" s="3" t="n"/>
      <c r="C36" s="3" t="n"/>
      <c r="D36" s="3" t="n"/>
      <c r="E36" s="3" t="n"/>
      <c r="F36" s="3" t="n"/>
      <c r="G36" s="3">
        <f>AVERAGE(C36:F36)</f>
        <v/>
      </c>
      <c r="H36" s="3">
        <f>SUM(C36:F36)/4</f>
        <v/>
      </c>
      <c r="I36" s="3">
        <f>IF(H36&lt;7, (0.6*H36) + (0.4*G36), "-")</f>
        <v/>
      </c>
      <c r="J36" s="3">
        <f>IF(H36&lt;2.5, "REPROVADO", IF(H36&lt;7, "FINAL", "APROVADO"))</f>
        <v/>
      </c>
      <c r="K36" s="3">
        <f>IF(H36&lt;7, (12.5 - (1.5*H36)), "-")</f>
        <v/>
      </c>
      <c r="L36" s="3">
        <f>IF(G36&gt;=K36, "AF", "-")</f>
        <v/>
      </c>
    </row>
    <row r="37">
      <c r="A37" s="3" t="n"/>
      <c r="B37" s="3" t="n"/>
      <c r="C37" s="3" t="n"/>
      <c r="D37" s="3" t="n"/>
      <c r="E37" s="3" t="n"/>
      <c r="F37" s="3" t="n"/>
      <c r="G37" s="3">
        <f>AVERAGE(C37:F37)</f>
        <v/>
      </c>
      <c r="H37" s="3">
        <f>SUM(C37:F37)/4</f>
        <v/>
      </c>
      <c r="I37" s="3">
        <f>IF(H37&lt;7, (0.6*H37) + (0.4*G37), "-")</f>
        <v/>
      </c>
      <c r="J37" s="3">
        <f>IF(H37&lt;2.5, "REPROVADO", IF(H37&lt;7, "FINAL", "APROVADO"))</f>
        <v/>
      </c>
      <c r="K37" s="3">
        <f>IF(H37&lt;7, (12.5 - (1.5*H37)), "-")</f>
        <v/>
      </c>
      <c r="L37" s="3">
        <f>IF(G37&gt;=K37, "AF", "-")</f>
        <v/>
      </c>
    </row>
    <row r="38">
      <c r="A38" s="3" t="n"/>
      <c r="B38" s="3" t="n"/>
      <c r="C38" s="3" t="n"/>
      <c r="D38" s="3" t="n"/>
      <c r="E38" s="3" t="n"/>
      <c r="F38" s="3" t="n"/>
      <c r="G38" s="3">
        <f>AVERAGE(C38:F38)</f>
        <v/>
      </c>
      <c r="H38" s="3">
        <f>SUM(C38:F38)/4</f>
        <v/>
      </c>
      <c r="I38" s="3">
        <f>IF(H38&lt;7, (0.6*H38) + (0.4*G38), "-")</f>
        <v/>
      </c>
      <c r="J38" s="3">
        <f>IF(H38&lt;2.5, "REPROVADO", IF(H38&lt;7, "FINAL", "APROVADO"))</f>
        <v/>
      </c>
      <c r="K38" s="3">
        <f>IF(H38&lt;7, (12.5 - (1.5*H38)), "-")</f>
        <v/>
      </c>
      <c r="L38" s="3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3" t="inlineStr">
        <is>
          <t>Nome do Aluno</t>
        </is>
      </c>
      <c r="C55" s="3" t="inlineStr">
        <is>
          <t>1º BIM</t>
        </is>
      </c>
      <c r="D55" s="3" t="inlineStr">
        <is>
          <t>2º BIM</t>
        </is>
      </c>
      <c r="E55" s="3" t="inlineStr">
        <is>
          <t>3º BIM</t>
        </is>
      </c>
      <c r="F55" s="3" t="inlineStr">
        <is>
          <t>4º BIM</t>
        </is>
      </c>
      <c r="G55" s="3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3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3" t="n">
        <v>1</v>
      </c>
      <c r="B56" s="3" t="inlineStr">
        <is>
          <t>Cauã Henrique Pereira da Silva</t>
        </is>
      </c>
      <c r="C56" s="3" t="n"/>
      <c r="D56" s="3" t="n"/>
      <c r="E56" s="3" t="n"/>
      <c r="F56" s="3" t="n"/>
      <c r="G56" s="3">
        <f>AVERAGE(C56:F56)</f>
        <v/>
      </c>
      <c r="H56" s="3">
        <f>SUM(C56:F56)/4</f>
        <v/>
      </c>
      <c r="I56" s="3">
        <f>IF(H56&lt;7, (0.6*H56) + (0.4*G56), "-")</f>
        <v/>
      </c>
      <c r="J56" s="3">
        <f>IF(H56&lt;2.5, "REPROVADO", IF(H56&lt;7, "FINAL", "APROVADO"))</f>
        <v/>
      </c>
      <c r="K56" s="3">
        <f>IF(H56&lt;7, (12.5 - (1.5*H56)), "-")</f>
        <v/>
      </c>
      <c r="L56" s="3">
        <f>IF(G56&gt;=K56, "AF", "-")</f>
        <v/>
      </c>
    </row>
    <row r="57">
      <c r="A57" s="3" t="n">
        <v>2</v>
      </c>
      <c r="B57" s="3" t="inlineStr">
        <is>
          <t>Davy Fernando Tavares Pinheiro Jacob</t>
        </is>
      </c>
      <c r="C57" s="3" t="n"/>
      <c r="D57" s="3" t="n"/>
      <c r="E57" s="3" t="n"/>
      <c r="F57" s="3" t="n"/>
      <c r="G57" s="3">
        <f>AVERAGE(C57:F57)</f>
        <v/>
      </c>
      <c r="H57" s="3">
        <f>SUM(C57:F57)/4</f>
        <v/>
      </c>
      <c r="I57" s="3">
        <f>IF(H57&lt;7, (0.6*H57) + (0.4*G57), "-")</f>
        <v/>
      </c>
      <c r="J57" s="3">
        <f>IF(H57&lt;2.5, "REPROVADO", IF(H57&lt;7, "FINAL", "APROVADO"))</f>
        <v/>
      </c>
      <c r="K57" s="3">
        <f>IF(H57&lt;7, (12.5 - (1.5*H57)), "-")</f>
        <v/>
      </c>
      <c r="L57" s="3">
        <f>IF(G57&gt;=K57, "AF", "-")</f>
        <v/>
      </c>
    </row>
    <row r="58">
      <c r="A58" s="3" t="n">
        <v>3</v>
      </c>
      <c r="B58" s="3" t="inlineStr">
        <is>
          <t>Diogo dos Anjos Rodrigues</t>
        </is>
      </c>
      <c r="C58" s="3" t="n"/>
      <c r="D58" s="3" t="n"/>
      <c r="E58" s="3" t="n"/>
      <c r="F58" s="3" t="n"/>
      <c r="G58" s="3">
        <f>AVERAGE(C58:F58)</f>
        <v/>
      </c>
      <c r="H58" s="3">
        <f>SUM(C58:F58)/4</f>
        <v/>
      </c>
      <c r="I58" s="3">
        <f>IF(H58&lt;7, (0.6*H58) + (0.4*G58), "-")</f>
        <v/>
      </c>
      <c r="J58" s="3">
        <f>IF(H58&lt;2.5, "REPROVADO", IF(H58&lt;7, "FINAL", "APROVADO"))</f>
        <v/>
      </c>
      <c r="K58" s="3">
        <f>IF(H58&lt;7, (12.5 - (1.5*H58)), "-")</f>
        <v/>
      </c>
      <c r="L58" s="3">
        <f>IF(G58&gt;=K58, "AF", "-")</f>
        <v/>
      </c>
    </row>
    <row r="59">
      <c r="A59" s="3" t="n">
        <v>4</v>
      </c>
      <c r="B59" s="3" t="inlineStr">
        <is>
          <t>Enzo Gabriel Gomes Miguel dos Santos</t>
        </is>
      </c>
      <c r="C59" s="3" t="n"/>
      <c r="D59" s="3" t="n"/>
      <c r="E59" s="3" t="n"/>
      <c r="F59" s="3" t="n"/>
      <c r="G59" s="3">
        <f>AVERAGE(C59:F59)</f>
        <v/>
      </c>
      <c r="H59" s="3">
        <f>SUM(C59:F59)/4</f>
        <v/>
      </c>
      <c r="I59" s="3">
        <f>IF(H59&lt;7, (0.6*H59) + (0.4*G59), "-")</f>
        <v/>
      </c>
      <c r="J59" s="3">
        <f>IF(H59&lt;2.5, "REPROVADO", IF(H59&lt;7, "FINAL", "APROVADO"))</f>
        <v/>
      </c>
      <c r="K59" s="3">
        <f>IF(H59&lt;7, (12.5 - (1.5*H59)), "-")</f>
        <v/>
      </c>
      <c r="L59" s="3">
        <f>IF(G59&gt;=K59, "AF", "-")</f>
        <v/>
      </c>
    </row>
    <row r="60">
      <c r="A60" s="3" t="n">
        <v>5</v>
      </c>
      <c r="B60" s="3" t="inlineStr">
        <is>
          <t>Ezequiel Tavares Nascimento Torres</t>
        </is>
      </c>
      <c r="C60" s="3" t="n"/>
      <c r="D60" s="3" t="n"/>
      <c r="E60" s="3" t="n"/>
      <c r="F60" s="3" t="n"/>
      <c r="G60" s="3">
        <f>AVERAGE(C60:F60)</f>
        <v/>
      </c>
      <c r="H60" s="3">
        <f>SUM(C60:F60)/4</f>
        <v/>
      </c>
      <c r="I60" s="3">
        <f>IF(H60&lt;7, (0.6*H60) + (0.4*G60), "-")</f>
        <v/>
      </c>
      <c r="J60" s="3">
        <f>IF(H60&lt;2.5, "REPROVADO", IF(H60&lt;7, "FINAL", "APROVADO"))</f>
        <v/>
      </c>
      <c r="K60" s="3">
        <f>IF(H60&lt;7, (12.5 - (1.5*H60)), "-")</f>
        <v/>
      </c>
      <c r="L60" s="3">
        <f>IF(G60&gt;=K60, "AF", "-")</f>
        <v/>
      </c>
    </row>
    <row r="61">
      <c r="A61" s="3" t="n">
        <v>6</v>
      </c>
      <c r="B61" s="3" t="inlineStr">
        <is>
          <t>Gabriel Avelino Ferreira</t>
        </is>
      </c>
      <c r="C61" s="3" t="n"/>
      <c r="D61" s="3" t="n"/>
      <c r="E61" s="3" t="n"/>
      <c r="F61" s="3" t="n"/>
      <c r="G61" s="3">
        <f>AVERAGE(C61:F61)</f>
        <v/>
      </c>
      <c r="H61" s="3">
        <f>SUM(C61:F61)/4</f>
        <v/>
      </c>
      <c r="I61" s="3">
        <f>IF(H61&lt;7, (0.6*H61) + (0.4*G61), "-")</f>
        <v/>
      </c>
      <c r="J61" s="3">
        <f>IF(H61&lt;2.5, "REPROVADO", IF(H61&lt;7, "FINAL", "APROVADO"))</f>
        <v/>
      </c>
      <c r="K61" s="3">
        <f>IF(H61&lt;7, (12.5 - (1.5*H61)), "-")</f>
        <v/>
      </c>
      <c r="L61" s="3">
        <f>IF(G61&gt;=K61, "AF", "-")</f>
        <v/>
      </c>
    </row>
    <row r="62">
      <c r="A62" s="3" t="n">
        <v>7</v>
      </c>
      <c r="B62" s="3" t="inlineStr">
        <is>
          <t>Gabriela Souto da Trindade</t>
        </is>
      </c>
      <c r="C62" s="3" t="n"/>
      <c r="D62" s="3" t="n"/>
      <c r="E62" s="3" t="n"/>
      <c r="F62" s="3" t="n"/>
      <c r="G62" s="3">
        <f>AVERAGE(C62:F62)</f>
        <v/>
      </c>
      <c r="H62" s="3">
        <f>SUM(C62:F62)/4</f>
        <v/>
      </c>
      <c r="I62" s="3">
        <f>IF(H62&lt;7, (0.6*H62) + (0.4*G62), "-")</f>
        <v/>
      </c>
      <c r="J62" s="3">
        <f>IF(H62&lt;2.5, "REPROVADO", IF(H62&lt;7, "FINAL", "APROVADO"))</f>
        <v/>
      </c>
      <c r="K62" s="3">
        <f>IF(H62&lt;7, (12.5 - (1.5*H62)), "-")</f>
        <v/>
      </c>
      <c r="L62" s="3">
        <f>IF(G62&gt;=K62, "AF", "-")</f>
        <v/>
      </c>
    </row>
    <row r="63">
      <c r="A63" s="3" t="n">
        <v>8</v>
      </c>
      <c r="B63" s="3" t="inlineStr">
        <is>
          <t>Guilherme de Lucena Queiroz</t>
        </is>
      </c>
      <c r="C63" s="3" t="n"/>
      <c r="D63" s="3" t="n"/>
      <c r="E63" s="3" t="n"/>
      <c r="F63" s="3" t="n"/>
      <c r="G63" s="3">
        <f>AVERAGE(C63:F63)</f>
        <v/>
      </c>
      <c r="H63" s="3">
        <f>SUM(C63:F63)/4</f>
        <v/>
      </c>
      <c r="I63" s="3">
        <f>IF(H63&lt;7, (0.6*H63) + (0.4*G63), "-")</f>
        <v/>
      </c>
      <c r="J63" s="3">
        <f>IF(H63&lt;2.5, "REPROVADO", IF(H63&lt;7, "FINAL", "APROVADO"))</f>
        <v/>
      </c>
      <c r="K63" s="3">
        <f>IF(H63&lt;7, (12.5 - (1.5*H63)), "-")</f>
        <v/>
      </c>
      <c r="L63" s="3">
        <f>IF(G63&gt;=K63, "AF", "-")</f>
        <v/>
      </c>
    </row>
    <row r="64">
      <c r="A64" s="3" t="n">
        <v>9</v>
      </c>
      <c r="B64" s="3" t="inlineStr">
        <is>
          <t>Hevelyn Diniz Fernandes</t>
        </is>
      </c>
      <c r="C64" s="3" t="n"/>
      <c r="D64" s="3" t="n"/>
      <c r="E64" s="3" t="n"/>
      <c r="F64" s="3" t="n"/>
      <c r="G64" s="3">
        <f>AVERAGE(C64:F64)</f>
        <v/>
      </c>
      <c r="H64" s="3">
        <f>SUM(C64:F64)/4</f>
        <v/>
      </c>
      <c r="I64" s="3">
        <f>IF(H64&lt;7, (0.6*H64) + (0.4*G64), "-")</f>
        <v/>
      </c>
      <c r="J64" s="3">
        <f>IF(H64&lt;2.5, "REPROVADO", IF(H64&lt;7, "FINAL", "APROVADO"))</f>
        <v/>
      </c>
      <c r="K64" s="3">
        <f>IF(H64&lt;7, (12.5 - (1.5*H64)), "-")</f>
        <v/>
      </c>
      <c r="L64" s="3">
        <f>IF(G64&gt;=K64, "AF", "-")</f>
        <v/>
      </c>
    </row>
    <row r="65">
      <c r="A65" s="3" t="n">
        <v>10</v>
      </c>
      <c r="B65" s="3" t="inlineStr">
        <is>
          <t>Igor Juno da Silva Oliveira</t>
        </is>
      </c>
      <c r="C65" s="3" t="n"/>
      <c r="D65" s="3" t="n"/>
      <c r="E65" s="3" t="n"/>
      <c r="F65" s="3" t="n"/>
      <c r="G65" s="3">
        <f>AVERAGE(C65:F65)</f>
        <v/>
      </c>
      <c r="H65" s="3">
        <f>SUM(C65:F65)/4</f>
        <v/>
      </c>
      <c r="I65" s="3">
        <f>IF(H65&lt;7, (0.6*H65) + (0.4*G65), "-")</f>
        <v/>
      </c>
      <c r="J65" s="3">
        <f>IF(H65&lt;2.5, "REPROVADO", IF(H65&lt;7, "FINAL", "APROVADO"))</f>
        <v/>
      </c>
      <c r="K65" s="3">
        <f>IF(H65&lt;7, (12.5 - (1.5*H65)), "-")</f>
        <v/>
      </c>
      <c r="L65" s="3">
        <f>IF(G65&gt;=K65, "AF", "-")</f>
        <v/>
      </c>
    </row>
    <row r="66">
      <c r="A66" s="3" t="n">
        <v>11</v>
      </c>
      <c r="B66" s="3" t="inlineStr">
        <is>
          <t>Isaac Sales Barbosa</t>
        </is>
      </c>
      <c r="C66" s="3" t="n"/>
      <c r="D66" s="3" t="n"/>
      <c r="E66" s="3" t="n"/>
      <c r="F66" s="3" t="n"/>
      <c r="G66" s="3">
        <f>AVERAGE(C66:F66)</f>
        <v/>
      </c>
      <c r="H66" s="3">
        <f>SUM(C66:F66)/4</f>
        <v/>
      </c>
      <c r="I66" s="3">
        <f>IF(H66&lt;7, (0.6*H66) + (0.4*G66), "-")</f>
        <v/>
      </c>
      <c r="J66" s="3">
        <f>IF(H66&lt;2.5, "REPROVADO", IF(H66&lt;7, "FINAL", "APROVADO"))</f>
        <v/>
      </c>
      <c r="K66" s="3">
        <f>IF(H66&lt;7, (12.5 - (1.5*H66)), "-")</f>
        <v/>
      </c>
      <c r="L66" s="3">
        <f>IF(G66&gt;=K66, "AF", "-")</f>
        <v/>
      </c>
    </row>
    <row r="67">
      <c r="A67" s="3" t="n">
        <v>12</v>
      </c>
      <c r="B67" s="3" t="inlineStr">
        <is>
          <t>José Henrike Oliveira Domingues</t>
        </is>
      </c>
      <c r="C67" s="3" t="n"/>
      <c r="D67" s="3" t="n"/>
      <c r="E67" s="3" t="n"/>
      <c r="F67" s="3" t="n"/>
      <c r="G67" s="3">
        <f>AVERAGE(C67:F67)</f>
        <v/>
      </c>
      <c r="H67" s="3">
        <f>SUM(C67:F67)/4</f>
        <v/>
      </c>
      <c r="I67" s="3">
        <f>IF(H67&lt;7, (0.6*H67) + (0.4*G67), "-")</f>
        <v/>
      </c>
      <c r="J67" s="3">
        <f>IF(H67&lt;2.5, "REPROVADO", IF(H67&lt;7, "FINAL", "APROVADO"))</f>
        <v/>
      </c>
      <c r="K67" s="3">
        <f>IF(H67&lt;7, (12.5 - (1.5*H67)), "-")</f>
        <v/>
      </c>
      <c r="L67" s="3">
        <f>IF(G67&gt;=K67, "AF", "-")</f>
        <v/>
      </c>
    </row>
    <row r="68">
      <c r="A68" s="3" t="n">
        <v>13</v>
      </c>
      <c r="B68" s="3" t="inlineStr">
        <is>
          <t>Joyce Kelly Bernado Correia</t>
        </is>
      </c>
      <c r="C68" s="3" t="n"/>
      <c r="D68" s="3" t="n"/>
      <c r="E68" s="3" t="n"/>
      <c r="F68" s="3" t="n"/>
      <c r="G68" s="3">
        <f>AVERAGE(C68:F68)</f>
        <v/>
      </c>
      <c r="H68" s="3">
        <f>SUM(C68:F68)/4</f>
        <v/>
      </c>
      <c r="I68" s="3">
        <f>IF(H68&lt;7, (0.6*H68) + (0.4*G68), "-")</f>
        <v/>
      </c>
      <c r="J68" s="3">
        <f>IF(H68&lt;2.5, "REPROVADO", IF(H68&lt;7, "FINAL", "APROVADO"))</f>
        <v/>
      </c>
      <c r="K68" s="3">
        <f>IF(H68&lt;7, (12.5 - (1.5*H68)), "-")</f>
        <v/>
      </c>
      <c r="L68" s="3">
        <f>IF(G68&gt;=K68, "AF", "-")</f>
        <v/>
      </c>
    </row>
    <row r="69">
      <c r="A69" s="3" t="n">
        <v>14</v>
      </c>
      <c r="B69" s="3" t="inlineStr">
        <is>
          <t>Karoliny Vitoria Freire da Silva Nascimento</t>
        </is>
      </c>
      <c r="C69" s="3" t="n"/>
      <c r="D69" s="3" t="n"/>
      <c r="E69" s="3" t="n"/>
      <c r="F69" s="3" t="n"/>
      <c r="G69" s="3">
        <f>AVERAGE(C69:F69)</f>
        <v/>
      </c>
      <c r="H69" s="3">
        <f>SUM(C69:F69)/4</f>
        <v/>
      </c>
      <c r="I69" s="3">
        <f>IF(H69&lt;7, (0.6*H69) + (0.4*G69), "-")</f>
        <v/>
      </c>
      <c r="J69" s="3">
        <f>IF(H69&lt;2.5, "REPROVADO", IF(H69&lt;7, "FINAL", "APROVADO"))</f>
        <v/>
      </c>
      <c r="K69" s="3">
        <f>IF(H69&lt;7, (12.5 - (1.5*H69)), "-")</f>
        <v/>
      </c>
      <c r="L69" s="3">
        <f>IF(G69&gt;=K69, "AF", "-")</f>
        <v/>
      </c>
    </row>
    <row r="70">
      <c r="A70" s="3" t="n">
        <v>15</v>
      </c>
      <c r="B70" s="3" t="inlineStr">
        <is>
          <t>Kaunysson Borges Gonzaga</t>
        </is>
      </c>
      <c r="C70" s="3" t="n"/>
      <c r="D70" s="3" t="n"/>
      <c r="E70" s="3" t="n"/>
      <c r="F70" s="3" t="n"/>
      <c r="G70" s="3">
        <f>AVERAGE(C70:F70)</f>
        <v/>
      </c>
      <c r="H70" s="3">
        <f>SUM(C70:F70)/4</f>
        <v/>
      </c>
      <c r="I70" s="3">
        <f>IF(H70&lt;7, (0.6*H70) + (0.4*G70), "-")</f>
        <v/>
      </c>
      <c r="J70" s="3">
        <f>IF(H70&lt;2.5, "REPROVADO", IF(H70&lt;7, "FINAL", "APROVADO"))</f>
        <v/>
      </c>
      <c r="K70" s="3">
        <f>IF(H70&lt;7, (12.5 - (1.5*H70)), "-")</f>
        <v/>
      </c>
      <c r="L70" s="3">
        <f>IF(G70&gt;=K70, "AF", "-")</f>
        <v/>
      </c>
    </row>
    <row r="71">
      <c r="A71" s="3" t="n">
        <v>16</v>
      </c>
      <c r="B71" s="3" t="inlineStr">
        <is>
          <t>Lara Nunes Oliveira</t>
        </is>
      </c>
      <c r="C71" s="3" t="n"/>
      <c r="D71" s="3" t="n"/>
      <c r="E71" s="3" t="n"/>
      <c r="F71" s="3" t="n"/>
      <c r="G71" s="3">
        <f>AVERAGE(C71:F71)</f>
        <v/>
      </c>
      <c r="H71" s="3">
        <f>SUM(C71:F71)/4</f>
        <v/>
      </c>
      <c r="I71" s="3">
        <f>IF(H71&lt;7, (0.6*H71) + (0.4*G71), "-")</f>
        <v/>
      </c>
      <c r="J71" s="3">
        <f>IF(H71&lt;2.5, "REPROVADO", IF(H71&lt;7, "FINAL", "APROVADO"))</f>
        <v/>
      </c>
      <c r="K71" s="3">
        <f>IF(H71&lt;7, (12.5 - (1.5*H71)), "-")</f>
        <v/>
      </c>
      <c r="L71" s="3">
        <f>IF(G71&gt;=K71, "AF", "-")</f>
        <v/>
      </c>
    </row>
    <row r="72">
      <c r="A72" s="3" t="n">
        <v>17</v>
      </c>
      <c r="B72" s="3" t="inlineStr">
        <is>
          <t>Lyllian Maria Santana Luciano</t>
        </is>
      </c>
      <c r="C72" s="3" t="n"/>
      <c r="D72" s="3" t="n"/>
      <c r="E72" s="3" t="n"/>
      <c r="F72" s="3" t="n"/>
      <c r="G72" s="3">
        <f>AVERAGE(C72:F72)</f>
        <v/>
      </c>
      <c r="H72" s="3">
        <f>SUM(C72:F72)/4</f>
        <v/>
      </c>
      <c r="I72" s="3">
        <f>IF(H72&lt;7, (0.6*H72) + (0.4*G72), "-")</f>
        <v/>
      </c>
      <c r="J72" s="3">
        <f>IF(H72&lt;2.5, "REPROVADO", IF(H72&lt;7, "FINAL", "APROVADO"))</f>
        <v/>
      </c>
      <c r="K72" s="3">
        <f>IF(H72&lt;7, (12.5 - (1.5*H72)), "-")</f>
        <v/>
      </c>
      <c r="L72" s="3">
        <f>IF(G72&gt;=K72, "AF", "-")</f>
        <v/>
      </c>
    </row>
    <row r="73">
      <c r="A73" s="3" t="n">
        <v>18</v>
      </c>
      <c r="B73" s="3" t="inlineStr">
        <is>
          <t>Maria Eduarda de Souza</t>
        </is>
      </c>
      <c r="C73" s="3" t="n"/>
      <c r="D73" s="3" t="n"/>
      <c r="E73" s="3" t="n"/>
      <c r="F73" s="3" t="n"/>
      <c r="G73" s="3">
        <f>AVERAGE(C73:F73)</f>
        <v/>
      </c>
      <c r="H73" s="3">
        <f>SUM(C73:F73)/4</f>
        <v/>
      </c>
      <c r="I73" s="3">
        <f>IF(H73&lt;7, (0.6*H73) + (0.4*G73), "-")</f>
        <v/>
      </c>
      <c r="J73" s="3">
        <f>IF(H73&lt;2.5, "REPROVADO", IF(H73&lt;7, "FINAL", "APROVADO"))</f>
        <v/>
      </c>
      <c r="K73" s="3">
        <f>IF(H73&lt;7, (12.5 - (1.5*H73)), "-")</f>
        <v/>
      </c>
      <c r="L73" s="3">
        <f>IF(G73&gt;=K73, "AF", "-")</f>
        <v/>
      </c>
    </row>
    <row r="74">
      <c r="A74" s="3" t="n">
        <v>19</v>
      </c>
      <c r="B74" s="3" t="inlineStr">
        <is>
          <t>Maria Eduarda Carneiro de Oliveira</t>
        </is>
      </c>
      <c r="C74" s="3" t="n"/>
      <c r="D74" s="3" t="n"/>
      <c r="E74" s="3" t="n"/>
      <c r="F74" s="3" t="n"/>
      <c r="G74" s="3">
        <f>AVERAGE(C74:F74)</f>
        <v/>
      </c>
      <c r="H74" s="3">
        <f>SUM(C74:F74)/4</f>
        <v/>
      </c>
      <c r="I74" s="3">
        <f>IF(H74&lt;7, (0.6*H74) + (0.4*G74), "-")</f>
        <v/>
      </c>
      <c r="J74" s="3">
        <f>IF(H74&lt;2.5, "REPROVADO", IF(H74&lt;7, "FINAL", "APROVADO"))</f>
        <v/>
      </c>
      <c r="K74" s="3">
        <f>IF(H74&lt;7, (12.5 - (1.5*H74)), "-")</f>
        <v/>
      </c>
      <c r="L74" s="3">
        <f>IF(G74&gt;=K74, "AF", "-")</f>
        <v/>
      </c>
    </row>
    <row r="75">
      <c r="A75" s="3" t="n">
        <v>20</v>
      </c>
      <c r="B75" s="3" t="inlineStr">
        <is>
          <t>Nicole Stefany Alves Souto Silva</t>
        </is>
      </c>
      <c r="C75" s="3" t="n"/>
      <c r="D75" s="3" t="n"/>
      <c r="E75" s="3" t="n"/>
      <c r="F75" s="3" t="n"/>
      <c r="G75" s="3">
        <f>AVERAGE(C75:F75)</f>
        <v/>
      </c>
      <c r="H75" s="3">
        <f>SUM(C75:F75)/4</f>
        <v/>
      </c>
      <c r="I75" s="3">
        <f>IF(H75&lt;7, (0.6*H75) + (0.4*G75), "-")</f>
        <v/>
      </c>
      <c r="J75" s="3">
        <f>IF(H75&lt;2.5, "REPROVADO", IF(H75&lt;7, "FINAL", "APROVADO"))</f>
        <v/>
      </c>
      <c r="K75" s="3">
        <f>IF(H75&lt;7, (12.5 - (1.5*H75)), "-")</f>
        <v/>
      </c>
      <c r="L75" s="3">
        <f>IF(G75&gt;=K75, "AF", "-")</f>
        <v/>
      </c>
    </row>
    <row r="76">
      <c r="A76" s="3" t="n">
        <v>21</v>
      </c>
      <c r="B76" s="3" t="inlineStr">
        <is>
          <t>Rhuan Carlos de Araújo Sousa</t>
        </is>
      </c>
      <c r="C76" s="3" t="n"/>
      <c r="D76" s="3" t="n"/>
      <c r="E76" s="3" t="n"/>
      <c r="F76" s="3" t="n"/>
      <c r="G76" s="3">
        <f>AVERAGE(C76:F76)</f>
        <v/>
      </c>
      <c r="H76" s="3">
        <f>SUM(C76:F76)/4</f>
        <v/>
      </c>
      <c r="I76" s="3">
        <f>IF(H76&lt;7, (0.6*H76) + (0.4*G76), "-")</f>
        <v/>
      </c>
      <c r="J76" s="3">
        <f>IF(H76&lt;2.5, "REPROVADO", IF(H76&lt;7, "FINAL", "APROVADO"))</f>
        <v/>
      </c>
      <c r="K76" s="3">
        <f>IF(H76&lt;7, (12.5 - (1.5*H76)), "-")</f>
        <v/>
      </c>
      <c r="L76" s="3">
        <f>IF(G76&gt;=K76, "AF", "-")</f>
        <v/>
      </c>
    </row>
    <row r="77">
      <c r="A77" s="3" t="n">
        <v>22</v>
      </c>
      <c r="B77" s="3" t="inlineStr">
        <is>
          <t>Pedro Henrique Ricardo Moura do Nascimento</t>
        </is>
      </c>
      <c r="C77" s="3" t="n"/>
      <c r="D77" s="3" t="n"/>
      <c r="E77" s="3" t="n"/>
      <c r="F77" s="3" t="n"/>
      <c r="G77" s="3">
        <f>AVERAGE(C77:F77)</f>
        <v/>
      </c>
      <c r="H77" s="3">
        <f>SUM(C77:F77)/4</f>
        <v/>
      </c>
      <c r="I77" s="3">
        <f>IF(H77&lt;7, (0.6*H77) + (0.4*G77), "-")</f>
        <v/>
      </c>
      <c r="J77" s="3">
        <f>IF(H77&lt;2.5, "REPROVADO", IF(H77&lt;7, "FINAL", "APROVADO"))</f>
        <v/>
      </c>
      <c r="K77" s="3">
        <f>IF(H77&lt;7, (12.5 - (1.5*H77)), "-")</f>
        <v/>
      </c>
      <c r="L77" s="3">
        <f>IF(G77&gt;=K77, "AF", "-")</f>
        <v/>
      </c>
    </row>
    <row r="78">
      <c r="A78" s="3" t="n">
        <v>23</v>
      </c>
      <c r="B78" s="3" t="inlineStr">
        <is>
          <t>Victor Antonino Figueiredo da Silva</t>
        </is>
      </c>
      <c r="C78" s="3" t="n"/>
      <c r="D78" s="3" t="n"/>
      <c r="E78" s="3" t="n"/>
      <c r="F78" s="3" t="n"/>
      <c r="G78" s="3">
        <f>AVERAGE(C78:F78)</f>
        <v/>
      </c>
      <c r="H78" s="3">
        <f>SUM(C78:F78)/4</f>
        <v/>
      </c>
      <c r="I78" s="3">
        <f>IF(H78&lt;7, (0.6*H78) + (0.4*G78), "-")</f>
        <v/>
      </c>
      <c r="J78" s="3">
        <f>IF(H78&lt;2.5, "REPROVADO", IF(H78&lt;7, "FINAL", "APROVADO"))</f>
        <v/>
      </c>
      <c r="K78" s="3">
        <f>IF(H78&lt;7, (12.5 - (1.5*H78)), "-")</f>
        <v/>
      </c>
      <c r="L78" s="3">
        <f>IF(G78&gt;=K78, "AF", "-")</f>
        <v/>
      </c>
    </row>
    <row r="79">
      <c r="A79" s="3" t="n">
        <v>24</v>
      </c>
      <c r="B79" s="3" t="inlineStr">
        <is>
          <t>Victor Emanuel Macêdo Fidelis</t>
        </is>
      </c>
      <c r="C79" s="3" t="n"/>
      <c r="D79" s="3" t="n"/>
      <c r="E79" s="3" t="n"/>
      <c r="F79" s="3" t="n"/>
      <c r="G79" s="3">
        <f>AVERAGE(C79:F79)</f>
        <v/>
      </c>
      <c r="H79" s="3">
        <f>SUM(C79:F79)/4</f>
        <v/>
      </c>
      <c r="I79" s="3">
        <f>IF(H79&lt;7, (0.6*H79) + (0.4*G79), "-")</f>
        <v/>
      </c>
      <c r="J79" s="3">
        <f>IF(H79&lt;2.5, "REPROVADO", IF(H79&lt;7, "FINAL", "APROVADO"))</f>
        <v/>
      </c>
      <c r="K79" s="3">
        <f>IF(H79&lt;7, (12.5 - (1.5*H79)), "-")</f>
        <v/>
      </c>
      <c r="L79" s="3">
        <f>IF(G79&gt;=K79, "AF", "-")</f>
        <v/>
      </c>
    </row>
    <row r="80">
      <c r="A80" s="3" t="n">
        <v>25</v>
      </c>
      <c r="B80" s="3" t="inlineStr">
        <is>
          <t>Yasmin Lohane Muller Coelho</t>
        </is>
      </c>
      <c r="C80" s="3" t="n"/>
      <c r="D80" s="3" t="n"/>
      <c r="E80" s="3" t="n"/>
      <c r="F80" s="3" t="n"/>
      <c r="G80" s="3">
        <f>AVERAGE(C80:F80)</f>
        <v/>
      </c>
      <c r="H80" s="3">
        <f>SUM(C80:F80)/4</f>
        <v/>
      </c>
      <c r="I80" s="3">
        <f>IF(H80&lt;7, (0.6*H80) + (0.4*G80), "-")</f>
        <v/>
      </c>
      <c r="J80" s="3">
        <f>IF(H80&lt;2.5, "REPROVADO", IF(H80&lt;7, "FINAL", "APROVADO"))</f>
        <v/>
      </c>
      <c r="K80" s="3">
        <f>IF(H80&lt;7, (12.5 - (1.5*H80)), "-")</f>
        <v/>
      </c>
      <c r="L80" s="3">
        <f>IF(G80&gt;=K80, "AF", "-")</f>
        <v/>
      </c>
    </row>
    <row r="81">
      <c r="A81" s="3" t="n"/>
      <c r="B81" s="3" t="n"/>
      <c r="C81" s="3" t="n"/>
      <c r="D81" s="3" t="n"/>
      <c r="E81" s="3" t="n"/>
      <c r="F81" s="3" t="n"/>
      <c r="G81" s="3">
        <f>AVERAGE(C81:F81)</f>
        <v/>
      </c>
      <c r="H81" s="3">
        <f>SUM(C81:F81)/4</f>
        <v/>
      </c>
      <c r="I81" s="3">
        <f>IF(H81&lt;7, (0.6*H81) + (0.4*G81), "-")</f>
        <v/>
      </c>
      <c r="J81" s="3">
        <f>IF(H81&lt;2.5, "REPROVADO", IF(H81&lt;7, "FINAL", "APROVADO"))</f>
        <v/>
      </c>
      <c r="K81" s="3">
        <f>IF(H81&lt;7, (12.5 - (1.5*H81)), "-")</f>
        <v/>
      </c>
      <c r="L81" s="3">
        <f>IF(G81&gt;=K81, "AF", "-")</f>
        <v/>
      </c>
    </row>
    <row r="82">
      <c r="A82" s="3" t="n"/>
      <c r="B82" s="3" t="n"/>
      <c r="C82" s="3" t="n"/>
      <c r="D82" s="3" t="n"/>
      <c r="E82" s="3" t="n"/>
      <c r="F82" s="3" t="n"/>
      <c r="G82" s="3">
        <f>AVERAGE(C82:F82)</f>
        <v/>
      </c>
      <c r="H82" s="3">
        <f>SUM(C82:F82)/4</f>
        <v/>
      </c>
      <c r="I82" s="3">
        <f>IF(H82&lt;7, (0.6*H82) + (0.4*G82), "-")</f>
        <v/>
      </c>
      <c r="J82" s="3">
        <f>IF(H82&lt;2.5, "REPROVADO", IF(H82&lt;7, "FINAL", "APROVADO"))</f>
        <v/>
      </c>
      <c r="K82" s="3">
        <f>IF(H82&lt;7, (12.5 - (1.5*H82)), "-")</f>
        <v/>
      </c>
      <c r="L82" s="3">
        <f>IF(G82&gt;=K82, "AF", "-")</f>
        <v/>
      </c>
    </row>
    <row r="83">
      <c r="A83" s="3" t="n"/>
      <c r="B83" s="3" t="n"/>
      <c r="C83" s="3" t="n"/>
      <c r="D83" s="3" t="n"/>
      <c r="E83" s="3" t="n"/>
      <c r="F83" s="3" t="n"/>
      <c r="G83" s="3">
        <f>AVERAGE(C83:F83)</f>
        <v/>
      </c>
      <c r="H83" s="3">
        <f>SUM(C83:F83)/4</f>
        <v/>
      </c>
      <c r="I83" s="3">
        <f>IF(H83&lt;7, (0.6*H83) + (0.4*G83), "-")</f>
        <v/>
      </c>
      <c r="J83" s="3">
        <f>IF(H83&lt;2.5, "REPROVADO", IF(H83&lt;7, "FINAL", "APROVADO"))</f>
        <v/>
      </c>
      <c r="K83" s="3">
        <f>IF(H83&lt;7, (12.5 - (1.5*H83)), "-")</f>
        <v/>
      </c>
      <c r="L83" s="3">
        <f>IF(G83&gt;=K83, "AF", "-")</f>
        <v/>
      </c>
    </row>
    <row r="84">
      <c r="A84" s="3" t="n"/>
      <c r="B84" s="3" t="n"/>
      <c r="C84" s="3" t="n"/>
      <c r="D84" s="3" t="n"/>
      <c r="E84" s="3" t="n"/>
      <c r="F84" s="3" t="n"/>
      <c r="G84" s="3">
        <f>AVERAGE(C84:F84)</f>
        <v/>
      </c>
      <c r="H84" s="3">
        <f>SUM(C84:F84)/4</f>
        <v/>
      </c>
      <c r="I84" s="3">
        <f>IF(H84&lt;7, (0.6*H84) + (0.4*G84), "-")</f>
        <v/>
      </c>
      <c r="J84" s="3">
        <f>IF(H84&lt;2.5, "REPROVADO", IF(H84&lt;7, "FINAL", "APROVADO"))</f>
        <v/>
      </c>
      <c r="K84" s="3">
        <f>IF(H84&lt;7, (12.5 - (1.5*H84)), "-")</f>
        <v/>
      </c>
      <c r="L84" s="3">
        <f>IF(G84&gt;=K84, "AF", "-")</f>
        <v/>
      </c>
    </row>
    <row r="85">
      <c r="A85" s="3" t="n"/>
      <c r="B85" s="3" t="n"/>
      <c r="C85" s="3" t="n"/>
      <c r="D85" s="3" t="n"/>
      <c r="E85" s="3" t="n"/>
      <c r="F85" s="3" t="n"/>
      <c r="G85" s="3">
        <f>AVERAGE(C85:F85)</f>
        <v/>
      </c>
      <c r="H85" s="3">
        <f>SUM(C85:F85)/4</f>
        <v/>
      </c>
      <c r="I85" s="3">
        <f>IF(H85&lt;7, (0.6*H85) + (0.4*G85), "-")</f>
        <v/>
      </c>
      <c r="J85" s="3">
        <f>IF(H85&lt;2.5, "REPROVADO", IF(H85&lt;7, "FINAL", "APROVADO"))</f>
        <v/>
      </c>
      <c r="K85" s="3">
        <f>IF(H85&lt;7, (12.5 - (1.5*H85)), "-")</f>
        <v/>
      </c>
      <c r="L85" s="3">
        <f>IF(G85&gt;=K85, "AF", "-")</f>
        <v/>
      </c>
    </row>
    <row r="86">
      <c r="A86" s="3" t="n"/>
      <c r="B86" s="3" t="n"/>
      <c r="C86" s="3" t="n"/>
      <c r="D86" s="3" t="n"/>
      <c r="E86" s="3" t="n"/>
      <c r="F86" s="3" t="n"/>
      <c r="G86" s="3">
        <f>AVERAGE(C86:F86)</f>
        <v/>
      </c>
      <c r="H86" s="3">
        <f>SUM(C86:F86)/4</f>
        <v/>
      </c>
      <c r="I86" s="3">
        <f>IF(H86&lt;7, (0.6*H86) + (0.4*G86), "-")</f>
        <v/>
      </c>
      <c r="J86" s="3">
        <f>IF(H86&lt;2.5, "REPROVADO", IF(H86&lt;7, "FINAL", "APROVADO"))</f>
        <v/>
      </c>
      <c r="K86" s="3">
        <f>IF(H86&lt;7, (12.5 - (1.5*H86)), "-")</f>
        <v/>
      </c>
      <c r="L86" s="3">
        <f>IF(G86&gt;=K86, "AF", "-")</f>
        <v/>
      </c>
    </row>
    <row r="87">
      <c r="A87" s="3" t="n"/>
      <c r="B87" s="3" t="n"/>
      <c r="C87" s="3" t="n"/>
      <c r="D87" s="3" t="n"/>
      <c r="E87" s="3" t="n"/>
      <c r="F87" s="3" t="n"/>
      <c r="G87" s="3">
        <f>AVERAGE(C87:F87)</f>
        <v/>
      </c>
      <c r="H87" s="3">
        <f>SUM(C87:F87)/4</f>
        <v/>
      </c>
      <c r="I87" s="3">
        <f>IF(H87&lt;7, (0.6*H87) + (0.4*G87), "-")</f>
        <v/>
      </c>
      <c r="J87" s="3">
        <f>IF(H87&lt;2.5, "REPROVADO", IF(H87&lt;7, "FINAL", "APROVADO"))</f>
        <v/>
      </c>
      <c r="K87" s="3">
        <f>IF(H87&lt;7, (12.5 - (1.5*H87)), "-")</f>
        <v/>
      </c>
      <c r="L87" s="3">
        <f>IF(G87&gt;=K87, "AF", "-")</f>
        <v/>
      </c>
    </row>
    <row r="88">
      <c r="A88" s="3" t="n"/>
      <c r="B88" s="3" t="n"/>
      <c r="C88" s="3" t="n"/>
      <c r="D88" s="3" t="n"/>
      <c r="E88" s="3" t="n"/>
      <c r="F88" s="3" t="n"/>
      <c r="G88" s="3">
        <f>AVERAGE(C88:F88)</f>
        <v/>
      </c>
      <c r="H88" s="3">
        <f>SUM(C88:F88)/4</f>
        <v/>
      </c>
      <c r="I88" s="3">
        <f>IF(H88&lt;7, (0.6*H88) + (0.4*G88), "-")</f>
        <v/>
      </c>
      <c r="J88" s="3">
        <f>IF(H88&lt;2.5, "REPROVADO", IF(H88&lt;7, "FINAL", "APROVADO"))</f>
        <v/>
      </c>
      <c r="K88" s="3">
        <f>IF(H88&lt;7, (12.5 - (1.5*H88)), "-")</f>
        <v/>
      </c>
      <c r="L88" s="3">
        <f>IF(G88&gt;=K88, "AF", "-")</f>
        <v/>
      </c>
    </row>
    <row r="89">
      <c r="A89" s="3" t="n"/>
      <c r="B89" s="3" t="n"/>
      <c r="C89" s="3" t="n"/>
      <c r="D89" s="3" t="n"/>
      <c r="E89" s="3" t="n"/>
      <c r="F89" s="3" t="n"/>
      <c r="G89" s="3">
        <f>AVERAGE(C89:F89)</f>
        <v/>
      </c>
      <c r="H89" s="3">
        <f>SUM(C89:F89)/4</f>
        <v/>
      </c>
      <c r="I89" s="3">
        <f>IF(H89&lt;7, (0.6*H89) + (0.4*G89), "-")</f>
        <v/>
      </c>
      <c r="J89" s="3">
        <f>IF(H89&lt;2.5, "REPROVADO", IF(H89&lt;7, "FINAL", "APROVADO"))</f>
        <v/>
      </c>
      <c r="K89" s="3">
        <f>IF(H89&lt;7, (12.5 - (1.5*H89)), "-")</f>
        <v/>
      </c>
      <c r="L89" s="3">
        <f>IF(G89&gt;=K89, "AF", "-")</f>
        <v/>
      </c>
    </row>
    <row r="90">
      <c r="A90" s="3" t="n"/>
      <c r="B90" s="3" t="n"/>
      <c r="C90" s="3" t="n"/>
      <c r="D90" s="3" t="n"/>
      <c r="E90" s="3" t="n"/>
      <c r="F90" s="3" t="n"/>
      <c r="G90" s="3">
        <f>AVERAGE(C90:F90)</f>
        <v/>
      </c>
      <c r="H90" s="3">
        <f>SUM(C90:F90)/4</f>
        <v/>
      </c>
      <c r="I90" s="3">
        <f>IF(H90&lt;7, (0.6*H90) + (0.4*G90), "-")</f>
        <v/>
      </c>
      <c r="J90" s="3">
        <f>IF(H90&lt;2.5, "REPROVADO", IF(H90&lt;7, "FINAL", "APROVADO"))</f>
        <v/>
      </c>
      <c r="K90" s="3">
        <f>IF(H90&lt;7, (12.5 - (1.5*H90)), "-")</f>
        <v/>
      </c>
      <c r="L90" s="3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3" t="inlineStr">
        <is>
          <t>Nome do Aluno</t>
        </is>
      </c>
      <c r="C107" s="3" t="inlineStr">
        <is>
          <t>1º BIM</t>
        </is>
      </c>
      <c r="D107" s="3" t="inlineStr">
        <is>
          <t>2º BIM</t>
        </is>
      </c>
      <c r="E107" s="3" t="inlineStr">
        <is>
          <t>3º BIM</t>
        </is>
      </c>
      <c r="F107" s="3" t="inlineStr">
        <is>
          <t>4º BIM</t>
        </is>
      </c>
      <c r="G107" s="3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3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3" t="n">
        <v>1</v>
      </c>
      <c r="B108" s="3" t="inlineStr">
        <is>
          <t>Adryan Sudario Sousa</t>
        </is>
      </c>
      <c r="C108" s="3" t="n"/>
      <c r="D108" s="3" t="n"/>
      <c r="E108" s="3" t="n"/>
      <c r="F108" s="3" t="n"/>
      <c r="G108" s="3">
        <f>AVERAGE(C108:F108)</f>
        <v/>
      </c>
      <c r="H108" s="3">
        <f>SUM(C108:F108)/4</f>
        <v/>
      </c>
      <c r="I108" s="3">
        <f>IF(H108&lt;7, (0.6*H108) + (0.4*G108), "-")</f>
        <v/>
      </c>
      <c r="J108" s="3">
        <f>IF(H108&lt;2.5, "REPROVADO", IF(H108&lt;7, "FINAL", "APROVADO"))</f>
        <v/>
      </c>
      <c r="K108" s="3">
        <f>IF(H108&lt;7, (12.5 - (1.5*H108)), "-")</f>
        <v/>
      </c>
      <c r="L108" s="3">
        <f>IF(G108&gt;=K108, "AF", "-")</f>
        <v/>
      </c>
    </row>
    <row r="109">
      <c r="A109" s="3" t="n">
        <v>2</v>
      </c>
      <c r="B109" s="3" t="inlineStr">
        <is>
          <t>Arthur Kauã Ferreira Barbosa</t>
        </is>
      </c>
      <c r="C109" s="3" t="n"/>
      <c r="D109" s="3" t="n"/>
      <c r="E109" s="3" t="n"/>
      <c r="F109" s="3" t="n"/>
      <c r="G109" s="3">
        <f>AVERAGE(C109:F109)</f>
        <v/>
      </c>
      <c r="H109" s="3">
        <f>SUM(C109:F109)/4</f>
        <v/>
      </c>
      <c r="I109" s="3">
        <f>IF(H109&lt;7, (0.6*H109) + (0.4*G109), "-")</f>
        <v/>
      </c>
      <c r="J109" s="3">
        <f>IF(H109&lt;2.5, "REPROVADO", IF(H109&lt;7, "FINAL", "APROVADO"))</f>
        <v/>
      </c>
      <c r="K109" s="3">
        <f>IF(H109&lt;7, (12.5 - (1.5*H109)), "-")</f>
        <v/>
      </c>
      <c r="L109" s="3">
        <f>IF(G109&gt;=K109, "AF", "-")</f>
        <v/>
      </c>
    </row>
    <row r="110">
      <c r="A110" s="3" t="n">
        <v>3</v>
      </c>
      <c r="B110" s="3" t="inlineStr">
        <is>
          <t>Angeliny Pessoa dos Santos</t>
        </is>
      </c>
      <c r="C110" s="3" t="n"/>
      <c r="D110" s="3" t="n"/>
      <c r="E110" s="3" t="n"/>
      <c r="F110" s="3" t="n"/>
      <c r="G110" s="3">
        <f>AVERAGE(C110:F110)</f>
        <v/>
      </c>
      <c r="H110" s="3">
        <f>SUM(C110:F110)/4</f>
        <v/>
      </c>
      <c r="I110" s="3">
        <f>IF(H110&lt;7, (0.6*H110) + (0.4*G110), "-")</f>
        <v/>
      </c>
      <c r="J110" s="3">
        <f>IF(H110&lt;2.5, "REPROVADO", IF(H110&lt;7, "FINAL", "APROVADO"))</f>
        <v/>
      </c>
      <c r="K110" s="3">
        <f>IF(H110&lt;7, (12.5 - (1.5*H110)), "-")</f>
        <v/>
      </c>
      <c r="L110" s="3">
        <f>IF(G110&gt;=K110, "AF", "-")</f>
        <v/>
      </c>
    </row>
    <row r="111">
      <c r="A111" s="3" t="n">
        <v>4</v>
      </c>
      <c r="B111" s="3" t="inlineStr">
        <is>
          <t>Bianca Nicolly Pereira Martins</t>
        </is>
      </c>
      <c r="C111" s="3" t="n"/>
      <c r="D111" s="3" t="n"/>
      <c r="E111" s="3" t="n"/>
      <c r="F111" s="3" t="n"/>
      <c r="G111" s="3">
        <f>AVERAGE(C111:F111)</f>
        <v/>
      </c>
      <c r="H111" s="3">
        <f>SUM(C111:F111)/4</f>
        <v/>
      </c>
      <c r="I111" s="3">
        <f>IF(H111&lt;7, (0.6*H111) + (0.4*G111), "-")</f>
        <v/>
      </c>
      <c r="J111" s="3">
        <f>IF(H111&lt;2.5, "REPROVADO", IF(H111&lt;7, "FINAL", "APROVADO"))</f>
        <v/>
      </c>
      <c r="K111" s="3">
        <f>IF(H111&lt;7, (12.5 - (1.5*H111)), "-")</f>
        <v/>
      </c>
      <c r="L111" s="3">
        <f>IF(G111&gt;=K111, "AF", "-")</f>
        <v/>
      </c>
    </row>
    <row r="112">
      <c r="A112" s="3" t="n">
        <v>5</v>
      </c>
      <c r="B112" s="3" t="inlineStr">
        <is>
          <t>Davi de Sousa Alves</t>
        </is>
      </c>
      <c r="C112" s="3" t="n"/>
      <c r="D112" s="3" t="n"/>
      <c r="E112" s="3" t="n"/>
      <c r="F112" s="3" t="n"/>
      <c r="G112" s="3">
        <f>AVERAGE(C112:F112)</f>
        <v/>
      </c>
      <c r="H112" s="3">
        <f>SUM(C112:F112)/4</f>
        <v/>
      </c>
      <c r="I112" s="3">
        <f>IF(H112&lt;7, (0.6*H112) + (0.4*G112), "-")</f>
        <v/>
      </c>
      <c r="J112" s="3">
        <f>IF(H112&lt;2.5, "REPROVADO", IF(H112&lt;7, "FINAL", "APROVADO"))</f>
        <v/>
      </c>
      <c r="K112" s="3">
        <f>IF(H112&lt;7, (12.5 - (1.5*H112)), "-")</f>
        <v/>
      </c>
      <c r="L112" s="3">
        <f>IF(G112&gt;=K112, "AF", "-")</f>
        <v/>
      </c>
    </row>
    <row r="113">
      <c r="A113" s="3" t="n">
        <v>6</v>
      </c>
      <c r="B113" s="3" t="inlineStr">
        <is>
          <t>Gabryelle Nayara Pereira de Sousa</t>
        </is>
      </c>
      <c r="C113" s="3" t="n"/>
      <c r="D113" s="3" t="n"/>
      <c r="E113" s="3" t="n"/>
      <c r="F113" s="3" t="n"/>
      <c r="G113" s="3">
        <f>AVERAGE(C113:F113)</f>
        <v/>
      </c>
      <c r="H113" s="3">
        <f>SUM(C113:F113)/4</f>
        <v/>
      </c>
      <c r="I113" s="3">
        <f>IF(H113&lt;7, (0.6*H113) + (0.4*G113), "-")</f>
        <v/>
      </c>
      <c r="J113" s="3">
        <f>IF(H113&lt;2.5, "REPROVADO", IF(H113&lt;7, "FINAL", "APROVADO"))</f>
        <v/>
      </c>
      <c r="K113" s="3">
        <f>IF(H113&lt;7, (12.5 - (1.5*H113)), "-")</f>
        <v/>
      </c>
      <c r="L113" s="3">
        <f>IF(G113&gt;=K113, "AF", "-")</f>
        <v/>
      </c>
    </row>
    <row r="114">
      <c r="A114" s="3" t="n">
        <v>7</v>
      </c>
      <c r="B114" s="3" t="inlineStr">
        <is>
          <t>José Carlos de Freitas Souza</t>
        </is>
      </c>
      <c r="C114" s="3" t="n"/>
      <c r="D114" s="3" t="n"/>
      <c r="E114" s="3" t="n"/>
      <c r="F114" s="3" t="n"/>
      <c r="G114" s="3">
        <f>AVERAGE(C114:F114)</f>
        <v/>
      </c>
      <c r="H114" s="3">
        <f>SUM(C114:F114)/4</f>
        <v/>
      </c>
      <c r="I114" s="3">
        <f>IF(H114&lt;7, (0.6*H114) + (0.4*G114), "-")</f>
        <v/>
      </c>
      <c r="J114" s="3">
        <f>IF(H114&lt;2.5, "REPROVADO", IF(H114&lt;7, "FINAL", "APROVADO"))</f>
        <v/>
      </c>
      <c r="K114" s="3">
        <f>IF(H114&lt;7, (12.5 - (1.5*H114)), "-")</f>
        <v/>
      </c>
      <c r="L114" s="3">
        <f>IF(G114&gt;=K114, "AF", "-")</f>
        <v/>
      </c>
    </row>
    <row r="115">
      <c r="A115" s="3" t="n">
        <v>8</v>
      </c>
      <c r="B115" s="3" t="inlineStr">
        <is>
          <t>Julia de Souza Santos do Rego</t>
        </is>
      </c>
      <c r="C115" s="3" t="n"/>
      <c r="D115" s="3" t="n"/>
      <c r="E115" s="3" t="n"/>
      <c r="F115" s="3" t="n"/>
      <c r="G115" s="3">
        <f>AVERAGE(C115:F115)</f>
        <v/>
      </c>
      <c r="H115" s="3">
        <f>SUM(C115:F115)/4</f>
        <v/>
      </c>
      <c r="I115" s="3">
        <f>IF(H115&lt;7, (0.6*H115) + (0.4*G115), "-")</f>
        <v/>
      </c>
      <c r="J115" s="3">
        <f>IF(H115&lt;2.5, "REPROVADO", IF(H115&lt;7, "FINAL", "APROVADO"))</f>
        <v/>
      </c>
      <c r="K115" s="3">
        <f>IF(H115&lt;7, (12.5 - (1.5*H115)), "-")</f>
        <v/>
      </c>
      <c r="L115" s="3">
        <f>IF(G115&gt;=K115, "AF", "-")</f>
        <v/>
      </c>
    </row>
    <row r="116">
      <c r="A116" s="3" t="n">
        <v>9</v>
      </c>
      <c r="B116" s="3" t="inlineStr">
        <is>
          <t>Kauã Leite Jorge Vieira da Costa</t>
        </is>
      </c>
      <c r="C116" s="3" t="n"/>
      <c r="D116" s="3" t="n"/>
      <c r="E116" s="3" t="n"/>
      <c r="F116" s="3" t="n"/>
      <c r="G116" s="3">
        <f>AVERAGE(C116:F116)</f>
        <v/>
      </c>
      <c r="H116" s="3">
        <f>SUM(C116:F116)/4</f>
        <v/>
      </c>
      <c r="I116" s="3">
        <f>IF(H116&lt;7, (0.6*H116) + (0.4*G116), "-")</f>
        <v/>
      </c>
      <c r="J116" s="3">
        <f>IF(H116&lt;2.5, "REPROVADO", IF(H116&lt;7, "FINAL", "APROVADO"))</f>
        <v/>
      </c>
      <c r="K116" s="3">
        <f>IF(H116&lt;7, (12.5 - (1.5*H116)), "-")</f>
        <v/>
      </c>
      <c r="L116" s="3">
        <f>IF(G116&gt;=K116, "AF", "-")</f>
        <v/>
      </c>
    </row>
    <row r="117">
      <c r="A117" s="3" t="n">
        <v>10</v>
      </c>
      <c r="B117" s="3" t="inlineStr">
        <is>
          <t>Laura Maria Monteiro Tavares</t>
        </is>
      </c>
      <c r="C117" s="3" t="n"/>
      <c r="D117" s="3" t="n"/>
      <c r="E117" s="3" t="n"/>
      <c r="F117" s="3" t="n"/>
      <c r="G117" s="3">
        <f>AVERAGE(C117:F117)</f>
        <v/>
      </c>
      <c r="H117" s="3">
        <f>SUM(C117:F117)/4</f>
        <v/>
      </c>
      <c r="I117" s="3">
        <f>IF(H117&lt;7, (0.6*H117) + (0.4*G117), "-")</f>
        <v/>
      </c>
      <c r="J117" s="3">
        <f>IF(H117&lt;2.5, "REPROVADO", IF(H117&lt;7, "FINAL", "APROVADO"))</f>
        <v/>
      </c>
      <c r="K117" s="3">
        <f>IF(H117&lt;7, (12.5 - (1.5*H117)), "-")</f>
        <v/>
      </c>
      <c r="L117" s="3">
        <f>IF(G117&gt;=K117, "AF", "-")</f>
        <v/>
      </c>
    </row>
    <row r="118">
      <c r="A118" s="3" t="n">
        <v>11</v>
      </c>
      <c r="B118" s="3" t="inlineStr">
        <is>
          <t>Leandro da Silva Fonseca Filho</t>
        </is>
      </c>
      <c r="C118" s="3" t="n"/>
      <c r="D118" s="3" t="n"/>
      <c r="E118" s="3" t="n"/>
      <c r="F118" s="3" t="n"/>
      <c r="G118" s="3">
        <f>AVERAGE(C118:F118)</f>
        <v/>
      </c>
      <c r="H118" s="3">
        <f>SUM(C118:F118)/4</f>
        <v/>
      </c>
      <c r="I118" s="3">
        <f>IF(H118&lt;7, (0.6*H118) + (0.4*G118), "-")</f>
        <v/>
      </c>
      <c r="J118" s="3">
        <f>IF(H118&lt;2.5, "REPROVADO", IF(H118&lt;7, "FINAL", "APROVADO"))</f>
        <v/>
      </c>
      <c r="K118" s="3">
        <f>IF(H118&lt;7, (12.5 - (1.5*H118)), "-")</f>
        <v/>
      </c>
      <c r="L118" s="3">
        <f>IF(G118&gt;=K118, "AF", "-")</f>
        <v/>
      </c>
    </row>
    <row r="119">
      <c r="A119" s="3" t="n">
        <v>12</v>
      </c>
      <c r="B119" s="3" t="inlineStr">
        <is>
          <t>Louhanna Micaelly Silva de Araújo</t>
        </is>
      </c>
      <c r="C119" s="3" t="n"/>
      <c r="D119" s="3" t="n"/>
      <c r="E119" s="3" t="n"/>
      <c r="F119" s="3" t="n"/>
      <c r="G119" s="3">
        <f>AVERAGE(C119:F119)</f>
        <v/>
      </c>
      <c r="H119" s="3">
        <f>SUM(C119:F119)/4</f>
        <v/>
      </c>
      <c r="I119" s="3">
        <f>IF(H119&lt;7, (0.6*H119) + (0.4*G119), "-")</f>
        <v/>
      </c>
      <c r="J119" s="3">
        <f>IF(H119&lt;2.5, "REPROVADO", IF(H119&lt;7, "FINAL", "APROVADO"))</f>
        <v/>
      </c>
      <c r="K119" s="3">
        <f>IF(H119&lt;7, (12.5 - (1.5*H119)), "-")</f>
        <v/>
      </c>
      <c r="L119" s="3">
        <f>IF(G119&gt;=K119, "AF", "-")</f>
        <v/>
      </c>
    </row>
    <row r="120">
      <c r="A120" s="3" t="n">
        <v>13</v>
      </c>
      <c r="B120" s="3" t="inlineStr">
        <is>
          <t>Lucyemille Fernandes dos Sasntos</t>
        </is>
      </c>
      <c r="C120" s="3" t="n"/>
      <c r="D120" s="3" t="n"/>
      <c r="E120" s="3" t="n"/>
      <c r="F120" s="3" t="n"/>
      <c r="G120" s="3">
        <f>AVERAGE(C120:F120)</f>
        <v/>
      </c>
      <c r="H120" s="3">
        <f>SUM(C120:F120)/4</f>
        <v/>
      </c>
      <c r="I120" s="3">
        <f>IF(H120&lt;7, (0.6*H120) + (0.4*G120), "-")</f>
        <v/>
      </c>
      <c r="J120" s="3">
        <f>IF(H120&lt;2.5, "REPROVADO", IF(H120&lt;7, "FINAL", "APROVADO"))</f>
        <v/>
      </c>
      <c r="K120" s="3">
        <f>IF(H120&lt;7, (12.5 - (1.5*H120)), "-")</f>
        <v/>
      </c>
      <c r="L120" s="3">
        <f>IF(G120&gt;=K120, "AF", "-")</f>
        <v/>
      </c>
    </row>
    <row r="121">
      <c r="A121" s="3" t="n">
        <v>14</v>
      </c>
      <c r="B121" s="3" t="inlineStr">
        <is>
          <t>Maria Eduarda Oliveira Nunes / NOME SOCIAL: Liam Oliveira Nunes</t>
        </is>
      </c>
      <c r="C121" s="3" t="n"/>
      <c r="D121" s="3" t="n"/>
      <c r="E121" s="3" t="n"/>
      <c r="F121" s="3" t="n"/>
      <c r="G121" s="3">
        <f>AVERAGE(C121:F121)</f>
        <v/>
      </c>
      <c r="H121" s="3">
        <f>SUM(C121:F121)/4</f>
        <v/>
      </c>
      <c r="I121" s="3">
        <f>IF(H121&lt;7, (0.6*H121) + (0.4*G121), "-")</f>
        <v/>
      </c>
      <c r="J121" s="3">
        <f>IF(H121&lt;2.5, "REPROVADO", IF(H121&lt;7, "FINAL", "APROVADO"))</f>
        <v/>
      </c>
      <c r="K121" s="3">
        <f>IF(H121&lt;7, (12.5 - (1.5*H121)), "-")</f>
        <v/>
      </c>
      <c r="L121" s="3">
        <f>IF(G121&gt;=K121, "AF", "-")</f>
        <v/>
      </c>
    </row>
    <row r="122">
      <c r="A122" s="3" t="n">
        <v>15</v>
      </c>
      <c r="B122" s="3" t="inlineStr">
        <is>
          <t>Maria Tainá Marculino dos Santos</t>
        </is>
      </c>
      <c r="C122" s="3" t="n"/>
      <c r="D122" s="3" t="n"/>
      <c r="E122" s="3" t="n"/>
      <c r="F122" s="3" t="n"/>
      <c r="G122" s="3">
        <f>AVERAGE(C122:F122)</f>
        <v/>
      </c>
      <c r="H122" s="3">
        <f>SUM(C122:F122)/4</f>
        <v/>
      </c>
      <c r="I122" s="3">
        <f>IF(H122&lt;7, (0.6*H122) + (0.4*G122), "-")</f>
        <v/>
      </c>
      <c r="J122" s="3">
        <f>IF(H122&lt;2.5, "REPROVADO", IF(H122&lt;7, "FINAL", "APROVADO"))</f>
        <v/>
      </c>
      <c r="K122" s="3">
        <f>IF(H122&lt;7, (12.5 - (1.5*H122)), "-")</f>
        <v/>
      </c>
      <c r="L122" s="3">
        <f>IF(G122&gt;=K122, "AF", "-")</f>
        <v/>
      </c>
    </row>
    <row r="123">
      <c r="A123" s="3" t="n">
        <v>16</v>
      </c>
      <c r="B123" s="3" t="inlineStr">
        <is>
          <t>Marianny Vitória da Silva Gomes</t>
        </is>
      </c>
      <c r="C123" s="3" t="n"/>
      <c r="D123" s="3" t="n"/>
      <c r="E123" s="3" t="n"/>
      <c r="F123" s="3" t="n"/>
      <c r="G123" s="3">
        <f>AVERAGE(C123:F123)</f>
        <v/>
      </c>
      <c r="H123" s="3">
        <f>SUM(C123:F123)/4</f>
        <v/>
      </c>
      <c r="I123" s="3">
        <f>IF(H123&lt;7, (0.6*H123) + (0.4*G123), "-")</f>
        <v/>
      </c>
      <c r="J123" s="3">
        <f>IF(H123&lt;2.5, "REPROVADO", IF(H123&lt;7, "FINAL", "APROVADO"))</f>
        <v/>
      </c>
      <c r="K123" s="3">
        <f>IF(H123&lt;7, (12.5 - (1.5*H123)), "-")</f>
        <v/>
      </c>
      <c r="L123" s="3">
        <f>IF(G123&gt;=K123, "AF", "-")</f>
        <v/>
      </c>
    </row>
    <row r="124">
      <c r="A124" s="3" t="n">
        <v>17</v>
      </c>
      <c r="B124" s="3" t="inlineStr">
        <is>
          <t>Maycon Leandro Nunes dos Santos</t>
        </is>
      </c>
      <c r="C124" s="3" t="n"/>
      <c r="D124" s="3" t="n"/>
      <c r="E124" s="3" t="n"/>
      <c r="F124" s="3" t="n"/>
      <c r="G124" s="3">
        <f>AVERAGE(C124:F124)</f>
        <v/>
      </c>
      <c r="H124" s="3">
        <f>SUM(C124:F124)/4</f>
        <v/>
      </c>
      <c r="I124" s="3">
        <f>IF(H124&lt;7, (0.6*H124) + (0.4*G124), "-")</f>
        <v/>
      </c>
      <c r="J124" s="3">
        <f>IF(H124&lt;2.5, "REPROVADO", IF(H124&lt;7, "FINAL", "APROVADO"))</f>
        <v/>
      </c>
      <c r="K124" s="3">
        <f>IF(H124&lt;7, (12.5 - (1.5*H124)), "-")</f>
        <v/>
      </c>
      <c r="L124" s="3">
        <f>IF(G124&gt;=K124, "AF", "-")</f>
        <v/>
      </c>
    </row>
    <row r="125">
      <c r="A125" s="3" t="n">
        <v>18</v>
      </c>
      <c r="B125" s="3" t="inlineStr">
        <is>
          <t>Nicole Vitória Belarmino da Silva</t>
        </is>
      </c>
      <c r="C125" s="3" t="n"/>
      <c r="D125" s="3" t="n"/>
      <c r="E125" s="3" t="n"/>
      <c r="F125" s="3" t="n"/>
      <c r="G125" s="3">
        <f>AVERAGE(C125:F125)</f>
        <v/>
      </c>
      <c r="H125" s="3">
        <f>SUM(C125:F125)/4</f>
        <v/>
      </c>
      <c r="I125" s="3">
        <f>IF(H125&lt;7, (0.6*H125) + (0.4*G125), "-")</f>
        <v/>
      </c>
      <c r="J125" s="3">
        <f>IF(H125&lt;2.5, "REPROVADO", IF(H125&lt;7, "FINAL", "APROVADO"))</f>
        <v/>
      </c>
      <c r="K125" s="3">
        <f>IF(H125&lt;7, (12.5 - (1.5*H125)), "-")</f>
        <v/>
      </c>
      <c r="L125" s="3">
        <f>IF(G125&gt;=K125, "AF", "-")</f>
        <v/>
      </c>
    </row>
    <row r="126">
      <c r="A126" s="3" t="n">
        <v>19</v>
      </c>
      <c r="B126" s="3" t="inlineStr">
        <is>
          <t>Perola Vittoria Oliveira Lima da Silva</t>
        </is>
      </c>
      <c r="C126" s="3" t="n"/>
      <c r="D126" s="3" t="n"/>
      <c r="E126" s="3" t="n"/>
      <c r="F126" s="3" t="n"/>
      <c r="G126" s="3">
        <f>AVERAGE(C126:F126)</f>
        <v/>
      </c>
      <c r="H126" s="3">
        <f>SUM(C126:F126)/4</f>
        <v/>
      </c>
      <c r="I126" s="3">
        <f>IF(H126&lt;7, (0.6*H126) + (0.4*G126), "-")</f>
        <v/>
      </c>
      <c r="J126" s="3">
        <f>IF(H126&lt;2.5, "REPROVADO", IF(H126&lt;7, "FINAL", "APROVADO"))</f>
        <v/>
      </c>
      <c r="K126" s="3">
        <f>IF(H126&lt;7, (12.5 - (1.5*H126)), "-")</f>
        <v/>
      </c>
      <c r="L126" s="3">
        <f>IF(G126&gt;=K126, "AF", "-")</f>
        <v/>
      </c>
    </row>
    <row r="127">
      <c r="A127" s="3" t="n">
        <v>20</v>
      </c>
      <c r="B127" s="3" t="inlineStr">
        <is>
          <t>Iana Havenna Alves Lisboa</t>
        </is>
      </c>
      <c r="C127" s="3" t="n"/>
      <c r="D127" s="3" t="n"/>
      <c r="E127" s="3" t="n"/>
      <c r="F127" s="3" t="n"/>
      <c r="G127" s="3">
        <f>AVERAGE(C127:F127)</f>
        <v/>
      </c>
      <c r="H127" s="3">
        <f>SUM(C127:F127)/4</f>
        <v/>
      </c>
      <c r="I127" s="3">
        <f>IF(H127&lt;7, (0.6*H127) + (0.4*G127), "-")</f>
        <v/>
      </c>
      <c r="J127" s="3">
        <f>IF(H127&lt;2.5, "REPROVADO", IF(H127&lt;7, "FINAL", "APROVADO"))</f>
        <v/>
      </c>
      <c r="K127" s="3">
        <f>IF(H127&lt;7, (12.5 - (1.5*H127)), "-")</f>
        <v/>
      </c>
      <c r="L127" s="3">
        <f>IF(G127&gt;=K127, "AF", "-")</f>
        <v/>
      </c>
    </row>
    <row r="128">
      <c r="A128" s="3" t="n">
        <v>21</v>
      </c>
      <c r="B128" s="3" t="inlineStr">
        <is>
          <t>Gustavo Junior Rodrigues Viana</t>
        </is>
      </c>
      <c r="C128" s="3" t="n"/>
      <c r="D128" s="3" t="n"/>
      <c r="E128" s="3" t="n"/>
      <c r="F128" s="3" t="n"/>
      <c r="G128" s="3">
        <f>AVERAGE(C128:F128)</f>
        <v/>
      </c>
      <c r="H128" s="3">
        <f>SUM(C128:F128)/4</f>
        <v/>
      </c>
      <c r="I128" s="3">
        <f>IF(H128&lt;7, (0.6*H128) + (0.4*G128), "-")</f>
        <v/>
      </c>
      <c r="J128" s="3">
        <f>IF(H128&lt;2.5, "REPROVADO", IF(H128&lt;7, "FINAL", "APROVADO"))</f>
        <v/>
      </c>
      <c r="K128" s="3">
        <f>IF(H128&lt;7, (12.5 - (1.5*H128)), "-")</f>
        <v/>
      </c>
      <c r="L128" s="3">
        <f>IF(G128&gt;=K128, "AF", "-")</f>
        <v/>
      </c>
    </row>
    <row r="129">
      <c r="A129" s="3" t="n">
        <v>22</v>
      </c>
      <c r="B129" s="3" t="inlineStr">
        <is>
          <t>Samuel Vinicius Felinto dos Santos</t>
        </is>
      </c>
      <c r="C129" s="3" t="n"/>
      <c r="D129" s="3" t="n"/>
      <c r="E129" s="3" t="n"/>
      <c r="F129" s="3" t="n"/>
      <c r="G129" s="3">
        <f>AVERAGE(C129:F129)</f>
        <v/>
      </c>
      <c r="H129" s="3">
        <f>SUM(C129:F129)/4</f>
        <v/>
      </c>
      <c r="I129" s="3">
        <f>IF(H129&lt;7, (0.6*H129) + (0.4*G129), "-")</f>
        <v/>
      </c>
      <c r="J129" s="3">
        <f>IF(H129&lt;2.5, "REPROVADO", IF(H129&lt;7, "FINAL", "APROVADO"))</f>
        <v/>
      </c>
      <c r="K129" s="3">
        <f>IF(H129&lt;7, (12.5 - (1.5*H129)), "-")</f>
        <v/>
      </c>
      <c r="L129" s="3">
        <f>IF(G129&gt;=K129, "AF", "-")</f>
        <v/>
      </c>
    </row>
    <row r="130">
      <c r="A130" s="3" t="n"/>
      <c r="B130" s="3" t="n"/>
      <c r="C130" s="3" t="n"/>
      <c r="D130" s="3" t="n"/>
      <c r="E130" s="3" t="n"/>
      <c r="F130" s="3" t="n"/>
      <c r="G130" s="3">
        <f>AVERAGE(C130:F130)</f>
        <v/>
      </c>
      <c r="H130" s="3">
        <f>SUM(C130:F130)/4</f>
        <v/>
      </c>
      <c r="I130" s="3">
        <f>IF(H130&lt;7, (0.6*H130) + (0.4*G130), "-")</f>
        <v/>
      </c>
      <c r="J130" s="3">
        <f>IF(H130&lt;2.5, "REPROVADO", IF(H130&lt;7, "FINAL", "APROVADO"))</f>
        <v/>
      </c>
      <c r="K130" s="3">
        <f>IF(H130&lt;7, (12.5 - (1.5*H130)), "-")</f>
        <v/>
      </c>
      <c r="L130" s="3">
        <f>IF(G130&gt;=K130, "AF", "-")</f>
        <v/>
      </c>
    </row>
    <row r="131">
      <c r="A131" s="3" t="n"/>
      <c r="B131" s="3" t="n"/>
      <c r="C131" s="3" t="n"/>
      <c r="D131" s="3" t="n"/>
      <c r="E131" s="3" t="n"/>
      <c r="F131" s="3" t="n"/>
      <c r="G131" s="3">
        <f>AVERAGE(C131:F131)</f>
        <v/>
      </c>
      <c r="H131" s="3">
        <f>SUM(C131:F131)/4</f>
        <v/>
      </c>
      <c r="I131" s="3">
        <f>IF(H131&lt;7, (0.6*H131) + (0.4*G131), "-")</f>
        <v/>
      </c>
      <c r="J131" s="3">
        <f>IF(H131&lt;2.5, "REPROVADO", IF(H131&lt;7, "FINAL", "APROVADO"))</f>
        <v/>
      </c>
      <c r="K131" s="3">
        <f>IF(H131&lt;7, (12.5 - (1.5*H131)), "-")</f>
        <v/>
      </c>
      <c r="L131" s="3">
        <f>IF(G131&gt;=K131, "AF", "-")</f>
        <v/>
      </c>
    </row>
    <row r="132">
      <c r="A132" s="3" t="n"/>
      <c r="B132" s="3" t="n"/>
      <c r="C132" s="3" t="n"/>
      <c r="D132" s="3" t="n"/>
      <c r="E132" s="3" t="n"/>
      <c r="F132" s="3" t="n"/>
      <c r="G132" s="3">
        <f>AVERAGE(C132:F132)</f>
        <v/>
      </c>
      <c r="H132" s="3">
        <f>SUM(C132:F132)/4</f>
        <v/>
      </c>
      <c r="I132" s="3">
        <f>IF(H132&lt;7, (0.6*H132) + (0.4*G132), "-")</f>
        <v/>
      </c>
      <c r="J132" s="3">
        <f>IF(H132&lt;2.5, "REPROVADO", IF(H132&lt;7, "FINAL", "APROVADO"))</f>
        <v/>
      </c>
      <c r="K132" s="3">
        <f>IF(H132&lt;7, (12.5 - (1.5*H132)), "-")</f>
        <v/>
      </c>
      <c r="L132" s="3">
        <f>IF(G132&gt;=K132, "AF", "-")</f>
        <v/>
      </c>
    </row>
    <row r="133">
      <c r="A133" s="3" t="n"/>
      <c r="B133" s="3" t="n"/>
      <c r="C133" s="3" t="n"/>
      <c r="D133" s="3" t="n"/>
      <c r="E133" s="3" t="n"/>
      <c r="F133" s="3" t="n"/>
      <c r="G133" s="3">
        <f>AVERAGE(C133:F133)</f>
        <v/>
      </c>
      <c r="H133" s="3">
        <f>SUM(C133:F133)/4</f>
        <v/>
      </c>
      <c r="I133" s="3">
        <f>IF(H133&lt;7, (0.6*H133) + (0.4*G133), "-")</f>
        <v/>
      </c>
      <c r="J133" s="3">
        <f>IF(H133&lt;2.5, "REPROVADO", IF(H133&lt;7, "FINAL", "APROVADO"))</f>
        <v/>
      </c>
      <c r="K133" s="3">
        <f>IF(H133&lt;7, (12.5 - (1.5*H133)), "-")</f>
        <v/>
      </c>
      <c r="L133" s="3">
        <f>IF(G133&gt;=K133, "AF", "-")</f>
        <v/>
      </c>
    </row>
    <row r="134">
      <c r="A134" s="3" t="n"/>
      <c r="B134" s="3" t="n"/>
      <c r="C134" s="3" t="n"/>
      <c r="D134" s="3" t="n"/>
      <c r="E134" s="3" t="n"/>
      <c r="F134" s="3" t="n"/>
      <c r="G134" s="3">
        <f>AVERAGE(C134:F134)</f>
        <v/>
      </c>
      <c r="H134" s="3">
        <f>SUM(C134:F134)/4</f>
        <v/>
      </c>
      <c r="I134" s="3">
        <f>IF(H134&lt;7, (0.6*H134) + (0.4*G134), "-")</f>
        <v/>
      </c>
      <c r="J134" s="3">
        <f>IF(H134&lt;2.5, "REPROVADO", IF(H134&lt;7, "FINAL", "APROVADO"))</f>
        <v/>
      </c>
      <c r="K134" s="3">
        <f>IF(H134&lt;7, (12.5 - (1.5*H134)), "-")</f>
        <v/>
      </c>
      <c r="L134" s="3">
        <f>IF(G134&gt;=K134, "AF", "-")</f>
        <v/>
      </c>
    </row>
    <row r="135">
      <c r="A135" s="3" t="n"/>
      <c r="B135" s="3" t="n"/>
      <c r="C135" s="3" t="n"/>
      <c r="D135" s="3" t="n"/>
      <c r="E135" s="3" t="n"/>
      <c r="F135" s="3" t="n"/>
      <c r="G135" s="3">
        <f>AVERAGE(C135:F135)</f>
        <v/>
      </c>
      <c r="H135" s="3">
        <f>SUM(C135:F135)/4</f>
        <v/>
      </c>
      <c r="I135" s="3">
        <f>IF(H135&lt;7, (0.6*H135) + (0.4*G135), "-")</f>
        <v/>
      </c>
      <c r="J135" s="3">
        <f>IF(H135&lt;2.5, "REPROVADO", IF(H135&lt;7, "FINAL", "APROVADO"))</f>
        <v/>
      </c>
      <c r="K135" s="3">
        <f>IF(H135&lt;7, (12.5 - (1.5*H135)), "-")</f>
        <v/>
      </c>
      <c r="L135" s="3">
        <f>IF(G135&gt;=K135, "AF", "-")</f>
        <v/>
      </c>
    </row>
    <row r="136">
      <c r="A136" s="3" t="n"/>
      <c r="B136" s="3" t="n"/>
      <c r="C136" s="3" t="n"/>
      <c r="D136" s="3" t="n"/>
      <c r="E136" s="3" t="n"/>
      <c r="F136" s="3" t="n"/>
      <c r="G136" s="3">
        <f>AVERAGE(C136:F136)</f>
        <v/>
      </c>
      <c r="H136" s="3">
        <f>SUM(C136:F136)/4</f>
        <v/>
      </c>
      <c r="I136" s="3">
        <f>IF(H136&lt;7, (0.6*H136) + (0.4*G136), "-")</f>
        <v/>
      </c>
      <c r="J136" s="3">
        <f>IF(H136&lt;2.5, "REPROVADO", IF(H136&lt;7, "FINAL", "APROVADO"))</f>
        <v/>
      </c>
      <c r="K136" s="3">
        <f>IF(H136&lt;7, (12.5 - (1.5*H136)), "-")</f>
        <v/>
      </c>
      <c r="L136" s="3">
        <f>IF(G136&gt;=K136, "AF", "-")</f>
        <v/>
      </c>
    </row>
    <row r="137">
      <c r="A137" s="3" t="n"/>
      <c r="B137" s="3" t="n"/>
      <c r="C137" s="3" t="n"/>
      <c r="D137" s="3" t="n"/>
      <c r="E137" s="3" t="n"/>
      <c r="F137" s="3" t="n"/>
      <c r="G137" s="3">
        <f>AVERAGE(C137:F137)</f>
        <v/>
      </c>
      <c r="H137" s="3">
        <f>SUM(C137:F137)/4</f>
        <v/>
      </c>
      <c r="I137" s="3">
        <f>IF(H137&lt;7, (0.6*H137) + (0.4*G137), "-")</f>
        <v/>
      </c>
      <c r="J137" s="3">
        <f>IF(H137&lt;2.5, "REPROVADO", IF(H137&lt;7, "FINAL", "APROVADO"))</f>
        <v/>
      </c>
      <c r="K137" s="3">
        <f>IF(H137&lt;7, (12.5 - (1.5*H137)), "-")</f>
        <v/>
      </c>
      <c r="L137" s="3">
        <f>IF(G137&gt;=K137, "AF", "-")</f>
        <v/>
      </c>
    </row>
    <row r="138">
      <c r="A138" s="3" t="n"/>
      <c r="B138" s="3" t="n"/>
      <c r="C138" s="3" t="n"/>
      <c r="D138" s="3" t="n"/>
      <c r="E138" s="3" t="n"/>
      <c r="F138" s="3" t="n"/>
      <c r="G138" s="3">
        <f>AVERAGE(C138:F138)</f>
        <v/>
      </c>
      <c r="H138" s="3">
        <f>SUM(C138:F138)/4</f>
        <v/>
      </c>
      <c r="I138" s="3">
        <f>IF(H138&lt;7, (0.6*H138) + (0.4*G138), "-")</f>
        <v/>
      </c>
      <c r="J138" s="3">
        <f>IF(H138&lt;2.5, "REPROVADO", IF(H138&lt;7, "FINAL", "APROVADO"))</f>
        <v/>
      </c>
      <c r="K138" s="3">
        <f>IF(H138&lt;7, (12.5 - (1.5*H138)), "-")</f>
        <v/>
      </c>
      <c r="L138" s="3">
        <f>IF(G138&gt;=K138, "AF", "-")</f>
        <v/>
      </c>
    </row>
    <row r="139">
      <c r="A139" s="3" t="n"/>
      <c r="B139" s="3" t="n"/>
      <c r="C139" s="3" t="n"/>
      <c r="D139" s="3" t="n"/>
      <c r="E139" s="3" t="n"/>
      <c r="F139" s="3" t="n"/>
      <c r="G139" s="3">
        <f>AVERAGE(C139:F139)</f>
        <v/>
      </c>
      <c r="H139" s="3">
        <f>SUM(C139:F139)/4</f>
        <v/>
      </c>
      <c r="I139" s="3">
        <f>IF(H139&lt;7, (0.6*H139) + (0.4*G139), "-")</f>
        <v/>
      </c>
      <c r="J139" s="3">
        <f>IF(H139&lt;2.5, "REPROVADO", IF(H139&lt;7, "FINAL", "APROVADO"))</f>
        <v/>
      </c>
      <c r="K139" s="3">
        <f>IF(H139&lt;7, (12.5 - (1.5*H139)), "-")</f>
        <v/>
      </c>
      <c r="L139" s="3">
        <f>IF(G139&gt;=K139, "AF", "-")</f>
        <v/>
      </c>
    </row>
    <row r="140">
      <c r="A140" s="3" t="n"/>
      <c r="B140" s="3" t="n"/>
      <c r="C140" s="3" t="n"/>
      <c r="D140" s="3" t="n"/>
      <c r="E140" s="3" t="n"/>
      <c r="F140" s="3" t="n"/>
      <c r="G140" s="3">
        <f>AVERAGE(C140:F140)</f>
        <v/>
      </c>
      <c r="H140" s="3">
        <f>SUM(C140:F140)/4</f>
        <v/>
      </c>
      <c r="I140" s="3">
        <f>IF(H140&lt;7, (0.6*H140) + (0.4*G140), "-")</f>
        <v/>
      </c>
      <c r="J140" s="3">
        <f>IF(H140&lt;2.5, "REPROVADO", IF(H140&lt;7, "FINAL", "APROVADO"))</f>
        <v/>
      </c>
      <c r="K140" s="3">
        <f>IF(H140&lt;7, (12.5 - (1.5*H140)), "-")</f>
        <v/>
      </c>
      <c r="L140" s="3">
        <f>IF(G140&gt;=K140, "AF", "-")</f>
        <v/>
      </c>
    </row>
    <row r="141">
      <c r="A141" s="3" t="n"/>
      <c r="B141" s="3" t="n"/>
      <c r="C141" s="3" t="n"/>
      <c r="D141" s="3" t="n"/>
      <c r="E141" s="3" t="n"/>
      <c r="F141" s="3" t="n"/>
      <c r="G141" s="3">
        <f>AVERAGE(C141:F141)</f>
        <v/>
      </c>
      <c r="H141" s="3">
        <f>SUM(C141:F141)/4</f>
        <v/>
      </c>
      <c r="I141" s="3">
        <f>IF(H141&lt;7, (0.6*H141) + (0.4*G141), "-")</f>
        <v/>
      </c>
      <c r="J141" s="3">
        <f>IF(H141&lt;2.5, "REPROVADO", IF(H141&lt;7, "FINAL", "APROVADO"))</f>
        <v/>
      </c>
      <c r="K141" s="3">
        <f>IF(H141&lt;7, (12.5 - (1.5*H141)), "-")</f>
        <v/>
      </c>
      <c r="L141" s="3">
        <f>IF(G141&gt;=K141, "AF", "-")</f>
        <v/>
      </c>
    </row>
    <row r="142">
      <c r="A142" s="3" t="n"/>
      <c r="B142" s="3" t="n"/>
      <c r="C142" s="3" t="n"/>
      <c r="D142" s="3" t="n"/>
      <c r="E142" s="3" t="n"/>
      <c r="F142" s="3" t="n"/>
      <c r="G142" s="3">
        <f>AVERAGE(C142:F142)</f>
        <v/>
      </c>
      <c r="H142" s="3">
        <f>SUM(C142:F142)/4</f>
        <v/>
      </c>
      <c r="I142" s="3">
        <f>IF(H142&lt;7, (0.6*H142) + (0.4*G142), "-")</f>
        <v/>
      </c>
      <c r="J142" s="3">
        <f>IF(H142&lt;2.5, "REPROVADO", IF(H142&lt;7, "FINAL", "APROVADO"))</f>
        <v/>
      </c>
      <c r="K142" s="3">
        <f>IF(H142&lt;7, (12.5 - (1.5*H142)), "-")</f>
        <v/>
      </c>
      <c r="L142" s="3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3" t="inlineStr">
        <is>
          <t>Nome do Aluno</t>
        </is>
      </c>
      <c r="C159" s="3" t="inlineStr">
        <is>
          <t>1º BIM</t>
        </is>
      </c>
      <c r="D159" s="3" t="inlineStr">
        <is>
          <t>2º BIM</t>
        </is>
      </c>
      <c r="E159" s="3" t="inlineStr">
        <is>
          <t>3º BIM</t>
        </is>
      </c>
      <c r="F159" s="3" t="inlineStr">
        <is>
          <t>4º BIM</t>
        </is>
      </c>
      <c r="G159" s="3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3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3" t="n">
        <v>1</v>
      </c>
      <c r="B160" s="3" t="inlineStr">
        <is>
          <t>Agátha Fernanda Maciel de Souza</t>
        </is>
      </c>
      <c r="C160" s="3" t="n"/>
      <c r="D160" s="3" t="n"/>
      <c r="E160" s="3" t="n"/>
      <c r="F160" s="3" t="n"/>
      <c r="G160" s="3">
        <f>AVERAGE(C160:F160)</f>
        <v/>
      </c>
      <c r="H160" s="3">
        <f>SUM(C160:F160)/4</f>
        <v/>
      </c>
      <c r="I160" s="3">
        <f>IF(H160&lt;7, (0.6*H160) + (0.4*G160), "-")</f>
        <v/>
      </c>
      <c r="J160" s="3">
        <f>IF(H160&lt;2.5, "REPROVADO", IF(H160&lt;7, "FINAL", "APROVADO"))</f>
        <v/>
      </c>
      <c r="K160" s="3">
        <f>IF(H160&lt;7, (12.5 - (1.5*H160)), "-")</f>
        <v/>
      </c>
      <c r="L160" s="3">
        <f>IF(G160&gt;=K160, "AF", "-")</f>
        <v/>
      </c>
    </row>
    <row r="161">
      <c r="A161" s="3" t="n">
        <v>2</v>
      </c>
      <c r="B161" s="3" t="inlineStr">
        <is>
          <t>Alex Bandeira Costa Júnior</t>
        </is>
      </c>
      <c r="C161" s="3" t="n"/>
      <c r="D161" s="3" t="n"/>
      <c r="E161" s="3" t="n"/>
      <c r="F161" s="3" t="n"/>
      <c r="G161" s="3">
        <f>AVERAGE(C161:F161)</f>
        <v/>
      </c>
      <c r="H161" s="3">
        <f>SUM(C161:F161)/4</f>
        <v/>
      </c>
      <c r="I161" s="3">
        <f>IF(H161&lt;7, (0.6*H161) + (0.4*G161), "-")</f>
        <v/>
      </c>
      <c r="J161" s="3">
        <f>IF(H161&lt;2.5, "REPROVADO", IF(H161&lt;7, "FINAL", "APROVADO"))</f>
        <v/>
      </c>
      <c r="K161" s="3">
        <f>IF(H161&lt;7, (12.5 - (1.5*H161)), "-")</f>
        <v/>
      </c>
      <c r="L161" s="3">
        <f>IF(G161&gt;=K161, "AF", "-")</f>
        <v/>
      </c>
    </row>
    <row r="162">
      <c r="A162" s="3" t="n">
        <v>3</v>
      </c>
      <c r="B162" s="3" t="inlineStr">
        <is>
          <t>Ana Gabrielly Silva dos Santos</t>
        </is>
      </c>
      <c r="C162" s="3" t="n"/>
      <c r="D162" s="3" t="n"/>
      <c r="E162" s="3" t="n"/>
      <c r="F162" s="3" t="n"/>
      <c r="G162" s="3">
        <f>AVERAGE(C162:F162)</f>
        <v/>
      </c>
      <c r="H162" s="3">
        <f>SUM(C162:F162)/4</f>
        <v/>
      </c>
      <c r="I162" s="3">
        <f>IF(H162&lt;7, (0.6*H162) + (0.4*G162), "-")</f>
        <v/>
      </c>
      <c r="J162" s="3">
        <f>IF(H162&lt;2.5, "REPROVADO", IF(H162&lt;7, "FINAL", "APROVADO"))</f>
        <v/>
      </c>
      <c r="K162" s="3">
        <f>IF(H162&lt;7, (12.5 - (1.5*H162)), "-")</f>
        <v/>
      </c>
      <c r="L162" s="3">
        <f>IF(G162&gt;=K162, "AF", "-")</f>
        <v/>
      </c>
    </row>
    <row r="163">
      <c r="A163" s="3" t="n">
        <v>4</v>
      </c>
      <c r="B163" s="3" t="inlineStr">
        <is>
          <t>Anna Beatriz Alves Souto Silva</t>
        </is>
      </c>
      <c r="C163" s="3" t="n"/>
      <c r="D163" s="3" t="n"/>
      <c r="E163" s="3" t="n"/>
      <c r="F163" s="3" t="n"/>
      <c r="G163" s="3">
        <f>AVERAGE(C163:F163)</f>
        <v/>
      </c>
      <c r="H163" s="3">
        <f>SUM(C163:F163)/4</f>
        <v/>
      </c>
      <c r="I163" s="3">
        <f>IF(H163&lt;7, (0.6*H163) + (0.4*G163), "-")</f>
        <v/>
      </c>
      <c r="J163" s="3">
        <f>IF(H163&lt;2.5, "REPROVADO", IF(H163&lt;7, "FINAL", "APROVADO"))</f>
        <v/>
      </c>
      <c r="K163" s="3">
        <f>IF(H163&lt;7, (12.5 - (1.5*H163)), "-")</f>
        <v/>
      </c>
      <c r="L163" s="3">
        <f>IF(G163&gt;=K163, "AF", "-")</f>
        <v/>
      </c>
    </row>
    <row r="164">
      <c r="A164" s="3" t="n">
        <v>5</v>
      </c>
      <c r="B164" s="3" t="inlineStr">
        <is>
          <t>Arthur Vitor Alves de Sousa</t>
        </is>
      </c>
      <c r="C164" s="3" t="n"/>
      <c r="D164" s="3" t="n"/>
      <c r="E164" s="3" t="n"/>
      <c r="F164" s="3" t="n"/>
      <c r="G164" s="3">
        <f>AVERAGE(C164:F164)</f>
        <v/>
      </c>
      <c r="H164" s="3">
        <f>SUM(C164:F164)/4</f>
        <v/>
      </c>
      <c r="I164" s="3">
        <f>IF(H164&lt;7, (0.6*H164) + (0.4*G164), "-")</f>
        <v/>
      </c>
      <c r="J164" s="3">
        <f>IF(H164&lt;2.5, "REPROVADO", IF(H164&lt;7, "FINAL", "APROVADO"))</f>
        <v/>
      </c>
      <c r="K164" s="3">
        <f>IF(H164&lt;7, (12.5 - (1.5*H164)), "-")</f>
        <v/>
      </c>
      <c r="L164" s="3">
        <f>IF(G164&gt;=K164, "AF", "-")</f>
        <v/>
      </c>
    </row>
    <row r="165">
      <c r="A165" s="3" t="n">
        <v>6</v>
      </c>
      <c r="B165" s="3" t="inlineStr">
        <is>
          <t>Emily Luiza Silva de Jesus</t>
        </is>
      </c>
      <c r="C165" s="3" t="n"/>
      <c r="D165" s="3" t="n"/>
      <c r="E165" s="3" t="n"/>
      <c r="F165" s="3" t="n"/>
      <c r="G165" s="3">
        <f>AVERAGE(C165:F165)</f>
        <v/>
      </c>
      <c r="H165" s="3">
        <f>SUM(C165:F165)/4</f>
        <v/>
      </c>
      <c r="I165" s="3">
        <f>IF(H165&lt;7, (0.6*H165) + (0.4*G165), "-")</f>
        <v/>
      </c>
      <c r="J165" s="3">
        <f>IF(H165&lt;2.5, "REPROVADO", IF(H165&lt;7, "FINAL", "APROVADO"))</f>
        <v/>
      </c>
      <c r="K165" s="3">
        <f>IF(H165&lt;7, (12.5 - (1.5*H165)), "-")</f>
        <v/>
      </c>
      <c r="L165" s="3">
        <f>IF(G165&gt;=K165, "AF", "-")</f>
        <v/>
      </c>
    </row>
    <row r="166">
      <c r="A166" s="3" t="n">
        <v>7</v>
      </c>
      <c r="B166" s="3" t="inlineStr">
        <is>
          <t>Enzo Henrique de Souza</t>
        </is>
      </c>
      <c r="C166" s="3" t="n"/>
      <c r="D166" s="3" t="n"/>
      <c r="E166" s="3" t="n"/>
      <c r="F166" s="3" t="n"/>
      <c r="G166" s="3">
        <f>AVERAGE(C166:F166)</f>
        <v/>
      </c>
      <c r="H166" s="3">
        <f>SUM(C166:F166)/4</f>
        <v/>
      </c>
      <c r="I166" s="3">
        <f>IF(H166&lt;7, (0.6*H166) + (0.4*G166), "-")</f>
        <v/>
      </c>
      <c r="J166" s="3">
        <f>IF(H166&lt;2.5, "REPROVADO", IF(H166&lt;7, "FINAL", "APROVADO"))</f>
        <v/>
      </c>
      <c r="K166" s="3">
        <f>IF(H166&lt;7, (12.5 - (1.5*H166)), "-")</f>
        <v/>
      </c>
      <c r="L166" s="3">
        <f>IF(G166&gt;=K166, "AF", "-")</f>
        <v/>
      </c>
    </row>
    <row r="167">
      <c r="A167" s="3" t="n">
        <v>8</v>
      </c>
      <c r="B167" s="3" t="inlineStr">
        <is>
          <t>Fábio Victor Aquino Avelino</t>
        </is>
      </c>
      <c r="C167" s="3" t="n"/>
      <c r="D167" s="3" t="n"/>
      <c r="E167" s="3" t="n"/>
      <c r="F167" s="3" t="n"/>
      <c r="G167" s="3">
        <f>AVERAGE(C167:F167)</f>
        <v/>
      </c>
      <c r="H167" s="3">
        <f>SUM(C167:F167)/4</f>
        <v/>
      </c>
      <c r="I167" s="3">
        <f>IF(H167&lt;7, (0.6*H167) + (0.4*G167), "-")</f>
        <v/>
      </c>
      <c r="J167" s="3">
        <f>IF(H167&lt;2.5, "REPROVADO", IF(H167&lt;7, "FINAL", "APROVADO"))</f>
        <v/>
      </c>
      <c r="K167" s="3">
        <f>IF(H167&lt;7, (12.5 - (1.5*H167)), "-")</f>
        <v/>
      </c>
      <c r="L167" s="3">
        <f>IF(G167&gt;=K167, "AF", "-")</f>
        <v/>
      </c>
    </row>
    <row r="168">
      <c r="A168" s="3" t="n">
        <v>9</v>
      </c>
      <c r="B168" s="3" t="inlineStr">
        <is>
          <t>Gabriella Alves Souto Silva</t>
        </is>
      </c>
      <c r="C168" s="3" t="n"/>
      <c r="D168" s="3" t="n"/>
      <c r="E168" s="3" t="n"/>
      <c r="F168" s="3" t="n"/>
      <c r="G168" s="3">
        <f>AVERAGE(C168:F168)</f>
        <v/>
      </c>
      <c r="H168" s="3">
        <f>SUM(C168:F168)/4</f>
        <v/>
      </c>
      <c r="I168" s="3">
        <f>IF(H168&lt;7, (0.6*H168) + (0.4*G168), "-")</f>
        <v/>
      </c>
      <c r="J168" s="3">
        <f>IF(H168&lt;2.5, "REPROVADO", IF(H168&lt;7, "FINAL", "APROVADO"))</f>
        <v/>
      </c>
      <c r="K168" s="3">
        <f>IF(H168&lt;7, (12.5 - (1.5*H168)), "-")</f>
        <v/>
      </c>
      <c r="L168" s="3">
        <f>IF(G168&gt;=K168, "AF", "-")</f>
        <v/>
      </c>
    </row>
    <row r="169">
      <c r="A169" s="3" t="n">
        <v>10</v>
      </c>
      <c r="B169" s="3" t="inlineStr">
        <is>
          <t>Gabriel Yrlley Silva Carvalho de Oliveira</t>
        </is>
      </c>
      <c r="C169" s="3" t="n"/>
      <c r="D169" s="3" t="n"/>
      <c r="E169" s="3" t="n"/>
      <c r="F169" s="3" t="n"/>
      <c r="G169" s="3">
        <f>AVERAGE(C169:F169)</f>
        <v/>
      </c>
      <c r="H169" s="3">
        <f>SUM(C169:F169)/4</f>
        <v/>
      </c>
      <c r="I169" s="3">
        <f>IF(H169&lt;7, (0.6*H169) + (0.4*G169), "-")</f>
        <v/>
      </c>
      <c r="J169" s="3">
        <f>IF(H169&lt;2.5, "REPROVADO", IF(H169&lt;7, "FINAL", "APROVADO"))</f>
        <v/>
      </c>
      <c r="K169" s="3">
        <f>IF(H169&lt;7, (12.5 - (1.5*H169)), "-")</f>
        <v/>
      </c>
      <c r="L169" s="3">
        <f>IF(G169&gt;=K169, "AF", "-")</f>
        <v/>
      </c>
    </row>
    <row r="170">
      <c r="A170" s="3" t="n">
        <v>11</v>
      </c>
      <c r="B170" s="3" t="inlineStr">
        <is>
          <t>Guilherme Gomes Ponzi</t>
        </is>
      </c>
      <c r="C170" s="3" t="n"/>
      <c r="D170" s="3" t="n"/>
      <c r="E170" s="3" t="n"/>
      <c r="F170" s="3" t="n"/>
      <c r="G170" s="3">
        <f>AVERAGE(C170:F170)</f>
        <v/>
      </c>
      <c r="H170" s="3">
        <f>SUM(C170:F170)/4</f>
        <v/>
      </c>
      <c r="I170" s="3">
        <f>IF(H170&lt;7, (0.6*H170) + (0.4*G170), "-")</f>
        <v/>
      </c>
      <c r="J170" s="3">
        <f>IF(H170&lt;2.5, "REPROVADO", IF(H170&lt;7, "FINAL", "APROVADO"))</f>
        <v/>
      </c>
      <c r="K170" s="3">
        <f>IF(H170&lt;7, (12.5 - (1.5*H170)), "-")</f>
        <v/>
      </c>
      <c r="L170" s="3">
        <f>IF(G170&gt;=K170, "AF", "-")</f>
        <v/>
      </c>
    </row>
    <row r="171">
      <c r="A171" s="3" t="n">
        <v>12</v>
      </c>
      <c r="B171" s="3" t="inlineStr">
        <is>
          <t>Igor Henrique Fernandes da Silva</t>
        </is>
      </c>
      <c r="C171" s="3" t="n"/>
      <c r="D171" s="3" t="n"/>
      <c r="E171" s="3" t="n"/>
      <c r="F171" s="3" t="n"/>
      <c r="G171" s="3">
        <f>AVERAGE(C171:F171)</f>
        <v/>
      </c>
      <c r="H171" s="3">
        <f>SUM(C171:F171)/4</f>
        <v/>
      </c>
      <c r="I171" s="3">
        <f>IF(H171&lt;7, (0.6*H171) + (0.4*G171), "-")</f>
        <v/>
      </c>
      <c r="J171" s="3">
        <f>IF(H171&lt;2.5, "REPROVADO", IF(H171&lt;7, "FINAL", "APROVADO"))</f>
        <v/>
      </c>
      <c r="K171" s="3">
        <f>IF(H171&lt;7, (12.5 - (1.5*H171)), "-")</f>
        <v/>
      </c>
      <c r="L171" s="3">
        <f>IF(G171&gt;=K171, "AF", "-")</f>
        <v/>
      </c>
    </row>
    <row r="172">
      <c r="A172" s="3" t="n">
        <v>13</v>
      </c>
      <c r="B172" s="3" t="inlineStr">
        <is>
          <t>Ivanildo Paulo dos Santos Neto</t>
        </is>
      </c>
      <c r="C172" s="3" t="n"/>
      <c r="D172" s="3" t="n"/>
      <c r="E172" s="3" t="n"/>
      <c r="F172" s="3" t="n"/>
      <c r="G172" s="3">
        <f>AVERAGE(C172:F172)</f>
        <v/>
      </c>
      <c r="H172" s="3">
        <f>SUM(C172:F172)/4</f>
        <v/>
      </c>
      <c r="I172" s="3">
        <f>IF(H172&lt;7, (0.6*H172) + (0.4*G172), "-")</f>
        <v/>
      </c>
      <c r="J172" s="3">
        <f>IF(H172&lt;2.5, "REPROVADO", IF(H172&lt;7, "FINAL", "APROVADO"))</f>
        <v/>
      </c>
      <c r="K172" s="3">
        <f>IF(H172&lt;7, (12.5 - (1.5*H172)), "-")</f>
        <v/>
      </c>
      <c r="L172" s="3">
        <f>IF(G172&gt;=K172, "AF", "-")</f>
        <v/>
      </c>
    </row>
    <row r="173">
      <c r="A173" s="3" t="n">
        <v>14</v>
      </c>
      <c r="B173" s="3" t="inlineStr">
        <is>
          <t>Kaio Eduardo Santos Silva</t>
        </is>
      </c>
      <c r="C173" s="3" t="n"/>
      <c r="D173" s="3" t="n"/>
      <c r="E173" s="3" t="n"/>
      <c r="F173" s="3" t="n"/>
      <c r="G173" s="3">
        <f>AVERAGE(C173:F173)</f>
        <v/>
      </c>
      <c r="H173" s="3">
        <f>SUM(C173:F173)/4</f>
        <v/>
      </c>
      <c r="I173" s="3">
        <f>IF(H173&lt;7, (0.6*H173) + (0.4*G173), "-")</f>
        <v/>
      </c>
      <c r="J173" s="3">
        <f>IF(H173&lt;2.5, "REPROVADO", IF(H173&lt;7, "FINAL", "APROVADO"))</f>
        <v/>
      </c>
      <c r="K173" s="3">
        <f>IF(H173&lt;7, (12.5 - (1.5*H173)), "-")</f>
        <v/>
      </c>
      <c r="L173" s="3">
        <f>IF(G173&gt;=K173, "AF", "-")</f>
        <v/>
      </c>
    </row>
    <row r="174">
      <c r="A174" s="3" t="n">
        <v>15</v>
      </c>
      <c r="B174" s="3" t="inlineStr">
        <is>
          <t>Kauan Víctor da Silva Ferreira</t>
        </is>
      </c>
      <c r="C174" s="3" t="n"/>
      <c r="D174" s="3" t="n"/>
      <c r="E174" s="3" t="n"/>
      <c r="F174" s="3" t="n"/>
      <c r="G174" s="3">
        <f>AVERAGE(C174:F174)</f>
        <v/>
      </c>
      <c r="H174" s="3">
        <f>SUM(C174:F174)/4</f>
        <v/>
      </c>
      <c r="I174" s="3">
        <f>IF(H174&lt;7, (0.6*H174) + (0.4*G174), "-")</f>
        <v/>
      </c>
      <c r="J174" s="3">
        <f>IF(H174&lt;2.5, "REPROVADO", IF(H174&lt;7, "FINAL", "APROVADO"))</f>
        <v/>
      </c>
      <c r="K174" s="3">
        <f>IF(H174&lt;7, (12.5 - (1.5*H174)), "-")</f>
        <v/>
      </c>
      <c r="L174" s="3">
        <f>IF(G174&gt;=K174, "AF", "-")</f>
        <v/>
      </c>
    </row>
    <row r="175">
      <c r="A175" s="3" t="n">
        <v>16</v>
      </c>
      <c r="B175" s="3" t="inlineStr">
        <is>
          <t>Lanilson Pereira do Oriente Lino</t>
        </is>
      </c>
      <c r="C175" s="3" t="n"/>
      <c r="D175" s="3" t="n"/>
      <c r="E175" s="3" t="n"/>
      <c r="F175" s="3" t="n"/>
      <c r="G175" s="3">
        <f>AVERAGE(C175:F175)</f>
        <v/>
      </c>
      <c r="H175" s="3">
        <f>SUM(C175:F175)/4</f>
        <v/>
      </c>
      <c r="I175" s="3">
        <f>IF(H175&lt;7, (0.6*H175) + (0.4*G175), "-")</f>
        <v/>
      </c>
      <c r="J175" s="3">
        <f>IF(H175&lt;2.5, "REPROVADO", IF(H175&lt;7, "FINAL", "APROVADO"))</f>
        <v/>
      </c>
      <c r="K175" s="3">
        <f>IF(H175&lt;7, (12.5 - (1.5*H175)), "-")</f>
        <v/>
      </c>
      <c r="L175" s="3">
        <f>IF(G175&gt;=K175, "AF", "-")</f>
        <v/>
      </c>
    </row>
    <row r="176">
      <c r="A176" s="3" t="n">
        <v>17</v>
      </c>
      <c r="B176" s="3" t="inlineStr">
        <is>
          <t>Leandro Alcântara Santos Silva</t>
        </is>
      </c>
      <c r="C176" s="3" t="n"/>
      <c r="D176" s="3" t="n"/>
      <c r="E176" s="3" t="n"/>
      <c r="F176" s="3" t="n"/>
      <c r="G176" s="3">
        <f>AVERAGE(C176:F176)</f>
        <v/>
      </c>
      <c r="H176" s="3">
        <f>SUM(C176:F176)/4</f>
        <v/>
      </c>
      <c r="I176" s="3">
        <f>IF(H176&lt;7, (0.6*H176) + (0.4*G176), "-")</f>
        <v/>
      </c>
      <c r="J176" s="3">
        <f>IF(H176&lt;2.5, "REPROVADO", IF(H176&lt;7, "FINAL", "APROVADO"))</f>
        <v/>
      </c>
      <c r="K176" s="3">
        <f>IF(H176&lt;7, (12.5 - (1.5*H176)), "-")</f>
        <v/>
      </c>
      <c r="L176" s="3">
        <f>IF(G176&gt;=K176, "AF", "-")</f>
        <v/>
      </c>
    </row>
    <row r="177">
      <c r="A177" s="3" t="n">
        <v>18</v>
      </c>
      <c r="B177" s="3" t="inlineStr">
        <is>
          <t>Marcos Marinho José de Moraes Pimenta</t>
        </is>
      </c>
      <c r="C177" s="3" t="n"/>
      <c r="D177" s="3" t="n"/>
      <c r="E177" s="3" t="n"/>
      <c r="F177" s="3" t="n"/>
      <c r="G177" s="3">
        <f>AVERAGE(C177:F177)</f>
        <v/>
      </c>
      <c r="H177" s="3">
        <f>SUM(C177:F177)/4</f>
        <v/>
      </c>
      <c r="I177" s="3">
        <f>IF(H177&lt;7, (0.6*H177) + (0.4*G177), "-")</f>
        <v/>
      </c>
      <c r="J177" s="3">
        <f>IF(H177&lt;2.5, "REPROVADO", IF(H177&lt;7, "FINAL", "APROVADO"))</f>
        <v/>
      </c>
      <c r="K177" s="3">
        <f>IF(H177&lt;7, (12.5 - (1.5*H177)), "-")</f>
        <v/>
      </c>
      <c r="L177" s="3">
        <f>IF(G177&gt;=K177, "AF", "-")</f>
        <v/>
      </c>
    </row>
    <row r="178">
      <c r="A178" s="3" t="n">
        <v>19</v>
      </c>
      <c r="B178" s="3" t="inlineStr">
        <is>
          <t>Mariana Paula Nunes dos Santos</t>
        </is>
      </c>
      <c r="C178" s="3" t="n"/>
      <c r="D178" s="3" t="n"/>
      <c r="E178" s="3" t="n"/>
      <c r="F178" s="3" t="n"/>
      <c r="G178" s="3">
        <f>AVERAGE(C178:F178)</f>
        <v/>
      </c>
      <c r="H178" s="3">
        <f>SUM(C178:F178)/4</f>
        <v/>
      </c>
      <c r="I178" s="3">
        <f>IF(H178&lt;7, (0.6*H178) + (0.4*G178), "-")</f>
        <v/>
      </c>
      <c r="J178" s="3">
        <f>IF(H178&lt;2.5, "REPROVADO", IF(H178&lt;7, "FINAL", "APROVADO"))</f>
        <v/>
      </c>
      <c r="K178" s="3">
        <f>IF(H178&lt;7, (12.5 - (1.5*H178)), "-")</f>
        <v/>
      </c>
      <c r="L178" s="3">
        <f>IF(G178&gt;=K178, "AF", "-")</f>
        <v/>
      </c>
    </row>
    <row r="179">
      <c r="A179" s="3" t="n">
        <v>20</v>
      </c>
      <c r="B179" s="3" t="inlineStr">
        <is>
          <t>Matheus Henrique Silva de Lima Santos</t>
        </is>
      </c>
      <c r="C179" s="3" t="n"/>
      <c r="D179" s="3" t="n"/>
      <c r="E179" s="3" t="n"/>
      <c r="F179" s="3" t="n"/>
      <c r="G179" s="3">
        <f>AVERAGE(C179:F179)</f>
        <v/>
      </c>
      <c r="H179" s="3">
        <f>SUM(C179:F179)/4</f>
        <v/>
      </c>
      <c r="I179" s="3">
        <f>IF(H179&lt;7, (0.6*H179) + (0.4*G179), "-")</f>
        <v/>
      </c>
      <c r="J179" s="3">
        <f>IF(H179&lt;2.5, "REPROVADO", IF(H179&lt;7, "FINAL", "APROVADO"))</f>
        <v/>
      </c>
      <c r="K179" s="3">
        <f>IF(H179&lt;7, (12.5 - (1.5*H179)), "-")</f>
        <v/>
      </c>
      <c r="L179" s="3">
        <f>IF(G179&gt;=K179, "AF", "-")</f>
        <v/>
      </c>
    </row>
    <row r="180">
      <c r="A180" s="3" t="n">
        <v>21</v>
      </c>
      <c r="B180" s="3" t="inlineStr">
        <is>
          <t>Mikael da Silva Cunha</t>
        </is>
      </c>
      <c r="C180" s="3" t="n"/>
      <c r="D180" s="3" t="n"/>
      <c r="E180" s="3" t="n"/>
      <c r="F180" s="3" t="n"/>
      <c r="G180" s="3">
        <f>AVERAGE(C180:F180)</f>
        <v/>
      </c>
      <c r="H180" s="3">
        <f>SUM(C180:F180)/4</f>
        <v/>
      </c>
      <c r="I180" s="3">
        <f>IF(H180&lt;7, (0.6*H180) + (0.4*G180), "-")</f>
        <v/>
      </c>
      <c r="J180" s="3">
        <f>IF(H180&lt;2.5, "REPROVADO", IF(H180&lt;7, "FINAL", "APROVADO"))</f>
        <v/>
      </c>
      <c r="K180" s="3">
        <f>IF(H180&lt;7, (12.5 - (1.5*H180)), "-")</f>
        <v/>
      </c>
      <c r="L180" s="3">
        <f>IF(G180&gt;=K180, "AF", "-")</f>
        <v/>
      </c>
    </row>
    <row r="181">
      <c r="A181" s="3" t="n">
        <v>22</v>
      </c>
      <c r="B181" s="3" t="inlineStr">
        <is>
          <t>Pedro Henrique Pereira Cunha</t>
        </is>
      </c>
      <c r="C181" s="3" t="n"/>
      <c r="D181" s="3" t="n"/>
      <c r="E181" s="3" t="n"/>
      <c r="F181" s="3" t="n"/>
      <c r="G181" s="3">
        <f>AVERAGE(C181:F181)</f>
        <v/>
      </c>
      <c r="H181" s="3">
        <f>SUM(C181:F181)/4</f>
        <v/>
      </c>
      <c r="I181" s="3">
        <f>IF(H181&lt;7, (0.6*H181) + (0.4*G181), "-")</f>
        <v/>
      </c>
      <c r="J181" s="3">
        <f>IF(H181&lt;2.5, "REPROVADO", IF(H181&lt;7, "FINAL", "APROVADO"))</f>
        <v/>
      </c>
      <c r="K181" s="3">
        <f>IF(H181&lt;7, (12.5 - (1.5*H181)), "-")</f>
        <v/>
      </c>
      <c r="L181" s="3">
        <f>IF(G181&gt;=K181, "AF", "-")</f>
        <v/>
      </c>
    </row>
    <row r="182">
      <c r="A182" s="3" t="n">
        <v>23</v>
      </c>
      <c r="B182" s="3" t="inlineStr">
        <is>
          <t>Pyetro Phelipe Mota de Souza</t>
        </is>
      </c>
      <c r="C182" s="3" t="n"/>
      <c r="D182" s="3" t="n"/>
      <c r="E182" s="3" t="n"/>
      <c r="F182" s="3" t="n"/>
      <c r="G182" s="3">
        <f>AVERAGE(C182:F182)</f>
        <v/>
      </c>
      <c r="H182" s="3">
        <f>SUM(C182:F182)/4</f>
        <v/>
      </c>
      <c r="I182" s="3">
        <f>IF(H182&lt;7, (0.6*H182) + (0.4*G182), "-")</f>
        <v/>
      </c>
      <c r="J182" s="3">
        <f>IF(H182&lt;2.5, "REPROVADO", IF(H182&lt;7, "FINAL", "APROVADO"))</f>
        <v/>
      </c>
      <c r="K182" s="3">
        <f>IF(H182&lt;7, (12.5 - (1.5*H182)), "-")</f>
        <v/>
      </c>
      <c r="L182" s="3">
        <f>IF(G182&gt;=K182, "AF", "-")</f>
        <v/>
      </c>
    </row>
    <row r="183">
      <c r="A183" s="3" t="n">
        <v>24</v>
      </c>
      <c r="B183" s="3" t="inlineStr">
        <is>
          <t>Talisson Fabrício Brito dos Santos</t>
        </is>
      </c>
      <c r="C183" s="3" t="n"/>
      <c r="D183" s="3" t="n"/>
      <c r="E183" s="3" t="n"/>
      <c r="F183" s="3" t="n"/>
      <c r="G183" s="3">
        <f>AVERAGE(C183:F183)</f>
        <v/>
      </c>
      <c r="H183" s="3">
        <f>SUM(C183:F183)/4</f>
        <v/>
      </c>
      <c r="I183" s="3">
        <f>IF(H183&lt;7, (0.6*H183) + (0.4*G183), "-")</f>
        <v/>
      </c>
      <c r="J183" s="3">
        <f>IF(H183&lt;2.5, "REPROVADO", IF(H183&lt;7, "FINAL", "APROVADO"))</f>
        <v/>
      </c>
      <c r="K183" s="3">
        <f>IF(H183&lt;7, (12.5 - (1.5*H183)), "-")</f>
        <v/>
      </c>
      <c r="L183" s="3">
        <f>IF(G183&gt;=K183, "AF", "-")</f>
        <v/>
      </c>
    </row>
    <row r="184">
      <c r="A184" s="3" t="n">
        <v>25</v>
      </c>
      <c r="B184" s="3" t="inlineStr">
        <is>
          <t>Viviane Rosa da Silva Tavares</t>
        </is>
      </c>
      <c r="C184" s="3" t="n"/>
      <c r="D184" s="3" t="n"/>
      <c r="E184" s="3" t="n"/>
      <c r="F184" s="3" t="n"/>
      <c r="G184" s="3">
        <f>AVERAGE(C184:F184)</f>
        <v/>
      </c>
      <c r="H184" s="3">
        <f>SUM(C184:F184)/4</f>
        <v/>
      </c>
      <c r="I184" s="3">
        <f>IF(H184&lt;7, (0.6*H184) + (0.4*G184), "-")</f>
        <v/>
      </c>
      <c r="J184" s="3">
        <f>IF(H184&lt;2.5, "REPROVADO", IF(H184&lt;7, "FINAL", "APROVADO"))</f>
        <v/>
      </c>
      <c r="K184" s="3">
        <f>IF(H184&lt;7, (12.5 - (1.5*H184)), "-")</f>
        <v/>
      </c>
      <c r="L184" s="3">
        <f>IF(G184&gt;=K184, "AF", "-")</f>
        <v/>
      </c>
    </row>
    <row r="185">
      <c r="A185" s="3" t="n"/>
      <c r="B185" s="3" t="n"/>
      <c r="C185" s="3" t="n"/>
      <c r="D185" s="3" t="n"/>
      <c r="E185" s="3" t="n"/>
      <c r="F185" s="3" t="n"/>
      <c r="G185" s="3">
        <f>AVERAGE(C185:F185)</f>
        <v/>
      </c>
      <c r="H185" s="3">
        <f>SUM(C185:F185)/4</f>
        <v/>
      </c>
      <c r="I185" s="3">
        <f>IF(H185&lt;7, (0.6*H185) + (0.4*G185), "-")</f>
        <v/>
      </c>
      <c r="J185" s="3">
        <f>IF(H185&lt;2.5, "REPROVADO", IF(H185&lt;7, "FINAL", "APROVADO"))</f>
        <v/>
      </c>
      <c r="K185" s="3">
        <f>IF(H185&lt;7, (12.5 - (1.5*H185)), "-")</f>
        <v/>
      </c>
      <c r="L185" s="3">
        <f>IF(G185&gt;=K185, "AF", "-")</f>
        <v/>
      </c>
    </row>
    <row r="186">
      <c r="A186" s="3" t="n"/>
      <c r="B186" s="3" t="n"/>
      <c r="C186" s="3" t="n"/>
      <c r="D186" s="3" t="n"/>
      <c r="E186" s="3" t="n"/>
      <c r="F186" s="3" t="n"/>
      <c r="G186" s="3">
        <f>AVERAGE(C186:F186)</f>
        <v/>
      </c>
      <c r="H186" s="3">
        <f>SUM(C186:F186)/4</f>
        <v/>
      </c>
      <c r="I186" s="3">
        <f>IF(H186&lt;7, (0.6*H186) + (0.4*G186), "-")</f>
        <v/>
      </c>
      <c r="J186" s="3">
        <f>IF(H186&lt;2.5, "REPROVADO", IF(H186&lt;7, "FINAL", "APROVADO"))</f>
        <v/>
      </c>
      <c r="K186" s="3">
        <f>IF(H186&lt;7, (12.5 - (1.5*H186)), "-")</f>
        <v/>
      </c>
      <c r="L186" s="3">
        <f>IF(G186&gt;=K186, "AF", "-")</f>
        <v/>
      </c>
    </row>
    <row r="187">
      <c r="A187" s="3" t="n"/>
      <c r="B187" s="3" t="n"/>
      <c r="C187" s="3" t="n"/>
      <c r="D187" s="3" t="n"/>
      <c r="E187" s="3" t="n"/>
      <c r="F187" s="3" t="n"/>
      <c r="G187" s="3">
        <f>AVERAGE(C187:F187)</f>
        <v/>
      </c>
      <c r="H187" s="3">
        <f>SUM(C187:F187)/4</f>
        <v/>
      </c>
      <c r="I187" s="3">
        <f>IF(H187&lt;7, (0.6*H187) + (0.4*G187), "-")</f>
        <v/>
      </c>
      <c r="J187" s="3">
        <f>IF(H187&lt;2.5, "REPROVADO", IF(H187&lt;7, "FINAL", "APROVADO"))</f>
        <v/>
      </c>
      <c r="K187" s="3">
        <f>IF(H187&lt;7, (12.5 - (1.5*H187)), "-")</f>
        <v/>
      </c>
      <c r="L187" s="3">
        <f>IF(G187&gt;=K187, "AF", "-")</f>
        <v/>
      </c>
    </row>
    <row r="188">
      <c r="A188" s="3" t="n"/>
      <c r="B188" s="3" t="n"/>
      <c r="C188" s="3" t="n"/>
      <c r="D188" s="3" t="n"/>
      <c r="E188" s="3" t="n"/>
      <c r="F188" s="3" t="n"/>
      <c r="G188" s="3">
        <f>AVERAGE(C188:F188)</f>
        <v/>
      </c>
      <c r="H188" s="3">
        <f>SUM(C188:F188)/4</f>
        <v/>
      </c>
      <c r="I188" s="3">
        <f>IF(H188&lt;7, (0.6*H188) + (0.4*G188), "-")</f>
        <v/>
      </c>
      <c r="J188" s="3">
        <f>IF(H188&lt;2.5, "REPROVADO", IF(H188&lt;7, "FINAL", "APROVADO"))</f>
        <v/>
      </c>
      <c r="K188" s="3">
        <f>IF(H188&lt;7, (12.5 - (1.5*H188)), "-")</f>
        <v/>
      </c>
      <c r="L188" s="3">
        <f>IF(G188&gt;=K188, "AF", "-")</f>
        <v/>
      </c>
    </row>
    <row r="189">
      <c r="A189" s="3" t="n"/>
      <c r="B189" s="3" t="n"/>
      <c r="C189" s="3" t="n"/>
      <c r="D189" s="3" t="n"/>
      <c r="E189" s="3" t="n"/>
      <c r="F189" s="3" t="n"/>
      <c r="G189" s="3">
        <f>AVERAGE(C189:F189)</f>
        <v/>
      </c>
      <c r="H189" s="3">
        <f>SUM(C189:F189)/4</f>
        <v/>
      </c>
      <c r="I189" s="3">
        <f>IF(H189&lt;7, (0.6*H189) + (0.4*G189), "-")</f>
        <v/>
      </c>
      <c r="J189" s="3">
        <f>IF(H189&lt;2.5, "REPROVADO", IF(H189&lt;7, "FINAL", "APROVADO"))</f>
        <v/>
      </c>
      <c r="K189" s="3">
        <f>IF(H189&lt;7, (12.5 - (1.5*H189)), "-")</f>
        <v/>
      </c>
      <c r="L189" s="3">
        <f>IF(G189&gt;=K189, "AF", "-")</f>
        <v/>
      </c>
    </row>
    <row r="190">
      <c r="A190" s="3" t="n"/>
      <c r="B190" s="3" t="n"/>
      <c r="C190" s="3" t="n"/>
      <c r="D190" s="3" t="n"/>
      <c r="E190" s="3" t="n"/>
      <c r="F190" s="3" t="n"/>
      <c r="G190" s="3">
        <f>AVERAGE(C190:F190)</f>
        <v/>
      </c>
      <c r="H190" s="3">
        <f>SUM(C190:F190)/4</f>
        <v/>
      </c>
      <c r="I190" s="3">
        <f>IF(H190&lt;7, (0.6*H190) + (0.4*G190), "-")</f>
        <v/>
      </c>
      <c r="J190" s="3">
        <f>IF(H190&lt;2.5, "REPROVADO", IF(H190&lt;7, "FINAL", "APROVADO"))</f>
        <v/>
      </c>
      <c r="K190" s="3">
        <f>IF(H190&lt;7, (12.5 - (1.5*H190)), "-")</f>
        <v/>
      </c>
      <c r="L190" s="3">
        <f>IF(G190&gt;=K190, "AF", "-")</f>
        <v/>
      </c>
    </row>
    <row r="191">
      <c r="A191" s="3" t="n"/>
      <c r="B191" s="3" t="n"/>
      <c r="C191" s="3" t="n"/>
      <c r="D191" s="3" t="n"/>
      <c r="E191" s="3" t="n"/>
      <c r="F191" s="3" t="n"/>
      <c r="G191" s="3">
        <f>AVERAGE(C191:F191)</f>
        <v/>
      </c>
      <c r="H191" s="3">
        <f>SUM(C191:F191)/4</f>
        <v/>
      </c>
      <c r="I191" s="3">
        <f>IF(H191&lt;7, (0.6*H191) + (0.4*G191), "-")</f>
        <v/>
      </c>
      <c r="J191" s="3">
        <f>IF(H191&lt;2.5, "REPROVADO", IF(H191&lt;7, "FINAL", "APROVADO"))</f>
        <v/>
      </c>
      <c r="K191" s="3">
        <f>IF(H191&lt;7, (12.5 - (1.5*H191)), "-")</f>
        <v/>
      </c>
      <c r="L191" s="3">
        <f>IF(G191&gt;=K191, "AF", "-")</f>
        <v/>
      </c>
    </row>
    <row r="192">
      <c r="A192" s="3" t="n"/>
      <c r="B192" s="3" t="n"/>
      <c r="C192" s="3" t="n"/>
      <c r="D192" s="3" t="n"/>
      <c r="E192" s="3" t="n"/>
      <c r="F192" s="3" t="n"/>
      <c r="G192" s="3">
        <f>AVERAGE(C192:F192)</f>
        <v/>
      </c>
      <c r="H192" s="3">
        <f>SUM(C192:F192)/4</f>
        <v/>
      </c>
      <c r="I192" s="3">
        <f>IF(H192&lt;7, (0.6*H192) + (0.4*G192), "-")</f>
        <v/>
      </c>
      <c r="J192" s="3">
        <f>IF(H192&lt;2.5, "REPROVADO", IF(H192&lt;7, "FINAL", "APROVADO"))</f>
        <v/>
      </c>
      <c r="K192" s="3">
        <f>IF(H192&lt;7, (12.5 - (1.5*H192)), "-")</f>
        <v/>
      </c>
      <c r="L192" s="3">
        <f>IF(G192&gt;=K192, "AF", "-")</f>
        <v/>
      </c>
    </row>
    <row r="193">
      <c r="A193" s="3" t="n"/>
      <c r="B193" s="3" t="n"/>
      <c r="C193" s="3" t="n"/>
      <c r="D193" s="3" t="n"/>
      <c r="E193" s="3" t="n"/>
      <c r="F193" s="3" t="n"/>
      <c r="G193" s="3">
        <f>AVERAGE(C193:F193)</f>
        <v/>
      </c>
      <c r="H193" s="3">
        <f>SUM(C193:F193)/4</f>
        <v/>
      </c>
      <c r="I193" s="3">
        <f>IF(H193&lt;7, (0.6*H193) + (0.4*G193), "-")</f>
        <v/>
      </c>
      <c r="J193" s="3">
        <f>IF(H193&lt;2.5, "REPROVADO", IF(H193&lt;7, "FINAL", "APROVADO"))</f>
        <v/>
      </c>
      <c r="K193" s="3">
        <f>IF(H193&lt;7, (12.5 - (1.5*H193)), "-")</f>
        <v/>
      </c>
      <c r="L193" s="3">
        <f>IF(G193&gt;=K193, "AF", "-")</f>
        <v/>
      </c>
    </row>
    <row r="194">
      <c r="A194" s="3" t="n"/>
      <c r="B194" s="3" t="n"/>
      <c r="C194" s="3" t="n"/>
      <c r="D194" s="3" t="n"/>
      <c r="E194" s="3" t="n"/>
      <c r="F194" s="3" t="n"/>
      <c r="G194" s="3">
        <f>AVERAGE(C194:F194)</f>
        <v/>
      </c>
      <c r="H194" s="3">
        <f>SUM(C194:F194)/4</f>
        <v/>
      </c>
      <c r="I194" s="3">
        <f>IF(H194&lt;7, (0.6*H194) + (0.4*G194), "-")</f>
        <v/>
      </c>
      <c r="J194" s="3">
        <f>IF(H194&lt;2.5, "REPROVADO", IF(H194&lt;7, "FINAL", "APROVADO"))</f>
        <v/>
      </c>
      <c r="K194" s="3">
        <f>IF(H194&lt;7, (12.5 - (1.5*H194)), "-")</f>
        <v/>
      </c>
      <c r="L194" s="3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3" t="inlineStr">
        <is>
          <t>Nome do Aluno</t>
        </is>
      </c>
      <c r="C211" s="3" t="inlineStr">
        <is>
          <t>1º BIM</t>
        </is>
      </c>
      <c r="D211" s="3" t="inlineStr">
        <is>
          <t>2º BIM</t>
        </is>
      </c>
      <c r="E211" s="3" t="inlineStr">
        <is>
          <t>3º BIM</t>
        </is>
      </c>
      <c r="F211" s="3" t="inlineStr">
        <is>
          <t>4º BIM</t>
        </is>
      </c>
      <c r="G211" s="3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3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3" t="n">
        <v>1</v>
      </c>
      <c r="B212" s="3" t="inlineStr">
        <is>
          <t>Ana Beatriz Pereira de Souza</t>
        </is>
      </c>
      <c r="C212" s="3" t="n"/>
      <c r="D212" s="3" t="n"/>
      <c r="E212" s="3" t="n"/>
      <c r="F212" s="3" t="n"/>
      <c r="G212" s="3">
        <f>AVERAGE(C212:F212)</f>
        <v/>
      </c>
      <c r="H212" s="3">
        <f>SUM(C212:F212)/4</f>
        <v/>
      </c>
      <c r="I212" s="3">
        <f>IF(H212&lt;7, (0.6*H212) + (0.4*G212), "-")</f>
        <v/>
      </c>
      <c r="J212" s="3">
        <f>IF(H212&lt;2.5, "REPROVADO", IF(H212&lt;7, "FINAL", "APROVADO"))</f>
        <v/>
      </c>
      <c r="K212" s="3">
        <f>IF(H212&lt;7, (12.5 - (1.5*H212)), "-")</f>
        <v/>
      </c>
      <c r="L212" s="3">
        <f>IF(G212&gt;=K212, "AF", "-")</f>
        <v/>
      </c>
    </row>
    <row r="213">
      <c r="A213" s="3" t="n">
        <v>2</v>
      </c>
      <c r="B213" s="3" t="inlineStr">
        <is>
          <t>Ana Mirelly Fernandes de Lima</t>
        </is>
      </c>
      <c r="C213" s="3" t="n"/>
      <c r="D213" s="3" t="n"/>
      <c r="E213" s="3" t="n"/>
      <c r="F213" s="3" t="n"/>
      <c r="G213" s="3">
        <f>AVERAGE(C213:F213)</f>
        <v/>
      </c>
      <c r="H213" s="3">
        <f>SUM(C213:F213)/4</f>
        <v/>
      </c>
      <c r="I213" s="3">
        <f>IF(H213&lt;7, (0.6*H213) + (0.4*G213), "-")</f>
        <v/>
      </c>
      <c r="J213" s="3">
        <f>IF(H213&lt;2.5, "REPROVADO", IF(H213&lt;7, "FINAL", "APROVADO"))</f>
        <v/>
      </c>
      <c r="K213" s="3">
        <f>IF(H213&lt;7, (12.5 - (1.5*H213)), "-")</f>
        <v/>
      </c>
      <c r="L213" s="3">
        <f>IF(G213&gt;=K213, "AF", "-")</f>
        <v/>
      </c>
    </row>
    <row r="214">
      <c r="A214" s="3" t="n">
        <v>3</v>
      </c>
      <c r="B214" s="3" t="inlineStr">
        <is>
          <t>Caio Lucas dos Santos</t>
        </is>
      </c>
      <c r="C214" s="3" t="n"/>
      <c r="D214" s="3" t="n"/>
      <c r="E214" s="3" t="n"/>
      <c r="F214" s="3" t="n"/>
      <c r="G214" s="3">
        <f>AVERAGE(C214:F214)</f>
        <v/>
      </c>
      <c r="H214" s="3">
        <f>SUM(C214:F214)/4</f>
        <v/>
      </c>
      <c r="I214" s="3">
        <f>IF(H214&lt;7, (0.6*H214) + (0.4*G214), "-")</f>
        <v/>
      </c>
      <c r="J214" s="3">
        <f>IF(H214&lt;2.5, "REPROVADO", IF(H214&lt;7, "FINAL", "APROVADO"))</f>
        <v/>
      </c>
      <c r="K214" s="3">
        <f>IF(H214&lt;7, (12.5 - (1.5*H214)), "-")</f>
        <v/>
      </c>
      <c r="L214" s="3">
        <f>IF(G214&gt;=K214, "AF", "-")</f>
        <v/>
      </c>
    </row>
    <row r="215">
      <c r="A215" s="3" t="n">
        <v>4</v>
      </c>
      <c r="B215" s="3" t="inlineStr">
        <is>
          <t>Davi Barbosa Oliveira</t>
        </is>
      </c>
      <c r="C215" s="3" t="n"/>
      <c r="D215" s="3" t="n"/>
      <c r="E215" s="3" t="n"/>
      <c r="F215" s="3" t="n"/>
      <c r="G215" s="3">
        <f>AVERAGE(C215:F215)</f>
        <v/>
      </c>
      <c r="H215" s="3">
        <f>SUM(C215:F215)/4</f>
        <v/>
      </c>
      <c r="I215" s="3">
        <f>IF(H215&lt;7, (0.6*H215) + (0.4*G215), "-")</f>
        <v/>
      </c>
      <c r="J215" s="3">
        <f>IF(H215&lt;2.5, "REPROVADO", IF(H215&lt;7, "FINAL", "APROVADO"))</f>
        <v/>
      </c>
      <c r="K215" s="3">
        <f>IF(H215&lt;7, (12.5 - (1.5*H215)), "-")</f>
        <v/>
      </c>
      <c r="L215" s="3">
        <f>IF(G215&gt;=K215, "AF", "-")</f>
        <v/>
      </c>
    </row>
    <row r="216">
      <c r="A216" s="3" t="n">
        <v>5</v>
      </c>
      <c r="B216" s="3" t="inlineStr">
        <is>
          <t>Ezequiel Alexandre Araújo da Silva</t>
        </is>
      </c>
      <c r="C216" s="3" t="n"/>
      <c r="D216" s="3" t="n"/>
      <c r="E216" s="3" t="n"/>
      <c r="F216" s="3" t="n"/>
      <c r="G216" s="3">
        <f>AVERAGE(C216:F216)</f>
        <v/>
      </c>
      <c r="H216" s="3">
        <f>SUM(C216:F216)/4</f>
        <v/>
      </c>
      <c r="I216" s="3">
        <f>IF(H216&lt;7, (0.6*H216) + (0.4*G216), "-")</f>
        <v/>
      </c>
      <c r="J216" s="3">
        <f>IF(H216&lt;2.5, "REPROVADO", IF(H216&lt;7, "FINAL", "APROVADO"))</f>
        <v/>
      </c>
      <c r="K216" s="3">
        <f>IF(H216&lt;7, (12.5 - (1.5*H216)), "-")</f>
        <v/>
      </c>
      <c r="L216" s="3">
        <f>IF(G216&gt;=K216, "AF", "-")</f>
        <v/>
      </c>
    </row>
    <row r="217">
      <c r="A217" s="3" t="n">
        <v>6</v>
      </c>
      <c r="B217" s="3" t="inlineStr">
        <is>
          <t>Gabriel Henrique da Silva Santana</t>
        </is>
      </c>
      <c r="C217" s="3" t="n"/>
      <c r="D217" s="3" t="n"/>
      <c r="E217" s="3" t="n"/>
      <c r="F217" s="3" t="n"/>
      <c r="G217" s="3">
        <f>AVERAGE(C217:F217)</f>
        <v/>
      </c>
      <c r="H217" s="3">
        <f>SUM(C217:F217)/4</f>
        <v/>
      </c>
      <c r="I217" s="3">
        <f>IF(H217&lt;7, (0.6*H217) + (0.4*G217), "-")</f>
        <v/>
      </c>
      <c r="J217" s="3">
        <f>IF(H217&lt;2.5, "REPROVADO", IF(H217&lt;7, "FINAL", "APROVADO"))</f>
        <v/>
      </c>
      <c r="K217" s="3">
        <f>IF(H217&lt;7, (12.5 - (1.5*H217)), "-")</f>
        <v/>
      </c>
      <c r="L217" s="3">
        <f>IF(G217&gt;=K217, "AF", "-")</f>
        <v/>
      </c>
    </row>
    <row r="218">
      <c r="A218" s="3" t="n">
        <v>7</v>
      </c>
      <c r="B218" s="3" t="inlineStr">
        <is>
          <t>Giovanny Macêdo Fidelis dos Santos</t>
        </is>
      </c>
      <c r="C218" s="3" t="n"/>
      <c r="D218" s="3" t="n"/>
      <c r="E218" s="3" t="n"/>
      <c r="F218" s="3" t="n"/>
      <c r="G218" s="3">
        <f>AVERAGE(C218:F218)</f>
        <v/>
      </c>
      <c r="H218" s="3">
        <f>SUM(C218:F218)/4</f>
        <v/>
      </c>
      <c r="I218" s="3">
        <f>IF(H218&lt;7, (0.6*H218) + (0.4*G218), "-")</f>
        <v/>
      </c>
      <c r="J218" s="3">
        <f>IF(H218&lt;2.5, "REPROVADO", IF(H218&lt;7, "FINAL", "APROVADO"))</f>
        <v/>
      </c>
      <c r="K218" s="3">
        <f>IF(H218&lt;7, (12.5 - (1.5*H218)), "-")</f>
        <v/>
      </c>
      <c r="L218" s="3">
        <f>IF(G218&gt;=K218, "AF", "-")</f>
        <v/>
      </c>
    </row>
    <row r="219">
      <c r="A219" s="3" t="n">
        <v>8</v>
      </c>
      <c r="B219" s="3" t="inlineStr">
        <is>
          <t>Guilherme de Oliveira Andrade</t>
        </is>
      </c>
      <c r="C219" s="3" t="n"/>
      <c r="D219" s="3" t="n"/>
      <c r="E219" s="3" t="n"/>
      <c r="F219" s="3" t="n"/>
      <c r="G219" s="3">
        <f>AVERAGE(C219:F219)</f>
        <v/>
      </c>
      <c r="H219" s="3">
        <f>SUM(C219:F219)/4</f>
        <v/>
      </c>
      <c r="I219" s="3">
        <f>IF(H219&lt;7, (0.6*H219) + (0.4*G219), "-")</f>
        <v/>
      </c>
      <c r="J219" s="3">
        <f>IF(H219&lt;2.5, "REPROVADO", IF(H219&lt;7, "FINAL", "APROVADO"))</f>
        <v/>
      </c>
      <c r="K219" s="3">
        <f>IF(H219&lt;7, (12.5 - (1.5*H219)), "-")</f>
        <v/>
      </c>
      <c r="L219" s="3">
        <f>IF(G219&gt;=K219, "AF", "-")</f>
        <v/>
      </c>
    </row>
    <row r="220">
      <c r="A220" s="3" t="n">
        <v>9</v>
      </c>
      <c r="B220" s="3" t="inlineStr">
        <is>
          <t>Ingrid Jamile Alves Oliveira</t>
        </is>
      </c>
      <c r="C220" s="3" t="n"/>
      <c r="D220" s="3" t="n"/>
      <c r="E220" s="3" t="n"/>
      <c r="F220" s="3" t="n"/>
      <c r="G220" s="3">
        <f>AVERAGE(C220:F220)</f>
        <v/>
      </c>
      <c r="H220" s="3">
        <f>SUM(C220:F220)/4</f>
        <v/>
      </c>
      <c r="I220" s="3">
        <f>IF(H220&lt;7, (0.6*H220) + (0.4*G220), "-")</f>
        <v/>
      </c>
      <c r="J220" s="3">
        <f>IF(H220&lt;2.5, "REPROVADO", IF(H220&lt;7, "FINAL", "APROVADO"))</f>
        <v/>
      </c>
      <c r="K220" s="3">
        <f>IF(H220&lt;7, (12.5 - (1.5*H220)), "-")</f>
        <v/>
      </c>
      <c r="L220" s="3">
        <f>IF(G220&gt;=K220, "AF", "-")</f>
        <v/>
      </c>
    </row>
    <row r="221">
      <c r="A221" s="3" t="n">
        <v>10</v>
      </c>
      <c r="B221" s="3" t="inlineStr">
        <is>
          <t>José Hélio Vieira da Costa Segundo</t>
        </is>
      </c>
      <c r="C221" s="3" t="n"/>
      <c r="D221" s="3" t="n"/>
      <c r="E221" s="3" t="n"/>
      <c r="F221" s="3" t="n"/>
      <c r="G221" s="3">
        <f>AVERAGE(C221:F221)</f>
        <v/>
      </c>
      <c r="H221" s="3">
        <f>SUM(C221:F221)/4</f>
        <v/>
      </c>
      <c r="I221" s="3">
        <f>IF(H221&lt;7, (0.6*H221) + (0.4*G221), "-")</f>
        <v/>
      </c>
      <c r="J221" s="3">
        <f>IF(H221&lt;2.5, "REPROVADO", IF(H221&lt;7, "FINAL", "APROVADO"))</f>
        <v/>
      </c>
      <c r="K221" s="3">
        <f>IF(H221&lt;7, (12.5 - (1.5*H221)), "-")</f>
        <v/>
      </c>
      <c r="L221" s="3">
        <f>IF(G221&gt;=K221, "AF", "-")</f>
        <v/>
      </c>
    </row>
    <row r="222">
      <c r="A222" s="3" t="n">
        <v>11</v>
      </c>
      <c r="B222" s="3" t="inlineStr">
        <is>
          <t>Kariny Leandra Silva Nascimento</t>
        </is>
      </c>
      <c r="C222" s="3" t="n"/>
      <c r="D222" s="3" t="n"/>
      <c r="E222" s="3" t="n"/>
      <c r="F222" s="3" t="n"/>
      <c r="G222" s="3">
        <f>AVERAGE(C222:F222)</f>
        <v/>
      </c>
      <c r="H222" s="3">
        <f>SUM(C222:F222)/4</f>
        <v/>
      </c>
      <c r="I222" s="3">
        <f>IF(H222&lt;7, (0.6*H222) + (0.4*G222), "-")</f>
        <v/>
      </c>
      <c r="J222" s="3">
        <f>IF(H222&lt;2.5, "REPROVADO", IF(H222&lt;7, "FINAL", "APROVADO"))</f>
        <v/>
      </c>
      <c r="K222" s="3">
        <f>IF(H222&lt;7, (12.5 - (1.5*H222)), "-")</f>
        <v/>
      </c>
      <c r="L222" s="3">
        <f>IF(G222&gt;=K222, "AF", "-")</f>
        <v/>
      </c>
    </row>
    <row r="223">
      <c r="A223" s="3" t="n">
        <v>12</v>
      </c>
      <c r="B223" s="3" t="inlineStr">
        <is>
          <t>Katllyn Vitória Felismino dos Santos</t>
        </is>
      </c>
      <c r="C223" s="3" t="n"/>
      <c r="D223" s="3" t="n"/>
      <c r="E223" s="3" t="n"/>
      <c r="F223" s="3" t="n"/>
      <c r="G223" s="3">
        <f>AVERAGE(C223:F223)</f>
        <v/>
      </c>
      <c r="H223" s="3">
        <f>SUM(C223:F223)/4</f>
        <v/>
      </c>
      <c r="I223" s="3">
        <f>IF(H223&lt;7, (0.6*H223) + (0.4*G223), "-")</f>
        <v/>
      </c>
      <c r="J223" s="3">
        <f>IF(H223&lt;2.5, "REPROVADO", IF(H223&lt;7, "FINAL", "APROVADO"))</f>
        <v/>
      </c>
      <c r="K223" s="3">
        <f>IF(H223&lt;7, (12.5 - (1.5*H223)), "-")</f>
        <v/>
      </c>
      <c r="L223" s="3">
        <f>IF(G223&gt;=K223, "AF", "-")</f>
        <v/>
      </c>
    </row>
    <row r="224">
      <c r="A224" s="3" t="n">
        <v>13</v>
      </c>
      <c r="B224" s="3" t="inlineStr">
        <is>
          <t>Leonan Igor Martins Cavalcante</t>
        </is>
      </c>
      <c r="C224" s="3" t="n"/>
      <c r="D224" s="3" t="n"/>
      <c r="E224" s="3" t="n"/>
      <c r="F224" s="3" t="n"/>
      <c r="G224" s="3">
        <f>AVERAGE(C224:F224)</f>
        <v/>
      </c>
      <c r="H224" s="3">
        <f>SUM(C224:F224)/4</f>
        <v/>
      </c>
      <c r="I224" s="3">
        <f>IF(H224&lt;7, (0.6*H224) + (0.4*G224), "-")</f>
        <v/>
      </c>
      <c r="J224" s="3">
        <f>IF(H224&lt;2.5, "REPROVADO", IF(H224&lt;7, "FINAL", "APROVADO"))</f>
        <v/>
      </c>
      <c r="K224" s="3">
        <f>IF(H224&lt;7, (12.5 - (1.5*H224)), "-")</f>
        <v/>
      </c>
      <c r="L224" s="3">
        <f>IF(G224&gt;=K224, "AF", "-")</f>
        <v/>
      </c>
    </row>
    <row r="225">
      <c r="A225" s="3" t="n">
        <v>14</v>
      </c>
      <c r="B225" s="3" t="inlineStr">
        <is>
          <t>Leon Vítor da Silva Sousa Santos</t>
        </is>
      </c>
      <c r="C225" s="3" t="n"/>
      <c r="D225" s="3" t="n"/>
      <c r="E225" s="3" t="n"/>
      <c r="F225" s="3" t="n"/>
      <c r="G225" s="3">
        <f>AVERAGE(C225:F225)</f>
        <v/>
      </c>
      <c r="H225" s="3">
        <f>SUM(C225:F225)/4</f>
        <v/>
      </c>
      <c r="I225" s="3">
        <f>IF(H225&lt;7, (0.6*H225) + (0.4*G225), "-")</f>
        <v/>
      </c>
      <c r="J225" s="3">
        <f>IF(H225&lt;2.5, "REPROVADO", IF(H225&lt;7, "FINAL", "APROVADO"))</f>
        <v/>
      </c>
      <c r="K225" s="3">
        <f>IF(H225&lt;7, (12.5 - (1.5*H225)), "-")</f>
        <v/>
      </c>
      <c r="L225" s="3">
        <f>IF(G225&gt;=K225, "AF", "-")</f>
        <v/>
      </c>
    </row>
    <row r="226">
      <c r="A226" s="3" t="n">
        <v>15</v>
      </c>
      <c r="B226" s="3" t="inlineStr">
        <is>
          <t>Maria Flor Limeira Gomes</t>
        </is>
      </c>
      <c r="C226" s="3" t="n"/>
      <c r="D226" s="3" t="n"/>
      <c r="E226" s="3" t="n"/>
      <c r="F226" s="3" t="n"/>
      <c r="G226" s="3">
        <f>AVERAGE(C226:F226)</f>
        <v/>
      </c>
      <c r="H226" s="3">
        <f>SUM(C226:F226)/4</f>
        <v/>
      </c>
      <c r="I226" s="3">
        <f>IF(H226&lt;7, (0.6*H226) + (0.4*G226), "-")</f>
        <v/>
      </c>
      <c r="J226" s="3">
        <f>IF(H226&lt;2.5, "REPROVADO", IF(H226&lt;7, "FINAL", "APROVADO"))</f>
        <v/>
      </c>
      <c r="K226" s="3">
        <f>IF(H226&lt;7, (12.5 - (1.5*H226)), "-")</f>
        <v/>
      </c>
      <c r="L226" s="3">
        <f>IF(G226&gt;=K226, "AF", "-")</f>
        <v/>
      </c>
    </row>
    <row r="227">
      <c r="A227" s="3" t="n">
        <v>16</v>
      </c>
      <c r="B227" s="3" t="inlineStr">
        <is>
          <t>Mariana Sabrina Tavares da Silva</t>
        </is>
      </c>
      <c r="C227" s="3" t="n"/>
      <c r="D227" s="3" t="n"/>
      <c r="E227" s="3" t="n"/>
      <c r="F227" s="3" t="n"/>
      <c r="G227" s="3">
        <f>AVERAGE(C227:F227)</f>
        <v/>
      </c>
      <c r="H227" s="3">
        <f>SUM(C227:F227)/4</f>
        <v/>
      </c>
      <c r="I227" s="3">
        <f>IF(H227&lt;7, (0.6*H227) + (0.4*G227), "-")</f>
        <v/>
      </c>
      <c r="J227" s="3">
        <f>IF(H227&lt;2.5, "REPROVADO", IF(H227&lt;7, "FINAL", "APROVADO"))</f>
        <v/>
      </c>
      <c r="K227" s="3">
        <f>IF(H227&lt;7, (12.5 - (1.5*H227)), "-")</f>
        <v/>
      </c>
      <c r="L227" s="3">
        <f>IF(G227&gt;=K227, "AF", "-")</f>
        <v/>
      </c>
    </row>
    <row r="228">
      <c r="A228" s="3" t="n">
        <v>17</v>
      </c>
      <c r="B228" s="3" t="inlineStr">
        <is>
          <t>Maria Willyanna Santos da Silva</t>
        </is>
      </c>
      <c r="C228" s="3" t="n"/>
      <c r="D228" s="3" t="n"/>
      <c r="E228" s="3" t="n"/>
      <c r="F228" s="3" t="n"/>
      <c r="G228" s="3">
        <f>AVERAGE(C228:F228)</f>
        <v/>
      </c>
      <c r="H228" s="3">
        <f>SUM(C228:F228)/4</f>
        <v/>
      </c>
      <c r="I228" s="3">
        <f>IF(H228&lt;7, (0.6*H228) + (0.4*G228), "-")</f>
        <v/>
      </c>
      <c r="J228" s="3">
        <f>IF(H228&lt;2.5, "REPROVADO", IF(H228&lt;7, "FINAL", "APROVADO"))</f>
        <v/>
      </c>
      <c r="K228" s="3">
        <f>IF(H228&lt;7, (12.5 - (1.5*H228)), "-")</f>
        <v/>
      </c>
      <c r="L228" s="3">
        <f>IF(G228&gt;=K228, "AF", "-")</f>
        <v/>
      </c>
    </row>
    <row r="229">
      <c r="A229" s="3" t="n">
        <v>18</v>
      </c>
      <c r="B229" s="3" t="inlineStr">
        <is>
          <t>Natanael Monteiro Souza</t>
        </is>
      </c>
      <c r="C229" s="3" t="n"/>
      <c r="D229" s="3" t="n"/>
      <c r="E229" s="3" t="n"/>
      <c r="F229" s="3" t="n"/>
      <c r="G229" s="3">
        <f>AVERAGE(C229:F229)</f>
        <v/>
      </c>
      <c r="H229" s="3">
        <f>SUM(C229:F229)/4</f>
        <v/>
      </c>
      <c r="I229" s="3">
        <f>IF(H229&lt;7, (0.6*H229) + (0.4*G229), "-")</f>
        <v/>
      </c>
      <c r="J229" s="3">
        <f>IF(H229&lt;2.5, "REPROVADO", IF(H229&lt;7, "FINAL", "APROVADO"))</f>
        <v/>
      </c>
      <c r="K229" s="3">
        <f>IF(H229&lt;7, (12.5 - (1.5*H229)), "-")</f>
        <v/>
      </c>
      <c r="L229" s="3">
        <f>IF(G229&gt;=K229, "AF", "-")</f>
        <v/>
      </c>
    </row>
    <row r="230">
      <c r="A230" s="3" t="n">
        <v>19</v>
      </c>
      <c r="B230" s="3" t="inlineStr">
        <is>
          <t>Rafael Alcântara Santos Silva</t>
        </is>
      </c>
      <c r="C230" s="3" t="n"/>
      <c r="D230" s="3" t="n"/>
      <c r="E230" s="3" t="n"/>
      <c r="F230" s="3" t="n"/>
      <c r="G230" s="3">
        <f>AVERAGE(C230:F230)</f>
        <v/>
      </c>
      <c r="H230" s="3">
        <f>SUM(C230:F230)/4</f>
        <v/>
      </c>
      <c r="I230" s="3">
        <f>IF(H230&lt;7, (0.6*H230) + (0.4*G230), "-")</f>
        <v/>
      </c>
      <c r="J230" s="3">
        <f>IF(H230&lt;2.5, "REPROVADO", IF(H230&lt;7, "FINAL", "APROVADO"))</f>
        <v/>
      </c>
      <c r="K230" s="3">
        <f>IF(H230&lt;7, (12.5 - (1.5*H230)), "-")</f>
        <v/>
      </c>
      <c r="L230" s="3">
        <f>IF(G230&gt;=K230, "AF", "-")</f>
        <v/>
      </c>
    </row>
    <row r="231">
      <c r="A231" s="3" t="n">
        <v>20</v>
      </c>
      <c r="B231" s="3" t="inlineStr">
        <is>
          <t>Rayssa Maria Pereira Medeiros</t>
        </is>
      </c>
      <c r="C231" s="3" t="n"/>
      <c r="D231" s="3" t="n"/>
      <c r="E231" s="3" t="n"/>
      <c r="F231" s="3" t="n"/>
      <c r="G231" s="3">
        <f>AVERAGE(C231:F231)</f>
        <v/>
      </c>
      <c r="H231" s="3">
        <f>SUM(C231:F231)/4</f>
        <v/>
      </c>
      <c r="I231" s="3">
        <f>IF(H231&lt;7, (0.6*H231) + (0.4*G231), "-")</f>
        <v/>
      </c>
      <c r="J231" s="3">
        <f>IF(H231&lt;2.5, "REPROVADO", IF(H231&lt;7, "FINAL", "APROVADO"))</f>
        <v/>
      </c>
      <c r="K231" s="3">
        <f>IF(H231&lt;7, (12.5 - (1.5*H231)), "-")</f>
        <v/>
      </c>
      <c r="L231" s="3">
        <f>IF(G231&gt;=K231, "AF", "-")</f>
        <v/>
      </c>
    </row>
    <row r="232">
      <c r="A232" s="3" t="n">
        <v>21</v>
      </c>
      <c r="B232" s="3" t="inlineStr">
        <is>
          <t>Rebeka Loueny Soares de Souza</t>
        </is>
      </c>
      <c r="C232" s="3" t="n"/>
      <c r="D232" s="3" t="n"/>
      <c r="E232" s="3" t="n"/>
      <c r="F232" s="3" t="n"/>
      <c r="G232" s="3">
        <f>AVERAGE(C232:F232)</f>
        <v/>
      </c>
      <c r="H232" s="3">
        <f>SUM(C232:F232)/4</f>
        <v/>
      </c>
      <c r="I232" s="3">
        <f>IF(H232&lt;7, (0.6*H232) + (0.4*G232), "-")</f>
        <v/>
      </c>
      <c r="J232" s="3">
        <f>IF(H232&lt;2.5, "REPROVADO", IF(H232&lt;7, "FINAL", "APROVADO"))</f>
        <v/>
      </c>
      <c r="K232" s="3">
        <f>IF(H232&lt;7, (12.5 - (1.5*H232)), "-")</f>
        <v/>
      </c>
      <c r="L232" s="3">
        <f>IF(G232&gt;=K232, "AF", "-")</f>
        <v/>
      </c>
    </row>
    <row r="233">
      <c r="A233" s="3" t="n">
        <v>22</v>
      </c>
      <c r="B233" s="3" t="inlineStr">
        <is>
          <t>Rodrigo Santos Freire</t>
        </is>
      </c>
      <c r="C233" s="3" t="n"/>
      <c r="D233" s="3" t="n"/>
      <c r="E233" s="3" t="n"/>
      <c r="F233" s="3" t="n"/>
      <c r="G233" s="3">
        <f>AVERAGE(C233:F233)</f>
        <v/>
      </c>
      <c r="H233" s="3">
        <f>SUM(C233:F233)/4</f>
        <v/>
      </c>
      <c r="I233" s="3">
        <f>IF(H233&lt;7, (0.6*H233) + (0.4*G233), "-")</f>
        <v/>
      </c>
      <c r="J233" s="3">
        <f>IF(H233&lt;2.5, "REPROVADO", IF(H233&lt;7, "FINAL", "APROVADO"))</f>
        <v/>
      </c>
      <c r="K233" s="3">
        <f>IF(H233&lt;7, (12.5 - (1.5*H233)), "-")</f>
        <v/>
      </c>
      <c r="L233" s="3">
        <f>IF(G233&gt;=K233, "AF", "-")</f>
        <v/>
      </c>
    </row>
    <row r="234">
      <c r="A234" s="3" t="n">
        <v>23</v>
      </c>
      <c r="B234" s="3" t="inlineStr">
        <is>
          <t>Yasmin Caxias de Morais</t>
        </is>
      </c>
      <c r="C234" s="3" t="n"/>
      <c r="D234" s="3" t="n"/>
      <c r="E234" s="3" t="n"/>
      <c r="F234" s="3" t="n"/>
      <c r="G234" s="3">
        <f>AVERAGE(C234:F234)</f>
        <v/>
      </c>
      <c r="H234" s="3">
        <f>SUM(C234:F234)/4</f>
        <v/>
      </c>
      <c r="I234" s="3">
        <f>IF(H234&lt;7, (0.6*H234) + (0.4*G234), "-")</f>
        <v/>
      </c>
      <c r="J234" s="3">
        <f>IF(H234&lt;2.5, "REPROVADO", IF(H234&lt;7, "FINAL", "APROVADO"))</f>
        <v/>
      </c>
      <c r="K234" s="3">
        <f>IF(H234&lt;7, (12.5 - (1.5*H234)), "-")</f>
        <v/>
      </c>
      <c r="L234" s="3">
        <f>IF(G234&gt;=K234, "AF", "-")</f>
        <v/>
      </c>
    </row>
    <row r="235">
      <c r="A235" s="3" t="n">
        <v>24</v>
      </c>
      <c r="B235" s="3" t="inlineStr">
        <is>
          <t>Yure Gabriel Barbosa Lima</t>
        </is>
      </c>
      <c r="C235" s="3" t="n"/>
      <c r="D235" s="3" t="n"/>
      <c r="E235" s="3" t="n"/>
      <c r="F235" s="3" t="n"/>
      <c r="G235" s="3">
        <f>AVERAGE(C235:F235)</f>
        <v/>
      </c>
      <c r="H235" s="3">
        <f>SUM(C235:F235)/4</f>
        <v/>
      </c>
      <c r="I235" s="3">
        <f>IF(H235&lt;7, (0.6*H235) + (0.4*G235), "-")</f>
        <v/>
      </c>
      <c r="J235" s="3">
        <f>IF(H235&lt;2.5, "REPROVADO", IF(H235&lt;7, "FINAL", "APROVADO"))</f>
        <v/>
      </c>
      <c r="K235" s="3">
        <f>IF(H235&lt;7, (12.5 - (1.5*H235)), "-")</f>
        <v/>
      </c>
      <c r="L235" s="3">
        <f>IF(G235&gt;=K235, "AF", "-")</f>
        <v/>
      </c>
    </row>
    <row r="236">
      <c r="A236" s="3" t="n"/>
      <c r="B236" s="3" t="n"/>
      <c r="C236" s="3" t="n"/>
      <c r="D236" s="3" t="n"/>
      <c r="E236" s="3" t="n"/>
      <c r="F236" s="3" t="n"/>
      <c r="G236" s="3">
        <f>AVERAGE(C236:F236)</f>
        <v/>
      </c>
      <c r="H236" s="3">
        <f>SUM(C236:F236)/4</f>
        <v/>
      </c>
      <c r="I236" s="3">
        <f>IF(H236&lt;7, (0.6*H236) + (0.4*G236), "-")</f>
        <v/>
      </c>
      <c r="J236" s="3">
        <f>IF(H236&lt;2.5, "REPROVADO", IF(H236&lt;7, "FINAL", "APROVADO"))</f>
        <v/>
      </c>
      <c r="K236" s="3">
        <f>IF(H236&lt;7, (12.5 - (1.5*H236)), "-")</f>
        <v/>
      </c>
      <c r="L236" s="3">
        <f>IF(G236&gt;=K236, "AF", "-")</f>
        <v/>
      </c>
    </row>
    <row r="237">
      <c r="A237" s="3" t="n"/>
      <c r="B237" s="3" t="n"/>
      <c r="C237" s="3" t="n"/>
      <c r="D237" s="3" t="n"/>
      <c r="E237" s="3" t="n"/>
      <c r="F237" s="3" t="n"/>
      <c r="G237" s="3">
        <f>AVERAGE(C237:F237)</f>
        <v/>
      </c>
      <c r="H237" s="3">
        <f>SUM(C237:F237)/4</f>
        <v/>
      </c>
      <c r="I237" s="3">
        <f>IF(H237&lt;7, (0.6*H237) + (0.4*G237), "-")</f>
        <v/>
      </c>
      <c r="J237" s="3">
        <f>IF(H237&lt;2.5, "REPROVADO", IF(H237&lt;7, "FINAL", "APROVADO"))</f>
        <v/>
      </c>
      <c r="K237" s="3">
        <f>IF(H237&lt;7, (12.5 - (1.5*H237)), "-")</f>
        <v/>
      </c>
      <c r="L237" s="3">
        <f>IF(G237&gt;=K237, "AF", "-")</f>
        <v/>
      </c>
    </row>
    <row r="238">
      <c r="A238" s="3" t="n"/>
      <c r="B238" s="3" t="n"/>
      <c r="C238" s="3" t="n"/>
      <c r="D238" s="3" t="n"/>
      <c r="E238" s="3" t="n"/>
      <c r="F238" s="3" t="n"/>
      <c r="G238" s="3">
        <f>AVERAGE(C238:F238)</f>
        <v/>
      </c>
      <c r="H238" s="3">
        <f>SUM(C238:F238)/4</f>
        <v/>
      </c>
      <c r="I238" s="3">
        <f>IF(H238&lt;7, (0.6*H238) + (0.4*G238), "-")</f>
        <v/>
      </c>
      <c r="J238" s="3">
        <f>IF(H238&lt;2.5, "REPROVADO", IF(H238&lt;7, "FINAL", "APROVADO"))</f>
        <v/>
      </c>
      <c r="K238" s="3">
        <f>IF(H238&lt;7, (12.5 - (1.5*H238)), "-")</f>
        <v/>
      </c>
      <c r="L238" s="3">
        <f>IF(G238&gt;=K238, "AF", "-")</f>
        <v/>
      </c>
    </row>
    <row r="239">
      <c r="A239" s="3" t="n"/>
      <c r="B239" s="3" t="n"/>
      <c r="C239" s="3" t="n"/>
      <c r="D239" s="3" t="n"/>
      <c r="E239" s="3" t="n"/>
      <c r="F239" s="3" t="n"/>
      <c r="G239" s="3">
        <f>AVERAGE(C239:F239)</f>
        <v/>
      </c>
      <c r="H239" s="3">
        <f>SUM(C239:F239)/4</f>
        <v/>
      </c>
      <c r="I239" s="3">
        <f>IF(H239&lt;7, (0.6*H239) + (0.4*G239), "-")</f>
        <v/>
      </c>
      <c r="J239" s="3">
        <f>IF(H239&lt;2.5, "REPROVADO", IF(H239&lt;7, "FINAL", "APROVADO"))</f>
        <v/>
      </c>
      <c r="K239" s="3">
        <f>IF(H239&lt;7, (12.5 - (1.5*H239)), "-")</f>
        <v/>
      </c>
      <c r="L239" s="3">
        <f>IF(G239&gt;=K239, "AF", "-")</f>
        <v/>
      </c>
    </row>
    <row r="240">
      <c r="A240" s="3" t="n"/>
      <c r="B240" s="3" t="n"/>
      <c r="C240" s="3" t="n"/>
      <c r="D240" s="3" t="n"/>
      <c r="E240" s="3" t="n"/>
      <c r="F240" s="3" t="n"/>
      <c r="G240" s="3">
        <f>AVERAGE(C240:F240)</f>
        <v/>
      </c>
      <c r="H240" s="3">
        <f>SUM(C240:F240)/4</f>
        <v/>
      </c>
      <c r="I240" s="3">
        <f>IF(H240&lt;7, (0.6*H240) + (0.4*G240), "-")</f>
        <v/>
      </c>
      <c r="J240" s="3">
        <f>IF(H240&lt;2.5, "REPROVADO", IF(H240&lt;7, "FINAL", "APROVADO"))</f>
        <v/>
      </c>
      <c r="K240" s="3">
        <f>IF(H240&lt;7, (12.5 - (1.5*H240)), "-")</f>
        <v/>
      </c>
      <c r="L240" s="3">
        <f>IF(G240&gt;=K240, "AF", "-")</f>
        <v/>
      </c>
    </row>
    <row r="241">
      <c r="A241" s="3" t="n"/>
      <c r="B241" s="3" t="n"/>
      <c r="C241" s="3" t="n"/>
      <c r="D241" s="3" t="n"/>
      <c r="E241" s="3" t="n"/>
      <c r="F241" s="3" t="n"/>
      <c r="G241" s="3">
        <f>AVERAGE(C241:F241)</f>
        <v/>
      </c>
      <c r="H241" s="3">
        <f>SUM(C241:F241)/4</f>
        <v/>
      </c>
      <c r="I241" s="3">
        <f>IF(H241&lt;7, (0.6*H241) + (0.4*G241), "-")</f>
        <v/>
      </c>
      <c r="J241" s="3">
        <f>IF(H241&lt;2.5, "REPROVADO", IF(H241&lt;7, "FINAL", "APROVADO"))</f>
        <v/>
      </c>
      <c r="K241" s="3">
        <f>IF(H241&lt;7, (12.5 - (1.5*H241)), "-")</f>
        <v/>
      </c>
      <c r="L241" s="3">
        <f>IF(G241&gt;=K241, "AF", "-")</f>
        <v/>
      </c>
    </row>
    <row r="242">
      <c r="A242" s="3" t="n"/>
      <c r="B242" s="3" t="n"/>
      <c r="C242" s="3" t="n"/>
      <c r="D242" s="3" t="n"/>
      <c r="E242" s="3" t="n"/>
      <c r="F242" s="3" t="n"/>
      <c r="G242" s="3">
        <f>AVERAGE(C242:F242)</f>
        <v/>
      </c>
      <c r="H242" s="3">
        <f>SUM(C242:F242)/4</f>
        <v/>
      </c>
      <c r="I242" s="3">
        <f>IF(H242&lt;7, (0.6*H242) + (0.4*G242), "-")</f>
        <v/>
      </c>
      <c r="J242" s="3">
        <f>IF(H242&lt;2.5, "REPROVADO", IF(H242&lt;7, "FINAL", "APROVADO"))</f>
        <v/>
      </c>
      <c r="K242" s="3">
        <f>IF(H242&lt;7, (12.5 - (1.5*H242)), "-")</f>
        <v/>
      </c>
      <c r="L242" s="3">
        <f>IF(G242&gt;=K242, "AF", "-")</f>
        <v/>
      </c>
    </row>
    <row r="243">
      <c r="A243" s="3" t="n"/>
      <c r="B243" s="3" t="n"/>
      <c r="C243" s="3" t="n"/>
      <c r="D243" s="3" t="n"/>
      <c r="E243" s="3" t="n"/>
      <c r="F243" s="3" t="n"/>
      <c r="G243" s="3">
        <f>AVERAGE(C243:F243)</f>
        <v/>
      </c>
      <c r="H243" s="3">
        <f>SUM(C243:F243)/4</f>
        <v/>
      </c>
      <c r="I243" s="3">
        <f>IF(H243&lt;7, (0.6*H243) + (0.4*G243), "-")</f>
        <v/>
      </c>
      <c r="J243" s="3">
        <f>IF(H243&lt;2.5, "REPROVADO", IF(H243&lt;7, "FINAL", "APROVADO"))</f>
        <v/>
      </c>
      <c r="K243" s="3">
        <f>IF(H243&lt;7, (12.5 - (1.5*H243)), "-")</f>
        <v/>
      </c>
      <c r="L243" s="3">
        <f>IF(G243&gt;=K243, "AF", "-")</f>
        <v/>
      </c>
    </row>
    <row r="244">
      <c r="A244" s="3" t="n"/>
      <c r="B244" s="3" t="n"/>
      <c r="C244" s="3" t="n"/>
      <c r="D244" s="3" t="n"/>
      <c r="E244" s="3" t="n"/>
      <c r="F244" s="3" t="n"/>
      <c r="G244" s="3">
        <f>AVERAGE(C244:F244)</f>
        <v/>
      </c>
      <c r="H244" s="3">
        <f>SUM(C244:F244)/4</f>
        <v/>
      </c>
      <c r="I244" s="3">
        <f>IF(H244&lt;7, (0.6*H244) + (0.4*G244), "-")</f>
        <v/>
      </c>
      <c r="J244" s="3">
        <f>IF(H244&lt;2.5, "REPROVADO", IF(H244&lt;7, "FINAL", "APROVADO"))</f>
        <v/>
      </c>
      <c r="K244" s="3">
        <f>IF(H244&lt;7, (12.5 - (1.5*H244)), "-")</f>
        <v/>
      </c>
      <c r="L244" s="3">
        <f>IF(G244&gt;=K244, "AF", "-")</f>
        <v/>
      </c>
    </row>
    <row r="245">
      <c r="A245" s="3" t="n"/>
      <c r="B245" s="3" t="n"/>
      <c r="C245" s="3" t="n"/>
      <c r="D245" s="3" t="n"/>
      <c r="E245" s="3" t="n"/>
      <c r="F245" s="3" t="n"/>
      <c r="G245" s="3">
        <f>AVERAGE(C245:F245)</f>
        <v/>
      </c>
      <c r="H245" s="3">
        <f>SUM(C245:F245)/4</f>
        <v/>
      </c>
      <c r="I245" s="3">
        <f>IF(H245&lt;7, (0.6*H245) + (0.4*G245), "-")</f>
        <v/>
      </c>
      <c r="J245" s="3">
        <f>IF(H245&lt;2.5, "REPROVADO", IF(H245&lt;7, "FINAL", "APROVADO"))</f>
        <v/>
      </c>
      <c r="K245" s="3">
        <f>IF(H245&lt;7, (12.5 - (1.5*H245)), "-")</f>
        <v/>
      </c>
      <c r="L245" s="3">
        <f>IF(G245&gt;=K245, "AF", "-")</f>
        <v/>
      </c>
    </row>
    <row r="246">
      <c r="A246" s="3" t="n"/>
      <c r="B246" s="3" t="n"/>
      <c r="C246" s="3" t="n"/>
      <c r="D246" s="3" t="n"/>
      <c r="E246" s="3" t="n"/>
      <c r="F246" s="3" t="n"/>
      <c r="G246" s="3">
        <f>AVERAGE(C246:F246)</f>
        <v/>
      </c>
      <c r="H246" s="3">
        <f>SUM(C246:F246)/4</f>
        <v/>
      </c>
      <c r="I246" s="3">
        <f>IF(H246&lt;7, (0.6*H246) + (0.4*G246), "-")</f>
        <v/>
      </c>
      <c r="J246" s="3">
        <f>IF(H246&lt;2.5, "REPROVADO", IF(H246&lt;7, "FINAL", "APROVADO"))</f>
        <v/>
      </c>
      <c r="K246" s="3">
        <f>IF(H246&lt;7, (12.5 - (1.5*H246)), "-")</f>
        <v/>
      </c>
      <c r="L246" s="3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3" t="inlineStr">
        <is>
          <t>Nome do Aluno</t>
        </is>
      </c>
      <c r="C263" s="3" t="inlineStr">
        <is>
          <t>1º BIM</t>
        </is>
      </c>
      <c r="D263" s="3" t="inlineStr">
        <is>
          <t>2º BIM</t>
        </is>
      </c>
      <c r="E263" s="3" t="inlineStr">
        <is>
          <t>3º BIM</t>
        </is>
      </c>
      <c r="F263" s="3" t="inlineStr">
        <is>
          <t>4º BIM</t>
        </is>
      </c>
      <c r="G263" s="3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3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3" t="n">
        <v>1</v>
      </c>
      <c r="B264" s="3" t="inlineStr">
        <is>
          <t>Ana Luiza Xavier Dos Santos Alves</t>
        </is>
      </c>
      <c r="C264" s="3" t="n"/>
      <c r="D264" s="3" t="n"/>
      <c r="E264" s="3" t="n"/>
      <c r="F264" s="3" t="n"/>
      <c r="G264" s="3">
        <f>AVERAGE(C264:F264)</f>
        <v/>
      </c>
      <c r="H264" s="3">
        <f>SUM(C264:F264)/4</f>
        <v/>
      </c>
      <c r="I264" s="3">
        <f>IF(H264&lt;7, (0.6*H264) + (0.4*G264), "-")</f>
        <v/>
      </c>
      <c r="J264" s="3">
        <f>IF(H264&lt;2.5, "REPROVADO", IF(H264&lt;7, "FINAL", "APROVADO"))</f>
        <v/>
      </c>
      <c r="K264" s="3">
        <f>IF(H264&lt;7, (12.5 - (1.5*H264)), "-")</f>
        <v/>
      </c>
      <c r="L264" s="3">
        <f>IF(G264&gt;=K264, "AF", "-")</f>
        <v/>
      </c>
    </row>
    <row r="265">
      <c r="A265" s="3" t="n">
        <v>2</v>
      </c>
      <c r="B265" s="3" t="inlineStr">
        <is>
          <t>Anna Júlia Pereira dos Santos</t>
        </is>
      </c>
      <c r="C265" s="3" t="n"/>
      <c r="D265" s="3" t="n"/>
      <c r="E265" s="3" t="n"/>
      <c r="F265" s="3" t="n"/>
      <c r="G265" s="3">
        <f>AVERAGE(C265:F265)</f>
        <v/>
      </c>
      <c r="H265" s="3">
        <f>SUM(C265:F265)/4</f>
        <v/>
      </c>
      <c r="I265" s="3">
        <f>IF(H265&lt;7, (0.6*H265) + (0.4*G265), "-")</f>
        <v/>
      </c>
      <c r="J265" s="3">
        <f>IF(H265&lt;2.5, "REPROVADO", IF(H265&lt;7, "FINAL", "APROVADO"))</f>
        <v/>
      </c>
      <c r="K265" s="3">
        <f>IF(H265&lt;7, (12.5 - (1.5*H265)), "-")</f>
        <v/>
      </c>
      <c r="L265" s="3">
        <f>IF(G265&gt;=K265, "AF", "-")</f>
        <v/>
      </c>
    </row>
    <row r="266">
      <c r="A266" s="3" t="n">
        <v>3</v>
      </c>
      <c r="B266" s="3" t="inlineStr">
        <is>
          <t>Anthony Gabriel da Costa Trigueiro</t>
        </is>
      </c>
      <c r="C266" s="3" t="n"/>
      <c r="D266" s="3" t="n"/>
      <c r="E266" s="3" t="n"/>
      <c r="F266" s="3" t="n"/>
      <c r="G266" s="3">
        <f>AVERAGE(C266:F266)</f>
        <v/>
      </c>
      <c r="H266" s="3">
        <f>SUM(C266:F266)/4</f>
        <v/>
      </c>
      <c r="I266" s="3">
        <f>IF(H266&lt;7, (0.6*H266) + (0.4*G266), "-")</f>
        <v/>
      </c>
      <c r="J266" s="3">
        <f>IF(H266&lt;2.5, "REPROVADO", IF(H266&lt;7, "FINAL", "APROVADO"))</f>
        <v/>
      </c>
      <c r="K266" s="3">
        <f>IF(H266&lt;7, (12.5 - (1.5*H266)), "-")</f>
        <v/>
      </c>
      <c r="L266" s="3">
        <f>IF(G266&gt;=K266, "AF", "-")</f>
        <v/>
      </c>
    </row>
    <row r="267">
      <c r="A267" s="3" t="n">
        <v>4</v>
      </c>
      <c r="B267" s="3" t="inlineStr">
        <is>
          <t>Brenda Silva Cavalcanti</t>
        </is>
      </c>
      <c r="C267" s="3" t="n"/>
      <c r="D267" s="3" t="n"/>
      <c r="E267" s="3" t="n"/>
      <c r="F267" s="3" t="n"/>
      <c r="G267" s="3">
        <f>AVERAGE(C267:F267)</f>
        <v/>
      </c>
      <c r="H267" s="3">
        <f>SUM(C267:F267)/4</f>
        <v/>
      </c>
      <c r="I267" s="3">
        <f>IF(H267&lt;7, (0.6*H267) + (0.4*G267), "-")</f>
        <v/>
      </c>
      <c r="J267" s="3">
        <f>IF(H267&lt;2.5, "REPROVADO", IF(H267&lt;7, "FINAL", "APROVADO"))</f>
        <v/>
      </c>
      <c r="K267" s="3">
        <f>IF(H267&lt;7, (12.5 - (1.5*H267)), "-")</f>
        <v/>
      </c>
      <c r="L267" s="3">
        <f>IF(G267&gt;=K267, "AF", "-")</f>
        <v/>
      </c>
    </row>
    <row r="268">
      <c r="A268" s="3" t="n">
        <v>5</v>
      </c>
      <c r="B268" s="3" t="inlineStr">
        <is>
          <t>Caio Murilo Clemente da Silva</t>
        </is>
      </c>
      <c r="C268" s="3" t="n"/>
      <c r="D268" s="3" t="n"/>
      <c r="E268" s="3" t="n"/>
      <c r="F268" s="3" t="n"/>
      <c r="G268" s="3">
        <f>AVERAGE(C268:F268)</f>
        <v/>
      </c>
      <c r="H268" s="3">
        <f>SUM(C268:F268)/4</f>
        <v/>
      </c>
      <c r="I268" s="3">
        <f>IF(H268&lt;7, (0.6*H268) + (0.4*G268), "-")</f>
        <v/>
      </c>
      <c r="J268" s="3">
        <f>IF(H268&lt;2.5, "REPROVADO", IF(H268&lt;7, "FINAL", "APROVADO"))</f>
        <v/>
      </c>
      <c r="K268" s="3">
        <f>IF(H268&lt;7, (12.5 - (1.5*H268)), "-")</f>
        <v/>
      </c>
      <c r="L268" s="3">
        <f>IF(G268&gt;=K268, "AF", "-")</f>
        <v/>
      </c>
    </row>
    <row r="269">
      <c r="A269" s="3" t="n">
        <v>6</v>
      </c>
      <c r="B269" s="3" t="inlineStr">
        <is>
          <t>Camilly Fernandes Félix Da Silva</t>
        </is>
      </c>
      <c r="C269" s="3" t="n"/>
      <c r="D269" s="3" t="n"/>
      <c r="E269" s="3" t="n"/>
      <c r="F269" s="3" t="n"/>
      <c r="G269" s="3">
        <f>AVERAGE(C269:F269)</f>
        <v/>
      </c>
      <c r="H269" s="3">
        <f>SUM(C269:F269)/4</f>
        <v/>
      </c>
      <c r="I269" s="3">
        <f>IF(H269&lt;7, (0.6*H269) + (0.4*G269), "-")</f>
        <v/>
      </c>
      <c r="J269" s="3">
        <f>IF(H269&lt;2.5, "REPROVADO", IF(H269&lt;7, "FINAL", "APROVADO"))</f>
        <v/>
      </c>
      <c r="K269" s="3">
        <f>IF(H269&lt;7, (12.5 - (1.5*H269)), "-")</f>
        <v/>
      </c>
      <c r="L269" s="3">
        <f>IF(G269&gt;=K269, "AF", "-")</f>
        <v/>
      </c>
    </row>
    <row r="270">
      <c r="A270" s="3" t="n">
        <v>7</v>
      </c>
      <c r="B270" s="3" t="inlineStr">
        <is>
          <t>Crislayne da Silva Alexandre</t>
        </is>
      </c>
      <c r="C270" s="3" t="n"/>
      <c r="D270" s="3" t="n"/>
      <c r="E270" s="3" t="n"/>
      <c r="F270" s="3" t="n"/>
      <c r="G270" s="3">
        <f>AVERAGE(C270:F270)</f>
        <v/>
      </c>
      <c r="H270" s="3">
        <f>SUM(C270:F270)/4</f>
        <v/>
      </c>
      <c r="I270" s="3">
        <f>IF(H270&lt;7, (0.6*H270) + (0.4*G270), "-")</f>
        <v/>
      </c>
      <c r="J270" s="3">
        <f>IF(H270&lt;2.5, "REPROVADO", IF(H270&lt;7, "FINAL", "APROVADO"))</f>
        <v/>
      </c>
      <c r="K270" s="3">
        <f>IF(H270&lt;7, (12.5 - (1.5*H270)), "-")</f>
        <v/>
      </c>
      <c r="L270" s="3">
        <f>IF(G270&gt;=K270, "AF", "-")</f>
        <v/>
      </c>
    </row>
    <row r="271">
      <c r="A271" s="3" t="n">
        <v>8</v>
      </c>
      <c r="B271" s="3" t="inlineStr">
        <is>
          <t>Flavio Henrick da Silva Ide</t>
        </is>
      </c>
      <c r="C271" s="3" t="n"/>
      <c r="D271" s="3" t="n"/>
      <c r="E271" s="3" t="n"/>
      <c r="F271" s="3" t="n"/>
      <c r="G271" s="3">
        <f>AVERAGE(C271:F271)</f>
        <v/>
      </c>
      <c r="H271" s="3">
        <f>SUM(C271:F271)/4</f>
        <v/>
      </c>
      <c r="I271" s="3">
        <f>IF(H271&lt;7, (0.6*H271) + (0.4*G271), "-")</f>
        <v/>
      </c>
      <c r="J271" s="3">
        <f>IF(H271&lt;2.5, "REPROVADO", IF(H271&lt;7, "FINAL", "APROVADO"))</f>
        <v/>
      </c>
      <c r="K271" s="3">
        <f>IF(H271&lt;7, (12.5 - (1.5*H271)), "-")</f>
        <v/>
      </c>
      <c r="L271" s="3">
        <f>IF(G271&gt;=K271, "AF", "-")</f>
        <v/>
      </c>
    </row>
    <row r="272">
      <c r="A272" s="3" t="n">
        <v>9</v>
      </c>
      <c r="B272" s="3" t="inlineStr">
        <is>
          <t>Geovana Mirela Dantas de Almeida</t>
        </is>
      </c>
      <c r="C272" s="3" t="n"/>
      <c r="D272" s="3" t="n"/>
      <c r="E272" s="3" t="n"/>
      <c r="F272" s="3" t="n"/>
      <c r="G272" s="3">
        <f>AVERAGE(C272:F272)</f>
        <v/>
      </c>
      <c r="H272" s="3">
        <f>SUM(C272:F272)/4</f>
        <v/>
      </c>
      <c r="I272" s="3">
        <f>IF(H272&lt;7, (0.6*H272) + (0.4*G272), "-")</f>
        <v/>
      </c>
      <c r="J272" s="3">
        <f>IF(H272&lt;2.5, "REPROVADO", IF(H272&lt;7, "FINAL", "APROVADO"))</f>
        <v/>
      </c>
      <c r="K272" s="3">
        <f>IF(H272&lt;7, (12.5 - (1.5*H272)), "-")</f>
        <v/>
      </c>
      <c r="L272" s="3">
        <f>IF(G272&gt;=K272, "AF", "-")</f>
        <v/>
      </c>
    </row>
    <row r="273">
      <c r="A273" s="3" t="n">
        <v>10</v>
      </c>
      <c r="B273" s="3" t="inlineStr">
        <is>
          <t>Jhon Kevin Silva e Santos</t>
        </is>
      </c>
      <c r="C273" s="3" t="n"/>
      <c r="D273" s="3" t="n"/>
      <c r="E273" s="3" t="n"/>
      <c r="F273" s="3" t="n"/>
      <c r="G273" s="3">
        <f>AVERAGE(C273:F273)</f>
        <v/>
      </c>
      <c r="H273" s="3">
        <f>SUM(C273:F273)/4</f>
        <v/>
      </c>
      <c r="I273" s="3">
        <f>IF(H273&lt;7, (0.6*H273) + (0.4*G273), "-")</f>
        <v/>
      </c>
      <c r="J273" s="3">
        <f>IF(H273&lt;2.5, "REPROVADO", IF(H273&lt;7, "FINAL", "APROVADO"))</f>
        <v/>
      </c>
      <c r="K273" s="3">
        <f>IF(H273&lt;7, (12.5 - (1.5*H273)), "-")</f>
        <v/>
      </c>
      <c r="L273" s="3">
        <f>IF(G273&gt;=K273, "AF", "-")</f>
        <v/>
      </c>
    </row>
    <row r="274">
      <c r="A274" s="3" t="n">
        <v>11</v>
      </c>
      <c r="B274" s="3" t="inlineStr">
        <is>
          <t>João Rodrigues da Costa Neto</t>
        </is>
      </c>
      <c r="C274" s="3" t="n"/>
      <c r="D274" s="3" t="n"/>
      <c r="E274" s="3" t="n"/>
      <c r="F274" s="3" t="n"/>
      <c r="G274" s="3">
        <f>AVERAGE(C274:F274)</f>
        <v/>
      </c>
      <c r="H274" s="3">
        <f>SUM(C274:F274)/4</f>
        <v/>
      </c>
      <c r="I274" s="3">
        <f>IF(H274&lt;7, (0.6*H274) + (0.4*G274), "-")</f>
        <v/>
      </c>
      <c r="J274" s="3">
        <f>IF(H274&lt;2.5, "REPROVADO", IF(H274&lt;7, "FINAL", "APROVADO"))</f>
        <v/>
      </c>
      <c r="K274" s="3">
        <f>IF(H274&lt;7, (12.5 - (1.5*H274)), "-")</f>
        <v/>
      </c>
      <c r="L274" s="3">
        <f>IF(G274&gt;=K274, "AF", "-")</f>
        <v/>
      </c>
    </row>
    <row r="275">
      <c r="A275" s="3" t="n">
        <v>12</v>
      </c>
      <c r="B275" s="3" t="inlineStr">
        <is>
          <t>Lucas Franco dos Santos</t>
        </is>
      </c>
      <c r="C275" s="3" t="n"/>
      <c r="D275" s="3" t="n"/>
      <c r="E275" s="3" t="n"/>
      <c r="F275" s="3" t="n"/>
      <c r="G275" s="3">
        <f>AVERAGE(C275:F275)</f>
        <v/>
      </c>
      <c r="H275" s="3">
        <f>SUM(C275:F275)/4</f>
        <v/>
      </c>
      <c r="I275" s="3">
        <f>IF(H275&lt;7, (0.6*H275) + (0.4*G275), "-")</f>
        <v/>
      </c>
      <c r="J275" s="3">
        <f>IF(H275&lt;2.5, "REPROVADO", IF(H275&lt;7, "FINAL", "APROVADO"))</f>
        <v/>
      </c>
      <c r="K275" s="3">
        <f>IF(H275&lt;7, (12.5 - (1.5*H275)), "-")</f>
        <v/>
      </c>
      <c r="L275" s="3">
        <f>IF(G275&gt;=K275, "AF", "-")</f>
        <v/>
      </c>
    </row>
    <row r="276">
      <c r="A276" s="3" t="n">
        <v>13</v>
      </c>
      <c r="B276" s="3" t="inlineStr">
        <is>
          <t>Maria Janaina Amorim De Alcântara</t>
        </is>
      </c>
      <c r="C276" s="3" t="n"/>
      <c r="D276" s="3" t="n"/>
      <c r="E276" s="3" t="n"/>
      <c r="F276" s="3" t="n"/>
      <c r="G276" s="3">
        <f>AVERAGE(C276:F276)</f>
        <v/>
      </c>
      <c r="H276" s="3">
        <f>SUM(C276:F276)/4</f>
        <v/>
      </c>
      <c r="I276" s="3">
        <f>IF(H276&lt;7, (0.6*H276) + (0.4*G276), "-")</f>
        <v/>
      </c>
      <c r="J276" s="3">
        <f>IF(H276&lt;2.5, "REPROVADO", IF(H276&lt;7, "FINAL", "APROVADO"))</f>
        <v/>
      </c>
      <c r="K276" s="3">
        <f>IF(H276&lt;7, (12.5 - (1.5*H276)), "-")</f>
        <v/>
      </c>
      <c r="L276" s="3">
        <f>IF(G276&gt;=K276, "AF", "-")</f>
        <v/>
      </c>
    </row>
    <row r="277">
      <c r="A277" s="3" t="n">
        <v>14</v>
      </c>
      <c r="B277" s="3" t="inlineStr">
        <is>
          <t>Maria Leticia Alves da Silva</t>
        </is>
      </c>
      <c r="C277" s="3" t="n"/>
      <c r="D277" s="3" t="n"/>
      <c r="E277" s="3" t="n"/>
      <c r="F277" s="3" t="n"/>
      <c r="G277" s="3">
        <f>AVERAGE(C277:F277)</f>
        <v/>
      </c>
      <c r="H277" s="3">
        <f>SUM(C277:F277)/4</f>
        <v/>
      </c>
      <c r="I277" s="3">
        <f>IF(H277&lt;7, (0.6*H277) + (0.4*G277), "-")</f>
        <v/>
      </c>
      <c r="J277" s="3">
        <f>IF(H277&lt;2.5, "REPROVADO", IF(H277&lt;7, "FINAL", "APROVADO"))</f>
        <v/>
      </c>
      <c r="K277" s="3">
        <f>IF(H277&lt;7, (12.5 - (1.5*H277)), "-")</f>
        <v/>
      </c>
      <c r="L277" s="3">
        <f>IF(G277&gt;=K277, "AF", "-")</f>
        <v/>
      </c>
    </row>
    <row r="278">
      <c r="A278" s="3" t="n">
        <v>15</v>
      </c>
      <c r="B278" s="3" t="inlineStr">
        <is>
          <t>Maria Vitória de Araújo Batista</t>
        </is>
      </c>
      <c r="C278" s="3" t="n"/>
      <c r="D278" s="3" t="n"/>
      <c r="E278" s="3" t="n"/>
      <c r="F278" s="3" t="n"/>
      <c r="G278" s="3">
        <f>AVERAGE(C278:F278)</f>
        <v/>
      </c>
      <c r="H278" s="3">
        <f>SUM(C278:F278)/4</f>
        <v/>
      </c>
      <c r="I278" s="3">
        <f>IF(H278&lt;7, (0.6*H278) + (0.4*G278), "-")</f>
        <v/>
      </c>
      <c r="J278" s="3">
        <f>IF(H278&lt;2.5, "REPROVADO", IF(H278&lt;7, "FINAL", "APROVADO"))</f>
        <v/>
      </c>
      <c r="K278" s="3">
        <f>IF(H278&lt;7, (12.5 - (1.5*H278)), "-")</f>
        <v/>
      </c>
      <c r="L278" s="3">
        <f>IF(G278&gt;=K278, "AF", "-")</f>
        <v/>
      </c>
    </row>
    <row r="279">
      <c r="A279" s="3" t="n">
        <v>16</v>
      </c>
      <c r="B279" s="3" t="inlineStr">
        <is>
          <t>Mirosmar Ferreira Gomes</t>
        </is>
      </c>
      <c r="C279" s="3" t="n"/>
      <c r="D279" s="3" t="n"/>
      <c r="E279" s="3" t="n"/>
      <c r="F279" s="3" t="n"/>
      <c r="G279" s="3">
        <f>AVERAGE(C279:F279)</f>
        <v/>
      </c>
      <c r="H279" s="3">
        <f>SUM(C279:F279)/4</f>
        <v/>
      </c>
      <c r="I279" s="3">
        <f>IF(H279&lt;7, (0.6*H279) + (0.4*G279), "-")</f>
        <v/>
      </c>
      <c r="J279" s="3">
        <f>IF(H279&lt;2.5, "REPROVADO", IF(H279&lt;7, "FINAL", "APROVADO"))</f>
        <v/>
      </c>
      <c r="K279" s="3">
        <f>IF(H279&lt;7, (12.5 - (1.5*H279)), "-")</f>
        <v/>
      </c>
      <c r="L279" s="3">
        <f>IF(G279&gt;=K279, "AF", "-")</f>
        <v/>
      </c>
    </row>
    <row r="280">
      <c r="A280" s="3" t="n">
        <v>17</v>
      </c>
      <c r="B280" s="3" t="inlineStr">
        <is>
          <t>Sarah Ranna Da Silva Loureço</t>
        </is>
      </c>
      <c r="C280" s="3" t="n"/>
      <c r="D280" s="3" t="n"/>
      <c r="E280" s="3" t="n"/>
      <c r="F280" s="3" t="n"/>
      <c r="G280" s="3">
        <f>AVERAGE(C280:F280)</f>
        <v/>
      </c>
      <c r="H280" s="3">
        <f>SUM(C280:F280)/4</f>
        <v/>
      </c>
      <c r="I280" s="3">
        <f>IF(H280&lt;7, (0.6*H280) + (0.4*G280), "-")</f>
        <v/>
      </c>
      <c r="J280" s="3">
        <f>IF(H280&lt;2.5, "REPROVADO", IF(H280&lt;7, "FINAL", "APROVADO"))</f>
        <v/>
      </c>
      <c r="K280" s="3">
        <f>IF(H280&lt;7, (12.5 - (1.5*H280)), "-")</f>
        <v/>
      </c>
      <c r="L280" s="3">
        <f>IF(G280&gt;=K280, "AF", "-")</f>
        <v/>
      </c>
    </row>
    <row r="281">
      <c r="A281" s="3" t="n"/>
      <c r="B281" s="3" t="n"/>
      <c r="C281" s="3" t="n"/>
      <c r="D281" s="3" t="n"/>
      <c r="E281" s="3" t="n"/>
      <c r="F281" s="3" t="n"/>
      <c r="G281" s="3">
        <f>AVERAGE(C281:F281)</f>
        <v/>
      </c>
      <c r="H281" s="3">
        <f>SUM(C281:F281)/4</f>
        <v/>
      </c>
      <c r="I281" s="3">
        <f>IF(H281&lt;7, (0.6*H281) + (0.4*G281), "-")</f>
        <v/>
      </c>
      <c r="J281" s="3">
        <f>IF(H281&lt;2.5, "REPROVADO", IF(H281&lt;7, "FINAL", "APROVADO"))</f>
        <v/>
      </c>
      <c r="K281" s="3">
        <f>IF(H281&lt;7, (12.5 - (1.5*H281)), "-")</f>
        <v/>
      </c>
      <c r="L281" s="3">
        <f>IF(G281&gt;=K281, "AF", "-")</f>
        <v/>
      </c>
    </row>
    <row r="282">
      <c r="A282" s="3" t="n"/>
      <c r="B282" s="3" t="n"/>
      <c r="C282" s="3" t="n"/>
      <c r="D282" s="3" t="n"/>
      <c r="E282" s="3" t="n"/>
      <c r="F282" s="3" t="n"/>
      <c r="G282" s="3">
        <f>AVERAGE(C282:F282)</f>
        <v/>
      </c>
      <c r="H282" s="3">
        <f>SUM(C282:F282)/4</f>
        <v/>
      </c>
      <c r="I282" s="3">
        <f>IF(H282&lt;7, (0.6*H282) + (0.4*G282), "-")</f>
        <v/>
      </c>
      <c r="J282" s="3">
        <f>IF(H282&lt;2.5, "REPROVADO", IF(H282&lt;7, "FINAL", "APROVADO"))</f>
        <v/>
      </c>
      <c r="K282" s="3">
        <f>IF(H282&lt;7, (12.5 - (1.5*H282)), "-")</f>
        <v/>
      </c>
      <c r="L282" s="3">
        <f>IF(G282&gt;=K282, "AF", "-")</f>
        <v/>
      </c>
    </row>
    <row r="283">
      <c r="A283" s="3" t="n"/>
      <c r="B283" s="3" t="n"/>
      <c r="C283" s="3" t="n"/>
      <c r="D283" s="3" t="n"/>
      <c r="E283" s="3" t="n"/>
      <c r="F283" s="3" t="n"/>
      <c r="G283" s="3">
        <f>AVERAGE(C283:F283)</f>
        <v/>
      </c>
      <c r="H283" s="3">
        <f>SUM(C283:F283)/4</f>
        <v/>
      </c>
      <c r="I283" s="3">
        <f>IF(H283&lt;7, (0.6*H283) + (0.4*G283), "-")</f>
        <v/>
      </c>
      <c r="J283" s="3">
        <f>IF(H283&lt;2.5, "REPROVADO", IF(H283&lt;7, "FINAL", "APROVADO"))</f>
        <v/>
      </c>
      <c r="K283" s="3">
        <f>IF(H283&lt;7, (12.5 - (1.5*H283)), "-")</f>
        <v/>
      </c>
      <c r="L283" s="3">
        <f>IF(G283&gt;=K283, "AF", "-")</f>
        <v/>
      </c>
    </row>
    <row r="284">
      <c r="A284" s="3" t="n"/>
      <c r="B284" s="3" t="n"/>
      <c r="C284" s="3" t="n"/>
      <c r="D284" s="3" t="n"/>
      <c r="E284" s="3" t="n"/>
      <c r="F284" s="3" t="n"/>
      <c r="G284" s="3">
        <f>AVERAGE(C284:F284)</f>
        <v/>
      </c>
      <c r="H284" s="3">
        <f>SUM(C284:F284)/4</f>
        <v/>
      </c>
      <c r="I284" s="3">
        <f>IF(H284&lt;7, (0.6*H284) + (0.4*G284), "-")</f>
        <v/>
      </c>
      <c r="J284" s="3">
        <f>IF(H284&lt;2.5, "REPROVADO", IF(H284&lt;7, "FINAL", "APROVADO"))</f>
        <v/>
      </c>
      <c r="K284" s="3">
        <f>IF(H284&lt;7, (12.5 - (1.5*H284)), "-")</f>
        <v/>
      </c>
      <c r="L284" s="3">
        <f>IF(G284&gt;=K284, "AF", "-")</f>
        <v/>
      </c>
    </row>
    <row r="285">
      <c r="A285" s="3" t="n"/>
      <c r="B285" s="3" t="n"/>
      <c r="C285" s="3" t="n"/>
      <c r="D285" s="3" t="n"/>
      <c r="E285" s="3" t="n"/>
      <c r="F285" s="3" t="n"/>
      <c r="G285" s="3">
        <f>AVERAGE(C285:F285)</f>
        <v/>
      </c>
      <c r="H285" s="3">
        <f>SUM(C285:F285)/4</f>
        <v/>
      </c>
      <c r="I285" s="3">
        <f>IF(H285&lt;7, (0.6*H285) + (0.4*G285), "-")</f>
        <v/>
      </c>
      <c r="J285" s="3">
        <f>IF(H285&lt;2.5, "REPROVADO", IF(H285&lt;7, "FINAL", "APROVADO"))</f>
        <v/>
      </c>
      <c r="K285" s="3">
        <f>IF(H285&lt;7, (12.5 - (1.5*H285)), "-")</f>
        <v/>
      </c>
      <c r="L285" s="3">
        <f>IF(G285&gt;=K285, "AF", "-")</f>
        <v/>
      </c>
    </row>
    <row r="286">
      <c r="A286" s="3" t="n"/>
      <c r="B286" s="3" t="n"/>
      <c r="C286" s="3" t="n"/>
      <c r="D286" s="3" t="n"/>
      <c r="E286" s="3" t="n"/>
      <c r="F286" s="3" t="n"/>
      <c r="G286" s="3">
        <f>AVERAGE(C286:F286)</f>
        <v/>
      </c>
      <c r="H286" s="3">
        <f>SUM(C286:F286)/4</f>
        <v/>
      </c>
      <c r="I286" s="3">
        <f>IF(H286&lt;7, (0.6*H286) + (0.4*G286), "-")</f>
        <v/>
      </c>
      <c r="J286" s="3">
        <f>IF(H286&lt;2.5, "REPROVADO", IF(H286&lt;7, "FINAL", "APROVADO"))</f>
        <v/>
      </c>
      <c r="K286" s="3">
        <f>IF(H286&lt;7, (12.5 - (1.5*H286)), "-")</f>
        <v/>
      </c>
      <c r="L286" s="3">
        <f>IF(G286&gt;=K286, "AF", "-")</f>
        <v/>
      </c>
    </row>
    <row r="287">
      <c r="A287" s="3" t="n"/>
      <c r="B287" s="3" t="n"/>
      <c r="C287" s="3" t="n"/>
      <c r="D287" s="3" t="n"/>
      <c r="E287" s="3" t="n"/>
      <c r="F287" s="3" t="n"/>
      <c r="G287" s="3">
        <f>AVERAGE(C287:F287)</f>
        <v/>
      </c>
      <c r="H287" s="3">
        <f>SUM(C287:F287)/4</f>
        <v/>
      </c>
      <c r="I287" s="3">
        <f>IF(H287&lt;7, (0.6*H287) + (0.4*G287), "-")</f>
        <v/>
      </c>
      <c r="J287" s="3">
        <f>IF(H287&lt;2.5, "REPROVADO", IF(H287&lt;7, "FINAL", "APROVADO"))</f>
        <v/>
      </c>
      <c r="K287" s="3">
        <f>IF(H287&lt;7, (12.5 - (1.5*H287)), "-")</f>
        <v/>
      </c>
      <c r="L287" s="3">
        <f>IF(G287&gt;=K287, "AF", "-")</f>
        <v/>
      </c>
    </row>
    <row r="288">
      <c r="A288" s="3" t="n"/>
      <c r="B288" s="3" t="n"/>
      <c r="C288" s="3" t="n"/>
      <c r="D288" s="3" t="n"/>
      <c r="E288" s="3" t="n"/>
      <c r="F288" s="3" t="n"/>
      <c r="G288" s="3">
        <f>AVERAGE(C288:F288)</f>
        <v/>
      </c>
      <c r="H288" s="3">
        <f>SUM(C288:F288)/4</f>
        <v/>
      </c>
      <c r="I288" s="3">
        <f>IF(H288&lt;7, (0.6*H288) + (0.4*G288), "-")</f>
        <v/>
      </c>
      <c r="J288" s="3">
        <f>IF(H288&lt;2.5, "REPROVADO", IF(H288&lt;7, "FINAL", "APROVADO"))</f>
        <v/>
      </c>
      <c r="K288" s="3">
        <f>IF(H288&lt;7, (12.5 - (1.5*H288)), "-")</f>
        <v/>
      </c>
      <c r="L288" s="3">
        <f>IF(G288&gt;=K288, "AF", "-")</f>
        <v/>
      </c>
    </row>
    <row r="289">
      <c r="A289" s="3" t="n"/>
      <c r="B289" s="3" t="n"/>
      <c r="C289" s="3" t="n"/>
      <c r="D289" s="3" t="n"/>
      <c r="E289" s="3" t="n"/>
      <c r="F289" s="3" t="n"/>
      <c r="G289" s="3">
        <f>AVERAGE(C289:F289)</f>
        <v/>
      </c>
      <c r="H289" s="3">
        <f>SUM(C289:F289)/4</f>
        <v/>
      </c>
      <c r="I289" s="3">
        <f>IF(H289&lt;7, (0.6*H289) + (0.4*G289), "-")</f>
        <v/>
      </c>
      <c r="J289" s="3">
        <f>IF(H289&lt;2.5, "REPROVADO", IF(H289&lt;7, "FINAL", "APROVADO"))</f>
        <v/>
      </c>
      <c r="K289" s="3">
        <f>IF(H289&lt;7, (12.5 - (1.5*H289)), "-")</f>
        <v/>
      </c>
      <c r="L289" s="3">
        <f>IF(G289&gt;=K289, "AF", "-")</f>
        <v/>
      </c>
    </row>
    <row r="290">
      <c r="A290" s="3" t="n"/>
      <c r="B290" s="3" t="n"/>
      <c r="C290" s="3" t="n"/>
      <c r="D290" s="3" t="n"/>
      <c r="E290" s="3" t="n"/>
      <c r="F290" s="3" t="n"/>
      <c r="G290" s="3">
        <f>AVERAGE(C290:F290)</f>
        <v/>
      </c>
      <c r="H290" s="3">
        <f>SUM(C290:F290)/4</f>
        <v/>
      </c>
      <c r="I290" s="3">
        <f>IF(H290&lt;7, (0.6*H290) + (0.4*G290), "-")</f>
        <v/>
      </c>
      <c r="J290" s="3">
        <f>IF(H290&lt;2.5, "REPROVADO", IF(H290&lt;7, "FINAL", "APROVADO"))</f>
        <v/>
      </c>
      <c r="K290" s="3">
        <f>IF(H290&lt;7, (12.5 - (1.5*H290)), "-")</f>
        <v/>
      </c>
      <c r="L290" s="3">
        <f>IF(G290&gt;=K290, "AF", "-")</f>
        <v/>
      </c>
    </row>
    <row r="291">
      <c r="A291" s="3" t="n"/>
      <c r="B291" s="3" t="n"/>
      <c r="C291" s="3" t="n"/>
      <c r="D291" s="3" t="n"/>
      <c r="E291" s="3" t="n"/>
      <c r="F291" s="3" t="n"/>
      <c r="G291" s="3">
        <f>AVERAGE(C291:F291)</f>
        <v/>
      </c>
      <c r="H291" s="3">
        <f>SUM(C291:F291)/4</f>
        <v/>
      </c>
      <c r="I291" s="3">
        <f>IF(H291&lt;7, (0.6*H291) + (0.4*G291), "-")</f>
        <v/>
      </c>
      <c r="J291" s="3">
        <f>IF(H291&lt;2.5, "REPROVADO", IF(H291&lt;7, "FINAL", "APROVADO"))</f>
        <v/>
      </c>
      <c r="K291" s="3">
        <f>IF(H291&lt;7, (12.5 - (1.5*H291)), "-")</f>
        <v/>
      </c>
      <c r="L291" s="3">
        <f>IF(G291&gt;=K291, "AF", "-")</f>
        <v/>
      </c>
    </row>
    <row r="292">
      <c r="A292" s="3" t="n"/>
      <c r="B292" s="3" t="n"/>
      <c r="C292" s="3" t="n"/>
      <c r="D292" s="3" t="n"/>
      <c r="E292" s="3" t="n"/>
      <c r="F292" s="3" t="n"/>
      <c r="G292" s="3">
        <f>AVERAGE(C292:F292)</f>
        <v/>
      </c>
      <c r="H292" s="3">
        <f>SUM(C292:F292)/4</f>
        <v/>
      </c>
      <c r="I292" s="3">
        <f>IF(H292&lt;7, (0.6*H292) + (0.4*G292), "-")</f>
        <v/>
      </c>
      <c r="J292" s="3">
        <f>IF(H292&lt;2.5, "REPROVADO", IF(H292&lt;7, "FINAL", "APROVADO"))</f>
        <v/>
      </c>
      <c r="K292" s="3">
        <f>IF(H292&lt;7, (12.5 - (1.5*H292)), "-")</f>
        <v/>
      </c>
      <c r="L292" s="3">
        <f>IF(G292&gt;=K292, "AF", "-")</f>
        <v/>
      </c>
    </row>
    <row r="293">
      <c r="A293" s="3" t="n"/>
      <c r="B293" s="3" t="n"/>
      <c r="C293" s="3" t="n"/>
      <c r="D293" s="3" t="n"/>
      <c r="E293" s="3" t="n"/>
      <c r="F293" s="3" t="n"/>
      <c r="G293" s="3">
        <f>AVERAGE(C293:F293)</f>
        <v/>
      </c>
      <c r="H293" s="3">
        <f>SUM(C293:F293)/4</f>
        <v/>
      </c>
      <c r="I293" s="3">
        <f>IF(H293&lt;7, (0.6*H293) + (0.4*G293), "-")</f>
        <v/>
      </c>
      <c r="J293" s="3">
        <f>IF(H293&lt;2.5, "REPROVADO", IF(H293&lt;7, "FINAL", "APROVADO"))</f>
        <v/>
      </c>
      <c r="K293" s="3">
        <f>IF(H293&lt;7, (12.5 - (1.5*H293)), "-")</f>
        <v/>
      </c>
      <c r="L293" s="3">
        <f>IF(G293&gt;=K293, "AF", "-")</f>
        <v/>
      </c>
    </row>
    <row r="294">
      <c r="A294" s="3" t="n"/>
      <c r="B294" s="3" t="n"/>
      <c r="C294" s="3" t="n"/>
      <c r="D294" s="3" t="n"/>
      <c r="E294" s="3" t="n"/>
      <c r="F294" s="3" t="n"/>
      <c r="G294" s="3">
        <f>AVERAGE(C294:F294)</f>
        <v/>
      </c>
      <c r="H294" s="3">
        <f>SUM(C294:F294)/4</f>
        <v/>
      </c>
      <c r="I294" s="3">
        <f>IF(H294&lt;7, (0.6*H294) + (0.4*G294), "-")</f>
        <v/>
      </c>
      <c r="J294" s="3">
        <f>IF(H294&lt;2.5, "REPROVADO", IF(H294&lt;7, "FINAL", "APROVADO"))</f>
        <v/>
      </c>
      <c r="K294" s="3">
        <f>IF(H294&lt;7, (12.5 - (1.5*H294)), "-")</f>
        <v/>
      </c>
      <c r="L294" s="3">
        <f>IF(G294&gt;=K294, "AF", "-")</f>
        <v/>
      </c>
    </row>
    <row r="295">
      <c r="A295" s="3" t="n"/>
      <c r="B295" s="3" t="n"/>
      <c r="C295" s="3" t="n"/>
      <c r="D295" s="3" t="n"/>
      <c r="E295" s="3" t="n"/>
      <c r="F295" s="3" t="n"/>
      <c r="G295" s="3">
        <f>AVERAGE(C295:F295)</f>
        <v/>
      </c>
      <c r="H295" s="3">
        <f>SUM(C295:F295)/4</f>
        <v/>
      </c>
      <c r="I295" s="3">
        <f>IF(H295&lt;7, (0.6*H295) + (0.4*G295), "-")</f>
        <v/>
      </c>
      <c r="J295" s="3">
        <f>IF(H295&lt;2.5, "REPROVADO", IF(H295&lt;7, "FINAL", "APROVADO"))</f>
        <v/>
      </c>
      <c r="K295" s="3">
        <f>IF(H295&lt;7, (12.5 - (1.5*H295)), "-")</f>
        <v/>
      </c>
      <c r="L295" s="3">
        <f>IF(G295&gt;=K295, "AF", "-")</f>
        <v/>
      </c>
    </row>
    <row r="296">
      <c r="A296" s="3" t="n"/>
      <c r="B296" s="3" t="n"/>
      <c r="C296" s="3" t="n"/>
      <c r="D296" s="3" t="n"/>
      <c r="E296" s="3" t="n"/>
      <c r="F296" s="3" t="n"/>
      <c r="G296" s="3">
        <f>AVERAGE(C296:F296)</f>
        <v/>
      </c>
      <c r="H296" s="3">
        <f>SUM(C296:F296)/4</f>
        <v/>
      </c>
      <c r="I296" s="3">
        <f>IF(H296&lt;7, (0.6*H296) + (0.4*G296), "-")</f>
        <v/>
      </c>
      <c r="J296" s="3">
        <f>IF(H296&lt;2.5, "REPROVADO", IF(H296&lt;7, "FINAL", "APROVADO"))</f>
        <v/>
      </c>
      <c r="K296" s="3">
        <f>IF(H296&lt;7, (12.5 - (1.5*H296)), "-")</f>
        <v/>
      </c>
      <c r="L296" s="3">
        <f>IF(G296&gt;=K296, "AF", "-")</f>
        <v/>
      </c>
    </row>
    <row r="297">
      <c r="A297" s="3" t="n"/>
      <c r="B297" s="3" t="n"/>
      <c r="C297" s="3" t="n"/>
      <c r="D297" s="3" t="n"/>
      <c r="E297" s="3" t="n"/>
      <c r="F297" s="3" t="n"/>
      <c r="G297" s="3">
        <f>AVERAGE(C297:F297)</f>
        <v/>
      </c>
      <c r="H297" s="3">
        <f>SUM(C297:F297)/4</f>
        <v/>
      </c>
      <c r="I297" s="3">
        <f>IF(H297&lt;7, (0.6*H297) + (0.4*G297), "-")</f>
        <v/>
      </c>
      <c r="J297" s="3">
        <f>IF(H297&lt;2.5, "REPROVADO", IF(H297&lt;7, "FINAL", "APROVADO"))</f>
        <v/>
      </c>
      <c r="K297" s="3">
        <f>IF(H297&lt;7, (12.5 - (1.5*H297)), "-")</f>
        <v/>
      </c>
      <c r="L297" s="3">
        <f>IF(G297&gt;=K297, "AF", "-")</f>
        <v/>
      </c>
    </row>
    <row r="298">
      <c r="A298" s="3" t="n"/>
      <c r="B298" s="3" t="n"/>
      <c r="C298" s="3" t="n"/>
      <c r="D298" s="3" t="n"/>
      <c r="E298" s="3" t="n"/>
      <c r="F298" s="3" t="n"/>
      <c r="G298" s="3">
        <f>AVERAGE(C298:F298)</f>
        <v/>
      </c>
      <c r="H298" s="3">
        <f>SUM(C298:F298)/4</f>
        <v/>
      </c>
      <c r="I298" s="3">
        <f>IF(H298&lt;7, (0.6*H298) + (0.4*G298), "-")</f>
        <v/>
      </c>
      <c r="J298" s="3">
        <f>IF(H298&lt;2.5, "REPROVADO", IF(H298&lt;7, "FINAL", "APROVADO"))</f>
        <v/>
      </c>
      <c r="K298" s="3">
        <f>IF(H298&lt;7, (12.5 - (1.5*H298)), "-")</f>
        <v/>
      </c>
      <c r="L298" s="3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3" t="inlineStr">
        <is>
          <t>Nome do Aluno</t>
        </is>
      </c>
      <c r="C315" s="3" t="inlineStr">
        <is>
          <t>1º BIM</t>
        </is>
      </c>
      <c r="D315" s="3" t="inlineStr">
        <is>
          <t>2º BIM</t>
        </is>
      </c>
      <c r="E315" s="3" t="inlineStr">
        <is>
          <t>3º BIM</t>
        </is>
      </c>
      <c r="F315" s="3" t="inlineStr">
        <is>
          <t>4º BIM</t>
        </is>
      </c>
      <c r="G315" s="3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3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3" t="n">
        <v>1</v>
      </c>
      <c r="B316" s="3" t="inlineStr">
        <is>
          <t>Ana Beatriz Leal Q. P. De Souza</t>
        </is>
      </c>
      <c r="C316" s="3" t="n"/>
      <c r="D316" s="3" t="n"/>
      <c r="E316" s="3" t="n"/>
      <c r="F316" s="3" t="n"/>
      <c r="G316" s="3">
        <f>AVERAGE(C316:F316)</f>
        <v/>
      </c>
      <c r="H316" s="3">
        <f>SUM(C316:F316)/4</f>
        <v/>
      </c>
      <c r="I316" s="3">
        <f>IF(H316&lt;7, (0.6*H316) + (0.4*G316), "-")</f>
        <v/>
      </c>
      <c r="J316" s="3">
        <f>IF(H316&lt;2.5, "REPROVADO", IF(H316&lt;7, "FINAL", "APROVADO"))</f>
        <v/>
      </c>
      <c r="K316" s="3">
        <f>IF(H316&lt;7, (12.5 - (1.5*H316)), "-")</f>
        <v/>
      </c>
      <c r="L316" s="3">
        <f>IF(G316&gt;=K316, "AF", "-")</f>
        <v/>
      </c>
    </row>
    <row r="317">
      <c r="A317" s="3" t="n">
        <v>2</v>
      </c>
      <c r="B317" s="3" t="inlineStr">
        <is>
          <t>Analia Maria Ribeiro de Lima</t>
        </is>
      </c>
      <c r="C317" s="3" t="n"/>
      <c r="D317" s="3" t="n"/>
      <c r="E317" s="3" t="n"/>
      <c r="F317" s="3" t="n"/>
      <c r="G317" s="3">
        <f>AVERAGE(C317:F317)</f>
        <v/>
      </c>
      <c r="H317" s="3">
        <f>SUM(C317:F317)/4</f>
        <v/>
      </c>
      <c r="I317" s="3">
        <f>IF(H317&lt;7, (0.6*H317) + (0.4*G317), "-")</f>
        <v/>
      </c>
      <c r="J317" s="3">
        <f>IF(H317&lt;2.5, "REPROVADO", IF(H317&lt;7, "FINAL", "APROVADO"))</f>
        <v/>
      </c>
      <c r="K317" s="3">
        <f>IF(H317&lt;7, (12.5 - (1.5*H317)), "-")</f>
        <v/>
      </c>
      <c r="L317" s="3">
        <f>IF(G317&gt;=K317, "AF", "-")</f>
        <v/>
      </c>
    </row>
    <row r="318">
      <c r="A318" s="3" t="n">
        <v>3</v>
      </c>
      <c r="B318" s="3" t="inlineStr">
        <is>
          <t>Angela Leite Viegas De Andrade</t>
        </is>
      </c>
      <c r="C318" s="3" t="n"/>
      <c r="D318" s="3" t="n"/>
      <c r="E318" s="3" t="n"/>
      <c r="F318" s="3" t="n"/>
      <c r="G318" s="3">
        <f>AVERAGE(C318:F318)</f>
        <v/>
      </c>
      <c r="H318" s="3">
        <f>SUM(C318:F318)/4</f>
        <v/>
      </c>
      <c r="I318" s="3">
        <f>IF(H318&lt;7, (0.6*H318) + (0.4*G318), "-")</f>
        <v/>
      </c>
      <c r="J318" s="3">
        <f>IF(H318&lt;2.5, "REPROVADO", IF(H318&lt;7, "FINAL", "APROVADO"))</f>
        <v/>
      </c>
      <c r="K318" s="3">
        <f>IF(H318&lt;7, (12.5 - (1.5*H318)), "-")</f>
        <v/>
      </c>
      <c r="L318" s="3">
        <f>IF(G318&gt;=K318, "AF", "-")</f>
        <v/>
      </c>
    </row>
    <row r="319">
      <c r="A319" s="3" t="n">
        <v>4</v>
      </c>
      <c r="B319" s="3" t="inlineStr">
        <is>
          <t>Evelym Tainá Pereira de Araújo</t>
        </is>
      </c>
      <c r="C319" s="3" t="n"/>
      <c r="D319" s="3" t="n"/>
      <c r="E319" s="3" t="n"/>
      <c r="F319" s="3" t="n"/>
      <c r="G319" s="3">
        <f>AVERAGE(C319:F319)</f>
        <v/>
      </c>
      <c r="H319" s="3">
        <f>SUM(C319:F319)/4</f>
        <v/>
      </c>
      <c r="I319" s="3">
        <f>IF(H319&lt;7, (0.6*H319) + (0.4*G319), "-")</f>
        <v/>
      </c>
      <c r="J319" s="3">
        <f>IF(H319&lt;2.5, "REPROVADO", IF(H319&lt;7, "FINAL", "APROVADO"))</f>
        <v/>
      </c>
      <c r="K319" s="3">
        <f>IF(H319&lt;7, (12.5 - (1.5*H319)), "-")</f>
        <v/>
      </c>
      <c r="L319" s="3">
        <f>IF(G319&gt;=K319, "AF", "-")</f>
        <v/>
      </c>
    </row>
    <row r="320">
      <c r="A320" s="3" t="n">
        <v>5</v>
      </c>
      <c r="B320" s="3" t="inlineStr">
        <is>
          <t>Francielen Silva Santos</t>
        </is>
      </c>
      <c r="C320" s="3" t="n"/>
      <c r="D320" s="3" t="n"/>
      <c r="E320" s="3" t="n"/>
      <c r="F320" s="3" t="n"/>
      <c r="G320" s="3">
        <f>AVERAGE(C320:F320)</f>
        <v/>
      </c>
      <c r="H320" s="3">
        <f>SUM(C320:F320)/4</f>
        <v/>
      </c>
      <c r="I320" s="3">
        <f>IF(H320&lt;7, (0.6*H320) + (0.4*G320), "-")</f>
        <v/>
      </c>
      <c r="J320" s="3">
        <f>IF(H320&lt;2.5, "REPROVADO", IF(H320&lt;7, "FINAL", "APROVADO"))</f>
        <v/>
      </c>
      <c r="K320" s="3">
        <f>IF(H320&lt;7, (12.5 - (1.5*H320)), "-")</f>
        <v/>
      </c>
      <c r="L320" s="3">
        <f>IF(G320&gt;=K320, "AF", "-")</f>
        <v/>
      </c>
    </row>
    <row r="321">
      <c r="A321" s="3" t="n">
        <v>6</v>
      </c>
      <c r="B321" s="3" t="inlineStr">
        <is>
          <t>Geovanna Ellen Sabino de Araújo</t>
        </is>
      </c>
      <c r="C321" s="3" t="n"/>
      <c r="D321" s="3" t="n"/>
      <c r="E321" s="3" t="n"/>
      <c r="F321" s="3" t="n"/>
      <c r="G321" s="3">
        <f>AVERAGE(C321:F321)</f>
        <v/>
      </c>
      <c r="H321" s="3">
        <f>SUM(C321:F321)/4</f>
        <v/>
      </c>
      <c r="I321" s="3">
        <f>IF(H321&lt;7, (0.6*H321) + (0.4*G321), "-")</f>
        <v/>
      </c>
      <c r="J321" s="3">
        <f>IF(H321&lt;2.5, "REPROVADO", IF(H321&lt;7, "FINAL", "APROVADO"))</f>
        <v/>
      </c>
      <c r="K321" s="3">
        <f>IF(H321&lt;7, (12.5 - (1.5*H321)), "-")</f>
        <v/>
      </c>
      <c r="L321" s="3">
        <f>IF(G321&gt;=K321, "AF", "-")</f>
        <v/>
      </c>
    </row>
    <row r="322">
      <c r="A322" s="3" t="n">
        <v>7</v>
      </c>
      <c r="B322" s="3" t="inlineStr">
        <is>
          <t>Geovanna Lívia M. De L. Da Silveira</t>
        </is>
      </c>
      <c r="C322" s="3" t="n"/>
      <c r="D322" s="3" t="n"/>
      <c r="E322" s="3" t="n"/>
      <c r="F322" s="3" t="n"/>
      <c r="G322" s="3">
        <f>AVERAGE(C322:F322)</f>
        <v/>
      </c>
      <c r="H322" s="3">
        <f>SUM(C322:F322)/4</f>
        <v/>
      </c>
      <c r="I322" s="3">
        <f>IF(H322&lt;7, (0.6*H322) + (0.4*G322), "-")</f>
        <v/>
      </c>
      <c r="J322" s="3">
        <f>IF(H322&lt;2.5, "REPROVADO", IF(H322&lt;7, "FINAL", "APROVADO"))</f>
        <v/>
      </c>
      <c r="K322" s="3">
        <f>IF(H322&lt;7, (12.5 - (1.5*H322)), "-")</f>
        <v/>
      </c>
      <c r="L322" s="3">
        <f>IF(G322&gt;=K322, "AF", "-")</f>
        <v/>
      </c>
    </row>
    <row r="323">
      <c r="A323" s="3" t="n">
        <v>8</v>
      </c>
      <c r="B323" s="3" t="inlineStr">
        <is>
          <t>João Victor Nóbrega dos Santos</t>
        </is>
      </c>
      <c r="C323" s="3" t="n"/>
      <c r="D323" s="3" t="n"/>
      <c r="E323" s="3" t="n"/>
      <c r="F323" s="3" t="n"/>
      <c r="G323" s="3">
        <f>AVERAGE(C323:F323)</f>
        <v/>
      </c>
      <c r="H323" s="3">
        <f>SUM(C323:F323)/4</f>
        <v/>
      </c>
      <c r="I323" s="3">
        <f>IF(H323&lt;7, (0.6*H323) + (0.4*G323), "-")</f>
        <v/>
      </c>
      <c r="J323" s="3">
        <f>IF(H323&lt;2.5, "REPROVADO", IF(H323&lt;7, "FINAL", "APROVADO"))</f>
        <v/>
      </c>
      <c r="K323" s="3">
        <f>IF(H323&lt;7, (12.5 - (1.5*H323)), "-")</f>
        <v/>
      </c>
      <c r="L323" s="3">
        <f>IF(G323&gt;=K323, "AF", "-")</f>
        <v/>
      </c>
    </row>
    <row r="324">
      <c r="A324" s="3" t="n">
        <v>9</v>
      </c>
      <c r="B324" s="3" t="inlineStr">
        <is>
          <t>Julie Stefanelli Pereira de Luna</t>
        </is>
      </c>
      <c r="C324" s="3" t="n"/>
      <c r="D324" s="3" t="n"/>
      <c r="E324" s="3" t="n"/>
      <c r="F324" s="3" t="n"/>
      <c r="G324" s="3">
        <f>AVERAGE(C324:F324)</f>
        <v/>
      </c>
      <c r="H324" s="3">
        <f>SUM(C324:F324)/4</f>
        <v/>
      </c>
      <c r="I324" s="3">
        <f>IF(H324&lt;7, (0.6*H324) + (0.4*G324), "-")</f>
        <v/>
      </c>
      <c r="J324" s="3">
        <f>IF(H324&lt;2.5, "REPROVADO", IF(H324&lt;7, "FINAL", "APROVADO"))</f>
        <v/>
      </c>
      <c r="K324" s="3">
        <f>IF(H324&lt;7, (12.5 - (1.5*H324)), "-")</f>
        <v/>
      </c>
      <c r="L324" s="3">
        <f>IF(G324&gt;=K324, "AF", "-")</f>
        <v/>
      </c>
    </row>
    <row r="325">
      <c r="A325" s="3" t="n">
        <v>10</v>
      </c>
      <c r="B325" s="3" t="inlineStr">
        <is>
          <t>Kalyu Fernandes Henrique</t>
        </is>
      </c>
      <c r="C325" s="3" t="n"/>
      <c r="D325" s="3" t="n"/>
      <c r="E325" s="3" t="n"/>
      <c r="F325" s="3" t="n"/>
      <c r="G325" s="3">
        <f>AVERAGE(C325:F325)</f>
        <v/>
      </c>
      <c r="H325" s="3">
        <f>SUM(C325:F325)/4</f>
        <v/>
      </c>
      <c r="I325" s="3">
        <f>IF(H325&lt;7, (0.6*H325) + (0.4*G325), "-")</f>
        <v/>
      </c>
      <c r="J325" s="3">
        <f>IF(H325&lt;2.5, "REPROVADO", IF(H325&lt;7, "FINAL", "APROVADO"))</f>
        <v/>
      </c>
      <c r="K325" s="3">
        <f>IF(H325&lt;7, (12.5 - (1.5*H325)), "-")</f>
        <v/>
      </c>
      <c r="L325" s="3">
        <f>IF(G325&gt;=K325, "AF", "-")</f>
        <v/>
      </c>
    </row>
    <row r="326">
      <c r="A326" s="3" t="n">
        <v>11</v>
      </c>
      <c r="B326" s="3" t="inlineStr">
        <is>
          <t>Kauê Ricardo De Souza Braga</t>
        </is>
      </c>
      <c r="C326" s="3" t="n"/>
      <c r="D326" s="3" t="n"/>
      <c r="E326" s="3" t="n"/>
      <c r="F326" s="3" t="n"/>
      <c r="G326" s="3">
        <f>AVERAGE(C326:F326)</f>
        <v/>
      </c>
      <c r="H326" s="3">
        <f>SUM(C326:F326)/4</f>
        <v/>
      </c>
      <c r="I326" s="3">
        <f>IF(H326&lt;7, (0.6*H326) + (0.4*G326), "-")</f>
        <v/>
      </c>
      <c r="J326" s="3">
        <f>IF(H326&lt;2.5, "REPROVADO", IF(H326&lt;7, "FINAL", "APROVADO"))</f>
        <v/>
      </c>
      <c r="K326" s="3">
        <f>IF(H326&lt;7, (12.5 - (1.5*H326)), "-")</f>
        <v/>
      </c>
      <c r="L326" s="3">
        <f>IF(G326&gt;=K326, "AF", "-")</f>
        <v/>
      </c>
    </row>
    <row r="327">
      <c r="A327" s="3" t="n">
        <v>12</v>
      </c>
      <c r="B327" s="3" t="inlineStr">
        <is>
          <t>Lethícia Melo Cavalcante</t>
        </is>
      </c>
      <c r="C327" s="3" t="n"/>
      <c r="D327" s="3" t="n"/>
      <c r="E327" s="3" t="n"/>
      <c r="F327" s="3" t="n"/>
      <c r="G327" s="3">
        <f>AVERAGE(C327:F327)</f>
        <v/>
      </c>
      <c r="H327" s="3">
        <f>SUM(C327:F327)/4</f>
        <v/>
      </c>
      <c r="I327" s="3">
        <f>IF(H327&lt;7, (0.6*H327) + (0.4*G327), "-")</f>
        <v/>
      </c>
      <c r="J327" s="3">
        <f>IF(H327&lt;2.5, "REPROVADO", IF(H327&lt;7, "FINAL", "APROVADO"))</f>
        <v/>
      </c>
      <c r="K327" s="3">
        <f>IF(H327&lt;7, (12.5 - (1.5*H327)), "-")</f>
        <v/>
      </c>
      <c r="L327" s="3">
        <f>IF(G327&gt;=K327, "AF", "-")</f>
        <v/>
      </c>
    </row>
    <row r="328">
      <c r="A328" s="3" t="n">
        <v>13</v>
      </c>
      <c r="B328" s="3" t="inlineStr">
        <is>
          <t>Lucas Miguel Benevides</t>
        </is>
      </c>
      <c r="C328" s="3" t="n"/>
      <c r="D328" s="3" t="n"/>
      <c r="E328" s="3" t="n"/>
      <c r="F328" s="3" t="n"/>
      <c r="G328" s="3">
        <f>AVERAGE(C328:F328)</f>
        <v/>
      </c>
      <c r="H328" s="3">
        <f>SUM(C328:F328)/4</f>
        <v/>
      </c>
      <c r="I328" s="3">
        <f>IF(H328&lt;7, (0.6*H328) + (0.4*G328), "-")</f>
        <v/>
      </c>
      <c r="J328" s="3">
        <f>IF(H328&lt;2.5, "REPROVADO", IF(H328&lt;7, "FINAL", "APROVADO"))</f>
        <v/>
      </c>
      <c r="K328" s="3">
        <f>IF(H328&lt;7, (12.5 - (1.5*H328)), "-")</f>
        <v/>
      </c>
      <c r="L328" s="3">
        <f>IF(G328&gt;=K328, "AF", "-")</f>
        <v/>
      </c>
    </row>
    <row r="329">
      <c r="A329" s="3" t="n">
        <v>14</v>
      </c>
      <c r="B329" s="3" t="inlineStr">
        <is>
          <t>Rafael Henrique Alcântara De Souza</t>
        </is>
      </c>
      <c r="C329" s="3" t="n"/>
      <c r="D329" s="3" t="n"/>
      <c r="E329" s="3" t="n"/>
      <c r="F329" s="3" t="n"/>
      <c r="G329" s="3">
        <f>AVERAGE(C329:F329)</f>
        <v/>
      </c>
      <c r="H329" s="3">
        <f>SUM(C329:F329)/4</f>
        <v/>
      </c>
      <c r="I329" s="3">
        <f>IF(H329&lt;7, (0.6*H329) + (0.4*G329), "-")</f>
        <v/>
      </c>
      <c r="J329" s="3">
        <f>IF(H329&lt;2.5, "REPROVADO", IF(H329&lt;7, "FINAL", "APROVADO"))</f>
        <v/>
      </c>
      <c r="K329" s="3">
        <f>IF(H329&lt;7, (12.5 - (1.5*H329)), "-")</f>
        <v/>
      </c>
      <c r="L329" s="3">
        <f>IF(G329&gt;=K329, "AF", "-")</f>
        <v/>
      </c>
    </row>
    <row r="330">
      <c r="A330" s="3" t="n">
        <v>15</v>
      </c>
      <c r="B330" s="3" t="inlineStr">
        <is>
          <t>Tierre Alves Silva</t>
        </is>
      </c>
      <c r="C330" s="3" t="n"/>
      <c r="D330" s="3" t="n"/>
      <c r="E330" s="3" t="n"/>
      <c r="F330" s="3" t="n"/>
      <c r="G330" s="3">
        <f>AVERAGE(C330:F330)</f>
        <v/>
      </c>
      <c r="H330" s="3">
        <f>SUM(C330:F330)/4</f>
        <v/>
      </c>
      <c r="I330" s="3">
        <f>IF(H330&lt;7, (0.6*H330) + (0.4*G330), "-")</f>
        <v/>
      </c>
      <c r="J330" s="3">
        <f>IF(H330&lt;2.5, "REPROVADO", IF(H330&lt;7, "FINAL", "APROVADO"))</f>
        <v/>
      </c>
      <c r="K330" s="3">
        <f>IF(H330&lt;7, (12.5 - (1.5*H330)), "-")</f>
        <v/>
      </c>
      <c r="L330" s="3">
        <f>IF(G330&gt;=K330, "AF", "-")</f>
        <v/>
      </c>
    </row>
    <row r="331">
      <c r="A331" s="3" t="n">
        <v>16</v>
      </c>
      <c r="B331" s="3" t="inlineStr">
        <is>
          <t>Victoria de Miranda H. Gomes</t>
        </is>
      </c>
      <c r="C331" s="3" t="n"/>
      <c r="D331" s="3" t="n"/>
      <c r="E331" s="3" t="n"/>
      <c r="F331" s="3" t="n"/>
      <c r="G331" s="3">
        <f>AVERAGE(C331:F331)</f>
        <v/>
      </c>
      <c r="H331" s="3">
        <f>SUM(C331:F331)/4</f>
        <v/>
      </c>
      <c r="I331" s="3">
        <f>IF(H331&lt;7, (0.6*H331) + (0.4*G331), "-")</f>
        <v/>
      </c>
      <c r="J331" s="3">
        <f>IF(H331&lt;2.5, "REPROVADO", IF(H331&lt;7, "FINAL", "APROVADO"))</f>
        <v/>
      </c>
      <c r="K331" s="3">
        <f>IF(H331&lt;7, (12.5 - (1.5*H331)), "-")</f>
        <v/>
      </c>
      <c r="L331" s="3">
        <f>IF(G331&gt;=K331, "AF", "-")</f>
        <v/>
      </c>
    </row>
    <row r="332">
      <c r="A332" s="3" t="n">
        <v>17</v>
      </c>
      <c r="B332" s="3" t="inlineStr">
        <is>
          <t>Wallyson Gabriel Soares de Morais</t>
        </is>
      </c>
      <c r="C332" s="3" t="n"/>
      <c r="D332" s="3" t="n"/>
      <c r="E332" s="3" t="n"/>
      <c r="F332" s="3" t="n"/>
      <c r="G332" s="3">
        <f>AVERAGE(C332:F332)</f>
        <v/>
      </c>
      <c r="H332" s="3">
        <f>SUM(C332:F332)/4</f>
        <v/>
      </c>
      <c r="I332" s="3">
        <f>IF(H332&lt;7, (0.6*H332) + (0.4*G332), "-")</f>
        <v/>
      </c>
      <c r="J332" s="3">
        <f>IF(H332&lt;2.5, "REPROVADO", IF(H332&lt;7, "FINAL", "APROVADO"))</f>
        <v/>
      </c>
      <c r="K332" s="3">
        <f>IF(H332&lt;7, (12.5 - (1.5*H332)), "-")</f>
        <v/>
      </c>
      <c r="L332" s="3">
        <f>IF(G332&gt;=K332, "AF", "-")</f>
        <v/>
      </c>
    </row>
    <row r="333">
      <c r="A333" s="3" t="n"/>
      <c r="B333" s="3" t="n"/>
      <c r="C333" s="3" t="n"/>
      <c r="D333" s="3" t="n"/>
      <c r="E333" s="3" t="n"/>
      <c r="F333" s="3" t="n"/>
      <c r="G333" s="3">
        <f>AVERAGE(C333:F333)</f>
        <v/>
      </c>
      <c r="H333" s="3">
        <f>SUM(C333:F333)/4</f>
        <v/>
      </c>
      <c r="I333" s="3">
        <f>IF(H333&lt;7, (0.6*H333) + (0.4*G333), "-")</f>
        <v/>
      </c>
      <c r="J333" s="3">
        <f>IF(H333&lt;2.5, "REPROVADO", IF(H333&lt;7, "FINAL", "APROVADO"))</f>
        <v/>
      </c>
      <c r="K333" s="3">
        <f>IF(H333&lt;7, (12.5 - (1.5*H333)), "-")</f>
        <v/>
      </c>
      <c r="L333" s="3">
        <f>IF(G333&gt;=K333, "AF", "-")</f>
        <v/>
      </c>
    </row>
    <row r="334">
      <c r="A334" s="3" t="n"/>
      <c r="B334" s="3" t="n"/>
      <c r="C334" s="3" t="n"/>
      <c r="D334" s="3" t="n"/>
      <c r="E334" s="3" t="n"/>
      <c r="F334" s="3" t="n"/>
      <c r="G334" s="3">
        <f>AVERAGE(C334:F334)</f>
        <v/>
      </c>
      <c r="H334" s="3">
        <f>SUM(C334:F334)/4</f>
        <v/>
      </c>
      <c r="I334" s="3">
        <f>IF(H334&lt;7, (0.6*H334) + (0.4*G334), "-")</f>
        <v/>
      </c>
      <c r="J334" s="3">
        <f>IF(H334&lt;2.5, "REPROVADO", IF(H334&lt;7, "FINAL", "APROVADO"))</f>
        <v/>
      </c>
      <c r="K334" s="3">
        <f>IF(H334&lt;7, (12.5 - (1.5*H334)), "-")</f>
        <v/>
      </c>
      <c r="L334" s="3">
        <f>IF(G334&gt;=K334, "AF", "-")</f>
        <v/>
      </c>
    </row>
    <row r="335">
      <c r="A335" s="3" t="n"/>
      <c r="B335" s="3" t="n"/>
      <c r="C335" s="3" t="n"/>
      <c r="D335" s="3" t="n"/>
      <c r="E335" s="3" t="n"/>
      <c r="F335" s="3" t="n"/>
      <c r="G335" s="3">
        <f>AVERAGE(C335:F335)</f>
        <v/>
      </c>
      <c r="H335" s="3">
        <f>SUM(C335:F335)/4</f>
        <v/>
      </c>
      <c r="I335" s="3">
        <f>IF(H335&lt;7, (0.6*H335) + (0.4*G335), "-")</f>
        <v/>
      </c>
      <c r="J335" s="3">
        <f>IF(H335&lt;2.5, "REPROVADO", IF(H335&lt;7, "FINAL", "APROVADO"))</f>
        <v/>
      </c>
      <c r="K335" s="3">
        <f>IF(H335&lt;7, (12.5 - (1.5*H335)), "-")</f>
        <v/>
      </c>
      <c r="L335" s="3">
        <f>IF(G335&gt;=K335, "AF", "-")</f>
        <v/>
      </c>
    </row>
    <row r="336">
      <c r="A336" s="3" t="n"/>
      <c r="B336" s="3" t="n"/>
      <c r="C336" s="3" t="n"/>
      <c r="D336" s="3" t="n"/>
      <c r="E336" s="3" t="n"/>
      <c r="F336" s="3" t="n"/>
      <c r="G336" s="3">
        <f>AVERAGE(C336:F336)</f>
        <v/>
      </c>
      <c r="H336" s="3">
        <f>SUM(C336:F336)/4</f>
        <v/>
      </c>
      <c r="I336" s="3">
        <f>IF(H336&lt;7, (0.6*H336) + (0.4*G336), "-")</f>
        <v/>
      </c>
      <c r="J336" s="3">
        <f>IF(H336&lt;2.5, "REPROVADO", IF(H336&lt;7, "FINAL", "APROVADO"))</f>
        <v/>
      </c>
      <c r="K336" s="3">
        <f>IF(H336&lt;7, (12.5 - (1.5*H336)), "-")</f>
        <v/>
      </c>
      <c r="L336" s="3">
        <f>IF(G336&gt;=K336, "AF", "-")</f>
        <v/>
      </c>
    </row>
    <row r="337">
      <c r="A337" s="3" t="n"/>
      <c r="B337" s="3" t="n"/>
      <c r="C337" s="3" t="n"/>
      <c r="D337" s="3" t="n"/>
      <c r="E337" s="3" t="n"/>
      <c r="F337" s="3" t="n"/>
      <c r="G337" s="3">
        <f>AVERAGE(C337:F337)</f>
        <v/>
      </c>
      <c r="H337" s="3">
        <f>SUM(C337:F337)/4</f>
        <v/>
      </c>
      <c r="I337" s="3">
        <f>IF(H337&lt;7, (0.6*H337) + (0.4*G337), "-")</f>
        <v/>
      </c>
      <c r="J337" s="3">
        <f>IF(H337&lt;2.5, "REPROVADO", IF(H337&lt;7, "FINAL", "APROVADO"))</f>
        <v/>
      </c>
      <c r="K337" s="3">
        <f>IF(H337&lt;7, (12.5 - (1.5*H337)), "-")</f>
        <v/>
      </c>
      <c r="L337" s="3">
        <f>IF(G337&gt;=K337, "AF", "-")</f>
        <v/>
      </c>
    </row>
    <row r="338">
      <c r="A338" s="3" t="n"/>
      <c r="B338" s="3" t="n"/>
      <c r="C338" s="3" t="n"/>
      <c r="D338" s="3" t="n"/>
      <c r="E338" s="3" t="n"/>
      <c r="F338" s="3" t="n"/>
      <c r="G338" s="3">
        <f>AVERAGE(C338:F338)</f>
        <v/>
      </c>
      <c r="H338" s="3">
        <f>SUM(C338:F338)/4</f>
        <v/>
      </c>
      <c r="I338" s="3">
        <f>IF(H338&lt;7, (0.6*H338) + (0.4*G338), "-")</f>
        <v/>
      </c>
      <c r="J338" s="3">
        <f>IF(H338&lt;2.5, "REPROVADO", IF(H338&lt;7, "FINAL", "APROVADO"))</f>
        <v/>
      </c>
      <c r="K338" s="3">
        <f>IF(H338&lt;7, (12.5 - (1.5*H338)), "-")</f>
        <v/>
      </c>
      <c r="L338" s="3">
        <f>IF(G338&gt;=K338, "AF", "-")</f>
        <v/>
      </c>
    </row>
    <row r="339">
      <c r="A339" s="3" t="n"/>
      <c r="B339" s="3" t="n"/>
      <c r="C339" s="3" t="n"/>
      <c r="D339" s="3" t="n"/>
      <c r="E339" s="3" t="n"/>
      <c r="F339" s="3" t="n"/>
      <c r="G339" s="3">
        <f>AVERAGE(C339:F339)</f>
        <v/>
      </c>
      <c r="H339" s="3">
        <f>SUM(C339:F339)/4</f>
        <v/>
      </c>
      <c r="I339" s="3">
        <f>IF(H339&lt;7, (0.6*H339) + (0.4*G339), "-")</f>
        <v/>
      </c>
      <c r="J339" s="3">
        <f>IF(H339&lt;2.5, "REPROVADO", IF(H339&lt;7, "FINAL", "APROVADO"))</f>
        <v/>
      </c>
      <c r="K339" s="3">
        <f>IF(H339&lt;7, (12.5 - (1.5*H339)), "-")</f>
        <v/>
      </c>
      <c r="L339" s="3">
        <f>IF(G339&gt;=K339, "AF", "-")</f>
        <v/>
      </c>
    </row>
    <row r="340">
      <c r="A340" s="3" t="n"/>
      <c r="B340" s="3" t="n"/>
      <c r="C340" s="3" t="n"/>
      <c r="D340" s="3" t="n"/>
      <c r="E340" s="3" t="n"/>
      <c r="F340" s="3" t="n"/>
      <c r="G340" s="3">
        <f>AVERAGE(C340:F340)</f>
        <v/>
      </c>
      <c r="H340" s="3">
        <f>SUM(C340:F340)/4</f>
        <v/>
      </c>
      <c r="I340" s="3">
        <f>IF(H340&lt;7, (0.6*H340) + (0.4*G340), "-")</f>
        <v/>
      </c>
      <c r="J340" s="3">
        <f>IF(H340&lt;2.5, "REPROVADO", IF(H340&lt;7, "FINAL", "APROVADO"))</f>
        <v/>
      </c>
      <c r="K340" s="3">
        <f>IF(H340&lt;7, (12.5 - (1.5*H340)), "-")</f>
        <v/>
      </c>
      <c r="L340" s="3">
        <f>IF(G340&gt;=K340, "AF", "-")</f>
        <v/>
      </c>
    </row>
    <row r="341">
      <c r="A341" s="3" t="n"/>
      <c r="B341" s="3" t="n"/>
      <c r="C341" s="3" t="n"/>
      <c r="D341" s="3" t="n"/>
      <c r="E341" s="3" t="n"/>
      <c r="F341" s="3" t="n"/>
      <c r="G341" s="3">
        <f>AVERAGE(C341:F341)</f>
        <v/>
      </c>
      <c r="H341" s="3">
        <f>SUM(C341:F341)/4</f>
        <v/>
      </c>
      <c r="I341" s="3">
        <f>IF(H341&lt;7, (0.6*H341) + (0.4*G341), "-")</f>
        <v/>
      </c>
      <c r="J341" s="3">
        <f>IF(H341&lt;2.5, "REPROVADO", IF(H341&lt;7, "FINAL", "APROVADO"))</f>
        <v/>
      </c>
      <c r="K341" s="3">
        <f>IF(H341&lt;7, (12.5 - (1.5*H341)), "-")</f>
        <v/>
      </c>
      <c r="L341" s="3">
        <f>IF(G341&gt;=K341, "AF", "-")</f>
        <v/>
      </c>
    </row>
    <row r="342">
      <c r="A342" s="3" t="n"/>
      <c r="B342" s="3" t="n"/>
      <c r="C342" s="3" t="n"/>
      <c r="D342" s="3" t="n"/>
      <c r="E342" s="3" t="n"/>
      <c r="F342" s="3" t="n"/>
      <c r="G342" s="3">
        <f>AVERAGE(C342:F342)</f>
        <v/>
      </c>
      <c r="H342" s="3">
        <f>SUM(C342:F342)/4</f>
        <v/>
      </c>
      <c r="I342" s="3">
        <f>IF(H342&lt;7, (0.6*H342) + (0.4*G342), "-")</f>
        <v/>
      </c>
      <c r="J342" s="3">
        <f>IF(H342&lt;2.5, "REPROVADO", IF(H342&lt;7, "FINAL", "APROVADO"))</f>
        <v/>
      </c>
      <c r="K342" s="3">
        <f>IF(H342&lt;7, (12.5 - (1.5*H342)), "-")</f>
        <v/>
      </c>
      <c r="L342" s="3">
        <f>IF(G342&gt;=K342, "AF", "-")</f>
        <v/>
      </c>
    </row>
    <row r="343">
      <c r="A343" s="3" t="n"/>
      <c r="B343" s="3" t="n"/>
      <c r="C343" s="3" t="n"/>
      <c r="D343" s="3" t="n"/>
      <c r="E343" s="3" t="n"/>
      <c r="F343" s="3" t="n"/>
      <c r="G343" s="3">
        <f>AVERAGE(C343:F343)</f>
        <v/>
      </c>
      <c r="H343" s="3">
        <f>SUM(C343:F343)/4</f>
        <v/>
      </c>
      <c r="I343" s="3">
        <f>IF(H343&lt;7, (0.6*H343) + (0.4*G343), "-")</f>
        <v/>
      </c>
      <c r="J343" s="3">
        <f>IF(H343&lt;2.5, "REPROVADO", IF(H343&lt;7, "FINAL", "APROVADO"))</f>
        <v/>
      </c>
      <c r="K343" s="3">
        <f>IF(H343&lt;7, (12.5 - (1.5*H343)), "-")</f>
        <v/>
      </c>
      <c r="L343" s="3">
        <f>IF(G343&gt;=K343, "AF", "-")</f>
        <v/>
      </c>
    </row>
    <row r="344">
      <c r="A344" s="3" t="n"/>
      <c r="B344" s="3" t="n"/>
      <c r="C344" s="3" t="n"/>
      <c r="D344" s="3" t="n"/>
      <c r="E344" s="3" t="n"/>
      <c r="F344" s="3" t="n"/>
      <c r="G344" s="3">
        <f>AVERAGE(C344:F344)</f>
        <v/>
      </c>
      <c r="H344" s="3">
        <f>SUM(C344:F344)/4</f>
        <v/>
      </c>
      <c r="I344" s="3">
        <f>IF(H344&lt;7, (0.6*H344) + (0.4*G344), "-")</f>
        <v/>
      </c>
      <c r="J344" s="3">
        <f>IF(H344&lt;2.5, "REPROVADO", IF(H344&lt;7, "FINAL", "APROVADO"))</f>
        <v/>
      </c>
      <c r="K344" s="3">
        <f>IF(H344&lt;7, (12.5 - (1.5*H344)), "-")</f>
        <v/>
      </c>
      <c r="L344" s="3">
        <f>IF(G344&gt;=K344, "AF", "-")</f>
        <v/>
      </c>
    </row>
    <row r="345">
      <c r="A345" s="3" t="n"/>
      <c r="B345" s="3" t="n"/>
      <c r="C345" s="3" t="n"/>
      <c r="D345" s="3" t="n"/>
      <c r="E345" s="3" t="n"/>
      <c r="F345" s="3" t="n"/>
      <c r="G345" s="3">
        <f>AVERAGE(C345:F345)</f>
        <v/>
      </c>
      <c r="H345" s="3">
        <f>SUM(C345:F345)/4</f>
        <v/>
      </c>
      <c r="I345" s="3">
        <f>IF(H345&lt;7, (0.6*H345) + (0.4*G345), "-")</f>
        <v/>
      </c>
      <c r="J345" s="3">
        <f>IF(H345&lt;2.5, "REPROVADO", IF(H345&lt;7, "FINAL", "APROVADO"))</f>
        <v/>
      </c>
      <c r="K345" s="3">
        <f>IF(H345&lt;7, (12.5 - (1.5*H345)), "-")</f>
        <v/>
      </c>
      <c r="L345" s="3">
        <f>IF(G345&gt;=K345, "AF", "-")</f>
        <v/>
      </c>
    </row>
    <row r="346">
      <c r="A346" s="3" t="n"/>
      <c r="B346" s="3" t="n"/>
      <c r="C346" s="3" t="n"/>
      <c r="D346" s="3" t="n"/>
      <c r="E346" s="3" t="n"/>
      <c r="F346" s="3" t="n"/>
      <c r="G346" s="3">
        <f>AVERAGE(C346:F346)</f>
        <v/>
      </c>
      <c r="H346" s="3">
        <f>SUM(C346:F346)/4</f>
        <v/>
      </c>
      <c r="I346" s="3">
        <f>IF(H346&lt;7, (0.6*H346) + (0.4*G346), "-")</f>
        <v/>
      </c>
      <c r="J346" s="3">
        <f>IF(H346&lt;2.5, "REPROVADO", IF(H346&lt;7, "FINAL", "APROVADO"))</f>
        <v/>
      </c>
      <c r="K346" s="3">
        <f>IF(H346&lt;7, (12.5 - (1.5*H346)), "-")</f>
        <v/>
      </c>
      <c r="L346" s="3">
        <f>IF(G346&gt;=K346, "AF", "-")</f>
        <v/>
      </c>
    </row>
    <row r="347">
      <c r="A347" s="3" t="n"/>
      <c r="B347" s="3" t="n"/>
      <c r="C347" s="3" t="n"/>
      <c r="D347" s="3" t="n"/>
      <c r="E347" s="3" t="n"/>
      <c r="F347" s="3" t="n"/>
      <c r="G347" s="3">
        <f>AVERAGE(C347:F347)</f>
        <v/>
      </c>
      <c r="H347" s="3">
        <f>SUM(C347:F347)/4</f>
        <v/>
      </c>
      <c r="I347" s="3">
        <f>IF(H347&lt;7, (0.6*H347) + (0.4*G347), "-")</f>
        <v/>
      </c>
      <c r="J347" s="3">
        <f>IF(H347&lt;2.5, "REPROVADO", IF(H347&lt;7, "FINAL", "APROVADO"))</f>
        <v/>
      </c>
      <c r="K347" s="3">
        <f>IF(H347&lt;7, (12.5 - (1.5*H347)), "-")</f>
        <v/>
      </c>
      <c r="L347" s="3">
        <f>IF(G347&gt;=K347, "AF", "-")</f>
        <v/>
      </c>
    </row>
    <row r="348">
      <c r="A348" s="3" t="n"/>
      <c r="B348" s="3" t="n"/>
      <c r="C348" s="3" t="n"/>
      <c r="D348" s="3" t="n"/>
      <c r="E348" s="3" t="n"/>
      <c r="F348" s="3" t="n"/>
      <c r="G348" s="3">
        <f>AVERAGE(C348:F348)</f>
        <v/>
      </c>
      <c r="H348" s="3">
        <f>SUM(C348:F348)/4</f>
        <v/>
      </c>
      <c r="I348" s="3">
        <f>IF(H348&lt;7, (0.6*H348) + (0.4*G348), "-")</f>
        <v/>
      </c>
      <c r="J348" s="3">
        <f>IF(H348&lt;2.5, "REPROVADO", IF(H348&lt;7, "FINAL", "APROVADO"))</f>
        <v/>
      </c>
      <c r="K348" s="3">
        <f>IF(H348&lt;7, (12.5 - (1.5*H348)), "-")</f>
        <v/>
      </c>
      <c r="L348" s="3">
        <f>IF(G348&gt;=K348, "AF", "-")</f>
        <v/>
      </c>
    </row>
    <row r="349">
      <c r="A349" s="3" t="n"/>
      <c r="B349" s="3" t="n"/>
      <c r="C349" s="3" t="n"/>
      <c r="D349" s="3" t="n"/>
      <c r="E349" s="3" t="n"/>
      <c r="F349" s="3" t="n"/>
      <c r="G349" s="3">
        <f>AVERAGE(C349:F349)</f>
        <v/>
      </c>
      <c r="H349" s="3">
        <f>SUM(C349:F349)/4</f>
        <v/>
      </c>
      <c r="I349" s="3">
        <f>IF(H349&lt;7, (0.6*H349) + (0.4*G349), "-")</f>
        <v/>
      </c>
      <c r="J349" s="3">
        <f>IF(H349&lt;2.5, "REPROVADO", IF(H349&lt;7, "FINAL", "APROVADO"))</f>
        <v/>
      </c>
      <c r="K349" s="3">
        <f>IF(H349&lt;7, (12.5 - (1.5*H349)), "-")</f>
        <v/>
      </c>
      <c r="L349" s="3">
        <f>IF(G349&gt;=K349, "AF", "-")</f>
        <v/>
      </c>
    </row>
    <row r="350">
      <c r="A350" s="3" t="n"/>
      <c r="B350" s="3" t="n"/>
      <c r="C350" s="3" t="n"/>
      <c r="D350" s="3" t="n"/>
      <c r="E350" s="3" t="n"/>
      <c r="F350" s="3" t="n"/>
      <c r="G350" s="3">
        <f>AVERAGE(C350:F350)</f>
        <v/>
      </c>
      <c r="H350" s="3">
        <f>SUM(C350:F350)/4</f>
        <v/>
      </c>
      <c r="I350" s="3">
        <f>IF(H350&lt;7, (0.6*H350) + (0.4*G350), "-")</f>
        <v/>
      </c>
      <c r="J350" s="3">
        <f>IF(H350&lt;2.5, "REPROVADO", IF(H350&lt;7, "FINAL", "APROVADO"))</f>
        <v/>
      </c>
      <c r="K350" s="3">
        <f>IF(H350&lt;7, (12.5 - (1.5*H350)), "-")</f>
        <v/>
      </c>
      <c r="L350" s="3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2025-03-22T17:28:24Z</dcterms:created>
  <dcterms:modified xsi:type="dcterms:W3CDTF">2025-03-22T17:28:27Z</dcterms:modified>
</cp:coreProperties>
</file>