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" sheetId="1" state="visible" r:id="rId1"/>
    <sheet name="BIO" sheetId="2" state="visible" r:id="rId2"/>
    <sheet name="MAT" sheetId="3" state="visible" r:id="rId3"/>
    <sheet name="FIS" sheetId="4" state="visible" r:id="rId4"/>
    <sheet name="QUI" sheetId="5" state="visible" r:id="rId5"/>
    <sheet name="GEO" sheetId="6" state="visible" r:id="rId6"/>
    <sheet name="SOC" sheetId="7" state="visible" r:id="rId7"/>
    <sheet name="HIST" sheetId="8" state="visible" r:id="rId8"/>
    <sheet name="FIL" sheetId="9" state="visible" r:id="rId9"/>
    <sheet name="ESP" sheetId="10" state="visible" r:id="rId10"/>
    <sheet name="POR" sheetId="11" state="visible" r:id="rId11"/>
    <sheet name="ART" sheetId="12" state="visible" r:id="rId12"/>
    <sheet name="ADF" sheetId="13" state="visible" r:id="rId13"/>
    <sheet name="ING" sheetId="14" state="visible" r:id="rId14"/>
    <sheet name="INDIVIDUAL" sheetId="15" state="visible" r:id="rId15"/>
    <sheet name="BOLETIM" sheetId="16" state="visible" r:id="rId16"/>
    <sheet name="BOL" sheetId="17" state="visible" r:id="rId17"/>
    <sheet name="RESULTADO" sheetId="18" state="visible" r:id="rId18"/>
    <sheet name="FREQUÊNCI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s="2" t="inlineStr">
        <is>
          <t>Nº</t>
        </is>
      </c>
      <c r="B12" s="2" t="inlineStr">
        <is>
          <t>Nome do Aluno</t>
        </is>
      </c>
      <c r="C12" s="2" t="inlineStr">
        <is>
          <t>1º BIM</t>
        </is>
      </c>
      <c r="D12" s="2" t="inlineStr">
        <is>
          <t>2º BIM</t>
        </is>
      </c>
      <c r="E12" s="2" t="inlineStr">
        <is>
          <t>3º BIM</t>
        </is>
      </c>
      <c r="F12" s="2" t="inlineStr">
        <is>
          <t>4º BIM</t>
        </is>
      </c>
      <c r="G12" s="2" t="inlineStr">
        <is>
          <t>NF</t>
        </is>
      </c>
      <c r="H12" s="2" t="inlineStr">
        <is>
          <t>MG</t>
        </is>
      </c>
      <c r="I12" s="2" t="inlineStr">
        <is>
          <t>MF</t>
        </is>
      </c>
      <c r="J12" s="2" t="inlineStr">
        <is>
          <t>SITUAÇÃO DO ALUNO</t>
        </is>
      </c>
      <c r="K12" s="2" t="inlineStr">
        <is>
          <t>PF</t>
        </is>
      </c>
      <c r="L12" s="2" t="inlineStr">
        <is>
          <t>SF</t>
        </is>
      </c>
    </row>
    <row r="13">
      <c r="A13" s="2" t="n">
        <v>1</v>
      </c>
      <c r="B13" s="2" t="n"/>
      <c r="C13" s="2" t="n"/>
      <c r="D13" s="2" t="n"/>
      <c r="E13" s="2" t="n"/>
      <c r="F13" s="2" t="n"/>
      <c r="G13" s="2">
        <f>AVERAGE(C13:F13)</f>
        <v/>
      </c>
      <c r="H13" s="2">
        <f>SUM(C13:F13)/4</f>
        <v/>
      </c>
      <c r="I13" s="2">
        <f>IF(H13&lt;7, (0.6*H13) + (0.4*G13), "-")</f>
        <v/>
      </c>
      <c r="J13" s="2">
        <f>IF(H13&lt;2.5, "REPROVADO", IF(H13&lt;7, "FINAL", "APROVADO"))</f>
        <v/>
      </c>
      <c r="K13" s="2">
        <f>IF(H13&lt;7, (12.5 - (1.5*H13)), "-")</f>
        <v/>
      </c>
      <c r="L13" s="2">
        <f>IF(G13&gt;=K13, "AF", "-")</f>
        <v/>
      </c>
    </row>
    <row r="14">
      <c r="A14" s="2" t="n">
        <v>2</v>
      </c>
      <c r="B14" s="2" t="n"/>
      <c r="C14" s="2" t="n"/>
      <c r="D14" s="2" t="n"/>
      <c r="E14" s="2" t="n"/>
      <c r="F14" s="2" t="n"/>
      <c r="G14" s="2">
        <f>AVERAGE(C14:F14)</f>
        <v/>
      </c>
      <c r="H14" s="2">
        <f>SUM(C14:F14)/4</f>
        <v/>
      </c>
      <c r="I14" s="2">
        <f>IF(H14&lt;7, (0.6*H14) + (0.4*G14), "-")</f>
        <v/>
      </c>
      <c r="J14" s="2">
        <f>IF(H14&lt;2.5, "REPROVADO", IF(H14&lt;7, "FINAL", "APROVADO"))</f>
        <v/>
      </c>
      <c r="K14" s="2">
        <f>IF(H14&lt;7, (12.5 - (1.5*H14)), "-")</f>
        <v/>
      </c>
      <c r="L14" s="2">
        <f>IF(G14&gt;=K14, "AF", "-")</f>
        <v/>
      </c>
    </row>
    <row r="15">
      <c r="A15" s="2" t="n">
        <v>3</v>
      </c>
      <c r="B15" s="2" t="n"/>
      <c r="C15" s="2" t="n"/>
      <c r="D15" s="2" t="n"/>
      <c r="E15" s="2" t="n"/>
      <c r="F15" s="2" t="n"/>
      <c r="G15" s="2">
        <f>AVERAGE(C15:F15)</f>
        <v/>
      </c>
      <c r="H15" s="2">
        <f>SUM(C15:F15)/4</f>
        <v/>
      </c>
      <c r="I15" s="2">
        <f>IF(H15&lt;7, (0.6*H15) + (0.4*G15), "-")</f>
        <v/>
      </c>
      <c r="J15" s="2">
        <f>IF(H15&lt;2.5, "REPROVADO", IF(H15&lt;7, "FINAL", "APROVADO"))</f>
        <v/>
      </c>
      <c r="K15" s="2">
        <f>IF(H15&lt;7, (12.5 - (1.5*H15)), "-")</f>
        <v/>
      </c>
      <c r="L15" s="2">
        <f>IF(G15&gt;=K15, "AF", "-")</f>
        <v/>
      </c>
    </row>
    <row r="16">
      <c r="A16" s="2" t="n">
        <v>4</v>
      </c>
      <c r="B16" s="2" t="n"/>
      <c r="C16" s="2" t="n"/>
      <c r="D16" s="2" t="n"/>
      <c r="E16" s="2" t="n"/>
      <c r="F16" s="2" t="n"/>
      <c r="G16" s="2">
        <f>AVERAGE(C16:F16)</f>
        <v/>
      </c>
      <c r="H16" s="2">
        <f>SUM(C16:F16)/4</f>
        <v/>
      </c>
      <c r="I16" s="2">
        <f>IF(H16&lt;7, (0.6*H16) + (0.4*G16), "-")</f>
        <v/>
      </c>
      <c r="J16" s="2">
        <f>IF(H16&lt;2.5, "REPROVADO", IF(H16&lt;7, "FINAL", "APROVADO"))</f>
        <v/>
      </c>
      <c r="K16" s="2">
        <f>IF(H16&lt;7, (12.5 - (1.5*H16)), "-")</f>
        <v/>
      </c>
      <c r="L16" s="2">
        <f>IF(G16&gt;=K16, "AF", "-")</f>
        <v/>
      </c>
    </row>
    <row r="17">
      <c r="A17" s="2" t="n">
        <v>5</v>
      </c>
      <c r="B17" s="2" t="n"/>
      <c r="C17" s="2" t="n"/>
      <c r="D17" s="2" t="n"/>
      <c r="E17" s="2" t="n"/>
      <c r="F17" s="2" t="n"/>
      <c r="G17" s="2">
        <f>AVERAGE(C17:F17)</f>
        <v/>
      </c>
      <c r="H17" s="2">
        <f>SUM(C17:F17)/4</f>
        <v/>
      </c>
      <c r="I17" s="2">
        <f>IF(H17&lt;7, (0.6*H17) + (0.4*G17), "-")</f>
        <v/>
      </c>
      <c r="J17" s="2">
        <f>IF(H17&lt;2.5, "REPROVADO", IF(H17&lt;7, "FINAL", "APROVADO"))</f>
        <v/>
      </c>
      <c r="K17" s="2">
        <f>IF(H17&lt;7, (12.5 - (1.5*H17)), "-")</f>
        <v/>
      </c>
      <c r="L17" s="2">
        <f>IF(G17&gt;=K17, "AF", "-")</f>
        <v/>
      </c>
    </row>
    <row r="18">
      <c r="A18" s="2" t="n">
        <v>6</v>
      </c>
      <c r="B18" s="2" t="n"/>
      <c r="C18" s="2" t="n"/>
      <c r="D18" s="2" t="n"/>
      <c r="E18" s="2" t="n"/>
      <c r="F18" s="2" t="n"/>
      <c r="G18" s="2">
        <f>AVERAGE(C18:F18)</f>
        <v/>
      </c>
      <c r="H18" s="2">
        <f>SUM(C18:F18)/4</f>
        <v/>
      </c>
      <c r="I18" s="2">
        <f>IF(H18&lt;7, (0.6*H18) + (0.4*G18), "-")</f>
        <v/>
      </c>
      <c r="J18" s="2">
        <f>IF(H18&lt;2.5, "REPROVADO", IF(H18&lt;7, "FINAL", "APROVADO"))</f>
        <v/>
      </c>
      <c r="K18" s="2">
        <f>IF(H18&lt;7, (12.5 - (1.5*H18)), "-")</f>
        <v/>
      </c>
      <c r="L18" s="2">
        <f>IF(G18&gt;=K18, "AF", "-")</f>
        <v/>
      </c>
    </row>
    <row r="19">
      <c r="A19" s="2" t="n">
        <v>7</v>
      </c>
      <c r="B19" s="2" t="n"/>
      <c r="C19" s="2" t="n"/>
      <c r="D19" s="2" t="n"/>
      <c r="E19" s="2" t="n"/>
      <c r="F19" s="2" t="n"/>
      <c r="G19" s="2">
        <f>AVERAGE(C19:F19)</f>
        <v/>
      </c>
      <c r="H19" s="2">
        <f>SUM(C19:F19)/4</f>
        <v/>
      </c>
      <c r="I19" s="2">
        <f>IF(H19&lt;7, (0.6*H19) + (0.4*G19), "-")</f>
        <v/>
      </c>
      <c r="J19" s="2">
        <f>IF(H19&lt;2.5, "REPROVADO", IF(H19&lt;7, "FINAL", "APROVADO"))</f>
        <v/>
      </c>
      <c r="K19" s="2">
        <f>IF(H19&lt;7, (12.5 - (1.5*H19)), "-")</f>
        <v/>
      </c>
      <c r="L19" s="2">
        <f>IF(G19&gt;=K19, "AF", "-")</f>
        <v/>
      </c>
    </row>
    <row r="20">
      <c r="A20" s="2" t="n">
        <v>8</v>
      </c>
      <c r="B20" s="2" t="n"/>
      <c r="C20" s="2" t="n"/>
      <c r="D20" s="2" t="n"/>
      <c r="E20" s="2" t="n"/>
      <c r="F20" s="2" t="n"/>
      <c r="G20" s="2">
        <f>AVERAGE(C20:F20)</f>
        <v/>
      </c>
      <c r="H20" s="2">
        <f>SUM(C20:F20)/4</f>
        <v/>
      </c>
      <c r="I20" s="2">
        <f>IF(H20&lt;7, (0.6*H20) + (0.4*G20), "-")</f>
        <v/>
      </c>
      <c r="J20" s="2">
        <f>IF(H20&lt;2.5, "REPROVADO", IF(H20&lt;7, "FINAL", "APROVADO"))</f>
        <v/>
      </c>
      <c r="K20" s="2">
        <f>IF(H20&lt;7, (12.5 - (1.5*H20)), "-")</f>
        <v/>
      </c>
      <c r="L20" s="2">
        <f>IF(G20&gt;=K20, "AF", "-")</f>
        <v/>
      </c>
    </row>
    <row r="21">
      <c r="A21" s="2" t="n">
        <v>9</v>
      </c>
      <c r="B21" s="2" t="n"/>
      <c r="C21" s="2" t="n"/>
      <c r="D21" s="2" t="n"/>
      <c r="E21" s="2" t="n"/>
      <c r="F21" s="2" t="n"/>
      <c r="G21" s="2">
        <f>AVERAGE(C21:F21)</f>
        <v/>
      </c>
      <c r="H21" s="2">
        <f>SUM(C21:F21)/4</f>
        <v/>
      </c>
      <c r="I21" s="2">
        <f>IF(H21&lt;7, (0.6*H21) + (0.4*G21), "-")</f>
        <v/>
      </c>
      <c r="J21" s="2">
        <f>IF(H21&lt;2.5, "REPROVADO", IF(H21&lt;7, "FINAL", "APROVADO"))</f>
        <v/>
      </c>
      <c r="K21" s="2">
        <f>IF(H21&lt;7, (12.5 - (1.5*H21)), "-")</f>
        <v/>
      </c>
      <c r="L21" s="2">
        <f>IF(G21&gt;=K21, "AF", "-")</f>
        <v/>
      </c>
    </row>
    <row r="22">
      <c r="A22" s="2" t="n">
        <v>10</v>
      </c>
      <c r="B22" s="2" t="n"/>
      <c r="C22" s="2" t="n"/>
      <c r="D22" s="2" t="n"/>
      <c r="E22" s="2" t="n"/>
      <c r="F22" s="2" t="n"/>
      <c r="G22" s="2">
        <f>AVERAGE(C22:F22)</f>
        <v/>
      </c>
      <c r="H22" s="2">
        <f>SUM(C22:F22)/4</f>
        <v/>
      </c>
      <c r="I22" s="2">
        <f>IF(H22&lt;7, (0.6*H22) + (0.4*G22), "-")</f>
        <v/>
      </c>
      <c r="J22" s="2">
        <f>IF(H22&lt;2.5, "REPROVADO", IF(H22&lt;7, "FINAL", "APROVADO"))</f>
        <v/>
      </c>
      <c r="K22" s="2">
        <f>IF(H22&lt;7, (12.5 - (1.5*H22)), "-")</f>
        <v/>
      </c>
      <c r="L22" s="2">
        <f>IF(G22&gt;=K22, "AF", "-")</f>
        <v/>
      </c>
    </row>
    <row r="23">
      <c r="A23" s="2" t="n">
        <v>11</v>
      </c>
      <c r="B23" s="2" t="n"/>
      <c r="C23" s="2" t="n"/>
      <c r="D23" s="2" t="n"/>
      <c r="E23" s="2" t="n"/>
      <c r="F23" s="2" t="n"/>
      <c r="G23" s="2">
        <f>AVERAGE(C23:F23)</f>
        <v/>
      </c>
      <c r="H23" s="2">
        <f>SUM(C23:F23)/4</f>
        <v/>
      </c>
      <c r="I23" s="2">
        <f>IF(H23&lt;7, (0.6*H23) + (0.4*G23), "-")</f>
        <v/>
      </c>
      <c r="J23" s="2">
        <f>IF(H23&lt;2.5, "REPROVADO", IF(H23&lt;7, "FINAL", "APROVADO"))</f>
        <v/>
      </c>
      <c r="K23" s="2">
        <f>IF(H23&lt;7, (12.5 - (1.5*H23)), "-")</f>
        <v/>
      </c>
      <c r="L23" s="2">
        <f>IF(G23&gt;=K23, "AF", "-")</f>
        <v/>
      </c>
    </row>
    <row r="24">
      <c r="A24" s="2" t="n">
        <v>12</v>
      </c>
      <c r="B24" s="2" t="n"/>
      <c r="C24" s="2" t="n"/>
      <c r="D24" s="2" t="n"/>
      <c r="E24" s="2" t="n"/>
      <c r="F24" s="2" t="n"/>
      <c r="G24" s="2">
        <f>AVERAGE(C24:F24)</f>
        <v/>
      </c>
      <c r="H24" s="2">
        <f>SUM(C24:F24)/4</f>
        <v/>
      </c>
      <c r="I24" s="2">
        <f>IF(H24&lt;7, (0.6*H24) + (0.4*G24), "-")</f>
        <v/>
      </c>
      <c r="J24" s="2">
        <f>IF(H24&lt;2.5, "REPROVADO", IF(H24&lt;7, "FINAL", "APROVADO"))</f>
        <v/>
      </c>
      <c r="K24" s="2">
        <f>IF(H24&lt;7, (12.5 - (1.5*H24)), "-")</f>
        <v/>
      </c>
      <c r="L24" s="2">
        <f>IF(G24&gt;=K24, "AF", "-")</f>
        <v/>
      </c>
    </row>
    <row r="25">
      <c r="A25" s="2" t="n">
        <v>13</v>
      </c>
      <c r="B25" s="2" t="n"/>
      <c r="C25" s="2" t="n"/>
      <c r="D25" s="2" t="n"/>
      <c r="E25" s="2" t="n"/>
      <c r="F25" s="2" t="n"/>
      <c r="G25" s="2">
        <f>AVERAGE(C25:F25)</f>
        <v/>
      </c>
      <c r="H25" s="2">
        <f>SUM(C25:F25)/4</f>
        <v/>
      </c>
      <c r="I25" s="2">
        <f>IF(H25&lt;7, (0.6*H25) + (0.4*G25), "-")</f>
        <v/>
      </c>
      <c r="J25" s="2">
        <f>IF(H25&lt;2.5, "REPROVADO", IF(H25&lt;7, "FINAL", "APROVADO"))</f>
        <v/>
      </c>
      <c r="K25" s="2">
        <f>IF(H25&lt;7, (12.5 - (1.5*H25)), "-")</f>
        <v/>
      </c>
      <c r="L25" s="2">
        <f>IF(G25&gt;=K25, "AF", "-")</f>
        <v/>
      </c>
    </row>
    <row r="26">
      <c r="A26" s="2" t="n">
        <v>14</v>
      </c>
      <c r="B26" s="2" t="n"/>
      <c r="C26" s="2" t="n"/>
      <c r="D26" s="2" t="n"/>
      <c r="E26" s="2" t="n"/>
      <c r="F26" s="2" t="n"/>
      <c r="G26" s="2">
        <f>AVERAGE(C26:F26)</f>
        <v/>
      </c>
      <c r="H26" s="2">
        <f>SUM(C26:F26)/4</f>
        <v/>
      </c>
      <c r="I26" s="2">
        <f>IF(H26&lt;7, (0.6*H26) + (0.4*G26), "-")</f>
        <v/>
      </c>
      <c r="J26" s="2">
        <f>IF(H26&lt;2.5, "REPROVADO", IF(H26&lt;7, "FINAL", "APROVADO"))</f>
        <v/>
      </c>
      <c r="K26" s="2">
        <f>IF(H26&lt;7, (12.5 - (1.5*H26)), "-")</f>
        <v/>
      </c>
      <c r="L26" s="2">
        <f>IF(G26&gt;=K26, "AF", "-")</f>
        <v/>
      </c>
    </row>
    <row r="27">
      <c r="A27" s="2" t="n">
        <v>15</v>
      </c>
      <c r="B27" s="2" t="n"/>
      <c r="C27" s="2" t="n"/>
      <c r="D27" s="2" t="n"/>
      <c r="E27" s="2" t="n"/>
      <c r="F27" s="2" t="n"/>
      <c r="G27" s="2">
        <f>AVERAGE(C27:F27)</f>
        <v/>
      </c>
      <c r="H27" s="2">
        <f>SUM(C27:F27)/4</f>
        <v/>
      </c>
      <c r="I27" s="2">
        <f>IF(H27&lt;7, (0.6*H27) + (0.4*G27), "-")</f>
        <v/>
      </c>
      <c r="J27" s="2">
        <f>IF(H27&lt;2.5, "REPROVADO", IF(H27&lt;7, "FINAL", "APROVADO"))</f>
        <v/>
      </c>
      <c r="K27" s="2">
        <f>IF(H27&lt;7, (12.5 - (1.5*H27)), "-")</f>
        <v/>
      </c>
      <c r="L27" s="2">
        <f>IF(G27&gt;=K27, "AF", "-")</f>
        <v/>
      </c>
    </row>
    <row r="28">
      <c r="A28" s="2" t="n">
        <v>16</v>
      </c>
      <c r="B28" s="2" t="n"/>
      <c r="C28" s="2" t="n"/>
      <c r="D28" s="2" t="n"/>
      <c r="E28" s="2" t="n"/>
      <c r="F28" s="2" t="n"/>
      <c r="G28" s="2">
        <f>AVERAGE(C28:F28)</f>
        <v/>
      </c>
      <c r="H28" s="2">
        <f>SUM(C28:F28)/4</f>
        <v/>
      </c>
      <c r="I28" s="2">
        <f>IF(H28&lt;7, (0.6*H28) + (0.4*G28), "-")</f>
        <v/>
      </c>
      <c r="J28" s="2">
        <f>IF(H28&lt;2.5, "REPROVADO", IF(H28&lt;7, "FINAL", "APROVADO"))</f>
        <v/>
      </c>
      <c r="K28" s="2">
        <f>IF(H28&lt;7, (12.5 - (1.5*H28)), "-")</f>
        <v/>
      </c>
      <c r="L28" s="2">
        <f>IF(G28&gt;=K28, "AF", "-")</f>
        <v/>
      </c>
    </row>
    <row r="29">
      <c r="A29" s="2" t="n">
        <v>17</v>
      </c>
      <c r="B29" s="2" t="n"/>
      <c r="C29" s="2" t="n"/>
      <c r="D29" s="2" t="n"/>
      <c r="E29" s="2" t="n"/>
      <c r="F29" s="2" t="n"/>
      <c r="G29" s="2">
        <f>AVERAGE(C29:F29)</f>
        <v/>
      </c>
      <c r="H29" s="2">
        <f>SUM(C29:F29)/4</f>
        <v/>
      </c>
      <c r="I29" s="2">
        <f>IF(H29&lt;7, (0.6*H29) + (0.4*G29), "-")</f>
        <v/>
      </c>
      <c r="J29" s="2">
        <f>IF(H29&lt;2.5, "REPROVADO", IF(H29&lt;7, "FINAL", "APROVADO"))</f>
        <v/>
      </c>
      <c r="K29" s="2">
        <f>IF(H29&lt;7, (12.5 - (1.5*H29)), "-")</f>
        <v/>
      </c>
      <c r="L29" s="2">
        <f>IF(G29&gt;=K29, "AF", "-")</f>
        <v/>
      </c>
    </row>
    <row r="30">
      <c r="A30" s="2" t="n">
        <v>18</v>
      </c>
      <c r="B30" s="2" t="n"/>
      <c r="C30" s="2" t="n"/>
      <c r="D30" s="2" t="n"/>
      <c r="E30" s="2" t="n"/>
      <c r="F30" s="2" t="n"/>
      <c r="G30" s="2">
        <f>AVERAGE(C30:F30)</f>
        <v/>
      </c>
      <c r="H30" s="2">
        <f>SUM(C30:F30)/4</f>
        <v/>
      </c>
      <c r="I30" s="2">
        <f>IF(H30&lt;7, (0.6*H30) + (0.4*G30), "-")</f>
        <v/>
      </c>
      <c r="J30" s="2">
        <f>IF(H30&lt;2.5, "REPROVADO", IF(H30&lt;7, "FINAL", "APROVADO"))</f>
        <v/>
      </c>
      <c r="K30" s="2">
        <f>IF(H30&lt;7, (12.5 - (1.5*H30)), "-")</f>
        <v/>
      </c>
      <c r="L30" s="2">
        <f>IF(G30&gt;=K30, "AF", "-")</f>
        <v/>
      </c>
    </row>
    <row r="31">
      <c r="A31" s="2" t="n">
        <v>19</v>
      </c>
      <c r="B31" s="2" t="n"/>
      <c r="C31" s="2" t="n"/>
      <c r="D31" s="2" t="n"/>
      <c r="E31" s="2" t="n"/>
      <c r="F31" s="2" t="n"/>
      <c r="G31" s="2">
        <f>AVERAGE(C31:F31)</f>
        <v/>
      </c>
      <c r="H31" s="2">
        <f>SUM(C31:F31)/4</f>
        <v/>
      </c>
      <c r="I31" s="2">
        <f>IF(H31&lt;7, (0.6*H31) + (0.4*G31), "-")</f>
        <v/>
      </c>
      <c r="J31" s="2">
        <f>IF(H31&lt;2.5, "REPROVADO", IF(H31&lt;7, "FINAL", "APROVADO"))</f>
        <v/>
      </c>
      <c r="K31" s="2">
        <f>IF(H31&lt;7, (12.5 - (1.5*H31)), "-")</f>
        <v/>
      </c>
      <c r="L31" s="2">
        <f>IF(G31&gt;=K31, "AF", "-")</f>
        <v/>
      </c>
    </row>
    <row r="32">
      <c r="A32" s="2" t="n">
        <v>20</v>
      </c>
      <c r="B32" s="2" t="n"/>
      <c r="C32" s="2" t="n"/>
      <c r="D32" s="2" t="n"/>
      <c r="E32" s="2" t="n"/>
      <c r="F32" s="2" t="n"/>
      <c r="G32" s="2">
        <f>AVERAGE(C32:F32)</f>
        <v/>
      </c>
      <c r="H32" s="2">
        <f>SUM(C32:F32)/4</f>
        <v/>
      </c>
      <c r="I32" s="2">
        <f>IF(H32&lt;7, (0.6*H32) + (0.4*G32), "-")</f>
        <v/>
      </c>
      <c r="J32" s="2">
        <f>IF(H32&lt;2.5, "REPROVADO", IF(H32&lt;7, "FINAL", "APROVADO"))</f>
        <v/>
      </c>
      <c r="K32" s="2">
        <f>IF(H32&lt;7, (12.5 - (1.5*H32)), "-")</f>
        <v/>
      </c>
      <c r="L32" s="2">
        <f>IF(G32&gt;=K32, "AF", "-")</f>
        <v/>
      </c>
    </row>
    <row r="33">
      <c r="A33" s="2" t="n">
        <v>21</v>
      </c>
      <c r="B33" s="2" t="n"/>
      <c r="C33" s="2" t="n"/>
      <c r="D33" s="2" t="n"/>
      <c r="E33" s="2" t="n"/>
      <c r="F33" s="2" t="n"/>
      <c r="G33" s="2">
        <f>AVERAGE(C33:F33)</f>
        <v/>
      </c>
      <c r="H33" s="2">
        <f>SUM(C33:F33)/4</f>
        <v/>
      </c>
      <c r="I33" s="2">
        <f>IF(H33&lt;7, (0.6*H33) + (0.4*G33), "-")</f>
        <v/>
      </c>
      <c r="J33" s="2">
        <f>IF(H33&lt;2.5, "REPROVADO", IF(H33&lt;7, "FINAL", "APROVADO"))</f>
        <v/>
      </c>
      <c r="K33" s="2">
        <f>IF(H33&lt;7, (12.5 - (1.5*H33)), "-")</f>
        <v/>
      </c>
      <c r="L33" s="2">
        <f>IF(G33&gt;=K33, "AF", "-")</f>
        <v/>
      </c>
    </row>
    <row r="34">
      <c r="A34" s="2" t="n">
        <v>22</v>
      </c>
      <c r="B34" s="2" t="n"/>
      <c r="C34" s="2" t="n"/>
      <c r="D34" s="2" t="n"/>
      <c r="E34" s="2" t="n"/>
      <c r="F34" s="2" t="n"/>
      <c r="G34" s="2">
        <f>AVERAGE(C34:F34)</f>
        <v/>
      </c>
      <c r="H34" s="2">
        <f>SUM(C34:F34)/4</f>
        <v/>
      </c>
      <c r="I34" s="2">
        <f>IF(H34&lt;7, (0.6*H34) + (0.4*G34), "-")</f>
        <v/>
      </c>
      <c r="J34" s="2">
        <f>IF(H34&lt;2.5, "REPROVADO", IF(H34&lt;7, "FINAL", "APROVADO"))</f>
        <v/>
      </c>
      <c r="K34" s="2">
        <f>IF(H34&lt;7, (12.5 - (1.5*H34)), "-")</f>
        <v/>
      </c>
      <c r="L34" s="2">
        <f>IF(G34&gt;=K34, "AF", "-")</f>
        <v/>
      </c>
    </row>
    <row r="35">
      <c r="A35" s="2" t="n">
        <v>23</v>
      </c>
      <c r="B35" s="2" t="n"/>
      <c r="C35" s="2" t="n"/>
      <c r="D35" s="2" t="n"/>
      <c r="E35" s="2" t="n"/>
      <c r="F35" s="2" t="n"/>
      <c r="G35" s="2">
        <f>AVERAGE(C35:F35)</f>
        <v/>
      </c>
      <c r="H35" s="2">
        <f>SUM(C35:F35)/4</f>
        <v/>
      </c>
      <c r="I35" s="2">
        <f>IF(H35&lt;7, (0.6*H35) + (0.4*G35), "-")</f>
        <v/>
      </c>
      <c r="J35" s="2">
        <f>IF(H35&lt;2.5, "REPROVADO", IF(H35&lt;7, "FINAL", "APROVADO"))</f>
        <v/>
      </c>
      <c r="K35" s="2">
        <f>IF(H35&lt;7, (12.5 - (1.5*H35)), "-")</f>
        <v/>
      </c>
      <c r="L35" s="2">
        <f>IF(G35&gt;=K35, "AF", "-")</f>
        <v/>
      </c>
    </row>
    <row r="36">
      <c r="A36" s="2" t="n">
        <v>24</v>
      </c>
      <c r="B36" s="2" t="n"/>
      <c r="C36" s="2" t="n"/>
      <c r="D36" s="2" t="n"/>
      <c r="E36" s="2" t="n"/>
      <c r="F36" s="2" t="n"/>
      <c r="G36" s="2">
        <f>AVERAGE(C36:F36)</f>
        <v/>
      </c>
      <c r="H36" s="2">
        <f>SUM(C36:F36)/4</f>
        <v/>
      </c>
      <c r="I36" s="2">
        <f>IF(H36&lt;7, (0.6*H36) + (0.4*G36), "-")</f>
        <v/>
      </c>
      <c r="J36" s="2">
        <f>IF(H36&lt;2.5, "REPROVADO", IF(H36&lt;7, "FINAL", "APROVADO"))</f>
        <v/>
      </c>
      <c r="K36" s="2">
        <f>IF(H36&lt;7, (12.5 - (1.5*H36)), "-")</f>
        <v/>
      </c>
      <c r="L36" s="2">
        <f>IF(G36&gt;=K36, "AF", "-")</f>
        <v/>
      </c>
    </row>
    <row r="37">
      <c r="A37" s="2" t="n">
        <v>25</v>
      </c>
      <c r="B37" s="2" t="n"/>
      <c r="C37" s="2" t="n"/>
      <c r="D37" s="2" t="n"/>
      <c r="E37" s="2" t="n"/>
      <c r="F37" s="2" t="n"/>
      <c r="G37" s="2">
        <f>AVERAGE(C37:F37)</f>
        <v/>
      </c>
      <c r="H37" s="2">
        <f>SUM(C37:F37)/4</f>
        <v/>
      </c>
      <c r="I37" s="2">
        <f>IF(H37&lt;7, (0.6*H37) + (0.4*G37), "-")</f>
        <v/>
      </c>
      <c r="J37" s="2">
        <f>IF(H37&lt;2.5, "REPROVADO", IF(H37&lt;7, "FINAL", "APROVADO"))</f>
        <v/>
      </c>
      <c r="K37" s="2">
        <f>IF(H37&lt;7, (12.5 - (1.5*H37)), "-")</f>
        <v/>
      </c>
      <c r="L37" s="2">
        <f>IF(G37&gt;=K37, "AF", "-")</f>
        <v/>
      </c>
    </row>
    <row r="38">
      <c r="A38" s="2" t="n">
        <v>26</v>
      </c>
      <c r="B38" s="2" t="n"/>
      <c r="C38" s="2" t="n"/>
      <c r="D38" s="2" t="n"/>
      <c r="E38" s="2" t="n"/>
      <c r="F38" s="2" t="n"/>
      <c r="G38" s="2">
        <f>AVERAGE(C38:F38)</f>
        <v/>
      </c>
      <c r="H38" s="2">
        <f>SUM(C38:F38)/4</f>
        <v/>
      </c>
      <c r="I38" s="2">
        <f>IF(H38&lt;7, (0.6*H38) + (0.4*G38), "-")</f>
        <v/>
      </c>
      <c r="J38" s="2">
        <f>IF(H38&lt;2.5, "REPROVADO", IF(H38&lt;7, "FINAL", "APROVADO"))</f>
        <v/>
      </c>
      <c r="K38" s="2">
        <f>IF(H38&lt;7, (12.5 - (1.5*H38)), "-")</f>
        <v/>
      </c>
      <c r="L38" s="2">
        <f>IF(G38&gt;=K38, "AF", "-")</f>
        <v/>
      </c>
    </row>
    <row r="39">
      <c r="A39" s="2" t="n">
        <v>27</v>
      </c>
      <c r="B39" s="2" t="n"/>
      <c r="C39" s="2" t="n"/>
      <c r="D39" s="2" t="n"/>
      <c r="E39" s="2" t="n"/>
      <c r="F39" s="2" t="n"/>
      <c r="G39" s="2">
        <f>AVERAGE(C39:F39)</f>
        <v/>
      </c>
      <c r="H39" s="2">
        <f>SUM(C39:F39)/4</f>
        <v/>
      </c>
      <c r="I39" s="2">
        <f>IF(H39&lt;7, (0.6*H39) + (0.4*G39), "-")</f>
        <v/>
      </c>
      <c r="J39" s="2">
        <f>IF(H39&lt;2.5, "REPROVADO", IF(H39&lt;7, "FINAL", "APROVADO"))</f>
        <v/>
      </c>
      <c r="K39" s="2">
        <f>IF(H39&lt;7, (12.5 - (1.5*H39)), "-")</f>
        <v/>
      </c>
      <c r="L39" s="2">
        <f>IF(G39&gt;=K39, "AF", "-")</f>
        <v/>
      </c>
    </row>
    <row r="40">
      <c r="A40" s="2" t="n">
        <v>28</v>
      </c>
      <c r="B40" s="2" t="n"/>
      <c r="C40" s="2" t="n"/>
      <c r="D40" s="2" t="n"/>
      <c r="E40" s="2" t="n"/>
      <c r="F40" s="2" t="n"/>
      <c r="G40" s="2">
        <f>AVERAGE(C40:F40)</f>
        <v/>
      </c>
      <c r="H40" s="2">
        <f>SUM(C40:F40)/4</f>
        <v/>
      </c>
      <c r="I40" s="2">
        <f>IF(H40&lt;7, (0.6*H40) + (0.4*G40), "-")</f>
        <v/>
      </c>
      <c r="J40" s="2">
        <f>IF(H40&lt;2.5, "REPROVADO", IF(H40&lt;7, "FINAL", "APROVADO"))</f>
        <v/>
      </c>
      <c r="K40" s="2">
        <f>IF(H40&lt;7, (12.5 - (1.5*H40)), "-")</f>
        <v/>
      </c>
      <c r="L40" s="2">
        <f>IF(G40&gt;=K40, "AF", "-")</f>
        <v/>
      </c>
    </row>
    <row r="41">
      <c r="A41" s="2" t="n">
        <v>29</v>
      </c>
      <c r="B41" s="2" t="n"/>
      <c r="C41" s="2" t="n"/>
      <c r="D41" s="2" t="n"/>
      <c r="E41" s="2" t="n"/>
      <c r="F41" s="2" t="n"/>
      <c r="G41" s="2">
        <f>AVERAGE(C41:F41)</f>
        <v/>
      </c>
      <c r="H41" s="2">
        <f>SUM(C41:F41)/4</f>
        <v/>
      </c>
      <c r="I41" s="2">
        <f>IF(H41&lt;7, (0.6*H41) + (0.4*G41), "-")</f>
        <v/>
      </c>
      <c r="J41" s="2">
        <f>IF(H41&lt;2.5, "REPROVADO", IF(H41&lt;7, "FINAL", "APROVADO"))</f>
        <v/>
      </c>
      <c r="K41" s="2">
        <f>IF(H41&lt;7, (12.5 - (1.5*H41)), "-")</f>
        <v/>
      </c>
      <c r="L41" s="2">
        <f>IF(G41&gt;=K41, "AF", "-")</f>
        <v/>
      </c>
    </row>
    <row r="42">
      <c r="A42" s="2" t="n">
        <v>30</v>
      </c>
      <c r="B42" s="2" t="n"/>
      <c r="C42" s="2" t="n"/>
      <c r="D42" s="2" t="n"/>
      <c r="E42" s="2" t="n"/>
      <c r="F42" s="2" t="n"/>
      <c r="G42" s="2">
        <f>AVERAGE(C42:F42)</f>
        <v/>
      </c>
      <c r="H42" s="2">
        <f>SUM(C42:F42)/4</f>
        <v/>
      </c>
      <c r="I42" s="2">
        <f>IF(H42&lt;7, (0.6*H42) + (0.4*G42), "-")</f>
        <v/>
      </c>
      <c r="J42" s="2">
        <f>IF(H42&lt;2.5, "REPROVADO", IF(H42&lt;7, "FINAL", "APROVADO"))</f>
        <v/>
      </c>
      <c r="K42" s="2">
        <f>IF(H42&lt;7, (12.5 - (1.5*H42)), "-")</f>
        <v/>
      </c>
      <c r="L42" s="2">
        <f>IF(G42&gt;=K42, "AF", "-")</f>
        <v/>
      </c>
    </row>
    <row r="43">
      <c r="A43" s="2" t="n">
        <v>31</v>
      </c>
      <c r="B43" s="2" t="n"/>
      <c r="C43" s="2" t="n"/>
      <c r="D43" s="2" t="n"/>
      <c r="E43" s="2" t="n"/>
      <c r="F43" s="2" t="n"/>
      <c r="G43" s="2">
        <f>AVERAGE(C43:F43)</f>
        <v/>
      </c>
      <c r="H43" s="2">
        <f>SUM(C43:F43)/4</f>
        <v/>
      </c>
      <c r="I43" s="2">
        <f>IF(H43&lt;7, (0.6*H43) + (0.4*G43), "-")</f>
        <v/>
      </c>
      <c r="J43" s="2">
        <f>IF(H43&lt;2.5, "REPROVADO", IF(H43&lt;7, "FINAL", "APROVADO"))</f>
        <v/>
      </c>
      <c r="K43" s="2">
        <f>IF(H43&lt;7, (12.5 - (1.5*H43)), "-")</f>
        <v/>
      </c>
      <c r="L43" s="2">
        <f>IF(G43&gt;=K43, "AF", "-")</f>
        <v/>
      </c>
    </row>
    <row r="44">
      <c r="A44" s="2" t="n">
        <v>32</v>
      </c>
      <c r="B44" s="2" t="n"/>
      <c r="C44" s="2" t="n"/>
      <c r="D44" s="2" t="n"/>
      <c r="E44" s="2" t="n"/>
      <c r="F44" s="2" t="n"/>
      <c r="G44" s="2">
        <f>AVERAGE(C44:F44)</f>
        <v/>
      </c>
      <c r="H44" s="2">
        <f>SUM(C44:F44)/4</f>
        <v/>
      </c>
      <c r="I44" s="2">
        <f>IF(H44&lt;7, (0.6*H44) + (0.4*G44), "-")</f>
        <v/>
      </c>
      <c r="J44" s="2">
        <f>IF(H44&lt;2.5, "REPROVADO", IF(H44&lt;7, "FINAL", "APROVADO"))</f>
        <v/>
      </c>
      <c r="K44" s="2">
        <f>IF(H44&lt;7, (12.5 - (1.5*H44)), "-")</f>
        <v/>
      </c>
      <c r="L44" s="2">
        <f>IF(G44&gt;=K44, "AF", "-")</f>
        <v/>
      </c>
    </row>
    <row r="45">
      <c r="A45" s="2" t="n">
        <v>33</v>
      </c>
      <c r="B45" s="2" t="n"/>
      <c r="C45" s="2" t="n"/>
      <c r="D45" s="2" t="n"/>
      <c r="E45" s="2" t="n"/>
      <c r="F45" s="2" t="n"/>
      <c r="G45" s="2">
        <f>AVERAGE(C45:F45)</f>
        <v/>
      </c>
      <c r="H45" s="2">
        <f>SUM(C45:F45)/4</f>
        <v/>
      </c>
      <c r="I45" s="2">
        <f>IF(H45&lt;7, (0.6*H45) + (0.4*G45), "-")</f>
        <v/>
      </c>
      <c r="J45" s="2">
        <f>IF(H45&lt;2.5, "REPROVADO", IF(H45&lt;7, "FINAL", "APROVADO"))</f>
        <v/>
      </c>
      <c r="K45" s="2">
        <f>IF(H45&lt;7, (12.5 - (1.5*H45)), "-")</f>
        <v/>
      </c>
      <c r="L45" s="2">
        <f>IF(G45&gt;=K45, "AF", "-")</f>
        <v/>
      </c>
    </row>
    <row r="46">
      <c r="A46" s="2" t="n">
        <v>34</v>
      </c>
      <c r="B46" s="2" t="n"/>
      <c r="C46" s="2" t="n"/>
      <c r="D46" s="2" t="n"/>
      <c r="E46" s="2" t="n"/>
      <c r="F46" s="2" t="n"/>
      <c r="G46" s="2">
        <f>AVERAGE(C46:F46)</f>
        <v/>
      </c>
      <c r="H46" s="2">
        <f>SUM(C46:F46)/4</f>
        <v/>
      </c>
      <c r="I46" s="2">
        <f>IF(H46&lt;7, (0.6*H46) + (0.4*G46), "-")</f>
        <v/>
      </c>
      <c r="J46" s="2">
        <f>IF(H46&lt;2.5, "REPROVADO", IF(H46&lt;7, "FINAL", "APROVADO"))</f>
        <v/>
      </c>
      <c r="K46" s="2">
        <f>IF(H46&lt;7, (12.5 - (1.5*H46)), "-")</f>
        <v/>
      </c>
      <c r="L46" s="2">
        <f>IF(G46&gt;=K46, "AF", "-")</f>
        <v/>
      </c>
    </row>
    <row r="47">
      <c r="A47" s="2" t="n">
        <v>35</v>
      </c>
      <c r="B47" s="2" t="n"/>
      <c r="C47" s="2" t="n"/>
      <c r="D47" s="2" t="n"/>
      <c r="E47" s="2" t="n"/>
      <c r="F47" s="2" t="n"/>
      <c r="G47" s="2">
        <f>AVERAGE(C47:F47)</f>
        <v/>
      </c>
      <c r="H47" s="2">
        <f>SUM(C47:F47)/4</f>
        <v/>
      </c>
      <c r="I47" s="2">
        <f>IF(H47&lt;7, (0.6*H47) + (0.4*G47), "-")</f>
        <v/>
      </c>
      <c r="J47" s="2">
        <f>IF(H47&lt;2.5, "REPROVADO", IF(H47&lt;7, "FINAL", "APROVADO"))</f>
        <v/>
      </c>
      <c r="K47" s="2">
        <f>IF(H47&lt;7, (12.5 - (1.5*H47)), "-")</f>
        <v/>
      </c>
      <c r="L47" s="2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2025-03-22T16:22:12Z</dcterms:created>
  <dcterms:modified xsi:type="dcterms:W3CDTF">2025-03-22T16:22:12Z</dcterms:modified>
</cp:coreProperties>
</file>