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eomy\Music\"/>
    </mc:Choice>
  </mc:AlternateContent>
  <bookViews>
    <workbookView xWindow="0" yWindow="0" windowWidth="17970" windowHeight="6030" activeTab="3"/>
  </bookViews>
  <sheets>
    <sheet name="Caratula" sheetId="1" r:id="rId1"/>
    <sheet name="Backlog" sheetId="2" r:id="rId2"/>
    <sheet name="sprint0" sheetId="3" r:id="rId3"/>
    <sheet name="burdonchart" sheetId="4" r:id="rId4"/>
  </sheets>
  <calcPr calcId="152511"/>
  <extLst>
    <ext uri="GoogleSheetsCustomDataVersion2">
      <go:sheetsCustomData xmlns:go="http://customooxmlschemas.google.com/" r:id="rId8" roundtripDataChecksum="umhrqnOoY/PjvziSzr3hvRL31Iq8FaMwZd6ww1UIz3M="/>
    </ext>
  </extLst>
</workbook>
</file>

<file path=xl/calcChain.xml><?xml version="1.0" encoding="utf-8"?>
<calcChain xmlns="http://schemas.openxmlformats.org/spreadsheetml/2006/main">
  <c r="C19" i="4" l="1"/>
  <c r="D19" i="4" s="1"/>
  <c r="E19" i="4" s="1"/>
  <c r="F19" i="4" s="1"/>
  <c r="G19" i="4" s="1"/>
  <c r="H19" i="4" s="1"/>
  <c r="C18" i="4"/>
  <c r="D18" i="4" s="1"/>
  <c r="E18" i="4" s="1"/>
  <c r="F18" i="4" s="1"/>
  <c r="G18" i="4" s="1"/>
  <c r="H18" i="4" s="1"/>
  <c r="I15" i="4"/>
  <c r="I14" i="4"/>
  <c r="I13" i="4"/>
  <c r="I12" i="4"/>
  <c r="I11" i="4"/>
  <c r="I10" i="4"/>
  <c r="I9" i="4"/>
  <c r="I8" i="4"/>
  <c r="I7" i="4"/>
  <c r="I6" i="4"/>
  <c r="I5" i="4"/>
  <c r="I4" i="4"/>
  <c r="I25" i="3"/>
  <c r="E12" i="2"/>
</calcChain>
</file>

<file path=xl/sharedStrings.xml><?xml version="1.0" encoding="utf-8"?>
<sst xmlns="http://schemas.openxmlformats.org/spreadsheetml/2006/main" count="161" uniqueCount="84">
  <si>
    <t>Desarrollo de una Página Web para el Registro de vacunas COVID-19 en la escuela "Manco Cápac"</t>
  </si>
  <si>
    <t>t</t>
  </si>
  <si>
    <t>Tema</t>
  </si>
  <si>
    <t>Como un..</t>
  </si>
  <si>
    <t>necesito</t>
  </si>
  <si>
    <t>asi podre...</t>
  </si>
  <si>
    <t>notas</t>
  </si>
  <si>
    <t>prioridad</t>
  </si>
  <si>
    <t>estatus</t>
  </si>
  <si>
    <t>REQ001</t>
  </si>
  <si>
    <t xml:space="preserve">Acceso la página de registro </t>
  </si>
  <si>
    <t>Usuario/Personal de la salud</t>
  </si>
  <si>
    <t>Acceder a la pagina web desde cualquier dispositivo.</t>
  </si>
  <si>
    <t xml:space="preserve">Acceder a la pagina en la cual se lleva un monitoreo de las vacunas </t>
  </si>
  <si>
    <t>Alta</t>
  </si>
  <si>
    <t>Terminada</t>
  </si>
  <si>
    <t>REQ002</t>
  </si>
  <si>
    <t>Registro de datos personales</t>
  </si>
  <si>
    <t>Personal de la salud</t>
  </si>
  <si>
    <t>Registrar los datos personales de los usuarios (niños).</t>
  </si>
  <si>
    <t>Registrar los datos del usuario vacunado.</t>
  </si>
  <si>
    <t>REQ003</t>
  </si>
  <si>
    <t xml:space="preserve">Listado del registro de datos </t>
  </si>
  <si>
    <t>Listado y monitoreo del registro.</t>
  </si>
  <si>
    <t>Tener un registro de los datos de vacunación.</t>
  </si>
  <si>
    <t xml:space="preserve">Rubrica </t>
  </si>
  <si>
    <t>Backlog: /2</t>
  </si>
  <si>
    <t>Sprint: /2</t>
  </si>
  <si>
    <t>Conclsuiones: /8</t>
  </si>
  <si>
    <t>ID</t>
  </si>
  <si>
    <t>Necesito</t>
  </si>
  <si>
    <t>así podre...</t>
  </si>
  <si>
    <t>Prioridad</t>
  </si>
  <si>
    <t>Status</t>
  </si>
  <si>
    <t xml:space="preserve">Página de registro </t>
  </si>
  <si>
    <t>Usuario o personal de la salud.</t>
  </si>
  <si>
    <t xml:space="preserve">Tareas </t>
  </si>
  <si>
    <t>Asignado</t>
  </si>
  <si>
    <t xml:space="preserve">Estimado </t>
  </si>
  <si>
    <t>REQ001-1</t>
  </si>
  <si>
    <t>Creación del encabezado del documento HTML que contiene metadatos y referencias a recursos externos.</t>
  </si>
  <si>
    <t>Benalcázar Heidy, Burbano Arianys, Bucay Carlos, Bravo Rodriguez, Calero Juan.</t>
  </si>
  <si>
    <t>X</t>
  </si>
  <si>
    <t>REQ001-2</t>
  </si>
  <si>
    <t>Creación del cuerpo principal del documento HTML que contiene el contenido visible.</t>
  </si>
  <si>
    <t>REQ001-3</t>
  </si>
  <si>
    <t>Creación de un formulario que enviará datos a "salida.html" mediante el método GET cuando se envía.</t>
  </si>
  <si>
    <t>REQ001-4</t>
  </si>
  <si>
    <t>Enlazamiento del archivo JavaScript externo (Script.js) que se ejecutará en la página. Puede contener funciones para validación y otras interacciones.</t>
  </si>
  <si>
    <t>REQ001-5</t>
  </si>
  <si>
    <t>Establecer funciones de la fecha mínima permitida en el campo de fecha de vacunación con la entrada min de un campo input de tipo "date".</t>
  </si>
  <si>
    <t>REQ001-6</t>
  </si>
  <si>
    <t>Validaciones en tiempo real en el formulario y de establecer rangos de fechas permitidos para la selección de la fecha de vacunación.</t>
  </si>
  <si>
    <t>Personal de la salud.</t>
  </si>
  <si>
    <t>Tareas</t>
  </si>
  <si>
    <t>Estimado</t>
  </si>
  <si>
    <t>REQ002-1</t>
  </si>
  <si>
    <t>Se establecen metadatos como el conjunto de caracteres, la vista inicial y la compatibilidad con Internet Explorer.</t>
  </si>
  <si>
    <t xml:space="preserve"> Benalcázar Heidy, Burbano Arianys, Bucay Carlos</t>
  </si>
  <si>
    <t>REQ002-2</t>
  </si>
  <si>
    <t>Creación de un conjunto de campos utilizando el elemento &lt;fieldset&gt; para los datos personales.</t>
  </si>
  <si>
    <t>Bravo Rodriguez, Calero Juan.</t>
  </si>
  <si>
    <t>REQ002-3</t>
  </si>
  <si>
    <t>Integrar &lt;input type="date"&gt; con el fin de utilizar el formato de fecha definido por el sistema del usuario.</t>
  </si>
  <si>
    <t>Burbano Arianys, Bucay Carlos</t>
  </si>
  <si>
    <t>REQ002-4</t>
  </si>
  <si>
    <t>Agrega el enlace a la biblioteca jspdf.min.js para generar PDFs con los datos ra registrados.</t>
  </si>
  <si>
    <t>REQ003-1</t>
  </si>
  <si>
    <t>Creacion del script que se ejecuta en el navegador para generar el informe en PDF cuando se hace clic en el botón.</t>
  </si>
  <si>
    <t>REQ003-2</t>
  </si>
  <si>
    <t>Generar Reporte PDF.</t>
  </si>
  <si>
    <t>Bravo Rodriguez, Bucay Carlos</t>
  </si>
  <si>
    <t>Dia 5</t>
  </si>
  <si>
    <t>Dia 4</t>
  </si>
  <si>
    <t>Dia 3</t>
  </si>
  <si>
    <t>Dia 2</t>
  </si>
  <si>
    <t>Dia 1</t>
  </si>
  <si>
    <t>Total de Horas</t>
  </si>
  <si>
    <t>Horas Estimadas</t>
  </si>
  <si>
    <t>Horas Estimadas
Restantes</t>
  </si>
  <si>
    <t xml:space="preserve">Conclusiones </t>
  </si>
  <si>
    <t xml:space="preserve">Recomendaciones </t>
  </si>
  <si>
    <t>A medida que el proyecto avanza, ajusta las tareas futuras en función del progreso real. Si las estimaciones restantes difieren significativamente de las estimaciones iniciales, considera la posibilidad de reasignar tareas o replanificar para garantizar la entrega exitosa.El análisis de los datos numéricos en el burndown chart sugiere un progreso constante y efectivo en el proyecto. Sin embargo, el seguimiento continuo, la gestión de recursos y la comunicación efectiva siguen siendo esenciales para mantener el proyecto en camino hacia el éxito.</t>
  </si>
  <si>
    <t>El proyecto muestra un progreso general a lo largo de los días, ya que las estimaciones restantes disminuyen con el tiempo. Esto indica que nuestro equipo  trabajo para completar las tareas planificadas.
Ante la distribución de carga de trabajo; se destaca una distribución equilibrada del trabajo a lo largo de los días, con un enfoque inicial intenso en los días 1 y 2, seguido de una progresión más constante. Esta distribución sugiere una planificación eficiente y una adaptación a las necesidades cambiantes del proyecto.</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</si>
</sst>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0"/>
      <color rgb="FF000000"/>
      <name val="Arial"/>
      <scheme val="minor"/>
    </font>
    <font>
      <b/>
      <sz val="14"/>
      <color rgb="FF000000"/>
      <name val="Arial"/>
    </font>
    <font>
      <b/>
      <sz val="10"/>
      <color theme="1"/>
      <name val="Arial"/>
    </font>
    <font>
      <sz val="10"/>
      <color theme="1"/>
      <name val="Arial"/>
    </font>
    <font>
      <sz val="10"/>
      <color rgb="FF000000"/>
      <name val="Arial"/>
    </font>
    <font>
      <sz val="10"/>
      <color theme="1"/>
      <name val="Arial"/>
      <scheme val="minor"/>
    </font>
    <font>
      <sz val="10"/>
      <color rgb="FF000000"/>
      <name val="Docs-Calibri"/>
    </font>
    <font>
      <sz val="10"/>
      <color theme="1"/>
      <name val="Calibri"/>
    </font>
    <font>
      <sz val="10"/>
      <color theme="1"/>
      <name val="Calibri"/>
    </font>
    <font>
      <sz val="12"/>
      <name val="Söhne"/>
    </font>
    <font>
      <sz val="10"/>
      <color rgb="FF000000"/>
      <name val="Arial"/>
      <family val="2"/>
      <scheme val="minor"/>
    </font>
    <font>
      <sz val="10"/>
      <name val="Arial"/>
      <family val="2"/>
      <scheme val="minor"/>
    </font>
  </fonts>
  <fills count="8">
    <fill>
      <patternFill patternType="none"/>
    </fill>
    <fill>
      <patternFill patternType="gray125"/>
    </fill>
    <fill>
      <patternFill patternType="solid">
        <fgColor rgb="FF9FC5E8"/>
        <bgColor rgb="FF9FC5E8"/>
      </patternFill>
    </fill>
    <fill>
      <patternFill patternType="solid">
        <fgColor rgb="FFCFE2F3"/>
        <bgColor rgb="FFCFE2F3"/>
      </patternFill>
    </fill>
    <fill>
      <patternFill patternType="solid">
        <fgColor rgb="FFFFFFFF"/>
        <bgColor rgb="FFFFFFFF"/>
      </patternFill>
    </fill>
    <fill>
      <patternFill patternType="solid">
        <fgColor theme="9"/>
        <bgColor theme="9"/>
      </patternFill>
    </fill>
    <fill>
      <patternFill patternType="solid">
        <fgColor rgb="FF00FF00"/>
        <bgColor rgb="FF00FF00"/>
      </patternFill>
    </fill>
    <fill>
      <patternFill patternType="solid">
        <fgColor rgb="FFFF9900"/>
        <bgColor rgb="FFFF9900"/>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top style="thin">
        <color rgb="FF000000"/>
      </top>
      <bottom style="thin">
        <color rgb="FF000000"/>
      </bottom>
      <diagonal/>
    </border>
    <border>
      <left/>
      <right/>
      <top/>
      <bottom/>
      <diagonal/>
    </border>
  </borders>
  <cellStyleXfs count="1">
    <xf numFmtId="0" fontId="0" fillId="0" borderId="0"/>
  </cellStyleXfs>
  <cellXfs count="55">
    <xf numFmtId="0" fontId="0" fillId="0" borderId="0" xfId="0" applyFont="1" applyAlignment="1"/>
    <xf numFmtId="0" fontId="2" fillId="2" borderId="1" xfId="0" applyFont="1" applyFill="1" applyBorder="1" applyAlignment="1">
      <alignment horizontal="center"/>
    </xf>
    <xf numFmtId="0" fontId="3" fillId="0" borderId="1" xfId="0" applyFont="1" applyBorder="1"/>
    <xf numFmtId="0" fontId="3" fillId="0" borderId="1" xfId="0" applyFont="1" applyBorder="1" applyAlignment="1"/>
    <xf numFmtId="0" fontId="4" fillId="0" borderId="1" xfId="0" applyFont="1" applyBorder="1" applyAlignment="1">
      <alignment wrapText="1"/>
    </xf>
    <xf numFmtId="0" fontId="3" fillId="0" borderId="1" xfId="0" applyFont="1" applyBorder="1" applyAlignment="1">
      <alignment wrapText="1"/>
    </xf>
    <xf numFmtId="0" fontId="5" fillId="0" borderId="1" xfId="0" applyFont="1" applyBorder="1"/>
    <xf numFmtId="0" fontId="3" fillId="0" borderId="0" xfId="0" applyFont="1"/>
    <xf numFmtId="0" fontId="5" fillId="0" borderId="0" xfId="0" applyFont="1" applyAlignment="1"/>
    <xf numFmtId="0" fontId="5" fillId="0" borderId="0" xfId="0" applyFont="1"/>
    <xf numFmtId="0" fontId="2" fillId="0" borderId="0" xfId="0" applyFont="1" applyAlignment="1">
      <alignment horizontal="center"/>
    </xf>
    <xf numFmtId="0" fontId="3" fillId="2" borderId="1" xfId="0" applyFont="1" applyFill="1" applyBorder="1"/>
    <xf numFmtId="0" fontId="3" fillId="2" borderId="1" xfId="0" applyFont="1" applyFill="1" applyBorder="1" applyAlignment="1"/>
    <xf numFmtId="0" fontId="4" fillId="2" borderId="1" xfId="0" applyFont="1" applyFill="1" applyBorder="1" applyAlignment="1"/>
    <xf numFmtId="0" fontId="3" fillId="0" borderId="2" xfId="0" applyFont="1" applyBorder="1"/>
    <xf numFmtId="0" fontId="2" fillId="3" borderId="2" xfId="0" applyFont="1" applyFill="1" applyBorder="1" applyAlignment="1"/>
    <xf numFmtId="0" fontId="3" fillId="3" borderId="2" xfId="0" applyFont="1" applyFill="1" applyBorder="1" applyAlignment="1"/>
    <xf numFmtId="0" fontId="4" fillId="3" borderId="2" xfId="0" applyFont="1" applyFill="1" applyBorder="1" applyAlignment="1"/>
    <xf numFmtId="0" fontId="3" fillId="3" borderId="3" xfId="0" applyFont="1" applyFill="1" applyBorder="1" applyAlignment="1"/>
    <xf numFmtId="0" fontId="2" fillId="3" borderId="1" xfId="0" applyFont="1" applyFill="1" applyBorder="1" applyAlignment="1"/>
    <xf numFmtId="0" fontId="3" fillId="0" borderId="2" xfId="0" applyFont="1" applyBorder="1" applyAlignment="1">
      <alignment horizontal="left"/>
    </xf>
    <xf numFmtId="0" fontId="4" fillId="0" borderId="2" xfId="0" applyFont="1" applyBorder="1" applyAlignment="1">
      <alignment horizontal="left"/>
    </xf>
    <xf numFmtId="0" fontId="4" fillId="0" borderId="2" xfId="0" applyFont="1" applyBorder="1" applyAlignment="1">
      <alignment horizontal="left" wrapText="1"/>
    </xf>
    <xf numFmtId="0" fontId="6" fillId="4" borderId="1" xfId="0" applyFont="1" applyFill="1" applyBorder="1" applyAlignment="1">
      <alignment horizontal="left"/>
    </xf>
    <xf numFmtId="0" fontId="4" fillId="0" borderId="1" xfId="0" applyFont="1" applyBorder="1" applyAlignment="1">
      <alignment horizontal="center"/>
    </xf>
    <xf numFmtId="0" fontId="7" fillId="0" borderId="1" xfId="0" applyFont="1" applyBorder="1" applyAlignment="1">
      <alignment wrapText="1"/>
    </xf>
    <xf numFmtId="0" fontId="3" fillId="0" borderId="1" xfId="0" applyFont="1" applyBorder="1" applyAlignment="1">
      <alignment horizontal="left"/>
    </xf>
    <xf numFmtId="0" fontId="4" fillId="0" borderId="1" xfId="0" applyFont="1" applyBorder="1" applyAlignment="1">
      <alignment horizontal="left"/>
    </xf>
    <xf numFmtId="0" fontId="4" fillId="0" borderId="1" xfId="0" applyFont="1" applyBorder="1" applyAlignment="1">
      <alignment horizontal="left" wrapText="1"/>
    </xf>
    <xf numFmtId="0" fontId="7" fillId="0" borderId="4" xfId="0" applyFont="1" applyBorder="1" applyAlignment="1">
      <alignment wrapText="1"/>
    </xf>
    <xf numFmtId="0" fontId="3" fillId="2" borderId="5" xfId="0" applyFont="1" applyFill="1" applyBorder="1"/>
    <xf numFmtId="0" fontId="3" fillId="2" borderId="5" xfId="0" applyFont="1" applyFill="1" applyBorder="1" applyAlignment="1"/>
    <xf numFmtId="0" fontId="2" fillId="3" borderId="1" xfId="0" applyFont="1" applyFill="1" applyBorder="1"/>
    <xf numFmtId="0" fontId="3" fillId="3" borderId="1" xfId="0" applyFont="1" applyFill="1" applyBorder="1"/>
    <xf numFmtId="0" fontId="4" fillId="0" borderId="1" xfId="0" applyFont="1" applyBorder="1" applyAlignment="1">
      <alignment horizontal="left" wrapText="1"/>
    </xf>
    <xf numFmtId="0" fontId="7" fillId="0" borderId="1" xfId="0" applyFont="1" applyBorder="1" applyAlignment="1">
      <alignment wrapText="1"/>
    </xf>
    <xf numFmtId="0" fontId="4" fillId="0" borderId="1" xfId="0" applyFont="1" applyBorder="1" applyAlignment="1">
      <alignment horizontal="left"/>
    </xf>
    <xf numFmtId="0" fontId="7" fillId="0" borderId="1" xfId="0" applyFont="1" applyBorder="1"/>
    <xf numFmtId="0" fontId="3" fillId="0" borderId="2" xfId="0" applyFont="1" applyBorder="1" applyAlignment="1"/>
    <xf numFmtId="0" fontId="7" fillId="0" borderId="3" xfId="0" applyFont="1" applyBorder="1" applyAlignment="1">
      <alignment wrapText="1"/>
    </xf>
    <xf numFmtId="0" fontId="5" fillId="0" borderId="1" xfId="0" applyFont="1" applyBorder="1" applyAlignment="1"/>
    <xf numFmtId="0" fontId="8" fillId="0" borderId="1" xfId="0" applyFont="1" applyBorder="1" applyAlignment="1"/>
    <xf numFmtId="0" fontId="5" fillId="0" borderId="1" xfId="0" applyFont="1" applyBorder="1" applyAlignment="1">
      <alignment horizontal="center"/>
    </xf>
    <xf numFmtId="0" fontId="4" fillId="5" borderId="0" xfId="0" applyFont="1" applyFill="1" applyAlignment="1">
      <alignment horizontal="center"/>
    </xf>
    <xf numFmtId="0" fontId="3" fillId="0" borderId="0" xfId="0" applyFont="1" applyAlignment="1">
      <alignment horizontal="right"/>
    </xf>
    <xf numFmtId="0" fontId="3" fillId="6" borderId="5" xfId="0" applyFont="1" applyFill="1" applyBorder="1" applyAlignment="1">
      <alignment horizontal="right"/>
    </xf>
    <xf numFmtId="0" fontId="3" fillId="0" borderId="0" xfId="0" applyFont="1" applyAlignment="1"/>
    <xf numFmtId="0" fontId="3" fillId="5" borderId="0" xfId="0" applyFont="1" applyFill="1" applyAlignment="1">
      <alignment horizontal="center"/>
    </xf>
    <xf numFmtId="0" fontId="3" fillId="7" borderId="5" xfId="0" applyFont="1" applyFill="1" applyBorder="1"/>
    <xf numFmtId="0" fontId="1" fillId="0" borderId="0" xfId="0" applyFont="1" applyAlignment="1">
      <alignment horizontal="center"/>
    </xf>
    <xf numFmtId="0" fontId="0" fillId="0" borderId="0" xfId="0" applyFont="1" applyAlignment="1"/>
    <xf numFmtId="0" fontId="9" fillId="0" borderId="0" xfId="0" applyFont="1" applyFill="1" applyAlignment="1">
      <alignment horizontal="center" wrapText="1"/>
    </xf>
    <xf numFmtId="0" fontId="0" fillId="0" borderId="0" xfId="0" applyFont="1" applyAlignment="1">
      <alignment horizontal="center" wrapText="1"/>
    </xf>
    <xf numFmtId="0" fontId="10" fillId="0" borderId="0" xfId="0" applyFont="1" applyAlignment="1">
      <alignment horizontal="center" wrapText="1"/>
    </xf>
    <xf numFmtId="0" fontId="11" fillId="0" borderId="0" xfId="0" applyFont="1" applyFill="1" applyAlignment="1">
      <alignment horizontal="center" wrapText="1"/>
    </xf>
  </cellXfs>
  <cellStyles count="1">
    <cellStyle name="Normal" xfId="0" builtinId="0"/>
  </cellStyles>
  <dxfs count="3">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1"/>
  <c:style val="2"/>
  <c:chart>
    <c:autoTitleDeleted val="1"/>
    <c:plotArea>
      <c:layout/>
      <c:lineChart>
        <c:grouping val="standard"/>
        <c:varyColors val="1"/>
        <c:ser>
          <c:idx val="0"/>
          <c:order val="0"/>
          <c:tx>
            <c:v>Horas estimadas</c:v>
          </c:tx>
          <c:spPr>
            <a:ln cmpd="sng">
              <a:solidFill>
                <a:srgbClr val="3366CC"/>
              </a:solidFill>
            </a:ln>
          </c:spPr>
          <c:marker>
            <c:symbol val="none"/>
          </c:marker>
          <c:val>
            <c:numRef>
              <c:f>burdonchart!$B$18:$H$18</c:f>
              <c:numCache>
                <c:formatCode>General</c:formatCode>
                <c:ptCount val="7"/>
                <c:pt idx="0">
                  <c:v>0</c:v>
                </c:pt>
                <c:pt idx="1">
                  <c:v>117</c:v>
                </c:pt>
                <c:pt idx="2">
                  <c:v>111</c:v>
                </c:pt>
                <c:pt idx="3">
                  <c:v>101</c:v>
                </c:pt>
                <c:pt idx="4">
                  <c:v>90</c:v>
                </c:pt>
                <c:pt idx="5">
                  <c:v>74</c:v>
                </c:pt>
                <c:pt idx="6">
                  <c:v>61</c:v>
                </c:pt>
              </c:numCache>
            </c:numRef>
          </c:val>
          <c:smooth val="0"/>
        </c:ser>
        <c:ser>
          <c:idx val="1"/>
          <c:order val="1"/>
          <c:tx>
            <c:v>H. E. Restantes</c:v>
          </c:tx>
          <c:spPr>
            <a:ln cmpd="sng">
              <a:solidFill>
                <a:srgbClr val="DC3912"/>
              </a:solidFill>
            </a:ln>
          </c:spPr>
          <c:marker>
            <c:symbol val="none"/>
          </c:marker>
          <c:val>
            <c:numRef>
              <c:f>burdonchart!$B$19:$H$19</c:f>
              <c:numCache>
                <c:formatCode>General</c:formatCode>
                <c:ptCount val="7"/>
                <c:pt idx="0">
                  <c:v>0</c:v>
                </c:pt>
                <c:pt idx="1">
                  <c:v>117</c:v>
                </c:pt>
                <c:pt idx="2">
                  <c:v>107.25</c:v>
                </c:pt>
                <c:pt idx="3">
                  <c:v>97.5</c:v>
                </c:pt>
                <c:pt idx="4">
                  <c:v>87.75</c:v>
                </c:pt>
                <c:pt idx="5">
                  <c:v>78</c:v>
                </c:pt>
                <c:pt idx="6">
                  <c:v>68.25</c:v>
                </c:pt>
              </c:numCache>
            </c:numRef>
          </c:val>
          <c:smooth val="0"/>
        </c:ser>
        <c:dLbls>
          <c:showLegendKey val="0"/>
          <c:showVal val="0"/>
          <c:showCatName val="0"/>
          <c:showSerName val="0"/>
          <c:showPercent val="0"/>
          <c:showBubbleSize val="0"/>
        </c:dLbls>
        <c:smooth val="0"/>
        <c:axId val="384028984"/>
        <c:axId val="384032120"/>
      </c:lineChart>
      <c:catAx>
        <c:axId val="384028984"/>
        <c:scaling>
          <c:orientation val="minMax"/>
        </c:scaling>
        <c:delete val="0"/>
        <c:axPos val="b"/>
        <c:title>
          <c:tx>
            <c:rich>
              <a:bodyPr/>
              <a:lstStyle/>
              <a:p>
                <a:pPr lvl="0">
                  <a:defRPr b="0">
                    <a:solidFill>
                      <a:srgbClr val="000000"/>
                    </a:solidFill>
                    <a:latin typeface="+mn-lt"/>
                  </a:defRPr>
                </a:pPr>
                <a:endParaRPr lang="es-EC"/>
              </a:p>
            </c:rich>
          </c:tx>
          <c:layout/>
          <c:overlay val="0"/>
        </c:title>
        <c:numFmt formatCode="General" sourceLinked="1"/>
        <c:majorTickMark val="none"/>
        <c:minorTickMark val="none"/>
        <c:tickLblPos val="nextTo"/>
        <c:txPr>
          <a:bodyPr/>
          <a:lstStyle/>
          <a:p>
            <a:pPr lvl="0">
              <a:defRPr b="0" i="0">
                <a:solidFill>
                  <a:srgbClr val="000000"/>
                </a:solidFill>
                <a:latin typeface="Roboto"/>
              </a:defRPr>
            </a:pPr>
            <a:endParaRPr lang="es-EC"/>
          </a:p>
        </c:txPr>
        <c:crossAx val="384032120"/>
        <c:crosses val="autoZero"/>
        <c:auto val="1"/>
        <c:lblAlgn val="ctr"/>
        <c:lblOffset val="100"/>
        <c:noMultiLvlLbl val="1"/>
      </c:catAx>
      <c:valAx>
        <c:axId val="38403212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EC"/>
              </a:p>
            </c:rich>
          </c:tx>
          <c:layout/>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s-EC"/>
          </a:p>
        </c:txPr>
        <c:crossAx val="384028984"/>
        <c:crosses val="autoZero"/>
        <c:crossBetween val="between"/>
      </c:valAx>
    </c:plotArea>
    <c:legend>
      <c:legendPos val="r"/>
      <c:layout/>
      <c:overlay val="0"/>
      <c:txPr>
        <a:bodyPr/>
        <a:lstStyle/>
        <a:p>
          <a:pPr lvl="0">
            <a:defRPr b="0" i="0">
              <a:solidFill>
                <a:srgbClr val="000000"/>
              </a:solidFill>
              <a:latin typeface="Roboto"/>
            </a:defRPr>
          </a:pPr>
          <a:endParaRPr lang="es-EC"/>
        </a:p>
      </c:txPr>
    </c:legend>
    <c:plotVisOnly val="1"/>
    <c:dispBlanksAs val="zero"/>
    <c:showDLblsOverMax val="1"/>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790575</xdr:colOff>
      <xdr:row>9</xdr:row>
      <xdr:rowOff>200025</xdr:rowOff>
    </xdr:from>
    <xdr:ext cx="9344025" cy="5486400"/>
    <xdr:sp macro="" textlink="">
      <xdr:nvSpPr>
        <xdr:cNvPr id="3" name="Shape 3"/>
        <xdr:cNvSpPr txBox="1"/>
      </xdr:nvSpPr>
      <xdr:spPr>
        <a:xfrm>
          <a:off x="678750" y="1041563"/>
          <a:ext cx="9334500" cy="547687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600">
              <a:solidFill>
                <a:schemeClr val="dk1"/>
              </a:solidFill>
              <a:latin typeface="Arial"/>
              <a:ea typeface="Arial"/>
              <a:cs typeface="Arial"/>
              <a:sym typeface="Arial"/>
            </a:rPr>
            <a:t>El presente proyecto tiene la finalidad de elaborar una página web que contenga información detallada del aplicativo para uso en la vacunacion contra el COVID - 19 en la Escuela "Manco Cápac".</a:t>
          </a:r>
          <a:endParaRPr sz="1400"/>
        </a:p>
        <a:p>
          <a:pPr marL="0" lvl="0" indent="0" algn="l" rtl="0">
            <a:spcBef>
              <a:spcPts val="0"/>
            </a:spcBef>
            <a:spcAft>
              <a:spcPts val="0"/>
            </a:spcAft>
            <a:buNone/>
          </a:pPr>
          <a:r>
            <a:rPr lang="en-US" sz="1600">
              <a:solidFill>
                <a:schemeClr val="dk1"/>
              </a:solidFill>
              <a:latin typeface="Arial"/>
              <a:ea typeface="Arial"/>
              <a:cs typeface="Arial"/>
              <a:sym typeface="Arial"/>
            </a:rPr>
            <a:t>Este documento ha sido elaborado como parte del proyecto de investigaci+on del Grupo N.- 02 en la materia de Ingeniería del Software I de la carrera de Ingeniería en Tecnologias de la Información y Comunicación de la modalidad en línea.</a:t>
          </a:r>
          <a:endParaRPr sz="1400"/>
        </a:p>
        <a:p>
          <a:pPr marL="0" lvl="0" indent="0" algn="l" rtl="0">
            <a:spcBef>
              <a:spcPts val="0"/>
            </a:spcBef>
            <a:spcAft>
              <a:spcPts val="0"/>
            </a:spcAft>
            <a:buNone/>
          </a:pPr>
          <a:r>
            <a:rPr lang="en-US" sz="1600">
              <a:solidFill>
                <a:schemeClr val="dk1"/>
              </a:solidFill>
              <a:latin typeface="Arial"/>
              <a:ea typeface="Arial"/>
              <a:cs typeface="Arial"/>
              <a:sym typeface="Arial"/>
            </a:rPr>
            <a:t>Como parte de nuestros objetivos, se entrevisto al personal responsable de la unidad de salud para obtener todas las necesiades y requerimientos fucionales utilizando la técica 5W+2H.</a:t>
          </a:r>
          <a:endParaRPr sz="1400"/>
        </a:p>
        <a:p>
          <a:pPr marL="0" lvl="0" indent="0" algn="l" rtl="0">
            <a:spcBef>
              <a:spcPts val="0"/>
            </a:spcBef>
            <a:spcAft>
              <a:spcPts val="0"/>
            </a:spcAft>
            <a:buNone/>
          </a:pPr>
          <a:r>
            <a:rPr lang="en-US" sz="1600">
              <a:solidFill>
                <a:schemeClr val="dk1"/>
              </a:solidFill>
              <a:latin typeface="Arial"/>
              <a:ea typeface="Arial"/>
              <a:cs typeface="Arial"/>
              <a:sym typeface="Arial"/>
            </a:rPr>
            <a:t>A partir de esta información se generaron los diferentes documentos del presente proyecto y se implementaron en la elaboración de una pagina web para dar solución a dichos requerimientos indentificados.</a:t>
          </a:r>
          <a:endParaRPr sz="1400"/>
        </a:p>
        <a:p>
          <a:pPr marL="0" lvl="0" indent="0" algn="l" rtl="0">
            <a:spcBef>
              <a:spcPts val="0"/>
            </a:spcBef>
            <a:spcAft>
              <a:spcPts val="0"/>
            </a:spcAft>
            <a:buNone/>
          </a:pPr>
          <a:r>
            <a:rPr lang="en-US" sz="1600">
              <a:solidFill>
                <a:schemeClr val="dk1"/>
              </a:solidFill>
              <a:latin typeface="Arial"/>
              <a:ea typeface="Arial"/>
              <a:cs typeface="Arial"/>
              <a:sym typeface="Arial"/>
            </a:rPr>
            <a:t>El aplicativo web utilizará una interfaz gráfica amigable con los usuarios, y a su vez las mejoras realizadas durante todo el desarollo del proyecto.</a:t>
          </a:r>
          <a:endParaRPr sz="1400"/>
        </a:p>
        <a:p>
          <a:pPr marL="0" lvl="0" indent="0" algn="l" rtl="0">
            <a:spcBef>
              <a:spcPts val="0"/>
            </a:spcBef>
            <a:spcAft>
              <a:spcPts val="0"/>
            </a:spcAft>
            <a:buNone/>
          </a:pPr>
          <a:r>
            <a:rPr lang="en-US" sz="1600">
              <a:solidFill>
                <a:schemeClr val="dk1"/>
              </a:solidFill>
              <a:latin typeface="Arial"/>
              <a:ea typeface="Arial"/>
              <a:cs typeface="Arial"/>
              <a:sym typeface="Arial"/>
            </a:rPr>
            <a:t>Esta acta servirá como punto de partida para futuros proyectos realcionados con la salud y bienestar de los estudiantes de la Escuela "Manco Cápac". La información aqui recopilada será de gran utilidad para los usuarios de la pagina web, como aplicativo que agiliza las campañas de vacunacion, para asi garantizar un libre acceso a estas vacunas para mejorar la calidad del estado de salud de la comunidad educativa.</a:t>
          </a:r>
          <a:endParaRPr sz="16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1857375</xdr:colOff>
      <xdr:row>20</xdr:row>
      <xdr:rowOff>0</xdr:rowOff>
    </xdr:from>
    <xdr:ext cx="6696075" cy="4000500"/>
    <xdr:graphicFrame macro="">
      <xdr:nvGraphicFramePr>
        <xdr:cNvPr id="1637100888" name="Chart 1" title="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id="1" name="Table_1" displayName="Table_1" ref="I4:I15" headerRowCount="0">
  <tableColumns count="1">
    <tableColumn id="1" name="Column1"/>
  </tableColumns>
  <tableStyleInfo name="burdonchar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000"/>
  <sheetViews>
    <sheetView topLeftCell="A80" workbookViewId="0"/>
  </sheetViews>
  <sheetFormatPr baseColWidth="10" defaultColWidth="12.5703125" defaultRowHeight="15" customHeight="1"/>
  <cols>
    <col min="1" max="26" width="10.5703125" customWidth="1"/>
  </cols>
  <sheetData>
    <row r="1" spans="2:12" ht="12.75" customHeight="1"/>
    <row r="2" spans="2:12" ht="12.75" customHeight="1"/>
    <row r="3" spans="2:12" ht="12.75" customHeight="1"/>
    <row r="4" spans="2:12" ht="12.75" customHeight="1"/>
    <row r="5" spans="2:12" ht="12.75" customHeight="1"/>
    <row r="6" spans="2:12" ht="12.75" customHeight="1"/>
    <row r="7" spans="2:12" ht="12.75" customHeight="1"/>
    <row r="8" spans="2:12" ht="12.75" customHeight="1"/>
    <row r="9" spans="2:12" ht="12.75" customHeight="1"/>
    <row r="10" spans="2:12" ht="12.75" customHeight="1">
      <c r="B10" s="49" t="s">
        <v>0</v>
      </c>
      <c r="C10" s="50"/>
      <c r="D10" s="50"/>
      <c r="E10" s="50"/>
      <c r="F10" s="50"/>
      <c r="G10" s="50"/>
      <c r="H10" s="50"/>
      <c r="I10" s="50"/>
      <c r="J10" s="50"/>
      <c r="K10" s="50"/>
      <c r="L10" s="50"/>
    </row>
    <row r="11" spans="2:12" ht="12.75" customHeight="1"/>
    <row r="12" spans="2:12" ht="12.75" customHeight="1"/>
    <row r="13" spans="2:12" ht="12.75" customHeight="1"/>
    <row r="14" spans="2:12" ht="12.75" customHeight="1"/>
    <row r="15" spans="2:12" ht="12.75" customHeight="1"/>
    <row r="16" spans="2:12"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B10:L10"/>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000"/>
  <sheetViews>
    <sheetView workbookViewId="0"/>
  </sheetViews>
  <sheetFormatPr baseColWidth="10" defaultColWidth="12.5703125" defaultRowHeight="15" customHeight="1"/>
  <cols>
    <col min="1" max="1" width="12.42578125" customWidth="1"/>
    <col min="2" max="2" width="21.42578125" customWidth="1"/>
    <col min="3" max="3" width="29.42578125" customWidth="1"/>
    <col min="4" max="4" width="21.42578125" customWidth="1"/>
    <col min="5" max="5" width="54.42578125" customWidth="1"/>
    <col min="6" max="26" width="12.42578125" customWidth="1"/>
  </cols>
  <sheetData>
    <row r="1" spans="1:8" ht="15.75" customHeight="1">
      <c r="A1" s="1" t="s">
        <v>1</v>
      </c>
      <c r="B1" s="1" t="s">
        <v>2</v>
      </c>
      <c r="C1" s="1" t="s">
        <v>3</v>
      </c>
      <c r="D1" s="1" t="s">
        <v>4</v>
      </c>
      <c r="E1" s="1" t="s">
        <v>5</v>
      </c>
      <c r="F1" s="1" t="s">
        <v>6</v>
      </c>
      <c r="G1" s="1" t="s">
        <v>7</v>
      </c>
      <c r="H1" s="1" t="s">
        <v>8</v>
      </c>
    </row>
    <row r="2" spans="1:8" ht="33.75" customHeight="1">
      <c r="A2" s="2" t="s">
        <v>9</v>
      </c>
      <c r="B2" s="3" t="s">
        <v>10</v>
      </c>
      <c r="C2" s="3" t="s">
        <v>11</v>
      </c>
      <c r="D2" s="4" t="s">
        <v>12</v>
      </c>
      <c r="E2" s="3" t="s">
        <v>13</v>
      </c>
      <c r="F2" s="2"/>
      <c r="G2" s="2" t="s">
        <v>14</v>
      </c>
      <c r="H2" s="2" t="s">
        <v>15</v>
      </c>
    </row>
    <row r="3" spans="1:8" ht="27" customHeight="1">
      <c r="A3" s="2" t="s">
        <v>16</v>
      </c>
      <c r="B3" s="3" t="s">
        <v>17</v>
      </c>
      <c r="C3" s="3" t="s">
        <v>18</v>
      </c>
      <c r="D3" s="5" t="s">
        <v>19</v>
      </c>
      <c r="E3" s="3" t="s">
        <v>20</v>
      </c>
      <c r="F3" s="2"/>
      <c r="G3" s="2" t="s">
        <v>14</v>
      </c>
      <c r="H3" s="2" t="s">
        <v>15</v>
      </c>
    </row>
    <row r="4" spans="1:8" ht="24" customHeight="1">
      <c r="A4" s="3" t="s">
        <v>21</v>
      </c>
      <c r="B4" s="3" t="s">
        <v>22</v>
      </c>
      <c r="C4" s="3" t="s">
        <v>18</v>
      </c>
      <c r="D4" s="5" t="s">
        <v>23</v>
      </c>
      <c r="E4" s="3" t="s">
        <v>24</v>
      </c>
      <c r="F4" s="6"/>
      <c r="G4" s="2" t="s">
        <v>14</v>
      </c>
      <c r="H4" s="2" t="s">
        <v>15</v>
      </c>
    </row>
    <row r="5" spans="1:8" ht="15.75" customHeight="1">
      <c r="A5" s="7"/>
      <c r="B5" s="7"/>
      <c r="C5" s="7"/>
      <c r="D5" s="7"/>
      <c r="E5" s="7"/>
      <c r="G5" s="7"/>
      <c r="H5" s="7"/>
    </row>
    <row r="6" spans="1:8" ht="15.75" customHeight="1">
      <c r="A6" s="7"/>
      <c r="B6" s="7"/>
      <c r="C6" s="7"/>
      <c r="D6" s="7"/>
      <c r="E6" s="7"/>
      <c r="G6" s="7"/>
      <c r="H6" s="7"/>
    </row>
    <row r="7" spans="1:8" ht="15.75" customHeight="1">
      <c r="A7" s="7"/>
      <c r="B7" s="7"/>
      <c r="C7" s="7"/>
      <c r="D7" s="7"/>
      <c r="E7" s="7"/>
      <c r="G7" s="7"/>
      <c r="H7" s="7"/>
    </row>
    <row r="8" spans="1:8" ht="15.75" customHeight="1">
      <c r="A8" s="7"/>
      <c r="B8" s="7"/>
      <c r="C8" s="7"/>
      <c r="D8" s="8" t="s">
        <v>25</v>
      </c>
      <c r="E8" s="7"/>
      <c r="G8" s="7"/>
      <c r="H8" s="7"/>
    </row>
    <row r="9" spans="1:8" ht="15.75" customHeight="1">
      <c r="D9" s="8" t="s">
        <v>26</v>
      </c>
      <c r="E9" s="8">
        <v>2</v>
      </c>
    </row>
    <row r="10" spans="1:8" ht="15.75" customHeight="1">
      <c r="D10" s="8" t="s">
        <v>27</v>
      </c>
    </row>
    <row r="11" spans="1:8" ht="15.75" customHeight="1">
      <c r="D11" s="8" t="s">
        <v>28</v>
      </c>
    </row>
    <row r="12" spans="1:8" ht="15.75" customHeight="1">
      <c r="E12" s="9">
        <f>SUM(E9:E11)</f>
        <v>2</v>
      </c>
    </row>
    <row r="13" spans="1:8" ht="15.75" customHeight="1"/>
    <row r="14" spans="1:8" ht="15.75" customHeight="1"/>
    <row r="15" spans="1:8" ht="15.75" customHeight="1"/>
    <row r="16" spans="1:8"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I996"/>
  <sheetViews>
    <sheetView workbookViewId="0"/>
  </sheetViews>
  <sheetFormatPr baseColWidth="10" defaultColWidth="12.5703125" defaultRowHeight="15" customHeight="1"/>
  <cols>
    <col min="1" max="2" width="12.42578125" customWidth="1"/>
    <col min="3" max="3" width="111.85546875" customWidth="1"/>
    <col min="4" max="4" width="34.28515625" customWidth="1"/>
    <col min="5" max="5" width="31.85546875" customWidth="1"/>
    <col min="6" max="6" width="38.28515625" customWidth="1"/>
    <col min="7" max="7" width="33.28515625" customWidth="1"/>
    <col min="8" max="8" width="15.42578125" customWidth="1"/>
    <col min="9" max="27" width="12.42578125" customWidth="1"/>
  </cols>
  <sheetData>
    <row r="1" spans="2:9" ht="15.75" customHeight="1"/>
    <row r="2" spans="2:9" ht="15.75" customHeight="1"/>
    <row r="3" spans="2:9" ht="15.75" customHeight="1">
      <c r="B3" s="10" t="s">
        <v>29</v>
      </c>
      <c r="C3" s="10" t="s">
        <v>2</v>
      </c>
      <c r="D3" s="10" t="s">
        <v>3</v>
      </c>
      <c r="E3" s="10" t="s">
        <v>30</v>
      </c>
      <c r="F3" s="10" t="s">
        <v>31</v>
      </c>
      <c r="G3" s="10" t="s">
        <v>6</v>
      </c>
      <c r="H3" s="10" t="s">
        <v>32</v>
      </c>
      <c r="I3" s="10" t="s">
        <v>33</v>
      </c>
    </row>
    <row r="4" spans="2:9" ht="15.75" customHeight="1">
      <c r="B4" s="11" t="s">
        <v>9</v>
      </c>
      <c r="C4" s="12" t="s">
        <v>34</v>
      </c>
      <c r="D4" s="12" t="s">
        <v>35</v>
      </c>
      <c r="E4" s="13" t="s">
        <v>12</v>
      </c>
      <c r="F4" s="12" t="s">
        <v>13</v>
      </c>
      <c r="G4" s="11"/>
      <c r="H4" s="11" t="s">
        <v>14</v>
      </c>
      <c r="I4" s="11" t="s">
        <v>15</v>
      </c>
    </row>
    <row r="5" spans="2:9" ht="15.75" customHeight="1">
      <c r="B5" s="14"/>
      <c r="C5" s="15" t="s">
        <v>36</v>
      </c>
      <c r="D5" s="16"/>
      <c r="E5" s="17"/>
      <c r="F5" s="16"/>
      <c r="G5" s="18" t="s">
        <v>37</v>
      </c>
      <c r="H5" s="19"/>
      <c r="I5" s="19" t="s">
        <v>38</v>
      </c>
    </row>
    <row r="6" spans="2:9" ht="12.75">
      <c r="B6" s="14" t="s">
        <v>39</v>
      </c>
      <c r="C6" s="20" t="s">
        <v>40</v>
      </c>
      <c r="D6" s="21"/>
      <c r="E6" s="21"/>
      <c r="F6" s="22"/>
      <c r="G6" s="23" t="s">
        <v>41</v>
      </c>
      <c r="H6" s="3" t="s">
        <v>42</v>
      </c>
      <c r="I6" s="24">
        <v>9</v>
      </c>
    </row>
    <row r="7" spans="2:9" ht="12.75">
      <c r="B7" s="14" t="s">
        <v>43</v>
      </c>
      <c r="C7" s="20" t="s">
        <v>44</v>
      </c>
      <c r="D7" s="21"/>
      <c r="E7" s="21"/>
      <c r="F7" s="22"/>
      <c r="G7" s="23" t="s">
        <v>41</v>
      </c>
      <c r="H7" s="3" t="s">
        <v>42</v>
      </c>
      <c r="I7" s="24">
        <v>7</v>
      </c>
    </row>
    <row r="8" spans="2:9" ht="15" customHeight="1">
      <c r="B8" s="14" t="s">
        <v>45</v>
      </c>
      <c r="C8" s="20" t="s">
        <v>46</v>
      </c>
      <c r="D8" s="21"/>
      <c r="E8" s="21"/>
      <c r="F8" s="22"/>
      <c r="G8" s="25" t="s">
        <v>41</v>
      </c>
      <c r="H8" s="3" t="s">
        <v>42</v>
      </c>
      <c r="I8" s="24">
        <v>10</v>
      </c>
    </row>
    <row r="9" spans="2:9" ht="14.25" customHeight="1">
      <c r="B9" s="14" t="s">
        <v>47</v>
      </c>
      <c r="C9" s="26" t="s">
        <v>48</v>
      </c>
      <c r="D9" s="27"/>
      <c r="E9" s="27"/>
      <c r="F9" s="28"/>
      <c r="G9" s="29" t="s">
        <v>41</v>
      </c>
      <c r="H9" s="3" t="s">
        <v>42</v>
      </c>
      <c r="I9" s="24">
        <v>5</v>
      </c>
    </row>
    <row r="10" spans="2:9" ht="12.75">
      <c r="B10" s="2" t="s">
        <v>49</v>
      </c>
      <c r="C10" s="26" t="s">
        <v>50</v>
      </c>
      <c r="D10" s="27"/>
      <c r="E10" s="27"/>
      <c r="F10" s="28"/>
      <c r="G10" s="23" t="s">
        <v>41</v>
      </c>
      <c r="H10" s="3" t="s">
        <v>42</v>
      </c>
      <c r="I10" s="24">
        <v>8</v>
      </c>
    </row>
    <row r="11" spans="2:9" ht="12.75">
      <c r="B11" s="2" t="s">
        <v>51</v>
      </c>
      <c r="C11" s="26" t="s">
        <v>52</v>
      </c>
      <c r="D11" s="27"/>
      <c r="E11" s="27"/>
      <c r="F11" s="28"/>
      <c r="G11" s="23" t="s">
        <v>41</v>
      </c>
      <c r="H11" s="3" t="s">
        <v>42</v>
      </c>
      <c r="I11" s="24">
        <v>9</v>
      </c>
    </row>
    <row r="12" spans="2:9" ht="15.75" customHeight="1">
      <c r="B12" s="10" t="s">
        <v>29</v>
      </c>
      <c r="C12" s="10" t="s">
        <v>2</v>
      </c>
      <c r="D12" s="10" t="s">
        <v>3</v>
      </c>
      <c r="E12" s="10" t="s">
        <v>30</v>
      </c>
      <c r="F12" s="10" t="s">
        <v>31</v>
      </c>
      <c r="G12" s="10" t="s">
        <v>6</v>
      </c>
      <c r="H12" s="10" t="s">
        <v>32</v>
      </c>
      <c r="I12" s="10" t="s">
        <v>33</v>
      </c>
    </row>
    <row r="13" spans="2:9" ht="15.75" customHeight="1">
      <c r="B13" s="30" t="s">
        <v>16</v>
      </c>
      <c r="C13" s="31" t="s">
        <v>17</v>
      </c>
      <c r="D13" s="31" t="s">
        <v>53</v>
      </c>
      <c r="E13" s="31" t="s">
        <v>19</v>
      </c>
      <c r="F13" s="31" t="s">
        <v>20</v>
      </c>
      <c r="G13" s="30"/>
      <c r="H13" s="30" t="s">
        <v>14</v>
      </c>
      <c r="I13" s="30" t="s">
        <v>15</v>
      </c>
    </row>
    <row r="14" spans="2:9" ht="15.75" customHeight="1">
      <c r="B14" s="2"/>
      <c r="C14" s="32" t="s">
        <v>54</v>
      </c>
      <c r="D14" s="33"/>
      <c r="E14" s="33"/>
      <c r="F14" s="33"/>
      <c r="G14" s="32" t="s">
        <v>37</v>
      </c>
      <c r="H14" s="33"/>
      <c r="I14" s="32" t="s">
        <v>55</v>
      </c>
    </row>
    <row r="15" spans="2:9" ht="25.5" customHeight="1">
      <c r="B15" s="2" t="s">
        <v>56</v>
      </c>
      <c r="C15" s="34" t="s">
        <v>57</v>
      </c>
      <c r="D15" s="27"/>
      <c r="E15" s="28"/>
      <c r="F15" s="27"/>
      <c r="G15" s="35" t="s">
        <v>58</v>
      </c>
      <c r="H15" s="3" t="s">
        <v>42</v>
      </c>
      <c r="I15" s="24">
        <v>15</v>
      </c>
    </row>
    <row r="16" spans="2:9" ht="15" customHeight="1">
      <c r="B16" s="2" t="s">
        <v>59</v>
      </c>
      <c r="C16" s="36" t="s">
        <v>60</v>
      </c>
      <c r="D16" s="27"/>
      <c r="E16" s="28"/>
      <c r="F16" s="27"/>
      <c r="G16" s="37" t="s">
        <v>61</v>
      </c>
      <c r="H16" s="2" t="s">
        <v>42</v>
      </c>
      <c r="I16" s="24">
        <v>9</v>
      </c>
    </row>
    <row r="17" spans="2:9" ht="18.75" customHeight="1">
      <c r="B17" s="2" t="s">
        <v>62</v>
      </c>
      <c r="C17" s="36" t="s">
        <v>63</v>
      </c>
      <c r="D17" s="27"/>
      <c r="E17" s="28"/>
      <c r="F17" s="27"/>
      <c r="G17" s="37" t="s">
        <v>64</v>
      </c>
      <c r="H17" s="2" t="s">
        <v>42</v>
      </c>
      <c r="I17" s="24">
        <v>8</v>
      </c>
    </row>
    <row r="18" spans="2:9" ht="18.75" customHeight="1">
      <c r="B18" s="3" t="s">
        <v>65</v>
      </c>
      <c r="C18" s="36" t="s">
        <v>66</v>
      </c>
      <c r="D18" s="27"/>
      <c r="E18" s="28"/>
      <c r="F18" s="27"/>
      <c r="G18" s="37" t="s">
        <v>64</v>
      </c>
      <c r="H18" s="3" t="s">
        <v>42</v>
      </c>
      <c r="I18" s="24">
        <v>13</v>
      </c>
    </row>
    <row r="19" spans="2:9" ht="15.75" customHeight="1">
      <c r="B19" s="10" t="s">
        <v>29</v>
      </c>
      <c r="C19" s="10" t="s">
        <v>2</v>
      </c>
      <c r="D19" s="10" t="s">
        <v>3</v>
      </c>
      <c r="E19" s="10" t="s">
        <v>30</v>
      </c>
      <c r="F19" s="10" t="s">
        <v>31</v>
      </c>
      <c r="G19" s="10" t="s">
        <v>6</v>
      </c>
      <c r="H19" s="10" t="s">
        <v>32</v>
      </c>
      <c r="I19" s="10" t="s">
        <v>33</v>
      </c>
    </row>
    <row r="20" spans="2:9" ht="15.75" customHeight="1">
      <c r="B20" s="12" t="s">
        <v>21</v>
      </c>
      <c r="C20" s="12" t="s">
        <v>22</v>
      </c>
      <c r="D20" s="12" t="s">
        <v>53</v>
      </c>
      <c r="E20" s="13" t="s">
        <v>23</v>
      </c>
      <c r="F20" s="12" t="s">
        <v>24</v>
      </c>
      <c r="G20" s="11"/>
      <c r="H20" s="11" t="s">
        <v>14</v>
      </c>
      <c r="I20" s="11" t="s">
        <v>15</v>
      </c>
    </row>
    <row r="21" spans="2:9" ht="15.75" customHeight="1">
      <c r="B21" s="14"/>
      <c r="C21" s="15" t="s">
        <v>36</v>
      </c>
      <c r="D21" s="16"/>
      <c r="E21" s="17"/>
      <c r="F21" s="16"/>
      <c r="G21" s="18" t="s">
        <v>37</v>
      </c>
      <c r="H21" s="19"/>
      <c r="I21" s="19" t="s">
        <v>38</v>
      </c>
    </row>
    <row r="22" spans="2:9" ht="15.75" customHeight="1">
      <c r="B22" s="38" t="s">
        <v>67</v>
      </c>
      <c r="C22" s="20" t="s">
        <v>68</v>
      </c>
      <c r="D22" s="21"/>
      <c r="E22" s="21"/>
      <c r="F22" s="22"/>
      <c r="G22" s="39" t="s">
        <v>41</v>
      </c>
      <c r="H22" s="2" t="s">
        <v>42</v>
      </c>
      <c r="I22" s="24">
        <v>15</v>
      </c>
    </row>
    <row r="23" spans="2:9" ht="15.75" customHeight="1">
      <c r="B23" s="3" t="s">
        <v>69</v>
      </c>
      <c r="C23" s="40" t="s">
        <v>70</v>
      </c>
      <c r="D23" s="6"/>
      <c r="E23" s="6"/>
      <c r="F23" s="6"/>
      <c r="G23" s="41" t="s">
        <v>71</v>
      </c>
      <c r="H23" s="40" t="s">
        <v>42</v>
      </c>
      <c r="I23" s="42">
        <v>9</v>
      </c>
    </row>
    <row r="24" spans="2:9" ht="15.75" customHeight="1"/>
    <row r="25" spans="2:9" ht="15.75" customHeight="1">
      <c r="I25" s="9">
        <f>SUM(I6:I23)</f>
        <v>117</v>
      </c>
    </row>
    <row r="26" spans="2:9" ht="15.75" customHeight="1"/>
    <row r="27" spans="2:9" ht="15.75" customHeight="1"/>
    <row r="28" spans="2:9" ht="15.75" customHeight="1"/>
    <row r="29" spans="2:9" ht="15.75" customHeight="1"/>
    <row r="30" spans="2:9" ht="15.75" customHeight="1"/>
    <row r="31" spans="2:9" ht="15.75" customHeight="1"/>
    <row r="32" spans="2:9"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K991"/>
  <sheetViews>
    <sheetView tabSelected="1" topLeftCell="A27" zoomScale="75" zoomScaleNormal="75" workbookViewId="0">
      <selection activeCell="N50" sqref="N50"/>
    </sheetView>
  </sheetViews>
  <sheetFormatPr baseColWidth="10" defaultColWidth="12.5703125" defaultRowHeight="15" customHeight="1"/>
  <cols>
    <col min="1" max="1" width="12.42578125" customWidth="1"/>
    <col min="2" max="2" width="24.5703125" customWidth="1"/>
    <col min="3" max="26" width="12.42578125" customWidth="1"/>
  </cols>
  <sheetData>
    <row r="1" spans="2:9" ht="15.75" customHeight="1"/>
    <row r="2" spans="2:9" ht="15.75" customHeight="1"/>
    <row r="3" spans="2:9" ht="15.75" customHeight="1">
      <c r="B3" s="7"/>
      <c r="C3" s="7" t="s">
        <v>55</v>
      </c>
      <c r="D3" s="7" t="s">
        <v>72</v>
      </c>
      <c r="E3" s="7" t="s">
        <v>73</v>
      </c>
      <c r="F3" s="7" t="s">
        <v>74</v>
      </c>
      <c r="G3" s="7" t="s">
        <v>75</v>
      </c>
      <c r="H3" s="7" t="s">
        <v>76</v>
      </c>
      <c r="I3" s="7" t="s">
        <v>77</v>
      </c>
    </row>
    <row r="4" spans="2:9" ht="15.75" customHeight="1">
      <c r="B4" s="7" t="s">
        <v>39</v>
      </c>
      <c r="C4" s="43">
        <v>9</v>
      </c>
      <c r="D4" s="44">
        <v>0</v>
      </c>
      <c r="E4" s="44">
        <v>0</v>
      </c>
      <c r="F4" s="44">
        <v>0</v>
      </c>
      <c r="G4" s="44">
        <v>2</v>
      </c>
      <c r="H4" s="44">
        <v>2</v>
      </c>
      <c r="I4" s="45">
        <f t="shared" ref="I4:I15" si="0">SUM(D4:H4)</f>
        <v>4</v>
      </c>
    </row>
    <row r="5" spans="2:9" ht="15.75" customHeight="1">
      <c r="B5" s="7" t="s">
        <v>43</v>
      </c>
      <c r="C5" s="43">
        <v>7</v>
      </c>
      <c r="D5" s="44">
        <v>1</v>
      </c>
      <c r="E5" s="44">
        <v>0</v>
      </c>
      <c r="F5" s="44">
        <v>2</v>
      </c>
      <c r="G5" s="44">
        <v>2</v>
      </c>
      <c r="H5" s="44">
        <v>0</v>
      </c>
      <c r="I5" s="45">
        <f t="shared" si="0"/>
        <v>5</v>
      </c>
    </row>
    <row r="6" spans="2:9" ht="15.75" customHeight="1">
      <c r="B6" s="7" t="s">
        <v>45</v>
      </c>
      <c r="C6" s="43">
        <v>10</v>
      </c>
      <c r="D6" s="44">
        <v>0</v>
      </c>
      <c r="E6" s="44">
        <v>0</v>
      </c>
      <c r="F6" s="44">
        <v>1</v>
      </c>
      <c r="G6" s="44">
        <v>1</v>
      </c>
      <c r="H6" s="44">
        <v>2</v>
      </c>
      <c r="I6" s="45">
        <f t="shared" si="0"/>
        <v>4</v>
      </c>
    </row>
    <row r="7" spans="2:9" ht="15.75" customHeight="1">
      <c r="B7" s="7" t="s">
        <v>47</v>
      </c>
      <c r="C7" s="43">
        <v>5</v>
      </c>
      <c r="D7" s="44">
        <v>1</v>
      </c>
      <c r="E7" s="44">
        <v>0</v>
      </c>
      <c r="F7" s="44">
        <v>0</v>
      </c>
      <c r="G7" s="44">
        <v>3</v>
      </c>
      <c r="H7" s="44">
        <v>1</v>
      </c>
      <c r="I7" s="45">
        <f t="shared" si="0"/>
        <v>5</v>
      </c>
    </row>
    <row r="8" spans="2:9" ht="15.75" customHeight="1">
      <c r="B8" s="7" t="s">
        <v>49</v>
      </c>
      <c r="C8" s="43">
        <v>8</v>
      </c>
      <c r="D8" s="44">
        <v>0</v>
      </c>
      <c r="E8" s="44">
        <v>1</v>
      </c>
      <c r="F8" s="44">
        <v>2</v>
      </c>
      <c r="G8" s="44">
        <v>0</v>
      </c>
      <c r="H8" s="44">
        <v>1</v>
      </c>
      <c r="I8" s="45">
        <f t="shared" si="0"/>
        <v>4</v>
      </c>
    </row>
    <row r="9" spans="2:9" ht="15.75" customHeight="1">
      <c r="B9" s="7" t="s">
        <v>51</v>
      </c>
      <c r="C9" s="43">
        <v>9</v>
      </c>
      <c r="D9" s="44">
        <v>1</v>
      </c>
      <c r="E9" s="44">
        <v>1</v>
      </c>
      <c r="F9" s="44">
        <v>1</v>
      </c>
      <c r="G9" s="44">
        <v>0</v>
      </c>
      <c r="H9" s="44">
        <v>1</v>
      </c>
      <c r="I9" s="45">
        <f t="shared" si="0"/>
        <v>4</v>
      </c>
    </row>
    <row r="10" spans="2:9" ht="15.75" customHeight="1">
      <c r="B10" s="7" t="s">
        <v>56</v>
      </c>
      <c r="C10" s="43">
        <v>15</v>
      </c>
      <c r="D10" s="44">
        <v>1</v>
      </c>
      <c r="E10" s="44">
        <v>3</v>
      </c>
      <c r="F10" s="44">
        <v>1</v>
      </c>
      <c r="G10" s="44">
        <v>1</v>
      </c>
      <c r="H10" s="44">
        <v>1</v>
      </c>
      <c r="I10" s="45">
        <f t="shared" si="0"/>
        <v>7</v>
      </c>
    </row>
    <row r="11" spans="2:9" ht="15.75" customHeight="1">
      <c r="B11" s="7" t="s">
        <v>59</v>
      </c>
      <c r="C11" s="43">
        <v>9</v>
      </c>
      <c r="D11" s="44">
        <v>0</v>
      </c>
      <c r="E11" s="44">
        <v>1</v>
      </c>
      <c r="F11" s="44">
        <v>0</v>
      </c>
      <c r="G11" s="44">
        <v>3</v>
      </c>
      <c r="H11" s="44">
        <v>1</v>
      </c>
      <c r="I11" s="45">
        <f t="shared" si="0"/>
        <v>5</v>
      </c>
    </row>
    <row r="12" spans="2:9" ht="15.75" customHeight="1">
      <c r="B12" s="7" t="s">
        <v>62</v>
      </c>
      <c r="C12" s="43">
        <v>8</v>
      </c>
      <c r="D12" s="44">
        <v>1</v>
      </c>
      <c r="E12" s="44">
        <v>1</v>
      </c>
      <c r="F12" s="44">
        <v>0</v>
      </c>
      <c r="G12" s="44">
        <v>2</v>
      </c>
      <c r="H12" s="44">
        <v>1</v>
      </c>
      <c r="I12" s="45">
        <f t="shared" si="0"/>
        <v>5</v>
      </c>
    </row>
    <row r="13" spans="2:9" ht="15.75" customHeight="1">
      <c r="B13" s="46" t="s">
        <v>65</v>
      </c>
      <c r="C13" s="43">
        <v>13</v>
      </c>
      <c r="D13" s="44">
        <v>0</v>
      </c>
      <c r="E13" s="44">
        <v>1</v>
      </c>
      <c r="F13" s="44">
        <v>2</v>
      </c>
      <c r="G13" s="44">
        <v>1</v>
      </c>
      <c r="H13" s="44">
        <v>1</v>
      </c>
      <c r="I13" s="45">
        <f t="shared" si="0"/>
        <v>5</v>
      </c>
    </row>
    <row r="14" spans="2:9" ht="15.75" customHeight="1">
      <c r="B14" s="46" t="s">
        <v>67</v>
      </c>
      <c r="C14" s="47">
        <v>15</v>
      </c>
      <c r="D14" s="44">
        <v>0</v>
      </c>
      <c r="E14" s="44">
        <v>1</v>
      </c>
      <c r="F14" s="44">
        <v>1</v>
      </c>
      <c r="G14" s="44">
        <v>0</v>
      </c>
      <c r="H14" s="44">
        <v>1</v>
      </c>
      <c r="I14" s="45">
        <f t="shared" si="0"/>
        <v>3</v>
      </c>
    </row>
    <row r="15" spans="2:9" ht="15.75" customHeight="1">
      <c r="B15" s="46" t="s">
        <v>69</v>
      </c>
      <c r="C15" s="47">
        <v>9</v>
      </c>
      <c r="D15" s="44">
        <v>1</v>
      </c>
      <c r="E15" s="44">
        <v>1</v>
      </c>
      <c r="F15" s="44">
        <v>1</v>
      </c>
      <c r="G15" s="44">
        <v>1</v>
      </c>
      <c r="H15" s="44">
        <v>1</v>
      </c>
      <c r="I15" s="45">
        <f t="shared" si="0"/>
        <v>5</v>
      </c>
    </row>
    <row r="16" spans="2:9" ht="15.75" customHeight="1"/>
    <row r="17" spans="2:8" ht="15.75" customHeight="1"/>
    <row r="18" spans="2:8" ht="15.75" customHeight="1">
      <c r="B18" s="48" t="s">
        <v>78</v>
      </c>
      <c r="C18" s="7">
        <f>SUM(C4:C15)</f>
        <v>117</v>
      </c>
      <c r="D18" s="7">
        <f t="shared" ref="D18:H18" si="1">C18-SUM(D4:D15)</f>
        <v>111</v>
      </c>
      <c r="E18" s="7">
        <f t="shared" si="1"/>
        <v>101</v>
      </c>
      <c r="F18" s="7">
        <f t="shared" si="1"/>
        <v>90</v>
      </c>
      <c r="G18" s="7">
        <f t="shared" si="1"/>
        <v>74</v>
      </c>
      <c r="H18" s="7">
        <f t="shared" si="1"/>
        <v>61</v>
      </c>
    </row>
    <row r="19" spans="2:8" ht="32.25" customHeight="1">
      <c r="B19" s="48" t="s">
        <v>79</v>
      </c>
      <c r="C19" s="7">
        <f>SUM(C4:C15)</f>
        <v>117</v>
      </c>
      <c r="D19" s="7">
        <f>C19-(SUM(C4:C15)/12)</f>
        <v>107.25</v>
      </c>
      <c r="E19" s="7">
        <f>D19-(SUM(C4:C15)/12)</f>
        <v>97.5</v>
      </c>
      <c r="F19" s="7">
        <f>E19-(SUM(C4:C15)/12)</f>
        <v>87.75</v>
      </c>
      <c r="G19" s="7">
        <f>F19-(SUM(C4:C15)/12)</f>
        <v>78</v>
      </c>
      <c r="H19" s="7">
        <f>G19-(SUM(C4:C15)/12)</f>
        <v>68.25</v>
      </c>
    </row>
    <row r="20" spans="2:8" ht="15.75" customHeight="1"/>
    <row r="21" spans="2:8" ht="15.75" customHeight="1"/>
    <row r="22" spans="2:8" ht="15.75" customHeight="1"/>
    <row r="23" spans="2:8" ht="15.75" customHeight="1"/>
    <row r="24" spans="2:8" ht="15.75" customHeight="1"/>
    <row r="25" spans="2:8" ht="15.75" customHeight="1"/>
    <row r="26" spans="2:8" ht="15.75" customHeight="1"/>
    <row r="27" spans="2:8" ht="15.75" customHeight="1"/>
    <row r="28" spans="2:8" ht="15.75" customHeight="1"/>
    <row r="29" spans="2:8" ht="15.75" customHeight="1"/>
    <row r="30" spans="2:8" ht="15.75" customHeight="1"/>
    <row r="31" spans="2:8" ht="15.75" customHeight="1"/>
    <row r="32" spans="2:8" ht="15.75" customHeight="1"/>
    <row r="33" spans="2:11" ht="15.75" customHeight="1"/>
    <row r="34" spans="2:11" ht="15.75" customHeight="1"/>
    <row r="35" spans="2:11" ht="15.75" customHeight="1"/>
    <row r="36" spans="2:11" ht="15.75" customHeight="1"/>
    <row r="37" spans="2:11" ht="15.75" customHeight="1"/>
    <row r="38" spans="2:11" ht="15.75" customHeight="1"/>
    <row r="39" spans="2:11" ht="15.75" customHeight="1"/>
    <row r="40" spans="2:11" ht="15.75" customHeight="1"/>
    <row r="41" spans="2:11" ht="15.75" customHeight="1"/>
    <row r="42" spans="2:11" ht="15.75" customHeight="1"/>
    <row r="43" spans="2:11" ht="15.75" customHeight="1"/>
    <row r="44" spans="2:11" ht="12.75">
      <c r="B44" s="8" t="s">
        <v>80</v>
      </c>
    </row>
    <row r="45" spans="2:11" ht="19.5" customHeight="1">
      <c r="B45" s="54" t="s">
        <v>83</v>
      </c>
      <c r="C45" s="51"/>
      <c r="D45" s="51"/>
      <c r="E45" s="51"/>
      <c r="F45" s="51"/>
      <c r="G45" s="51"/>
      <c r="H45" s="51"/>
      <c r="I45" s="51"/>
      <c r="J45" s="51"/>
      <c r="K45" s="51"/>
    </row>
    <row r="46" spans="2:11" ht="19.5" customHeight="1">
      <c r="B46" s="51"/>
      <c r="C46" s="51"/>
      <c r="D46" s="51"/>
      <c r="E46" s="51"/>
      <c r="F46" s="51"/>
      <c r="G46" s="51"/>
      <c r="H46" s="51"/>
      <c r="I46" s="51"/>
      <c r="J46" s="51"/>
      <c r="K46" s="51"/>
    </row>
    <row r="47" spans="2:11" ht="21.75" customHeight="1">
      <c r="B47" s="51"/>
      <c r="C47" s="51"/>
      <c r="D47" s="51"/>
      <c r="E47" s="51"/>
      <c r="F47" s="51"/>
      <c r="G47" s="51"/>
      <c r="H47" s="51"/>
      <c r="I47" s="51"/>
      <c r="J47" s="51"/>
      <c r="K47" s="51"/>
    </row>
    <row r="48" spans="2:11" ht="15.75" customHeight="1">
      <c r="B48" s="8" t="s">
        <v>81</v>
      </c>
    </row>
    <row r="49" spans="2:11" ht="20.25" customHeight="1">
      <c r="B49" s="53" t="s">
        <v>82</v>
      </c>
      <c r="C49" s="52"/>
      <c r="D49" s="52"/>
      <c r="E49" s="52"/>
      <c r="F49" s="52"/>
      <c r="G49" s="52"/>
      <c r="H49" s="52"/>
      <c r="I49" s="52"/>
      <c r="J49" s="52"/>
      <c r="K49" s="52"/>
    </row>
    <row r="50" spans="2:11" ht="21.75" customHeight="1">
      <c r="B50" s="52"/>
      <c r="C50" s="52"/>
      <c r="D50" s="52"/>
      <c r="E50" s="52"/>
      <c r="F50" s="52"/>
      <c r="G50" s="52"/>
      <c r="H50" s="52"/>
      <c r="I50" s="52"/>
      <c r="J50" s="52"/>
      <c r="K50" s="52"/>
    </row>
    <row r="51" spans="2:11" ht="19.5" customHeight="1">
      <c r="B51" s="52"/>
      <c r="C51" s="52"/>
      <c r="D51" s="52"/>
      <c r="E51" s="52"/>
      <c r="F51" s="52"/>
      <c r="G51" s="52"/>
      <c r="H51" s="52"/>
      <c r="I51" s="52"/>
      <c r="J51" s="52"/>
      <c r="K51" s="52"/>
    </row>
    <row r="52" spans="2:11" ht="15.75" customHeight="1"/>
    <row r="53" spans="2:11" ht="15.75" customHeight="1"/>
    <row r="54" spans="2:11" ht="15.75" customHeight="1"/>
    <row r="55" spans="2:11" ht="15.75" customHeight="1"/>
    <row r="56" spans="2:11" ht="15.75" customHeight="1"/>
    <row r="57" spans="2:11" ht="15.75" customHeight="1"/>
    <row r="58" spans="2:11" ht="15.75" customHeight="1"/>
    <row r="59" spans="2:11" ht="15.75" customHeight="1"/>
    <row r="60" spans="2:11" ht="15.75" customHeight="1"/>
    <row r="61" spans="2:11" ht="15.75" customHeight="1"/>
    <row r="62" spans="2:11" ht="15.75" customHeight="1"/>
    <row r="63" spans="2:11" ht="15.75" customHeight="1"/>
    <row r="64" spans="2: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mergeCells count="2">
    <mergeCell ref="B45:K47"/>
    <mergeCell ref="B49:K51"/>
  </mergeCells>
  <pageMargins left="0.7" right="0.7" top="0.75" bottom="0.75" header="0" footer="0"/>
  <pageSetup orientation="landscape"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Caratula</vt:lpstr>
      <vt:lpstr>Backlog</vt:lpstr>
      <vt:lpstr>sprint0</vt:lpstr>
      <vt:lpstr>burdonchart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Bucay</dc:creator>
  <cp:lastModifiedBy>Geomy Burbano</cp:lastModifiedBy>
  <dcterms:created xsi:type="dcterms:W3CDTF">2023-06-03T16:55:26Z</dcterms:created>
  <dcterms:modified xsi:type="dcterms:W3CDTF">2023-08-20T05:45:55Z</dcterms:modified>
</cp:coreProperties>
</file>