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estruturasportugal-my.sharepoint.com/personal/luis_cfigueiredo_iptelecom_pt/Documents/Documents/Projectos/Cadastro_Circ/Diversos/"/>
    </mc:Choice>
  </mc:AlternateContent>
  <xr:revisionPtr revIDLastSave="35" documentId="13_ncr:1_{02BBF4EA-7CF1-424F-B99F-8F479BDED6EE}" xr6:coauthVersionLast="47" xr6:coauthVersionMax="47" xr10:uidLastSave="{01F6514D-9EAE-4A33-80E1-0A7F34309ADE}"/>
  <bookViews>
    <workbookView xWindow="-108" yWindow="-108" windowWidth="23256" windowHeight="12456" activeTab="1" xr2:uid="{13E68E82-7575-4CB6-91CA-7BF9F1EBE286}"/>
  </bookViews>
  <sheets>
    <sheet name="Device status" sheetId="3" r:id="rId1"/>
    <sheet name="SAPs_per_site" sheetId="1" r:id="rId2"/>
    <sheet name="Vlans_per_site" sheetId="2" r:id="rId3"/>
    <sheet name="Chassis &amp; Gestão" sheetId="4" r:id="rId4"/>
  </sheets>
  <definedNames>
    <definedName name="_xlnm._FilterDatabase" localSheetId="0" hidden="1">'Device status'!$A$1:$C$287</definedName>
    <definedName name="_xlnm._FilterDatabase" localSheetId="1" hidden="1">SAPs_per_site!$A$1:$K$2178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7" i="4" l="1"/>
  <c r="E297" i="4"/>
  <c r="D258" i="4"/>
  <c r="E258" i="4"/>
  <c r="D367" i="4"/>
  <c r="D368" i="4"/>
  <c r="D369" i="4"/>
  <c r="D370" i="4"/>
  <c r="D371" i="4"/>
  <c r="D372" i="4"/>
  <c r="D373" i="4"/>
  <c r="D374" i="4"/>
  <c r="D375" i="4"/>
  <c r="D376" i="4"/>
  <c r="D359" i="4"/>
  <c r="D360" i="4"/>
  <c r="D361" i="4"/>
  <c r="D362" i="4"/>
  <c r="D363" i="4"/>
  <c r="D364" i="4"/>
  <c r="D365" i="4"/>
  <c r="D366" i="4"/>
  <c r="D358" i="4"/>
  <c r="D357" i="4"/>
  <c r="D350" i="4"/>
  <c r="D351" i="4"/>
  <c r="D352" i="4"/>
  <c r="D353" i="4"/>
  <c r="D354" i="4"/>
  <c r="D355" i="4"/>
  <c r="D356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0" i="4"/>
  <c r="D331" i="4"/>
  <c r="D332" i="4"/>
  <c r="D333" i="4"/>
  <c r="D334" i="4"/>
  <c r="D335" i="4"/>
  <c r="D336" i="4"/>
  <c r="D329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D318" i="4"/>
  <c r="D317" i="4"/>
  <c r="D316" i="4"/>
  <c r="D315" i="4"/>
  <c r="D314" i="4"/>
  <c r="D313" i="4"/>
  <c r="E318" i="4"/>
  <c r="E317" i="4"/>
  <c r="E316" i="4"/>
  <c r="E319" i="4"/>
  <c r="D319" i="4"/>
  <c r="E308" i="4"/>
  <c r="D308" i="4"/>
  <c r="D2" i="4"/>
  <c r="E2" i="4"/>
  <c r="O2" i="4"/>
  <c r="Q2" i="4" s="1"/>
  <c r="P2" i="4"/>
  <c r="D3" i="4"/>
  <c r="E3" i="4"/>
  <c r="N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D120" i="4"/>
  <c r="D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8" i="4"/>
  <c r="D299" i="4"/>
  <c r="E299" i="4"/>
  <c r="D300" i="4"/>
  <c r="E300" i="4"/>
  <c r="D301" i="4"/>
  <c r="E301" i="4"/>
  <c r="D302" i="4"/>
  <c r="E302" i="4"/>
  <c r="D303" i="4"/>
  <c r="D304" i="4"/>
  <c r="E304" i="4"/>
  <c r="D305" i="4"/>
  <c r="E305" i="4"/>
  <c r="D306" i="4"/>
  <c r="D307" i="4"/>
  <c r="E307" i="4"/>
  <c r="D309" i="4"/>
  <c r="E309" i="4"/>
  <c r="D310" i="4"/>
  <c r="E310" i="4"/>
  <c r="D311" i="4"/>
  <c r="E311" i="4"/>
  <c r="D312" i="4"/>
  <c r="E312" i="4"/>
  <c r="O3" i="4" l="1"/>
  <c r="N4" i="4"/>
  <c r="G2" i="3"/>
  <c r="G3" i="3" s="1"/>
  <c r="F2" i="3"/>
  <c r="F3" i="3" s="1"/>
  <c r="O4" i="4" l="1"/>
  <c r="N5" i="4"/>
  <c r="P3" i="4"/>
  <c r="Q3" i="4"/>
  <c r="F7" i="3"/>
  <c r="G7" i="3"/>
  <c r="O5" i="4" l="1"/>
  <c r="N6" i="4"/>
  <c r="Q4" i="4"/>
  <c r="P4" i="4"/>
  <c r="O6" i="4" l="1"/>
  <c r="N7" i="4"/>
  <c r="P5" i="4"/>
  <c r="Q5" i="4"/>
  <c r="O7" i="4" l="1"/>
  <c r="N8" i="4"/>
  <c r="Q6" i="4"/>
  <c r="P6" i="4"/>
  <c r="O8" i="4" l="1"/>
  <c r="N9" i="4"/>
  <c r="P7" i="4"/>
  <c r="Q7" i="4"/>
  <c r="O9" i="4" l="1"/>
  <c r="N10" i="4"/>
  <c r="Q8" i="4"/>
  <c r="P8" i="4"/>
  <c r="O10" i="4" l="1"/>
  <c r="N11" i="4"/>
  <c r="P9" i="4"/>
  <c r="Q9" i="4"/>
  <c r="O11" i="4" l="1"/>
  <c r="N12" i="4"/>
  <c r="Q10" i="4"/>
  <c r="P10" i="4"/>
  <c r="O12" i="4" l="1"/>
  <c r="N13" i="4"/>
  <c r="P11" i="4"/>
  <c r="Q11" i="4"/>
  <c r="O13" i="4" l="1"/>
  <c r="N14" i="4"/>
  <c r="Q12" i="4"/>
  <c r="P12" i="4"/>
  <c r="O14" i="4" l="1"/>
  <c r="N15" i="4"/>
  <c r="P13" i="4"/>
  <c r="Q13" i="4"/>
  <c r="O15" i="4" l="1"/>
  <c r="N16" i="4"/>
  <c r="Q14" i="4"/>
  <c r="P14" i="4"/>
  <c r="O16" i="4" l="1"/>
  <c r="N17" i="4"/>
  <c r="P15" i="4"/>
  <c r="Q15" i="4"/>
  <c r="O17" i="4" l="1"/>
  <c r="N18" i="4"/>
  <c r="Q16" i="4"/>
  <c r="P16" i="4"/>
  <c r="O18" i="4" l="1"/>
  <c r="N19" i="4"/>
  <c r="P17" i="4"/>
  <c r="Q17" i="4"/>
  <c r="O19" i="4" l="1"/>
  <c r="N20" i="4"/>
  <c r="Q18" i="4"/>
  <c r="P18" i="4"/>
  <c r="O20" i="4" l="1"/>
  <c r="N21" i="4"/>
  <c r="P19" i="4"/>
  <c r="Q19" i="4"/>
  <c r="O21" i="4" l="1"/>
  <c r="N22" i="4"/>
  <c r="Q20" i="4"/>
  <c r="P20" i="4"/>
  <c r="O22" i="4" l="1"/>
  <c r="N23" i="4"/>
  <c r="P21" i="4"/>
  <c r="Q21" i="4"/>
  <c r="O23" i="4" l="1"/>
  <c r="N24" i="4"/>
  <c r="Q22" i="4"/>
  <c r="P22" i="4"/>
  <c r="O24" i="4" l="1"/>
  <c r="N25" i="4"/>
  <c r="P23" i="4"/>
  <c r="Q23" i="4"/>
  <c r="O25" i="4" l="1"/>
  <c r="N26" i="4"/>
  <c r="Q24" i="4"/>
  <c r="P24" i="4"/>
  <c r="O26" i="4" l="1"/>
  <c r="N27" i="4"/>
  <c r="P25" i="4"/>
  <c r="Q25" i="4"/>
  <c r="O27" i="4" l="1"/>
  <c r="N28" i="4"/>
  <c r="Q26" i="4"/>
  <c r="P26" i="4"/>
  <c r="O28" i="4" l="1"/>
  <c r="N29" i="4"/>
  <c r="P27" i="4"/>
  <c r="Q27" i="4"/>
  <c r="O29" i="4" l="1"/>
  <c r="N30" i="4"/>
  <c r="Q28" i="4"/>
  <c r="P28" i="4"/>
  <c r="O30" i="4" l="1"/>
  <c r="N31" i="4"/>
  <c r="P29" i="4"/>
  <c r="Q29" i="4"/>
  <c r="O31" i="4" l="1"/>
  <c r="N32" i="4"/>
  <c r="Q30" i="4"/>
  <c r="P30" i="4"/>
  <c r="O32" i="4" l="1"/>
  <c r="N33" i="4"/>
  <c r="P31" i="4"/>
  <c r="Q31" i="4"/>
  <c r="O33" i="4" l="1"/>
  <c r="N35" i="4"/>
  <c r="Q32" i="4"/>
  <c r="P32" i="4"/>
  <c r="O35" i="4" l="1"/>
  <c r="N36" i="4"/>
  <c r="P33" i="4"/>
  <c r="Q33" i="4"/>
  <c r="O36" i="4" l="1"/>
  <c r="N37" i="4"/>
  <c r="P35" i="4"/>
  <c r="Q35" i="4"/>
  <c r="O37" i="4" l="1"/>
  <c r="N38" i="4"/>
  <c r="Q36" i="4"/>
  <c r="P36" i="4"/>
  <c r="O38" i="4" l="1"/>
  <c r="N39" i="4"/>
  <c r="P37" i="4"/>
  <c r="Q37" i="4"/>
  <c r="O39" i="4" l="1"/>
  <c r="N40" i="4"/>
  <c r="Q38" i="4"/>
  <c r="P38" i="4"/>
  <c r="O40" i="4" l="1"/>
  <c r="N41" i="4"/>
  <c r="P39" i="4"/>
  <c r="Q39" i="4"/>
  <c r="O41" i="4" l="1"/>
  <c r="N42" i="4"/>
  <c r="Q40" i="4"/>
  <c r="P40" i="4"/>
  <c r="O42" i="4" l="1"/>
  <c r="N43" i="4"/>
  <c r="P41" i="4"/>
  <c r="Q41" i="4"/>
  <c r="O43" i="4" l="1"/>
  <c r="N44" i="4"/>
  <c r="Q42" i="4"/>
  <c r="P42" i="4"/>
  <c r="O44" i="4" l="1"/>
  <c r="N45" i="4"/>
  <c r="P43" i="4"/>
  <c r="Q43" i="4"/>
  <c r="O45" i="4" l="1"/>
  <c r="N46" i="4"/>
  <c r="Q44" i="4"/>
  <c r="P44" i="4"/>
  <c r="O46" i="4" l="1"/>
  <c r="N47" i="4"/>
  <c r="P45" i="4"/>
  <c r="Q45" i="4"/>
  <c r="O47" i="4" l="1"/>
  <c r="N48" i="4"/>
  <c r="Q46" i="4"/>
  <c r="P46" i="4"/>
  <c r="O48" i="4" l="1"/>
  <c r="N49" i="4"/>
  <c r="P47" i="4"/>
  <c r="Q47" i="4"/>
  <c r="O49" i="4" l="1"/>
  <c r="N50" i="4"/>
  <c r="Q48" i="4"/>
  <c r="P48" i="4"/>
  <c r="O50" i="4" l="1"/>
  <c r="N51" i="4"/>
  <c r="P49" i="4"/>
  <c r="Q49" i="4"/>
  <c r="O51" i="4" l="1"/>
  <c r="N52" i="4"/>
  <c r="Q50" i="4"/>
  <c r="P50" i="4"/>
  <c r="O52" i="4" l="1"/>
  <c r="N53" i="4"/>
  <c r="P51" i="4"/>
  <c r="Q51" i="4"/>
  <c r="O53" i="4" l="1"/>
  <c r="N55" i="4"/>
  <c r="Q52" i="4"/>
  <c r="P52" i="4"/>
  <c r="O55" i="4" l="1"/>
  <c r="N56" i="4"/>
  <c r="P53" i="4"/>
  <c r="Q53" i="4"/>
  <c r="N57" i="4" l="1"/>
  <c r="O56" i="4"/>
  <c r="P55" i="4"/>
  <c r="Q55" i="4"/>
  <c r="Q56" i="4" l="1"/>
  <c r="P56" i="4"/>
  <c r="O57" i="4"/>
  <c r="N58" i="4"/>
  <c r="O58" i="4" l="1"/>
  <c r="N59" i="4"/>
  <c r="P57" i="4"/>
  <c r="Q57" i="4"/>
  <c r="O59" i="4" l="1"/>
  <c r="N60" i="4"/>
  <c r="Q58" i="4"/>
  <c r="P58" i="4"/>
  <c r="N61" i="4" l="1"/>
  <c r="O60" i="4"/>
  <c r="P59" i="4"/>
  <c r="Q59" i="4"/>
  <c r="Q60" i="4" l="1"/>
  <c r="P60" i="4"/>
  <c r="O61" i="4"/>
  <c r="N62" i="4"/>
  <c r="O62" i="4" l="1"/>
  <c r="N63" i="4"/>
  <c r="P61" i="4"/>
  <c r="Q61" i="4"/>
  <c r="O63" i="4" l="1"/>
  <c r="N64" i="4"/>
  <c r="Q62" i="4"/>
  <c r="P62" i="4"/>
  <c r="N65" i="4" l="1"/>
  <c r="O64" i="4"/>
  <c r="P63" i="4"/>
  <c r="Q63" i="4"/>
  <c r="Q64" i="4" l="1"/>
  <c r="P64" i="4"/>
  <c r="O65" i="4"/>
  <c r="N66" i="4"/>
  <c r="O66" i="4" l="1"/>
  <c r="N67" i="4"/>
  <c r="P65" i="4"/>
  <c r="Q65" i="4"/>
  <c r="O67" i="4" l="1"/>
  <c r="N68" i="4"/>
  <c r="Q66" i="4"/>
  <c r="P66" i="4"/>
  <c r="N69" i="4" l="1"/>
  <c r="O68" i="4"/>
  <c r="P67" i="4"/>
  <c r="Q67" i="4"/>
  <c r="Q68" i="4" l="1"/>
  <c r="P68" i="4"/>
  <c r="O69" i="4"/>
  <c r="N70" i="4"/>
  <c r="O70" i="4" l="1"/>
  <c r="N71" i="4"/>
  <c r="P69" i="4"/>
  <c r="Q69" i="4"/>
  <c r="O71" i="4" l="1"/>
  <c r="N72" i="4"/>
  <c r="Q70" i="4"/>
  <c r="P70" i="4"/>
  <c r="N73" i="4" l="1"/>
  <c r="O72" i="4"/>
  <c r="P71" i="4"/>
  <c r="Q71" i="4"/>
  <c r="Q72" i="4" l="1"/>
  <c r="P72" i="4"/>
  <c r="O73" i="4"/>
  <c r="N74" i="4"/>
  <c r="O74" i="4" l="1"/>
  <c r="N75" i="4"/>
  <c r="P73" i="4"/>
  <c r="Q73" i="4"/>
  <c r="O75" i="4" l="1"/>
  <c r="N76" i="4"/>
  <c r="Q74" i="4"/>
  <c r="P74" i="4"/>
  <c r="N77" i="4" l="1"/>
  <c r="O76" i="4"/>
  <c r="P75" i="4"/>
  <c r="Q75" i="4"/>
  <c r="Q76" i="4" l="1"/>
  <c r="P76" i="4"/>
  <c r="N78" i="4"/>
  <c r="O77" i="4"/>
  <c r="P77" i="4" l="1"/>
  <c r="Q77" i="4"/>
  <c r="N79" i="4"/>
  <c r="O78" i="4"/>
  <c r="P78" i="4" l="1"/>
  <c r="Q78" i="4"/>
  <c r="N80" i="4"/>
  <c r="O79" i="4"/>
  <c r="P79" i="4" l="1"/>
  <c r="Q79" i="4"/>
  <c r="N81" i="4"/>
  <c r="O80" i="4"/>
  <c r="P80" i="4" l="1"/>
  <c r="Q80" i="4"/>
  <c r="O81" i="4"/>
  <c r="N82" i="4"/>
  <c r="O82" i="4" l="1"/>
  <c r="N83" i="4"/>
  <c r="Q81" i="4"/>
  <c r="P81" i="4"/>
  <c r="O83" i="4" l="1"/>
  <c r="N84" i="4"/>
  <c r="Q82" i="4"/>
  <c r="P82" i="4"/>
  <c r="O84" i="4" l="1"/>
  <c r="N85" i="4"/>
  <c r="Q83" i="4"/>
  <c r="P83" i="4"/>
  <c r="O85" i="4" l="1"/>
  <c r="N86" i="4"/>
  <c r="P84" i="4"/>
  <c r="Q84" i="4"/>
  <c r="O86" i="4" l="1"/>
  <c r="N87" i="4"/>
  <c r="Q85" i="4"/>
  <c r="P85" i="4"/>
  <c r="O87" i="4" l="1"/>
  <c r="N88" i="4"/>
  <c r="Q86" i="4"/>
  <c r="P86" i="4"/>
  <c r="O88" i="4" l="1"/>
  <c r="N89" i="4"/>
  <c r="Q87" i="4"/>
  <c r="P87" i="4"/>
  <c r="O89" i="4" l="1"/>
  <c r="N90" i="4"/>
  <c r="P88" i="4"/>
  <c r="Q88" i="4"/>
  <c r="N91" i="4" l="1"/>
  <c r="O90" i="4"/>
  <c r="Q89" i="4"/>
  <c r="P89" i="4"/>
  <c r="P90" i="4" l="1"/>
  <c r="Q90" i="4"/>
  <c r="N92" i="4"/>
  <c r="O91" i="4"/>
  <c r="P91" i="4" l="1"/>
  <c r="Q91" i="4"/>
  <c r="N93" i="4"/>
  <c r="O92" i="4"/>
  <c r="P92" i="4" l="1"/>
  <c r="Q92" i="4"/>
  <c r="O93" i="4"/>
  <c r="N94" i="4"/>
  <c r="N95" i="4" l="1"/>
  <c r="O94" i="4"/>
  <c r="Q93" i="4"/>
  <c r="P93" i="4"/>
  <c r="P94" i="4" l="1"/>
  <c r="Q94" i="4"/>
  <c r="N96" i="4"/>
  <c r="O95" i="4"/>
  <c r="P95" i="4" l="1"/>
  <c r="Q95" i="4"/>
  <c r="N97" i="4"/>
  <c r="O96" i="4"/>
  <c r="P96" i="4" l="1"/>
  <c r="Q96" i="4"/>
  <c r="N98" i="4"/>
  <c r="O97" i="4"/>
  <c r="P97" i="4" l="1"/>
  <c r="Q97" i="4"/>
  <c r="N99" i="4"/>
  <c r="O98" i="4"/>
  <c r="P98" i="4" l="1"/>
  <c r="Q98" i="4"/>
  <c r="N100" i="4"/>
  <c r="O99" i="4"/>
  <c r="P99" i="4" l="1"/>
  <c r="Q99" i="4"/>
  <c r="N101" i="4"/>
  <c r="O100" i="4"/>
  <c r="P100" i="4" l="1"/>
  <c r="Q100" i="4"/>
  <c r="O101" i="4"/>
  <c r="N102" i="4"/>
  <c r="N103" i="4" l="1"/>
  <c r="O102" i="4"/>
  <c r="P101" i="4"/>
  <c r="Q101" i="4"/>
  <c r="P102" i="4" l="1"/>
  <c r="Q102" i="4"/>
  <c r="N104" i="4"/>
  <c r="O103" i="4"/>
  <c r="P103" i="4" l="1"/>
  <c r="Q103" i="4"/>
  <c r="N105" i="4"/>
  <c r="O104" i="4"/>
  <c r="P104" i="4" l="1"/>
  <c r="Q104" i="4"/>
  <c r="O105" i="4"/>
  <c r="N106" i="4"/>
  <c r="N107" i="4" l="1"/>
  <c r="O106" i="4"/>
  <c r="P105" i="4"/>
  <c r="Q105" i="4"/>
  <c r="P106" i="4" l="1"/>
  <c r="Q106" i="4"/>
  <c r="N108" i="4"/>
  <c r="O107" i="4"/>
  <c r="P107" i="4" l="1"/>
  <c r="Q107" i="4"/>
  <c r="N109" i="4"/>
  <c r="O108" i="4"/>
  <c r="P108" i="4" l="1"/>
  <c r="Q108" i="4"/>
  <c r="O109" i="4"/>
  <c r="N110" i="4"/>
  <c r="Q109" i="4" l="1"/>
  <c r="P109" i="4"/>
  <c r="N111" i="4"/>
  <c r="O110" i="4"/>
  <c r="P110" i="4" l="1"/>
  <c r="Q110" i="4"/>
  <c r="N112" i="4"/>
  <c r="O111" i="4"/>
  <c r="P111" i="4" l="1"/>
  <c r="Q111" i="4"/>
  <c r="N113" i="4"/>
  <c r="O112" i="4"/>
  <c r="P112" i="4" l="1"/>
  <c r="Q112" i="4"/>
  <c r="N114" i="4"/>
  <c r="O113" i="4"/>
  <c r="P113" i="4" l="1"/>
  <c r="Q113" i="4"/>
  <c r="N115" i="4"/>
  <c r="O114" i="4"/>
  <c r="P114" i="4" l="1"/>
  <c r="Q114" i="4"/>
  <c r="N116" i="4"/>
  <c r="O115" i="4"/>
  <c r="P115" i="4" l="1"/>
  <c r="Q115" i="4"/>
  <c r="N117" i="4"/>
  <c r="O116" i="4"/>
  <c r="O117" i="4" l="1"/>
  <c r="N118" i="4"/>
  <c r="P116" i="4"/>
  <c r="Q116" i="4"/>
  <c r="N119" i="4" l="1"/>
  <c r="O118" i="4"/>
  <c r="P117" i="4"/>
  <c r="Q117" i="4"/>
  <c r="P118" i="4" l="1"/>
  <c r="Q118" i="4"/>
  <c r="O119" i="4"/>
  <c r="N121" i="4"/>
  <c r="O121" i="4" l="1"/>
  <c r="N122" i="4"/>
  <c r="Q119" i="4"/>
  <c r="P119" i="4"/>
  <c r="O122" i="4" l="1"/>
  <c r="N123" i="4"/>
  <c r="Q121" i="4"/>
  <c r="P121" i="4"/>
  <c r="O123" i="4" l="1"/>
  <c r="N124" i="4"/>
  <c r="P122" i="4"/>
  <c r="Q122" i="4"/>
  <c r="O124" i="4" l="1"/>
  <c r="N125" i="4"/>
  <c r="Q123" i="4"/>
  <c r="P123" i="4"/>
  <c r="O125" i="4" l="1"/>
  <c r="N126" i="4"/>
  <c r="Q124" i="4"/>
  <c r="P124" i="4"/>
  <c r="O126" i="4" l="1"/>
  <c r="N127" i="4"/>
  <c r="Q125" i="4"/>
  <c r="P125" i="4"/>
  <c r="O127" i="4" l="1"/>
  <c r="N128" i="4"/>
  <c r="P126" i="4"/>
  <c r="Q126" i="4"/>
  <c r="O128" i="4" l="1"/>
  <c r="N129" i="4"/>
  <c r="Q127" i="4"/>
  <c r="P127" i="4"/>
  <c r="O129" i="4" l="1"/>
  <c r="N130" i="4"/>
  <c r="Q128" i="4"/>
  <c r="P128" i="4"/>
  <c r="O130" i="4" l="1"/>
  <c r="N131" i="4"/>
  <c r="Q129" i="4"/>
  <c r="P129" i="4"/>
  <c r="O131" i="4" l="1"/>
  <c r="N132" i="4"/>
  <c r="Q130" i="4"/>
  <c r="P130" i="4"/>
  <c r="O132" i="4" l="1"/>
  <c r="N133" i="4"/>
  <c r="Q131" i="4"/>
  <c r="P131" i="4"/>
  <c r="O133" i="4" l="1"/>
  <c r="N134" i="4"/>
  <c r="Q132" i="4"/>
  <c r="P132" i="4"/>
  <c r="O134" i="4" l="1"/>
  <c r="N135" i="4"/>
  <c r="Q133" i="4"/>
  <c r="P133" i="4"/>
  <c r="O135" i="4" l="1"/>
  <c r="N136" i="4"/>
  <c r="Q134" i="4"/>
  <c r="P134" i="4"/>
  <c r="O136" i="4" l="1"/>
  <c r="N137" i="4"/>
  <c r="Q135" i="4"/>
  <c r="P135" i="4"/>
  <c r="O137" i="4" l="1"/>
  <c r="N138" i="4"/>
  <c r="Q136" i="4"/>
  <c r="P136" i="4"/>
  <c r="O138" i="4" l="1"/>
  <c r="N139" i="4"/>
  <c r="Q137" i="4"/>
  <c r="P137" i="4"/>
  <c r="O139" i="4" l="1"/>
  <c r="N140" i="4"/>
  <c r="P138" i="4"/>
  <c r="Q138" i="4"/>
  <c r="O140" i="4" l="1"/>
  <c r="N141" i="4"/>
  <c r="Q139" i="4"/>
  <c r="P139" i="4"/>
  <c r="O141" i="4" l="1"/>
  <c r="N142" i="4"/>
  <c r="Q140" i="4"/>
  <c r="P140" i="4"/>
  <c r="O142" i="4" l="1"/>
  <c r="N143" i="4"/>
  <c r="Q141" i="4"/>
  <c r="P141" i="4"/>
  <c r="O143" i="4" l="1"/>
  <c r="N144" i="4"/>
  <c r="P142" i="4"/>
  <c r="Q142" i="4"/>
  <c r="O144" i="4" l="1"/>
  <c r="N145" i="4"/>
  <c r="Q143" i="4"/>
  <c r="P143" i="4"/>
  <c r="O145" i="4" l="1"/>
  <c r="N146" i="4"/>
  <c r="Q144" i="4"/>
  <c r="P144" i="4"/>
  <c r="O146" i="4" l="1"/>
  <c r="N147" i="4"/>
  <c r="Q145" i="4"/>
  <c r="P145" i="4"/>
  <c r="O147" i="4" l="1"/>
  <c r="N148" i="4"/>
  <c r="Q146" i="4"/>
  <c r="P146" i="4"/>
  <c r="O148" i="4" l="1"/>
  <c r="N150" i="4"/>
  <c r="Q147" i="4"/>
  <c r="P147" i="4"/>
  <c r="N151" i="4" l="1"/>
  <c r="O150" i="4"/>
  <c r="P148" i="4"/>
  <c r="Q148" i="4"/>
  <c r="P150" i="4" l="1"/>
  <c r="Q150" i="4"/>
  <c r="N152" i="4"/>
  <c r="O151" i="4"/>
  <c r="N153" i="4" l="1"/>
  <c r="O152" i="4"/>
  <c r="P151" i="4"/>
  <c r="Q151" i="4"/>
  <c r="P152" i="4" l="1"/>
  <c r="Q152" i="4"/>
  <c r="O153" i="4"/>
  <c r="N154" i="4"/>
  <c r="P153" i="4" l="1"/>
  <c r="Q153" i="4"/>
  <c r="N155" i="4"/>
  <c r="O154" i="4"/>
  <c r="P154" i="4" l="1"/>
  <c r="Q154" i="4"/>
  <c r="N156" i="4"/>
  <c r="O155" i="4"/>
  <c r="P155" i="4" l="1"/>
  <c r="Q155" i="4"/>
  <c r="N157" i="4"/>
  <c r="O156" i="4"/>
  <c r="P156" i="4" l="1"/>
  <c r="Q156" i="4"/>
  <c r="O157" i="4"/>
  <c r="N158" i="4"/>
  <c r="N159" i="4" l="1"/>
  <c r="O158" i="4"/>
  <c r="P157" i="4"/>
  <c r="Q157" i="4"/>
  <c r="P158" i="4" l="1"/>
  <c r="Q158" i="4"/>
  <c r="N160" i="4"/>
  <c r="O159" i="4"/>
  <c r="P159" i="4" l="1"/>
  <c r="Q159" i="4"/>
  <c r="N161" i="4"/>
  <c r="O160" i="4"/>
  <c r="P160" i="4" l="1"/>
  <c r="Q160" i="4"/>
  <c r="O161" i="4"/>
  <c r="N162" i="4"/>
  <c r="N163" i="4" l="1"/>
  <c r="O162" i="4"/>
  <c r="P161" i="4"/>
  <c r="Q161" i="4"/>
  <c r="P162" i="4" l="1"/>
  <c r="Q162" i="4"/>
  <c r="N164" i="4"/>
  <c r="O163" i="4"/>
  <c r="P163" i="4" l="1"/>
  <c r="Q163" i="4"/>
  <c r="N165" i="4"/>
  <c r="O164" i="4"/>
  <c r="P164" i="4" l="1"/>
  <c r="Q164" i="4"/>
  <c r="O165" i="4"/>
  <c r="N166" i="4"/>
  <c r="P165" i="4" l="1"/>
  <c r="Q165" i="4"/>
  <c r="N167" i="4"/>
  <c r="O166" i="4"/>
  <c r="P166" i="4" l="1"/>
  <c r="Q166" i="4"/>
  <c r="N168" i="4"/>
  <c r="O167" i="4"/>
  <c r="P167" i="4" l="1"/>
  <c r="Q167" i="4"/>
  <c r="N169" i="4"/>
  <c r="O168" i="4"/>
  <c r="O169" i="4" l="1"/>
  <c r="N170" i="4"/>
  <c r="P168" i="4"/>
  <c r="Q168" i="4"/>
  <c r="N171" i="4" l="1"/>
  <c r="O170" i="4"/>
  <c r="P169" i="4"/>
  <c r="Q169" i="4"/>
  <c r="P170" i="4" l="1"/>
  <c r="Q170" i="4"/>
  <c r="N172" i="4"/>
  <c r="O171" i="4"/>
  <c r="P171" i="4" l="1"/>
  <c r="Q171" i="4"/>
  <c r="N173" i="4"/>
  <c r="O172" i="4"/>
  <c r="P172" i="4" l="1"/>
  <c r="Q172" i="4"/>
  <c r="O173" i="4"/>
  <c r="N174" i="4"/>
  <c r="N175" i="4" l="1"/>
  <c r="O174" i="4"/>
  <c r="P173" i="4"/>
  <c r="Q173" i="4"/>
  <c r="P174" i="4" l="1"/>
  <c r="Q174" i="4"/>
  <c r="N177" i="4"/>
  <c r="O175" i="4"/>
  <c r="P175" i="4" l="1"/>
  <c r="Q175" i="4"/>
  <c r="O177" i="4"/>
  <c r="N178" i="4"/>
  <c r="N179" i="4" l="1"/>
  <c r="O178" i="4"/>
  <c r="Q177" i="4"/>
  <c r="P177" i="4"/>
  <c r="P178" i="4" l="1"/>
  <c r="Q178" i="4"/>
  <c r="O179" i="4"/>
  <c r="N180" i="4"/>
  <c r="P179" i="4" l="1"/>
  <c r="Q179" i="4"/>
  <c r="N181" i="4"/>
  <c r="O180" i="4"/>
  <c r="P180" i="4" l="1"/>
  <c r="Q180" i="4"/>
  <c r="O181" i="4"/>
  <c r="N182" i="4"/>
  <c r="N183" i="4" l="1"/>
  <c r="O182" i="4"/>
  <c r="Q181" i="4"/>
  <c r="P181" i="4"/>
  <c r="P182" i="4" l="1"/>
  <c r="Q182" i="4"/>
  <c r="O183" i="4"/>
  <c r="N184" i="4"/>
  <c r="N185" i="4" l="1"/>
  <c r="O184" i="4"/>
  <c r="P183" i="4"/>
  <c r="Q183" i="4"/>
  <c r="P184" i="4" l="1"/>
  <c r="Q184" i="4"/>
  <c r="O185" i="4"/>
  <c r="N186" i="4"/>
  <c r="N187" i="4" l="1"/>
  <c r="O186" i="4"/>
  <c r="Q185" i="4"/>
  <c r="P185" i="4"/>
  <c r="P186" i="4" l="1"/>
  <c r="Q186" i="4"/>
  <c r="O187" i="4"/>
  <c r="N188" i="4"/>
  <c r="N189" i="4" l="1"/>
  <c r="O188" i="4"/>
  <c r="P187" i="4"/>
  <c r="Q187" i="4"/>
  <c r="P188" i="4" l="1"/>
  <c r="Q188" i="4"/>
  <c r="O189" i="4"/>
  <c r="N190" i="4"/>
  <c r="Q189" i="4" l="1"/>
  <c r="P189" i="4"/>
  <c r="N191" i="4"/>
  <c r="O190" i="4"/>
  <c r="P190" i="4" l="1"/>
  <c r="Q190" i="4"/>
  <c r="O191" i="4"/>
  <c r="N192" i="4"/>
  <c r="N193" i="4" l="1"/>
  <c r="O192" i="4"/>
  <c r="P191" i="4"/>
  <c r="Q191" i="4"/>
  <c r="P192" i="4" l="1"/>
  <c r="Q192" i="4"/>
  <c r="O193" i="4"/>
  <c r="N194" i="4"/>
  <c r="Q193" i="4" l="1"/>
  <c r="P193" i="4"/>
  <c r="N195" i="4"/>
  <c r="O194" i="4"/>
  <c r="P194" i="4" l="1"/>
  <c r="Q194" i="4"/>
  <c r="O195" i="4"/>
  <c r="N196" i="4"/>
  <c r="N197" i="4" l="1"/>
  <c r="O196" i="4"/>
  <c r="P195" i="4"/>
  <c r="Q195" i="4"/>
  <c r="P196" i="4" l="1"/>
  <c r="Q196" i="4"/>
  <c r="O197" i="4"/>
  <c r="N198" i="4"/>
  <c r="N199" i="4" l="1"/>
  <c r="O198" i="4"/>
  <c r="Q197" i="4"/>
  <c r="P197" i="4"/>
  <c r="P198" i="4" l="1"/>
  <c r="Q198" i="4"/>
  <c r="O199" i="4"/>
  <c r="N200" i="4"/>
  <c r="P199" i="4" l="1"/>
  <c r="Q199" i="4"/>
  <c r="N201" i="4"/>
  <c r="O200" i="4"/>
  <c r="P200" i="4" l="1"/>
  <c r="Q200" i="4"/>
  <c r="O201" i="4"/>
  <c r="N202" i="4"/>
  <c r="N203" i="4" l="1"/>
  <c r="O202" i="4"/>
  <c r="Q201" i="4"/>
  <c r="P201" i="4"/>
  <c r="P202" i="4" l="1"/>
  <c r="Q202" i="4"/>
  <c r="N205" i="4"/>
  <c r="O203" i="4"/>
  <c r="P203" i="4" l="1"/>
  <c r="Q203" i="4"/>
  <c r="N206" i="4"/>
  <c r="O205" i="4"/>
  <c r="P205" i="4" l="1"/>
  <c r="Q205" i="4"/>
  <c r="O206" i="4"/>
  <c r="N208" i="4"/>
  <c r="N209" i="4" l="1"/>
  <c r="O208" i="4"/>
  <c r="P206" i="4"/>
  <c r="Q206" i="4"/>
  <c r="P208" i="4" l="1"/>
  <c r="Q208" i="4"/>
  <c r="O209" i="4"/>
  <c r="N210" i="4"/>
  <c r="N211" i="4" l="1"/>
  <c r="O210" i="4"/>
  <c r="P209" i="4"/>
  <c r="Q209" i="4"/>
  <c r="P210" i="4" l="1"/>
  <c r="Q210" i="4"/>
  <c r="O211" i="4"/>
  <c r="N212" i="4"/>
  <c r="N213" i="4" l="1"/>
  <c r="O212" i="4"/>
  <c r="Q211" i="4"/>
  <c r="P211" i="4"/>
  <c r="P212" i="4" l="1"/>
  <c r="Q212" i="4"/>
  <c r="O213" i="4"/>
  <c r="N214" i="4"/>
  <c r="N215" i="4" l="1"/>
  <c r="O214" i="4"/>
  <c r="P213" i="4"/>
  <c r="Q213" i="4"/>
  <c r="P214" i="4" l="1"/>
  <c r="Q214" i="4"/>
  <c r="O215" i="4"/>
  <c r="N216" i="4"/>
  <c r="Q215" i="4" l="1"/>
  <c r="P215" i="4"/>
  <c r="N217" i="4"/>
  <c r="O216" i="4"/>
  <c r="P216" i="4" l="1"/>
  <c r="Q216" i="4"/>
  <c r="O217" i="4"/>
  <c r="N218" i="4"/>
  <c r="N219" i="4" l="1"/>
  <c r="O218" i="4"/>
  <c r="P217" i="4"/>
  <c r="Q217" i="4"/>
  <c r="P218" i="4" l="1"/>
  <c r="Q218" i="4"/>
  <c r="O219" i="4"/>
  <c r="N220" i="4"/>
  <c r="N221" i="4" l="1"/>
  <c r="O220" i="4"/>
  <c r="Q219" i="4"/>
  <c r="P219" i="4"/>
  <c r="P220" i="4" l="1"/>
  <c r="Q220" i="4"/>
  <c r="O221" i="4"/>
  <c r="N222" i="4"/>
  <c r="N223" i="4" l="1"/>
  <c r="O222" i="4"/>
  <c r="P221" i="4"/>
  <c r="Q221" i="4"/>
  <c r="P222" i="4" l="1"/>
  <c r="Q222" i="4"/>
  <c r="O223" i="4"/>
  <c r="N224" i="4"/>
  <c r="Q223" i="4" l="1"/>
  <c r="P223" i="4"/>
  <c r="N225" i="4"/>
  <c r="O224" i="4"/>
  <c r="P224" i="4" l="1"/>
  <c r="Q224" i="4"/>
  <c r="O225" i="4"/>
  <c r="N226" i="4"/>
  <c r="P225" i="4" l="1"/>
  <c r="Q225" i="4"/>
  <c r="N227" i="4"/>
  <c r="O226" i="4"/>
  <c r="P226" i="4" l="1"/>
  <c r="Q226" i="4"/>
  <c r="O227" i="4"/>
  <c r="N228" i="4"/>
  <c r="N229" i="4" l="1"/>
  <c r="O228" i="4"/>
  <c r="Q227" i="4"/>
  <c r="P227" i="4"/>
  <c r="P228" i="4" l="1"/>
  <c r="Q228" i="4"/>
  <c r="O229" i="4"/>
  <c r="N230" i="4"/>
  <c r="P229" i="4" l="1"/>
  <c r="Q229" i="4"/>
  <c r="N231" i="4"/>
  <c r="O230" i="4"/>
  <c r="P230" i="4" l="1"/>
  <c r="Q230" i="4"/>
  <c r="O231" i="4"/>
  <c r="N232" i="4"/>
  <c r="N233" i="4" l="1"/>
  <c r="O232" i="4"/>
  <c r="Q231" i="4"/>
  <c r="P231" i="4"/>
  <c r="P232" i="4" l="1"/>
  <c r="Q232" i="4"/>
  <c r="O233" i="4"/>
  <c r="N234" i="4"/>
  <c r="N235" i="4" l="1"/>
  <c r="O234" i="4"/>
  <c r="P233" i="4"/>
  <c r="Q233" i="4"/>
  <c r="P234" i="4" l="1"/>
  <c r="Q234" i="4"/>
  <c r="O235" i="4"/>
  <c r="N236" i="4"/>
  <c r="N237" i="4" l="1"/>
  <c r="O236" i="4"/>
  <c r="Q235" i="4"/>
  <c r="P235" i="4"/>
  <c r="P236" i="4" l="1"/>
  <c r="Q236" i="4"/>
  <c r="O237" i="4"/>
  <c r="N238" i="4"/>
  <c r="N239" i="4" l="1"/>
  <c r="O238" i="4"/>
  <c r="P237" i="4"/>
  <c r="Q237" i="4"/>
  <c r="P238" i="4" l="1"/>
  <c r="Q238" i="4"/>
  <c r="O239" i="4"/>
  <c r="N240" i="4"/>
  <c r="N241" i="4" l="1"/>
  <c r="O240" i="4"/>
  <c r="Q239" i="4"/>
  <c r="P239" i="4"/>
  <c r="P240" i="4" l="1"/>
  <c r="Q240" i="4"/>
  <c r="O241" i="4"/>
  <c r="N242" i="4"/>
  <c r="O242" i="4" l="1"/>
  <c r="N243" i="4"/>
  <c r="P241" i="4"/>
  <c r="Q241" i="4"/>
  <c r="N244" i="4" l="1"/>
  <c r="O243" i="4"/>
  <c r="P242" i="4"/>
  <c r="Q242" i="4"/>
  <c r="P243" i="4" l="1"/>
  <c r="Q243" i="4"/>
  <c r="O244" i="4"/>
  <c r="N245" i="4"/>
  <c r="N246" i="4" l="1"/>
  <c r="O245" i="4"/>
  <c r="Q244" i="4"/>
  <c r="P244" i="4"/>
  <c r="P245" i="4" l="1"/>
  <c r="Q245" i="4"/>
  <c r="O246" i="4"/>
  <c r="N247" i="4"/>
  <c r="N248" i="4" l="1"/>
  <c r="O247" i="4"/>
  <c r="Q246" i="4"/>
  <c r="P246" i="4"/>
  <c r="P247" i="4" l="1"/>
  <c r="Q247" i="4"/>
  <c r="O248" i="4"/>
  <c r="N249" i="4"/>
  <c r="N250" i="4" l="1"/>
  <c r="O249" i="4"/>
  <c r="Q248" i="4"/>
  <c r="P248" i="4"/>
  <c r="P249" i="4" l="1"/>
  <c r="Q249" i="4"/>
  <c r="O250" i="4"/>
  <c r="N251" i="4"/>
  <c r="N252" i="4" l="1"/>
  <c r="O251" i="4"/>
  <c r="Q250" i="4"/>
  <c r="P250" i="4"/>
  <c r="P251" i="4" l="1"/>
  <c r="Q251" i="4"/>
  <c r="O252" i="4"/>
  <c r="N253" i="4"/>
  <c r="N254" i="4" l="1"/>
  <c r="O253" i="4"/>
  <c r="Q252" i="4"/>
  <c r="P252" i="4"/>
  <c r="P253" i="4" l="1"/>
  <c r="Q253" i="4"/>
  <c r="O254" i="4"/>
  <c r="N255" i="4"/>
  <c r="O255" i="4" l="1"/>
  <c r="N257" i="4"/>
  <c r="Q254" i="4"/>
  <c r="P254" i="4"/>
  <c r="N259" i="4" l="1"/>
  <c r="O257" i="4"/>
  <c r="P255" i="4"/>
  <c r="Q255" i="4"/>
  <c r="P257" i="4" l="1"/>
  <c r="Q257" i="4"/>
  <c r="N261" i="4"/>
  <c r="O259" i="4"/>
  <c r="Q259" i="4" l="1"/>
  <c r="P259" i="4"/>
  <c r="O261" i="4"/>
  <c r="N262" i="4"/>
  <c r="N263" i="4" l="1"/>
  <c r="O262" i="4"/>
  <c r="Q261" i="4"/>
  <c r="P261" i="4"/>
  <c r="P262" i="4" l="1"/>
  <c r="Q262" i="4"/>
  <c r="O263" i="4"/>
  <c r="N264" i="4"/>
  <c r="N265" i="4" l="1"/>
  <c r="O264" i="4"/>
  <c r="Q263" i="4"/>
  <c r="P263" i="4"/>
  <c r="P264" i="4" l="1"/>
  <c r="Q264" i="4"/>
  <c r="O265" i="4"/>
  <c r="N266" i="4"/>
  <c r="N267" i="4" l="1"/>
  <c r="O266" i="4"/>
  <c r="Q265" i="4"/>
  <c r="P265" i="4"/>
  <c r="P266" i="4" l="1"/>
  <c r="Q266" i="4"/>
  <c r="O267" i="4"/>
  <c r="N268" i="4"/>
  <c r="N269" i="4" l="1"/>
  <c r="O268" i="4"/>
  <c r="Q267" i="4"/>
  <c r="P267" i="4"/>
  <c r="P268" i="4" l="1"/>
  <c r="Q268" i="4"/>
  <c r="O269" i="4"/>
  <c r="N270" i="4"/>
  <c r="N271" i="4" l="1"/>
  <c r="O270" i="4"/>
  <c r="Q269" i="4"/>
  <c r="P269" i="4"/>
  <c r="P270" i="4" l="1"/>
  <c r="Q270" i="4"/>
  <c r="O271" i="4"/>
  <c r="N280" i="4"/>
  <c r="Q271" i="4" l="1"/>
  <c r="P271" i="4"/>
  <c r="N281" i="4"/>
  <c r="O280" i="4"/>
  <c r="O281" i="4" l="1"/>
  <c r="N282" i="4"/>
  <c r="P280" i="4"/>
  <c r="Q280" i="4"/>
  <c r="N283" i="4" l="1"/>
  <c r="O282" i="4"/>
  <c r="Q281" i="4"/>
  <c r="P281" i="4"/>
  <c r="P282" i="4" l="1"/>
  <c r="Q282" i="4"/>
  <c r="O283" i="4"/>
  <c r="N284" i="4"/>
  <c r="N285" i="4" l="1"/>
  <c r="O284" i="4"/>
  <c r="Q283" i="4"/>
  <c r="P283" i="4"/>
  <c r="P284" i="4" l="1"/>
  <c r="Q284" i="4"/>
  <c r="O285" i="4"/>
  <c r="N286" i="4"/>
  <c r="Q285" i="4" l="1"/>
  <c r="P285" i="4"/>
  <c r="N287" i="4"/>
  <c r="O286" i="4"/>
  <c r="P286" i="4" l="1"/>
  <c r="Q286" i="4"/>
  <c r="O287" i="4"/>
  <c r="N288" i="4"/>
  <c r="N289" i="4" l="1"/>
  <c r="O288" i="4"/>
  <c r="Q287" i="4"/>
  <c r="P287" i="4"/>
  <c r="P288" i="4" l="1"/>
  <c r="Q288" i="4"/>
  <c r="O289" i="4"/>
  <c r="N290" i="4"/>
  <c r="N291" i="4" l="1"/>
  <c r="O290" i="4"/>
  <c r="Q289" i="4"/>
  <c r="P289" i="4"/>
  <c r="P290" i="4" l="1"/>
  <c r="Q290" i="4"/>
  <c r="O291" i="4"/>
  <c r="N292" i="4"/>
  <c r="N293" i="4" l="1"/>
  <c r="O292" i="4"/>
  <c r="Q291" i="4"/>
  <c r="P291" i="4"/>
  <c r="P292" i="4" l="1"/>
  <c r="Q292" i="4"/>
  <c r="O293" i="4"/>
  <c r="N294" i="4"/>
  <c r="N295" i="4" l="1"/>
  <c r="O294" i="4"/>
  <c r="Q293" i="4"/>
  <c r="P293" i="4"/>
  <c r="P294" i="4" l="1"/>
  <c r="Q294" i="4"/>
  <c r="O295" i="4"/>
  <c r="N296" i="4"/>
  <c r="N298" i="4" l="1"/>
  <c r="O296" i="4"/>
  <c r="P295" i="4"/>
  <c r="Q295" i="4"/>
  <c r="P296" i="4" l="1"/>
  <c r="Q296" i="4"/>
  <c r="O298" i="4"/>
  <c r="N299" i="4"/>
  <c r="N300" i="4" l="1"/>
  <c r="O299" i="4"/>
  <c r="Q298" i="4"/>
  <c r="P298" i="4"/>
  <c r="P299" i="4" l="1"/>
  <c r="Q299" i="4"/>
  <c r="O300" i="4"/>
  <c r="N301" i="4"/>
  <c r="N302" i="4" l="1"/>
  <c r="O301" i="4"/>
  <c r="P300" i="4"/>
  <c r="Q300" i="4"/>
  <c r="P301" i="4" l="1"/>
  <c r="Q301" i="4"/>
  <c r="O302" i="4"/>
  <c r="N303" i="4"/>
  <c r="Q302" i="4" l="1"/>
  <c r="P302" i="4"/>
  <c r="N304" i="4"/>
  <c r="O303" i="4"/>
  <c r="P303" i="4" l="1"/>
  <c r="Q303" i="4"/>
  <c r="O304" i="4"/>
  <c r="N305" i="4"/>
  <c r="N306" i="4" l="1"/>
  <c r="O305" i="4"/>
  <c r="Q304" i="4"/>
  <c r="P304" i="4"/>
  <c r="P305" i="4" l="1"/>
  <c r="Q305" i="4"/>
  <c r="N307" i="4"/>
  <c r="O306" i="4"/>
  <c r="Q306" i="4" l="1"/>
  <c r="P306" i="4"/>
  <c r="N308" i="4"/>
  <c r="O307" i="4"/>
  <c r="P307" i="4" l="1"/>
  <c r="Q307" i="4"/>
  <c r="O308" i="4"/>
  <c r="N309" i="4"/>
  <c r="N310" i="4" l="1"/>
  <c r="O309" i="4"/>
  <c r="P308" i="4"/>
  <c r="Q308" i="4"/>
  <c r="P309" i="4" l="1"/>
  <c r="Q309" i="4"/>
  <c r="O310" i="4"/>
  <c r="N311" i="4"/>
  <c r="N312" i="4" l="1"/>
  <c r="N313" i="4" s="1"/>
  <c r="O311" i="4"/>
  <c r="Q310" i="4"/>
  <c r="P310" i="4"/>
  <c r="N314" i="4" l="1"/>
  <c r="O313" i="4"/>
  <c r="P311" i="4"/>
  <c r="Q311" i="4"/>
  <c r="O312" i="4"/>
  <c r="N272" i="4"/>
  <c r="Q313" i="4" l="1"/>
  <c r="P313" i="4"/>
  <c r="N315" i="4"/>
  <c r="O314" i="4"/>
  <c r="N273" i="4"/>
  <c r="O272" i="4"/>
  <c r="Q312" i="4"/>
  <c r="P312" i="4"/>
  <c r="Q314" i="4" l="1"/>
  <c r="P314" i="4"/>
  <c r="N316" i="4"/>
  <c r="O315" i="4"/>
  <c r="P272" i="4"/>
  <c r="Q272" i="4"/>
  <c r="O273" i="4"/>
  <c r="N274" i="4"/>
  <c r="Q315" i="4" l="1"/>
  <c r="P315" i="4"/>
  <c r="N317" i="4"/>
  <c r="O316" i="4"/>
  <c r="N275" i="4"/>
  <c r="O274" i="4"/>
  <c r="Q273" i="4"/>
  <c r="P273" i="4"/>
  <c r="P316" i="4" l="1"/>
  <c r="Q316" i="4"/>
  <c r="N318" i="4"/>
  <c r="O317" i="4"/>
  <c r="P274" i="4"/>
  <c r="Q274" i="4"/>
  <c r="O275" i="4"/>
  <c r="N276" i="4"/>
  <c r="Q317" i="4" l="1"/>
  <c r="P317" i="4"/>
  <c r="N319" i="4"/>
  <c r="O318" i="4"/>
  <c r="N277" i="4"/>
  <c r="O276" i="4"/>
  <c r="Q275" i="4"/>
  <c r="P275" i="4"/>
  <c r="Q318" i="4" l="1"/>
  <c r="P318" i="4"/>
  <c r="N320" i="4"/>
  <c r="O319" i="4"/>
  <c r="P276" i="4"/>
  <c r="Q276" i="4"/>
  <c r="O277" i="4"/>
  <c r="N278" i="4"/>
  <c r="Q319" i="4" l="1"/>
  <c r="P319" i="4"/>
  <c r="N321" i="4"/>
  <c r="O320" i="4"/>
  <c r="N279" i="4"/>
  <c r="O279" i="4" s="1"/>
  <c r="O278" i="4"/>
  <c r="Q277" i="4"/>
  <c r="P277" i="4"/>
  <c r="Q320" i="4" l="1"/>
  <c r="P320" i="4"/>
  <c r="N322" i="4"/>
  <c r="O321" i="4"/>
  <c r="P278" i="4"/>
  <c r="Q278" i="4"/>
  <c r="Q279" i="4"/>
  <c r="P279" i="4"/>
  <c r="Q321" i="4" l="1"/>
  <c r="P321" i="4"/>
  <c r="N323" i="4"/>
  <c r="O322" i="4"/>
  <c r="Q322" i="4" l="1"/>
  <c r="P322" i="4"/>
  <c r="N324" i="4"/>
  <c r="O323" i="4"/>
  <c r="Q323" i="4" l="1"/>
  <c r="P323" i="4"/>
  <c r="N325" i="4"/>
  <c r="O324" i="4"/>
  <c r="Q324" i="4" l="1"/>
  <c r="P324" i="4"/>
  <c r="N326" i="4"/>
  <c r="O325" i="4"/>
  <c r="Q325" i="4" l="1"/>
  <c r="P325" i="4"/>
  <c r="N327" i="4"/>
  <c r="O326" i="4"/>
  <c r="Q326" i="4" l="1"/>
  <c r="P326" i="4"/>
  <c r="N328" i="4"/>
  <c r="O327" i="4"/>
  <c r="Q327" i="4" l="1"/>
  <c r="P327" i="4"/>
  <c r="N329" i="4"/>
  <c r="O328" i="4"/>
  <c r="Q328" i="4" l="1"/>
  <c r="P328" i="4"/>
  <c r="O329" i="4"/>
  <c r="N330" i="4"/>
  <c r="O330" i="4" l="1"/>
  <c r="N331" i="4"/>
  <c r="Q329" i="4"/>
  <c r="P329" i="4"/>
  <c r="O331" i="4" l="1"/>
  <c r="N332" i="4"/>
  <c r="P330" i="4"/>
  <c r="Q330" i="4"/>
  <c r="O332" i="4" l="1"/>
  <c r="N333" i="4"/>
  <c r="P331" i="4"/>
  <c r="Q331" i="4"/>
  <c r="O333" i="4" l="1"/>
  <c r="N334" i="4"/>
  <c r="P332" i="4"/>
  <c r="Q332" i="4"/>
  <c r="O334" i="4" l="1"/>
  <c r="N335" i="4"/>
  <c r="P333" i="4"/>
  <c r="Q333" i="4"/>
  <c r="O335" i="4" l="1"/>
  <c r="N336" i="4"/>
  <c r="P334" i="4"/>
  <c r="Q334" i="4"/>
  <c r="N337" i="4" l="1"/>
  <c r="O336" i="4"/>
  <c r="P335" i="4"/>
  <c r="Q335" i="4"/>
  <c r="P336" i="4" l="1"/>
  <c r="Q336" i="4"/>
  <c r="N338" i="4"/>
  <c r="O337" i="4"/>
  <c r="P337" i="4" l="1"/>
  <c r="Q337" i="4"/>
  <c r="N339" i="4"/>
  <c r="O338" i="4"/>
  <c r="P338" i="4" l="1"/>
  <c r="Q338" i="4"/>
  <c r="N340" i="4"/>
  <c r="O339" i="4"/>
  <c r="P339" i="4" l="1"/>
  <c r="Q339" i="4"/>
  <c r="O340" i="4"/>
  <c r="N341" i="4"/>
  <c r="O341" i="4" l="1"/>
  <c r="N342" i="4"/>
  <c r="Q340" i="4"/>
  <c r="P340" i="4"/>
  <c r="O342" i="4" l="1"/>
  <c r="N343" i="4"/>
  <c r="Q341" i="4"/>
  <c r="P341" i="4"/>
  <c r="O343" i="4" l="1"/>
  <c r="N344" i="4"/>
  <c r="Q342" i="4"/>
  <c r="P342" i="4"/>
  <c r="O344" i="4" l="1"/>
  <c r="N345" i="4"/>
  <c r="Q343" i="4"/>
  <c r="P343" i="4"/>
  <c r="O345" i="4" l="1"/>
  <c r="N346" i="4"/>
  <c r="Q344" i="4"/>
  <c r="P344" i="4"/>
  <c r="N347" i="4" l="1"/>
  <c r="O346" i="4"/>
  <c r="Q345" i="4"/>
  <c r="P345" i="4"/>
  <c r="Q346" i="4" l="1"/>
  <c r="P346" i="4"/>
  <c r="N348" i="4"/>
  <c r="O347" i="4"/>
  <c r="P347" i="4" l="1"/>
  <c r="Q347" i="4"/>
  <c r="O348" i="4"/>
  <c r="N349" i="4"/>
  <c r="O349" i="4" l="1"/>
  <c r="N350" i="4"/>
  <c r="P348" i="4"/>
  <c r="Q348" i="4"/>
  <c r="O350" i="4" l="1"/>
  <c r="N351" i="4"/>
  <c r="P349" i="4"/>
  <c r="Q349" i="4"/>
  <c r="O351" i="4" l="1"/>
  <c r="N352" i="4"/>
  <c r="P350" i="4"/>
  <c r="Q350" i="4"/>
  <c r="O352" i="4" l="1"/>
  <c r="N353" i="4"/>
  <c r="P351" i="4"/>
  <c r="Q351" i="4"/>
  <c r="O353" i="4" l="1"/>
  <c r="N354" i="4"/>
  <c r="P352" i="4"/>
  <c r="Q352" i="4"/>
  <c r="O354" i="4" l="1"/>
  <c r="N355" i="4"/>
  <c r="P353" i="4"/>
  <c r="Q353" i="4"/>
  <c r="O355" i="4" l="1"/>
  <c r="N356" i="4"/>
  <c r="P354" i="4"/>
  <c r="Q354" i="4"/>
  <c r="N357" i="4" l="1"/>
  <c r="O356" i="4"/>
  <c r="P355" i="4"/>
  <c r="Q355" i="4"/>
  <c r="P356" i="4" l="1"/>
  <c r="Q356" i="4"/>
  <c r="O357" i="4"/>
  <c r="N358" i="4"/>
  <c r="O358" i="4" l="1"/>
  <c r="N359" i="4"/>
  <c r="P357" i="4"/>
  <c r="Q357" i="4"/>
  <c r="O359" i="4" l="1"/>
  <c r="N360" i="4"/>
  <c r="P358" i="4"/>
  <c r="Q358" i="4"/>
  <c r="O360" i="4" l="1"/>
  <c r="N361" i="4"/>
  <c r="P359" i="4"/>
  <c r="Q359" i="4"/>
  <c r="O361" i="4" l="1"/>
  <c r="N362" i="4"/>
  <c r="P360" i="4"/>
  <c r="Q360" i="4"/>
  <c r="O362" i="4" l="1"/>
  <c r="N363" i="4"/>
  <c r="P361" i="4"/>
  <c r="Q361" i="4"/>
  <c r="O363" i="4" l="1"/>
  <c r="N364" i="4"/>
  <c r="P362" i="4"/>
  <c r="Q362" i="4"/>
  <c r="O364" i="4" l="1"/>
  <c r="N365" i="4"/>
  <c r="P363" i="4"/>
  <c r="Q363" i="4"/>
  <c r="O365" i="4" l="1"/>
  <c r="N366" i="4"/>
  <c r="P364" i="4"/>
  <c r="Q364" i="4"/>
  <c r="N367" i="4" l="1"/>
  <c r="O366" i="4"/>
  <c r="P365" i="4"/>
  <c r="Q365" i="4"/>
  <c r="P366" i="4" l="1"/>
  <c r="Q366" i="4"/>
  <c r="O367" i="4"/>
  <c r="N368" i="4"/>
  <c r="O368" i="4" l="1"/>
  <c r="N369" i="4"/>
  <c r="Q367" i="4"/>
  <c r="P367" i="4"/>
  <c r="O369" i="4" l="1"/>
  <c r="N370" i="4"/>
  <c r="Q368" i="4"/>
  <c r="P368" i="4"/>
  <c r="O370" i="4" l="1"/>
  <c r="N371" i="4"/>
  <c r="Q369" i="4"/>
  <c r="P369" i="4"/>
  <c r="O371" i="4" l="1"/>
  <c r="N372" i="4"/>
  <c r="Q370" i="4"/>
  <c r="P370" i="4"/>
  <c r="O372" i="4" l="1"/>
  <c r="N373" i="4"/>
  <c r="Q371" i="4"/>
  <c r="P371" i="4"/>
  <c r="O373" i="4" l="1"/>
  <c r="N374" i="4"/>
  <c r="Q372" i="4"/>
  <c r="P372" i="4"/>
  <c r="O374" i="4" l="1"/>
  <c r="N375" i="4"/>
  <c r="Q373" i="4"/>
  <c r="P373" i="4"/>
  <c r="O375" i="4" l="1"/>
  <c r="N376" i="4"/>
  <c r="O376" i="4" s="1"/>
  <c r="Q374" i="4"/>
  <c r="P374" i="4"/>
  <c r="Q376" i="4" l="1"/>
  <c r="P376" i="4"/>
  <c r="Q375" i="4"/>
  <c r="P375" i="4"/>
</calcChain>
</file>

<file path=xl/sharedStrings.xml><?xml version="1.0" encoding="utf-8"?>
<sst xmlns="http://schemas.openxmlformats.org/spreadsheetml/2006/main" count="17492" uniqueCount="5244">
  <si>
    <t>system name</t>
  </si>
  <si>
    <t>Device state</t>
  </si>
  <si>
    <t>Last state change</t>
  </si>
  <si>
    <t>Number of connected devices</t>
  </si>
  <si>
    <t>Number of devices with migrated services</t>
  </si>
  <si>
    <t>Target number of devices</t>
  </si>
  <si>
    <t>GB-Mortagua</t>
  </si>
  <si>
    <t>Services migrated</t>
  </si>
  <si>
    <t>GB-Santa_Comba_Dao</t>
  </si>
  <si>
    <t>GB-Nelas</t>
  </si>
  <si>
    <t>GB-Mangualde</t>
  </si>
  <si>
    <t>GB-Celorico</t>
  </si>
  <si>
    <t>Equipamentos por conectar</t>
  </si>
  <si>
    <t>Equipamentos por migrar</t>
  </si>
  <si>
    <t>GB-Guarda</t>
  </si>
  <si>
    <t>GB-Abrantes</t>
  </si>
  <si>
    <t>GB-Castelo_Branco</t>
  </si>
  <si>
    <t>GB-Alcains</t>
  </si>
  <si>
    <t>GB-Fundao</t>
  </si>
  <si>
    <t>GB-Covilha</t>
  </si>
  <si>
    <t>GB-Cais_do_Sodre</t>
  </si>
  <si>
    <t>GB-Santos</t>
  </si>
  <si>
    <t>Cancelled</t>
  </si>
  <si>
    <t>GB-Alcantara_Mar</t>
  </si>
  <si>
    <t>GB-Belem</t>
  </si>
  <si>
    <t>GM-Alges_Alfa</t>
  </si>
  <si>
    <t>GM-Alges_Zeta</t>
  </si>
  <si>
    <t>GB-Cruz_Quebrada</t>
  </si>
  <si>
    <t>GB-Caxias</t>
  </si>
  <si>
    <t>GB-Paco_de_Arcos</t>
  </si>
  <si>
    <t>GB-Santo_Amaro</t>
  </si>
  <si>
    <t>GB-Oeiras</t>
  </si>
  <si>
    <t>GB-Carcavelos</t>
  </si>
  <si>
    <t>GB-Parede</t>
  </si>
  <si>
    <t>GB-Sao_Pedro_do_Estoril</t>
  </si>
  <si>
    <t>GB-São_Joao_do_Estoril</t>
  </si>
  <si>
    <t>GB-Estoril</t>
  </si>
  <si>
    <t>GB-Monte_Estoril</t>
  </si>
  <si>
    <t>GB-Cascais</t>
  </si>
  <si>
    <t>GB-Alcantara_Terra</t>
  </si>
  <si>
    <t>GB-Sete_Rios</t>
  </si>
  <si>
    <t>GA-Entrecampos_Alfa</t>
  </si>
  <si>
    <t>Connected</t>
  </si>
  <si>
    <t>GA-Entrecampos_Delta</t>
  </si>
  <si>
    <t>GB-Roma_Areeiro</t>
  </si>
  <si>
    <t>GB-Braco_de_Prata</t>
  </si>
  <si>
    <t>GB-CCO_Lisboa</t>
  </si>
  <si>
    <t>GB-Santo_Tirso</t>
  </si>
  <si>
    <t>GB-Canicos</t>
  </si>
  <si>
    <t>GB-Vila_das_Aves</t>
  </si>
  <si>
    <t>GB-Giesteira</t>
  </si>
  <si>
    <t>GB-Lordelo</t>
  </si>
  <si>
    <t>GB-Cuca</t>
  </si>
  <si>
    <t>GB-Pereirinhas</t>
  </si>
  <si>
    <t>GN-Vizela</t>
  </si>
  <si>
    <t>GB-Nespereira</t>
  </si>
  <si>
    <t>GB-Covas</t>
  </si>
  <si>
    <t>GB-Guimaraes</t>
  </si>
  <si>
    <t>GB-Rossio</t>
  </si>
  <si>
    <t>GB-Campolide_DTI</t>
  </si>
  <si>
    <t>GB-Campolide_CTC</t>
  </si>
  <si>
    <t>GA-Campolide_Alfa</t>
  </si>
  <si>
    <t>GA-Campolide-Delta</t>
  </si>
  <si>
    <t>GB-Benfica</t>
  </si>
  <si>
    <t>GB-Damaia</t>
  </si>
  <si>
    <t>GM-Reboleira_Alfa</t>
  </si>
  <si>
    <t>GB-Reboleira</t>
  </si>
  <si>
    <t>GB-Amadora</t>
  </si>
  <si>
    <t>GB-Belas</t>
  </si>
  <si>
    <t>GB-Monte_Abraao</t>
  </si>
  <si>
    <t>GB-Barcarena</t>
  </si>
  <si>
    <t>GB-Agualva_Cacem</t>
  </si>
  <si>
    <t>GB-Mira_Sintra_Melecas</t>
  </si>
  <si>
    <t>GB-Rio_de_Mouro</t>
  </si>
  <si>
    <t>GB-Merces</t>
  </si>
  <si>
    <t>GB-Algueirao</t>
  </si>
  <si>
    <t>GB-PM_Algueirao</t>
  </si>
  <si>
    <t>GB-Portela_de_Sintra</t>
  </si>
  <si>
    <t>GB-Sintra</t>
  </si>
  <si>
    <t>GB-Torre_das_Vargens</t>
  </si>
  <si>
    <t>GB-Portalegre</t>
  </si>
  <si>
    <t>GB-Estremoz</t>
  </si>
  <si>
    <t>GB-Evora</t>
  </si>
  <si>
    <t>GB-Vendas_Novas</t>
  </si>
  <si>
    <t>GB-Casa_Branca</t>
  </si>
  <si>
    <t>GB-Cuba</t>
  </si>
  <si>
    <t>GB-Beja</t>
  </si>
  <si>
    <t>GB-Marinhais</t>
  </si>
  <si>
    <t>GB-Fuseta_A</t>
  </si>
  <si>
    <t>GB-Bom_Joao</t>
  </si>
  <si>
    <t>GB-Portimao</t>
  </si>
  <si>
    <t>GB-Lagos</t>
  </si>
  <si>
    <t>GB-Cabeda</t>
  </si>
  <si>
    <t>GB-Suzao</t>
  </si>
  <si>
    <t>GB-Valongo</t>
  </si>
  <si>
    <t>GB-São_Martinho_do_Campo</t>
  </si>
  <si>
    <t>GB-Terronhas</t>
  </si>
  <si>
    <t>GB-Trancoso</t>
  </si>
  <si>
    <t>GB-Recarei</t>
  </si>
  <si>
    <t>GB-Parada</t>
  </si>
  <si>
    <t>GB-Cete</t>
  </si>
  <si>
    <t>GB-Irivo</t>
  </si>
  <si>
    <t>GB-Oleiros</t>
  </si>
  <si>
    <t>GB-Paredes</t>
  </si>
  <si>
    <t>GB-Penafiel</t>
  </si>
  <si>
    <t>GB-Bustelo</t>
  </si>
  <si>
    <t>GB-Meinedo</t>
  </si>
  <si>
    <t>GB-Caide</t>
  </si>
  <si>
    <t>GB-Vila_Mea</t>
  </si>
  <si>
    <t>GB-Livracao</t>
  </si>
  <si>
    <t>GB-Marco</t>
  </si>
  <si>
    <t>GB-Mosteiro</t>
  </si>
  <si>
    <t>GB-Aregos</t>
  </si>
  <si>
    <t>GB-Ermida</t>
  </si>
  <si>
    <t>GB-Rede</t>
  </si>
  <si>
    <t>GB-Godim</t>
  </si>
  <si>
    <t>GB-Regua</t>
  </si>
  <si>
    <t>GB-Pinhao</t>
  </si>
  <si>
    <t>GB-Tua</t>
  </si>
  <si>
    <t>GB-Pocinho</t>
  </si>
  <si>
    <t>GB-Vila_Real</t>
  </si>
  <si>
    <t>GB-Mirandela</t>
  </si>
  <si>
    <t>GB-Brunheda</t>
  </si>
  <si>
    <t>GB-Tunel_Marao</t>
  </si>
  <si>
    <t>GB-Sao_Bento</t>
  </si>
  <si>
    <t>GB-Guifoes</t>
  </si>
  <si>
    <t>GB-Leixoes</t>
  </si>
  <si>
    <t>GA-DC_Contumil_Alfa</t>
  </si>
  <si>
    <t>GA-DC_Contumil_Delta</t>
  </si>
  <si>
    <t>GB-Contumil_SET</t>
  </si>
  <si>
    <t>GB-Rio_Tinto</t>
  </si>
  <si>
    <t>GB-Aguas_Santas</t>
  </si>
  <si>
    <t>GM-Ermesinde_Alfa</t>
  </si>
  <si>
    <t>GM-Ermesinde_Zeta</t>
  </si>
  <si>
    <t>GB-Travagem</t>
  </si>
  <si>
    <t>GB-Leandro</t>
  </si>
  <si>
    <t>GB-São_Frutuoso</t>
  </si>
  <si>
    <t>GB-São_Romao</t>
  </si>
  <si>
    <t>GB-Portela</t>
  </si>
  <si>
    <t>GB-Trofa</t>
  </si>
  <si>
    <t>GM-Lousado_Alfa</t>
  </si>
  <si>
    <t>GM-Lousado_Zeta</t>
  </si>
  <si>
    <t>GB-Esmoriz</t>
  </si>
  <si>
    <t>GB-Barrimau</t>
  </si>
  <si>
    <t>GB-Famalicao</t>
  </si>
  <si>
    <t>GB-Mouquim</t>
  </si>
  <si>
    <t>GB-Louro</t>
  </si>
  <si>
    <t>GM-Nine_Alfa</t>
  </si>
  <si>
    <t>GM-Nine_Zeta</t>
  </si>
  <si>
    <t>GB-Barcelos</t>
  </si>
  <si>
    <t>GB-Tamel</t>
  </si>
  <si>
    <t>GB-Barroselas</t>
  </si>
  <si>
    <t>GB-Darque</t>
  </si>
  <si>
    <t>GB-Viana-do-Castelo</t>
  </si>
  <si>
    <t>GB-Valenca</t>
  </si>
  <si>
    <t>GA-Campanha_Alfa</t>
  </si>
  <si>
    <t>GA-Campanha_Delta</t>
  </si>
  <si>
    <t>GB-General_Torres</t>
  </si>
  <si>
    <t>GB-Vila_Nova_de_Gaia</t>
  </si>
  <si>
    <t>GB-Coimbroes</t>
  </si>
  <si>
    <t>GB-Madalena</t>
  </si>
  <si>
    <t>GB-Valadares</t>
  </si>
  <si>
    <t>GB-Francelos</t>
  </si>
  <si>
    <t>GB-Miramar</t>
  </si>
  <si>
    <t>GB-Aguda</t>
  </si>
  <si>
    <t>GB-Granja</t>
  </si>
  <si>
    <t>GB-Espinho</t>
  </si>
  <si>
    <t>GB-Silvalde</t>
  </si>
  <si>
    <t>GB-Paramos</t>
  </si>
  <si>
    <t>GB-Esmeriz</t>
  </si>
  <si>
    <t>GB-Cortegaca</t>
  </si>
  <si>
    <t>GB-Carvalheira</t>
  </si>
  <si>
    <t>GB-Ovar</t>
  </si>
  <si>
    <t>GB-Valega</t>
  </si>
  <si>
    <t>GB-Avanca</t>
  </si>
  <si>
    <t>GB-Estarreja</t>
  </si>
  <si>
    <t>GB-Salreu</t>
  </si>
  <si>
    <t>GB-Canelas</t>
  </si>
  <si>
    <t>GB-Cacia</t>
  </si>
  <si>
    <t>GB-Aveiro</t>
  </si>
  <si>
    <t>GB-Mealhada</t>
  </si>
  <si>
    <t>GA-Pampilhosa_Alfa</t>
  </si>
  <si>
    <t>GA-Pampilhosa_Delta</t>
  </si>
  <si>
    <t>GB-Souselas</t>
  </si>
  <si>
    <t>GB-Coimbra_B</t>
  </si>
  <si>
    <t>GB-Alfarelos</t>
  </si>
  <si>
    <t>GB-Pombal</t>
  </si>
  <si>
    <t>GB-Caxarias</t>
  </si>
  <si>
    <t>GB-Fatima</t>
  </si>
  <si>
    <t>GM-Entroncamento_Alfa</t>
  </si>
  <si>
    <t>GM-Entroncamento_Zeta</t>
  </si>
  <si>
    <t>GB-Riachos</t>
  </si>
  <si>
    <t>GB-Santarem</t>
  </si>
  <si>
    <t>GB-Setil</t>
  </si>
  <si>
    <t>GB-Azambuja</t>
  </si>
  <si>
    <t>GB-Espadanal</t>
  </si>
  <si>
    <t>GB-Vila_Nova_da_Rainha</t>
  </si>
  <si>
    <t>GB-Carregado</t>
  </si>
  <si>
    <t>GB-Castanheira</t>
  </si>
  <si>
    <t>GB-Vila_Franca_de_Xira</t>
  </si>
  <si>
    <t>GB-Alhandra</t>
  </si>
  <si>
    <t>GB-Alverca</t>
  </si>
  <si>
    <t>GB-Povoa</t>
  </si>
  <si>
    <t>GB-Santa_Iria</t>
  </si>
  <si>
    <t>GB-Bobadela_Torre</t>
  </si>
  <si>
    <t>GB-Bobadela</t>
  </si>
  <si>
    <t>GB-Sacavem</t>
  </si>
  <si>
    <t>GB-Moscavide</t>
  </si>
  <si>
    <t>GA-Oriente_1_Alfa</t>
  </si>
  <si>
    <t>GA-Oriente_1_Delta</t>
  </si>
  <si>
    <t>GA-Oriente_2_Alfa</t>
  </si>
  <si>
    <t>GA-Oriente_2_Delta</t>
  </si>
  <si>
    <t>GB-Santa_Apolonia</t>
  </si>
  <si>
    <t>GB-SJ_Madeira</t>
  </si>
  <si>
    <t>GB-Oliveira_de_Azemeis</t>
  </si>
  <si>
    <t>GB-Sernada_do_Vouga</t>
  </si>
  <si>
    <t>GB-Telhal</t>
  </si>
  <si>
    <t>GB-Sabugo</t>
  </si>
  <si>
    <t>GB-Pedra_Furada</t>
  </si>
  <si>
    <t>GB-Mafra</t>
  </si>
  <si>
    <t>GB-Malveira</t>
  </si>
  <si>
    <t>GB-Jerumelo</t>
  </si>
  <si>
    <t>GB-Sapataria</t>
  </si>
  <si>
    <t>GB-Pero_Negro</t>
  </si>
  <si>
    <t>GB-Zibreira</t>
  </si>
  <si>
    <t>GB-Feiteira</t>
  </si>
  <si>
    <t>GB-Dois_Portos</t>
  </si>
  <si>
    <t>GB-Runa</t>
  </si>
  <si>
    <t>GB-Torres_Vedras</t>
  </si>
  <si>
    <t>GB-Ramalhal</t>
  </si>
  <si>
    <t>GB-Outeiro</t>
  </si>
  <si>
    <t>GB-Bombarral</t>
  </si>
  <si>
    <t>GB-Paul</t>
  </si>
  <si>
    <t>GB-São_Mamede</t>
  </si>
  <si>
    <t>GB-Dagorda</t>
  </si>
  <si>
    <t>GB-Obidos</t>
  </si>
  <si>
    <t>GB-Caldas_da_Rainha</t>
  </si>
  <si>
    <t>GB-Martinganca</t>
  </si>
  <si>
    <t>GB-Marinha_Grande</t>
  </si>
  <si>
    <t>GB-Leiria</t>
  </si>
  <si>
    <t>GB-Lourical</t>
  </si>
  <si>
    <t>GB-Figueira_da_Foz</t>
  </si>
  <si>
    <t>GB-Pragal</t>
  </si>
  <si>
    <t>GB-Pragal_IP</t>
  </si>
  <si>
    <t>GB-Praca_do_Quebedo</t>
  </si>
  <si>
    <t>GB-Praias_do_Sado</t>
  </si>
  <si>
    <t>GB-Grandola</t>
  </si>
  <si>
    <t>GB-Coimbra_A</t>
  </si>
  <si>
    <t>GB-Couto_de_Cambeses</t>
  </si>
  <si>
    <t>GB-Arentim</t>
  </si>
  <si>
    <t>GB-Ruilhe</t>
  </si>
  <si>
    <t>GB-Tadim</t>
  </si>
  <si>
    <t>GB-Aveleda</t>
  </si>
  <si>
    <t>GB-Mazagao</t>
  </si>
  <si>
    <t>GB-Ferreiros</t>
  </si>
  <si>
    <t>GM-Braga-Alfa</t>
  </si>
  <si>
    <t>GM-Braga-Zeta</t>
  </si>
  <si>
    <t>GB-Tomar</t>
  </si>
  <si>
    <t>GA-DC_Viseu_Alfa</t>
  </si>
  <si>
    <t>GA-DC_Viseu_Delta</t>
  </si>
  <si>
    <t>GA-ITConic_Alfa</t>
  </si>
  <si>
    <t>GA-ITConic_Delta</t>
  </si>
  <si>
    <t>GB-Lumiar</t>
  </si>
  <si>
    <t>GM-Pix-Alfa</t>
  </si>
  <si>
    <t>GM-Pix-Zeta</t>
  </si>
  <si>
    <t>GB-Grid</t>
  </si>
  <si>
    <t>GB-PTT</t>
  </si>
  <si>
    <t>GB-Lab</t>
  </si>
  <si>
    <t>GB-L7</t>
  </si>
  <si>
    <t>GB-Vila_Nova_de_Cerveira</t>
  </si>
  <si>
    <t>GB-Rodao</t>
  </si>
  <si>
    <t>GB-Pinhal_Novo</t>
  </si>
  <si>
    <t>GB-Poceirao</t>
  </si>
  <si>
    <t>GB-Cantanhede</t>
  </si>
  <si>
    <t>GB-Pegoes</t>
  </si>
  <si>
    <t>GB-Setubal</t>
  </si>
  <si>
    <t>GB-Ermidas</t>
  </si>
  <si>
    <t>GB-Funcheira</t>
  </si>
  <si>
    <t>GB-Tunes</t>
  </si>
  <si>
    <t>GR-Borgstena_Nelas</t>
  </si>
  <si>
    <t>GR-ARTelecom_1</t>
  </si>
  <si>
    <t>GR-ARTelecom_2</t>
  </si>
  <si>
    <t>GR-Solvay_Carnaxide</t>
  </si>
  <si>
    <t>GR-Medway_Republica</t>
  </si>
  <si>
    <t>GR-IPG_Palmeiras</t>
  </si>
  <si>
    <t>GR-CFP_Alvalade</t>
  </si>
  <si>
    <t>GR-Concentrix_Braga</t>
  </si>
  <si>
    <t>GR-Socem_Martinganca</t>
  </si>
  <si>
    <t>GR-SGME-Republica</t>
  </si>
  <si>
    <t>GR-IISS</t>
  </si>
  <si>
    <t>GR-Utis</t>
  </si>
  <si>
    <t>GR-EMEF_Reboleira</t>
  </si>
  <si>
    <t>GR-Solvay_Povoa</t>
  </si>
  <si>
    <t>GR-RTP</t>
  </si>
  <si>
    <t>GR-CP-Porto_DTI</t>
  </si>
  <si>
    <t>A descobrir</t>
  </si>
  <si>
    <t>GR-Compta_Carnaxide</t>
  </si>
  <si>
    <t>Device</t>
  </si>
  <si>
    <t>Isid</t>
  </si>
  <si>
    <t>SAP</t>
  </si>
  <si>
    <t>ISID name</t>
  </si>
  <si>
    <t>Service type</t>
  </si>
  <si>
    <t>Mux mode</t>
  </si>
  <si>
    <t>Connect type</t>
  </si>
  <si>
    <t>Vlan translation</t>
  </si>
  <si>
    <t>Client</t>
  </si>
  <si>
    <t>Migration state</t>
  </si>
  <si>
    <t>1/1/27:all</t>
  </si>
  <si>
    <t>IPT:Mortagua,anel</t>
  </si>
  <si>
    <t>Pseudowire</t>
  </si>
  <si>
    <t>1/1/15:all</t>
  </si>
  <si>
    <t>1/1/1:1524,2524,3524</t>
  </si>
  <si>
    <t>CP:Santa_Comba,vlans</t>
  </si>
  <si>
    <t>Switched</t>
  </si>
  <si>
    <t>Many-to-one</t>
  </si>
  <si>
    <t>Point-to-point</t>
  </si>
  <si>
    <t>No</t>
  </si>
  <si>
    <t>CP</t>
  </si>
  <si>
    <t>LAG_1:1524,2524,3524</t>
  </si>
  <si>
    <t>1/1/1:160</t>
  </si>
  <si>
    <t>Peixinhos de Veludo I:Abelenda,internet</t>
  </si>
  <si>
    <t>GA-Oriente-1_Alfa</t>
  </si>
  <si>
    <t>1/1/41:160</t>
  </si>
  <si>
    <t>1/1/1:165</t>
  </si>
  <si>
    <t>Peixinhos de Veludo II:Abelenda,internet</t>
  </si>
  <si>
    <t>1/1/41:165</t>
  </si>
  <si>
    <t>1/1/1:170</t>
  </si>
  <si>
    <t>Oliveira&amp;Sales:Abelenda,internet</t>
  </si>
  <si>
    <t>1/1/41:170</t>
  </si>
  <si>
    <t>1/1/1:175</t>
  </si>
  <si>
    <t>Confort24:Abelenda,internet</t>
  </si>
  <si>
    <t>1/1/41:175</t>
  </si>
  <si>
    <t>1/1/1:1534,2534,3534</t>
  </si>
  <si>
    <t>CP:Nelas,vlans</t>
  </si>
  <si>
    <t>LAG_1:1534,2534,3534</t>
  </si>
  <si>
    <t>1/1/28:782</t>
  </si>
  <si>
    <t>IP:Nelas,directa</t>
  </si>
  <si>
    <t>0/20:782</t>
  </si>
  <si>
    <t>1/1/28:582</t>
  </si>
  <si>
    <t>IP:Nelas-Contumil</t>
  </si>
  <si>
    <t>GA-Contumil_Alfa</t>
  </si>
  <si>
    <t>1/1/15:582</t>
  </si>
  <si>
    <t>1/1/1:1536,2536,3536</t>
  </si>
  <si>
    <t>CP:Mangualde,vlans</t>
  </si>
  <si>
    <t>LAG_1:1536,2536,3536</t>
  </si>
  <si>
    <t>1/1/13:718</t>
  </si>
  <si>
    <t>IP:Mangualde,directa</t>
  </si>
  <si>
    <t>One-to-one</t>
  </si>
  <si>
    <t>IP</t>
  </si>
  <si>
    <t>GA-Oriente_1</t>
  </si>
  <si>
    <t>1/1/1:718</t>
  </si>
  <si>
    <t>0/2:518</t>
  </si>
  <si>
    <t>IP:Mangualde-Contumil</t>
  </si>
  <si>
    <t>1/1/15:518</t>
  </si>
  <si>
    <t>1/1/1:1543,2543,3543</t>
  </si>
  <si>
    <t>CP:Celorico,vlans</t>
  </si>
  <si>
    <t>LAG_1:1543,2543,3543</t>
  </si>
  <si>
    <t>1/1/1:1551,2551,3551</t>
  </si>
  <si>
    <t>CP:Guarda,vlans</t>
  </si>
  <si>
    <t>LAG_1:1551,2551,3551</t>
  </si>
  <si>
    <r>
      <t>1/1/</t>
    </r>
    <r>
      <rPr>
        <sz val="10"/>
        <rFont val="Calibri"/>
        <family val="2"/>
        <scheme val="minor"/>
      </rPr>
      <t>13</t>
    </r>
    <r>
      <rPr>
        <sz val="10"/>
        <color theme="1"/>
        <rFont val="Calibri"/>
        <family val="2"/>
        <scheme val="minor"/>
      </rPr>
      <t>:</t>
    </r>
    <r>
      <rPr>
        <sz val="10"/>
        <color rgb="FF00B050"/>
        <rFont val="Calibri"/>
        <family val="2"/>
        <scheme val="minor"/>
      </rPr>
      <t>713</t>
    </r>
  </si>
  <si>
    <t>IP:Guarda_EP,directa</t>
  </si>
  <si>
    <t>1/1/1:713</t>
  </si>
  <si>
    <t>1/1/3:755</t>
  </si>
  <si>
    <t>IP:Guarda_Catenaria,directa</t>
  </si>
  <si>
    <t>1/1/1:755</t>
  </si>
  <si>
    <t>1/1/7:938</t>
  </si>
  <si>
    <t>Medway:Vilar_Formoso,dados</t>
  </si>
  <si>
    <t>Medway</t>
  </si>
  <si>
    <t>GA-Oriente_2</t>
  </si>
  <si>
    <t>1/1/7:939</t>
  </si>
  <si>
    <t>Medway:Vilar_Formoso,voz</t>
  </si>
  <si>
    <t>IP:Guarda,casa 20</t>
  </si>
  <si>
    <t>1/1/4:0</t>
  </si>
  <si>
    <t>IPT:Vilar_Formoso,cisco</t>
  </si>
  <si>
    <t>0/2:127</t>
  </si>
  <si>
    <t>1/1/4:161</t>
  </si>
  <si>
    <t>IPT:Vilar_Formoso,voip</t>
  </si>
  <si>
    <t>0/2:161</t>
  </si>
  <si>
    <t>1/1/28:555</t>
  </si>
  <si>
    <t>IP:Guarda_Catenaria-Contumil</t>
  </si>
  <si>
    <t>1/1/15:555</t>
  </si>
  <si>
    <t>0/2:513</t>
  </si>
  <si>
    <t>IP:Guarda_EP-Contumil</t>
  </si>
  <si>
    <t>1/1/15:513</t>
  </si>
  <si>
    <t>1/1/7:573</t>
  </si>
  <si>
    <t>IP:Guarda_Casa20-Contumil</t>
  </si>
  <si>
    <t>1/1/15:573</t>
  </si>
  <si>
    <t>1/1/28:</t>
  </si>
  <si>
    <t>IP:Voip,Vlan</t>
  </si>
  <si>
    <t>1/1/10:0</t>
  </si>
  <si>
    <t>1/1/1:1707,2707,3707</t>
  </si>
  <si>
    <t>CP:Abrantes,vlans</t>
  </si>
  <si>
    <t>LAG_1:1707,2707,3707</t>
  </si>
  <si>
    <r>
      <t>1/1/13:</t>
    </r>
    <r>
      <rPr>
        <sz val="10"/>
        <color rgb="FF00B050"/>
        <rFont val="Calibri"/>
        <family val="2"/>
        <scheme val="minor"/>
      </rPr>
      <t>751</t>
    </r>
  </si>
  <si>
    <t>IP:Abrantes,directa</t>
  </si>
  <si>
    <t>1/1/1:751</t>
  </si>
  <si>
    <r>
      <t>1/1/13:</t>
    </r>
    <r>
      <rPr>
        <sz val="10"/>
        <color rgb="FF00B050"/>
        <rFont val="Calibri"/>
        <family val="2"/>
        <scheme val="minor"/>
      </rPr>
      <t>209</t>
    </r>
  </si>
  <si>
    <t>Gallo:Abrantes,vrf</t>
  </si>
  <si>
    <t>Gallo</t>
  </si>
  <si>
    <t>1/1/11:209</t>
  </si>
  <si>
    <t>Vlan 51</t>
  </si>
  <si>
    <t>Siemens:Abrantes</t>
  </si>
  <si>
    <t>LAG_19:61</t>
  </si>
  <si>
    <t>Gallo:Abrantes,net</t>
  </si>
  <si>
    <t>1/1/41.61</t>
  </si>
  <si>
    <t>LAG_19:148</t>
  </si>
  <si>
    <t>Gallo:Abrantes,cisco</t>
  </si>
  <si>
    <t>0/2:148</t>
  </si>
  <si>
    <t>0/19:551</t>
  </si>
  <si>
    <t>IP:Abrantes-Contumil</t>
  </si>
  <si>
    <t>1/1/15:551</t>
  </si>
  <si>
    <t>0/19:105</t>
  </si>
  <si>
    <t>Gallo:Abrantes-Contumil,BGP</t>
  </si>
  <si>
    <t>0/31:105</t>
  </si>
  <si>
    <t>0/19:145</t>
  </si>
  <si>
    <t>Gallo:Abrantes-Agrega_Contumil_F,BGP</t>
  </si>
  <si>
    <t>0/32:145</t>
  </si>
  <si>
    <t>1/1/1:1734,2734,3734</t>
  </si>
  <si>
    <t>CP:Castelo_Branco,vlans</t>
  </si>
  <si>
    <t>LAG_1:1734,2734,3734</t>
  </si>
  <si>
    <t>1/1/2:745</t>
  </si>
  <si>
    <t>IP:Castelo_Branco,directa</t>
  </si>
  <si>
    <t>1/1/1:745</t>
  </si>
  <si>
    <t>1/1/18:200</t>
  </si>
  <si>
    <t>IPT:Cbranco-Ori,vlan 200</t>
  </si>
  <si>
    <t>0/2:200</t>
  </si>
  <si>
    <t>LAG_2:80</t>
  </si>
  <si>
    <t>IPT:Gestao-Cisco_CNovo</t>
  </si>
  <si>
    <t>1/1/28:734</t>
  </si>
  <si>
    <t>IP:Castelo_Branco,Dormitorio</t>
  </si>
  <si>
    <t>1/1/27:545</t>
  </si>
  <si>
    <t>IP:Castelo_Branco-Contumil</t>
  </si>
  <si>
    <t>1/1/15:545</t>
  </si>
  <si>
    <t>1/1/28:534</t>
  </si>
  <si>
    <t>IP:Cbranco_dormitorio-Contumil</t>
  </si>
  <si>
    <t>1/1/15:534</t>
  </si>
  <si>
    <t>-</t>
  </si>
  <si>
    <t>0/2:80</t>
  </si>
  <si>
    <t>IPT:Castelo_Novo,testa_bug_arp</t>
  </si>
  <si>
    <t>1/1/1:1744,2744,3744</t>
  </si>
  <si>
    <t>CP:Fundao,vlans</t>
  </si>
  <si>
    <t>LAG_1:1744,2744,3744</t>
  </si>
  <si>
    <t>Vlan 230</t>
  </si>
  <si>
    <t>Gardunha Networks:Vale de Prazeres,internet</t>
  </si>
  <si>
    <t>1/1/1:1747,2747,3747</t>
  </si>
  <si>
    <t>CP:Covilha,vlans</t>
  </si>
  <si>
    <t>0/2:250</t>
  </si>
  <si>
    <t>IPT:Covilha,puxa_voip</t>
  </si>
  <si>
    <t>1/1/27:0</t>
  </si>
  <si>
    <t>LAG_1:1747,2747,3747</t>
  </si>
  <si>
    <t>1/1/1:1677,2677,3677</t>
  </si>
  <si>
    <t>CP:Cais_do_Sodre,vlans</t>
  </si>
  <si>
    <t>LAG_1:1677,2677,3677</t>
  </si>
  <si>
    <r>
      <t>1/1/13:</t>
    </r>
    <r>
      <rPr>
        <sz val="10"/>
        <color rgb="FF00B050"/>
        <rFont val="Calibri"/>
        <family val="2"/>
        <scheme val="minor"/>
      </rPr>
      <t>15</t>
    </r>
  </si>
  <si>
    <t>Clientes_NAT:Cais_do_Sodre</t>
  </si>
  <si>
    <t>Multipoint-to-multipoint</t>
  </si>
  <si>
    <t>Clientes_NAT</t>
  </si>
  <si>
    <t>1/1/6:15</t>
  </si>
  <si>
    <t>Clientes_NAT:Pais</t>
  </si>
  <si>
    <r>
      <t>1/1/13:</t>
    </r>
    <r>
      <rPr>
        <sz val="10"/>
        <color rgb="FF00B050"/>
        <rFont val="Calibri"/>
        <family val="2"/>
        <scheme val="minor"/>
      </rPr>
      <t>792</t>
    </r>
  </si>
  <si>
    <t>ObservarFuturo:Cais_do_Sodre,Internet</t>
  </si>
  <si>
    <t>ObservarFuturo</t>
  </si>
  <si>
    <t>1/1/7:792</t>
  </si>
  <si>
    <t>GA-Campolide</t>
  </si>
  <si>
    <t>Vlan 762</t>
  </si>
  <si>
    <t>DAT:LCascais,Mux</t>
  </si>
  <si>
    <t>Yes</t>
  </si>
  <si>
    <t>DAT</t>
  </si>
  <si>
    <t>1/1/8:0</t>
  </si>
  <si>
    <t>DAT:Cais_do_Sodre,Mux</t>
  </si>
  <si>
    <t>DAT:Alcantara_Mar,Mux</t>
  </si>
  <si>
    <r>
      <t>1/1/13:</t>
    </r>
    <r>
      <rPr>
        <sz val="10"/>
        <color rgb="FF00B050"/>
        <rFont val="Calibri"/>
        <family val="2"/>
        <scheme val="minor"/>
      </rPr>
      <t>762</t>
    </r>
  </si>
  <si>
    <t>DAT:Paco_de_Arcos,Mux</t>
  </si>
  <si>
    <t>DAT:Carcavelos,Mux</t>
  </si>
  <si>
    <t>GB-Sao_Joao</t>
  </si>
  <si>
    <t>DAT:Sao_Joao,Mux</t>
  </si>
  <si>
    <t>0/2:798</t>
  </si>
  <si>
    <t>Lagardere:Cais do Sodre,NAT</t>
  </si>
  <si>
    <t>1/1/41:798</t>
  </si>
  <si>
    <t>1/1/20:537</t>
  </si>
  <si>
    <t>0/2:537</t>
  </si>
  <si>
    <t>GA-Campanha_delta</t>
  </si>
  <si>
    <t>1/1/10:777</t>
  </si>
  <si>
    <t>IP:Csodre</t>
  </si>
  <si>
    <t>LAG_20:777</t>
  </si>
  <si>
    <t>1/1/10:577</t>
  </si>
  <si>
    <t>IP:Csodre-Contumil</t>
  </si>
  <si>
    <t>1/1/15:577</t>
  </si>
  <si>
    <t>1/1/1:1678,2678,3678</t>
  </si>
  <si>
    <t>CP:Santos,vlans</t>
  </si>
  <si>
    <t>LAG_1:1678,2678,3678</t>
  </si>
  <si>
    <t>Vlan 800</t>
  </si>
  <si>
    <t>CP:LCascais,CCTV_Analogico</t>
  </si>
  <si>
    <t>1/1/3:0</t>
  </si>
  <si>
    <t>CP:Santos,CCTV_Analogico</t>
  </si>
  <si>
    <t>CP:Alcantara_Mar,CCTV_Analogico</t>
  </si>
  <si>
    <r>
      <t>1/1/13:</t>
    </r>
    <r>
      <rPr>
        <sz val="10"/>
        <color rgb="FF00B050"/>
        <rFont val="Calibri"/>
        <family val="2"/>
        <scheme val="minor"/>
      </rPr>
      <t>800</t>
    </r>
  </si>
  <si>
    <t>CP:Belem,CCTV_Analogico</t>
  </si>
  <si>
    <t>GM-Alges</t>
  </si>
  <si>
    <t>CP:Alges,CCTV_Analogico</t>
  </si>
  <si>
    <t>CP:Cruz_Quebrada,CCTV_Analogico</t>
  </si>
  <si>
    <t>CP:Caxias,CCTV_Analogico</t>
  </si>
  <si>
    <t>CP:Paco_de_Arcos,CCTV_Analogico</t>
  </si>
  <si>
    <t>CP:Santo_Amaro,CCTV_Analogico</t>
  </si>
  <si>
    <t>CP:Oeiras,CCTV_Analogico</t>
  </si>
  <si>
    <t>CP:Carcavelos,CCTV_Analogico</t>
  </si>
  <si>
    <t>CP:Parede,CCTV_Analogico</t>
  </si>
  <si>
    <t>GB-Sao_Pedro</t>
  </si>
  <si>
    <t>CP:Sao_Pedro,CCTV_Analogico</t>
  </si>
  <si>
    <t>CP:Sao_Joao,CCTV_Analogico</t>
  </si>
  <si>
    <t>CP:Estoril,CCTV_Analogico</t>
  </si>
  <si>
    <t>CP:Monte_Estoril,CCTV_Analogico</t>
  </si>
  <si>
    <t>1/1/1:1679,2679,3679</t>
  </si>
  <si>
    <t>CP:Alcantara_Mar,vlans</t>
  </si>
  <si>
    <t>LAG_1:1679,2679,3679</t>
  </si>
  <si>
    <t>1/1/20:154</t>
  </si>
  <si>
    <t>IPT:c9300_Transtejo-c9200_Leiria_rod,troca_vlans</t>
  </si>
  <si>
    <t>1/1/4:155</t>
  </si>
  <si>
    <t>1/1/1:1680,2680,3680</t>
  </si>
  <si>
    <t>CP:Belem,vlans</t>
  </si>
  <si>
    <t>LAG_1:1680,2680,3680</t>
  </si>
  <si>
    <t>1/1/1:1682,2682,3682</t>
  </si>
  <si>
    <t>CP:Alges,vlans</t>
  </si>
  <si>
    <t>LAG_1:1682,2682,3682</t>
  </si>
  <si>
    <t>1/1/7:0</t>
  </si>
  <si>
    <t>CNCS:Junqueira,internet</t>
  </si>
  <si>
    <t>CNCS</t>
  </si>
  <si>
    <t>2/1/41</t>
  </si>
  <si>
    <t>1/1/8</t>
  </si>
  <si>
    <t>DGPC:PalacioAjuda-VDC</t>
  </si>
  <si>
    <t>DGPC</t>
  </si>
  <si>
    <t>1/1/10:66</t>
  </si>
  <si>
    <t>IPT:c1111_GTC,gestao</t>
  </si>
  <si>
    <t>10.172.160.65</t>
  </si>
  <si>
    <t>IPT:c1111_GTC_Miraflores,gestao</t>
  </si>
  <si>
    <t>1/1/10:150</t>
  </si>
  <si>
    <t>GTC:Miraflores,internet</t>
  </si>
  <si>
    <t>2/1/41:150</t>
  </si>
  <si>
    <t>1/1/9:160</t>
  </si>
  <si>
    <t>GestaoSW_CP-Bil</t>
  </si>
  <si>
    <t>linkagg2:160</t>
  </si>
  <si>
    <t>0/2:78</t>
  </si>
  <si>
    <t>IPT:Alges,testa_bug_arp</t>
  </si>
  <si>
    <t>1/1/9:all</t>
  </si>
  <si>
    <t>Alges:Joaquim-Chaves</t>
  </si>
  <si>
    <t>GA-Viseu_Delta</t>
  </si>
  <si>
    <t>1/1/28:all</t>
  </si>
  <si>
    <t>1/1/6:22</t>
  </si>
  <si>
    <t>IPT:Corda_Alges</t>
  </si>
  <si>
    <t>10.172.160.86/29</t>
  </si>
  <si>
    <t>1/1/1:1683,2683,3683</t>
  </si>
  <si>
    <t>CP:Cruz_Quebrada,vlans</t>
  </si>
  <si>
    <t>LAG_1:1683,2683,3683</t>
  </si>
  <si>
    <t>1/1/1:1684,2684,3684</t>
  </si>
  <si>
    <t>CP:Caxias,vlans</t>
  </si>
  <si>
    <t>LAG_1:1684,2684,3684</t>
  </si>
  <si>
    <t>1/1/1:1685,2685,3685</t>
  </si>
  <si>
    <t>CP:Paco_de_Arcos,vlans</t>
  </si>
  <si>
    <t>LAG_1:1685,2685,3685</t>
  </si>
  <si>
    <t>1/1/3:802</t>
  </si>
  <si>
    <t>IP:Paco_de_Arcos,directa</t>
  </si>
  <si>
    <t>0/20:802</t>
  </si>
  <si>
    <t>1/1/28:602</t>
  </si>
  <si>
    <t>IP:Paco_de_Arcos-Contumil</t>
  </si>
  <si>
    <t>1/1/15:602</t>
  </si>
  <si>
    <t>1/1/1:1686,2686,3686</t>
  </si>
  <si>
    <t>CP:Santo_Amaro,vlans</t>
  </si>
  <si>
    <t>LAG_1:1686,2686,3686</t>
  </si>
  <si>
    <t>1/1/1:1687,2687,3687</t>
  </si>
  <si>
    <t>CP:Oeiras,vlans</t>
  </si>
  <si>
    <t>LAG_1:1687,2687,3687</t>
  </si>
  <si>
    <r>
      <t>1/1/13:</t>
    </r>
    <r>
      <rPr>
        <sz val="10"/>
        <color rgb="FF00B050"/>
        <rFont val="Calibri"/>
        <family val="2"/>
        <scheme val="minor"/>
      </rPr>
      <t>571-575</t>
    </r>
  </si>
  <si>
    <t>EMEF:Oeiras,vlans</t>
  </si>
  <si>
    <t>EMEF</t>
  </si>
  <si>
    <t>1/1/5:571-575</t>
  </si>
  <si>
    <t>0/2:906</t>
  </si>
  <si>
    <t>IPT:Testa_Relay,Pampilhosa-Oeiras</t>
  </si>
  <si>
    <t>10.172.72.71/29</t>
  </si>
  <si>
    <t>1/1/1:1688,2688,3688</t>
  </si>
  <si>
    <t>CP:Carcavelos,vlans</t>
  </si>
  <si>
    <t>LAG_1:1688,2688,3688</t>
  </si>
  <si>
    <t>1/1/1:1689,2689,3689</t>
  </si>
  <si>
    <t>CP:Parede,vlans</t>
  </si>
  <si>
    <t>LAG_1:1689,2689,3689</t>
  </si>
  <si>
    <t>1/1/1:1690,2690,3690</t>
  </si>
  <si>
    <t>CP:Sao_Pedro,vlans</t>
  </si>
  <si>
    <t>LAG_1:1690,2690,3690</t>
  </si>
  <si>
    <t>1/1/1:1691,2691,3691</t>
  </si>
  <si>
    <t>CP:Sao_Joao,vlans</t>
  </si>
  <si>
    <t>LAG_1:1691,2691,3691</t>
  </si>
  <si>
    <t>0/2:1691</t>
  </si>
  <si>
    <t>CP:São Joao,CCTV</t>
  </si>
  <si>
    <t>0/3:1691</t>
  </si>
  <si>
    <t>0/4:1691</t>
  </si>
  <si>
    <t>1/1/:1692,2692,3692</t>
  </si>
  <si>
    <t>CP:Estoril,vlans</t>
  </si>
  <si>
    <t>LAG_1:1692,2692,3692</t>
  </si>
  <si>
    <t>1/1/1:1693,2693,3693</t>
  </si>
  <si>
    <t>CP:Monte_Estoril,vlans</t>
  </si>
  <si>
    <t>LAG_1:1693,2693,3693</t>
  </si>
  <si>
    <t>1/1/1:1694,2694,3694</t>
  </si>
  <si>
    <t>CP:Cascais,vlans</t>
  </si>
  <si>
    <t>LAG_1:1694,2694,3694</t>
  </si>
  <si>
    <t>1/1/5:226</t>
  </si>
  <si>
    <t>PR:Cascais,internet</t>
  </si>
  <si>
    <t>PR</t>
  </si>
  <si>
    <t>1/1/7:226</t>
  </si>
  <si>
    <t>Vlan 225</t>
  </si>
  <si>
    <t>IPT:c892_cidadela,gestao</t>
  </si>
  <si>
    <t>Vlan 790</t>
  </si>
  <si>
    <t>IPT:LCascais,Cisco</t>
  </si>
  <si>
    <t>IPT</t>
  </si>
  <si>
    <t>1/1/2:0</t>
  </si>
  <si>
    <t>GB-Alges</t>
  </si>
  <si>
    <t>1/1/1:1090,2090,3090</t>
  </si>
  <si>
    <t>CP:Alcantara_Terra,vlans</t>
  </si>
  <si>
    <t>LAG_1:1090,2090,3090</t>
  </si>
  <si>
    <t>0/2:792</t>
  </si>
  <si>
    <t>IP:Alcantara_Terra</t>
  </si>
  <si>
    <t>0/20:792</t>
  </si>
  <si>
    <t>1/1/27:592</t>
  </si>
  <si>
    <t>IP:Alcantara_Terra-Contumil</t>
  </si>
  <si>
    <t>1/1/15:592</t>
  </si>
  <si>
    <t>1/1/1:1671,2671,3671</t>
  </si>
  <si>
    <t>CP:Sete_Rios,vlans</t>
  </si>
  <si>
    <t>LAG_1:1671,2671,3671</t>
  </si>
  <si>
    <t>GA-Entrecampos</t>
  </si>
  <si>
    <t>1/1/1:1673,2673,3673</t>
  </si>
  <si>
    <t>CP:Entrecampos,vlans</t>
  </si>
  <si>
    <t>LAG_1:1673,2673,3673</t>
  </si>
  <si>
    <r>
      <t xml:space="preserve">Vlan </t>
    </r>
    <r>
      <rPr>
        <sz val="10"/>
        <color rgb="FF00B050"/>
        <rFont val="Calibri"/>
        <family val="2"/>
        <scheme val="minor"/>
      </rPr>
      <t>141</t>
    </r>
  </si>
  <si>
    <t>IPT:Reditus,DHCP</t>
  </si>
  <si>
    <t>Reditus</t>
  </si>
  <si>
    <t>GA-Contumil</t>
  </si>
  <si>
    <t>1/1/29:2911</t>
  </si>
  <si>
    <t>2/1/29:2911</t>
  </si>
  <si>
    <t>2/1/6:281</t>
  </si>
  <si>
    <t>CFP:Alvalade,gestao_1</t>
  </si>
  <si>
    <t>10.169.8.69/30</t>
  </si>
  <si>
    <t>2/1/7:131</t>
  </si>
  <si>
    <t>IPT:c2960_Infarmed,gestao</t>
  </si>
  <si>
    <t>10.200.178.46/29</t>
  </si>
  <si>
    <t>2/1/7:136</t>
  </si>
  <si>
    <t>Infarmed:Jmatos,servidores</t>
  </si>
  <si>
    <t>10.200.178.190:27</t>
  </si>
  <si>
    <t>2/1/9:137</t>
  </si>
  <si>
    <t>IPT:SW_Reditus_1,gestao</t>
  </si>
  <si>
    <t>10.200.178.54/29</t>
  </si>
  <si>
    <t>2/1/27:220</t>
  </si>
  <si>
    <t>IPT:c892_Belem_1,gestao</t>
  </si>
  <si>
    <t>10.200.184.241/30</t>
  </si>
  <si>
    <t>Medway:Pais,Navigator</t>
  </si>
  <si>
    <t>Transparent</t>
  </si>
  <si>
    <t>1/1/5:990</t>
  </si>
  <si>
    <t>0/2:990</t>
  </si>
  <si>
    <t>1/2/6:all</t>
  </si>
  <si>
    <t>Kyocera:Porto-Lisboa,transparent</t>
  </si>
  <si>
    <t>Kyocera</t>
  </si>
  <si>
    <t>GA-Campanha</t>
  </si>
  <si>
    <t>1/1/46:283</t>
  </si>
  <si>
    <t>CFP:CFP-Agrega1</t>
  </si>
  <si>
    <t>CFP</t>
  </si>
  <si>
    <t>2/1/27:221</t>
  </si>
  <si>
    <t>PR:Belem_1,internet</t>
  </si>
  <si>
    <t>1/1/41:221</t>
  </si>
  <si>
    <t>2/1/28:150</t>
  </si>
  <si>
    <t>IPT:c3560_Refundos,gestao</t>
  </si>
  <si>
    <t>10.169.1.1/30</t>
  </si>
  <si>
    <r>
      <t>1/1/43:</t>
    </r>
    <r>
      <rPr>
        <sz val="10"/>
        <color rgb="FF00B050"/>
        <rFont val="Calibri"/>
        <family val="2"/>
        <scheme val="minor"/>
      </rPr>
      <t>317</t>
    </r>
  </si>
  <si>
    <t>IPT:Semapa,Cisco_1</t>
  </si>
  <si>
    <t>1/1/43:331</t>
  </si>
  <si>
    <t>Semapa:Semapa-Ori_Agrega_1</t>
  </si>
  <si>
    <t>Semapa</t>
  </si>
  <si>
    <t>1/1/43:332</t>
  </si>
  <si>
    <t>Semapa:Semapa-Ori_Agrega_2</t>
  </si>
  <si>
    <t>1/1/22:0</t>
  </si>
  <si>
    <t>Militares:HFA-PL,internet</t>
  </si>
  <si>
    <t>Militares</t>
  </si>
  <si>
    <t>1/1/36:403</t>
  </si>
  <si>
    <t>1/1/38:all</t>
  </si>
  <si>
    <t>IGEFE:24_de_Julho-Oriente,transparent</t>
  </si>
  <si>
    <t>IGEFE</t>
  </si>
  <si>
    <t>ICNF:ICNF-Oriente,transparent</t>
  </si>
  <si>
    <t>Divultec</t>
  </si>
  <si>
    <t>1/1/12:all</t>
  </si>
  <si>
    <t>2/1/5:8</t>
  </si>
  <si>
    <t>IPT:Entrecampos,gestao_Tx_L2</t>
  </si>
  <si>
    <t>1/1/3:8</t>
  </si>
  <si>
    <t>2/1/5:286</t>
  </si>
  <si>
    <t>IPT:Entrecampos,gestao_PSS</t>
  </si>
  <si>
    <t>10.200.178.206/29</t>
  </si>
  <si>
    <t>1/1/3:286</t>
  </si>
  <si>
    <t>2/1/5:100</t>
  </si>
  <si>
    <t>IPT:Entrecampos,gestao_PSS_velho</t>
  </si>
  <si>
    <t>10.200.184.70/29</t>
  </si>
  <si>
    <t>1/1/3:100</t>
  </si>
  <si>
    <t>2/1/5:0</t>
  </si>
  <si>
    <t>IPT:Entrecampos,cisco</t>
  </si>
  <si>
    <t>10.200.184.1/28</t>
  </si>
  <si>
    <t>2/1/9:140</t>
  </si>
  <si>
    <t>IPT:Reditus,voip</t>
  </si>
  <si>
    <t>10.200.178.126/27</t>
  </si>
  <si>
    <t>GA-Entrecampos_Beta</t>
  </si>
  <si>
    <t>2/1/15:66</t>
  </si>
  <si>
    <t>IPT:c111_SFLAG_Campo_Pequeno,gestao</t>
  </si>
  <si>
    <t>10.200.178.65/29</t>
  </si>
  <si>
    <t>2/1/15:2111</t>
  </si>
  <si>
    <t>SFLAG:Campo Pequeno,Vlan 2111</t>
  </si>
  <si>
    <t>1/1/10:2111</t>
  </si>
  <si>
    <t>10.160.4.254/24</t>
  </si>
  <si>
    <t>IPT:Misto,utilizadores</t>
  </si>
  <si>
    <t>0/2:0</t>
  </si>
  <si>
    <t>10.160.2.1/29</t>
  </si>
  <si>
    <t>IPT:Misto,Nat</t>
  </si>
  <si>
    <t>0/31:15</t>
  </si>
  <si>
    <t>10.160.2.9/29</t>
  </si>
  <si>
    <t>IPT:Misto,interno</t>
  </si>
  <si>
    <t>10.160.2.14/29</t>
  </si>
  <si>
    <t>2/1/15:160</t>
  </si>
  <si>
    <t>IPT:c9300_Refundos,gestao</t>
  </si>
  <si>
    <t>2/1/15:200</t>
  </si>
  <si>
    <t>IPT:c1111_Refundos,gestao</t>
  </si>
  <si>
    <t>10.169.1.17</t>
  </si>
  <si>
    <t>2/1/15:62</t>
  </si>
  <si>
    <t>IPT:Escuta_c1111_Refundos</t>
  </si>
  <si>
    <t>0/2:62</t>
  </si>
  <si>
    <t>IGEFE:24_de_Julho-Oriente,transparent 10Gb</t>
  </si>
  <si>
    <t>1/1/33:301</t>
  </si>
  <si>
    <t>REFUNDOS-Users</t>
  </si>
  <si>
    <t>Refundos</t>
  </si>
  <si>
    <t>1/1/33:3830</t>
  </si>
  <si>
    <t>1/1/33:303</t>
  </si>
  <si>
    <t>REFUNDOS-WLAN_Corp</t>
  </si>
  <si>
    <t>1/1/33:3831</t>
  </si>
  <si>
    <t>1/1/33:304</t>
  </si>
  <si>
    <t>REFUNDOS-MGMT</t>
  </si>
  <si>
    <t>1/1/33:3832</t>
  </si>
  <si>
    <t>1/1/33:306</t>
  </si>
  <si>
    <t>REFUNDOS-WLAN_Guest</t>
  </si>
  <si>
    <t>1/1/33:3833</t>
  </si>
  <si>
    <t>1/1/33:402</t>
  </si>
  <si>
    <t>RTCS-REFUNDOS-VOIP</t>
  </si>
  <si>
    <t>1/1/33:3834</t>
  </si>
  <si>
    <t>1/1/1:1617,2674,3674</t>
  </si>
  <si>
    <t>CP:Roma_Areeiro,vlans</t>
  </si>
  <si>
    <t>LAG_1:1674,2674,3674</t>
  </si>
  <si>
    <t>IPT:Roma_Areeiro,trunk_SIP_AR_Telecom</t>
  </si>
  <si>
    <t>2/1/42:213</t>
  </si>
  <si>
    <t>1/1/1:1402,2402,3402</t>
  </si>
  <si>
    <t>CP:Braco_de_Prata,vlans</t>
  </si>
  <si>
    <t>LAG_1:1402,2402,3402</t>
  </si>
  <si>
    <t>1/1/1:757</t>
  </si>
  <si>
    <t>IP:CCO_Lisboa,directa</t>
  </si>
  <si>
    <t>Vlan 704</t>
  </si>
  <si>
    <t>IP:CCO_Lisboa,Sica</t>
  </si>
  <si>
    <t>Vlan 705</t>
  </si>
  <si>
    <t>IP:CCO_Lisboa,DHCP</t>
  </si>
  <si>
    <t>Vlan 707</t>
  </si>
  <si>
    <t>IPT:CCO_Lisboa,voip</t>
  </si>
  <si>
    <t>Vlan 709</t>
  </si>
  <si>
    <t>IP:CCO_Lisboa,gsmr</t>
  </si>
  <si>
    <t>1/1/27:557</t>
  </si>
  <si>
    <t>IP:CCO_Lisboa-Contumil</t>
  </si>
  <si>
    <t>1/1/15:557</t>
  </si>
  <si>
    <t>0/2:260</t>
  </si>
  <si>
    <t>IPT:Safa_Andante_Tirso</t>
  </si>
  <si>
    <t>10.247.138.100</t>
  </si>
  <si>
    <t>1/1/27:550</t>
  </si>
  <si>
    <t>Scriptcoordinate:VAves-net</t>
  </si>
  <si>
    <t>LAG_41:550</t>
  </si>
  <si>
    <t>GB-Vizela</t>
  </si>
  <si>
    <t>1/1/19:1084,2084,3084</t>
  </si>
  <si>
    <t>CP:Guimaraes,vlans</t>
  </si>
  <si>
    <t>Planned</t>
  </si>
  <si>
    <t>0/3:1084,2084,3084</t>
  </si>
  <si>
    <t>0/4:1084,2084,3084</t>
  </si>
  <si>
    <t>Ave_Digital:Guimares,internet</t>
  </si>
  <si>
    <t>Ave Digital</t>
  </si>
  <si>
    <t>Complete</t>
  </si>
  <si>
    <t>0/41:457</t>
  </si>
  <si>
    <t>2:450</t>
  </si>
  <si>
    <t>CMGuimaraes:Guimaraes,quiosque</t>
  </si>
  <si>
    <t>CMGuimaraes</t>
  </si>
  <si>
    <t>Po31:450</t>
  </si>
  <si>
    <t>1/1/1:1451-1453</t>
  </si>
  <si>
    <t>CP:Rossio,vlans</t>
  </si>
  <si>
    <t>LAG_1:1451-1453</t>
  </si>
  <si>
    <t>CP:Rossio-Campolide_DTI</t>
  </si>
  <si>
    <t>1/1/18:all</t>
  </si>
  <si>
    <t>1/1/2:240</t>
  </si>
  <si>
    <t>PJ:Freire_Rossio,net</t>
  </si>
  <si>
    <t>1/1/41:240</t>
  </si>
  <si>
    <t>Vlan 660</t>
  </si>
  <si>
    <t>1/1/2:51</t>
  </si>
  <si>
    <t>IPT:Rossio,testa_bug_arp</t>
  </si>
  <si>
    <t>0/2:51</t>
  </si>
  <si>
    <t>1/1/2:311</t>
  </si>
  <si>
    <t>IPT:Testa_Relay,Pampilhosa-Rossio</t>
  </si>
  <si>
    <t>10.168.3.25/29</t>
  </si>
  <si>
    <t>ObservarFuturo:Rossio,Internet</t>
  </si>
  <si>
    <t>Observar_Futuro</t>
  </si>
  <si>
    <t>GA-Oriente_1_Beta</t>
  </si>
  <si>
    <t>1/1/18:518</t>
  </si>
  <si>
    <t>EMEF:Ligacao_CP_DTI</t>
  </si>
  <si>
    <t>1/1/19:518</t>
  </si>
  <si>
    <t>1/1/3:TBD</t>
  </si>
  <si>
    <t>CP:Vlans_Campolide</t>
  </si>
  <si>
    <t>1/1/18:519</t>
  </si>
  <si>
    <t>CP:Interligacao_DD</t>
  </si>
  <si>
    <t>1/1/19:519</t>
  </si>
  <si>
    <t>1/1/5:4096</t>
  </si>
  <si>
    <t>CP:Campolide_DTI,internet</t>
  </si>
  <si>
    <t>GA-Oriente2</t>
  </si>
  <si>
    <t>1/1/5:459</t>
  </si>
  <si>
    <t>1/1/22:103</t>
  </si>
  <si>
    <t>CP:LAN Campolide</t>
  </si>
  <si>
    <t>1/1/35:103</t>
  </si>
  <si>
    <t>1/1/23:119</t>
  </si>
  <si>
    <t>CP:Campolide Parque,CCTV</t>
  </si>
  <si>
    <t>1/1/35:119</t>
  </si>
  <si>
    <t>1/1/21:all</t>
  </si>
  <si>
    <t>CP:Campolide Estacao - Campolide DTI</t>
  </si>
  <si>
    <t>GA-Campolide_Delta</t>
  </si>
  <si>
    <t>1/1/45:all</t>
  </si>
  <si>
    <t>0/27:150</t>
  </si>
  <si>
    <t>CP:Campolide-Oriente,interligacao_VDC</t>
  </si>
  <si>
    <t>vrf CP</t>
  </si>
  <si>
    <t>0/27:151</t>
  </si>
  <si>
    <t>CP:Campolide-Oriente,interligacao_VDC_publica</t>
  </si>
  <si>
    <t>1/1/41:151</t>
  </si>
  <si>
    <t>0/3:322</t>
  </si>
  <si>
    <t>CP:AML,gestao</t>
  </si>
  <si>
    <t>0/4:322</t>
  </si>
  <si>
    <t>GB-Genérico</t>
  </si>
  <si>
    <t>0/2:322</t>
  </si>
  <si>
    <t>CP:Campolide_DTI-Reboleira,vlans de DC</t>
  </si>
  <si>
    <t>GR-CP_DC_Reboleira_1</t>
  </si>
  <si>
    <t>1/1/10:714</t>
  </si>
  <si>
    <t>IP:Campolide,directa</t>
  </si>
  <si>
    <t>0/20:714</t>
  </si>
  <si>
    <t>1/1/26:all</t>
  </si>
  <si>
    <t>Repart:Faro-Lisboa-Porto</t>
  </si>
  <si>
    <t>Repart</t>
  </si>
  <si>
    <t>1/1/10:460</t>
  </si>
  <si>
    <t>EMEF:Campolide,voip</t>
  </si>
  <si>
    <t>1/1/23:460</t>
  </si>
  <si>
    <t>IPT:Campolide,Voz</t>
  </si>
  <si>
    <t>Vlan 2</t>
  </si>
  <si>
    <t>1/1/10:540</t>
  </si>
  <si>
    <t>IPT:Switches_EMEF,gestao</t>
  </si>
  <si>
    <t>1/1/23:540</t>
  </si>
  <si>
    <t>1/1/10:425</t>
  </si>
  <si>
    <t>IP:Campolide,voz</t>
  </si>
  <si>
    <t>1/1/22:425</t>
  </si>
  <si>
    <t>1/1/10:426</t>
  </si>
  <si>
    <t>IP:Campolide,dados</t>
  </si>
  <si>
    <t>1/1/22:426</t>
  </si>
  <si>
    <t>1/1/10:427</t>
  </si>
  <si>
    <t>IP:Campolide,gestao</t>
  </si>
  <si>
    <t>1/1/22:427</t>
  </si>
  <si>
    <t>1/1/10:99</t>
  </si>
  <si>
    <t>IPT:Campolide_CTC,cisco</t>
  </si>
  <si>
    <t>0/2:99</t>
  </si>
  <si>
    <t>0/2:241</t>
  </si>
  <si>
    <t>IPT:Pisos_Campolide_CTC,cisco</t>
  </si>
  <si>
    <t>1/1/11:241</t>
  </si>
  <si>
    <t>1/1/10:514</t>
  </si>
  <si>
    <t>IP:Campolide-Contumil</t>
  </si>
  <si>
    <t>1/1/15:514</t>
  </si>
  <si>
    <t>0/2:402</t>
  </si>
  <si>
    <t>Estado_Maior:internet</t>
  </si>
  <si>
    <t>EMGFA</t>
  </si>
  <si>
    <t>1/1/41:402</t>
  </si>
  <si>
    <t>HFA-PL:Lumiar,net</t>
  </si>
  <si>
    <t>1/1/7:403</t>
  </si>
  <si>
    <t>1/1/8:467</t>
  </si>
  <si>
    <t>PSBento:internet</t>
  </si>
  <si>
    <t>PSBento</t>
  </si>
  <si>
    <t>1/1/27:539</t>
  </si>
  <si>
    <t>Salvador:Agrega_1,ligacao</t>
  </si>
  <si>
    <t>0/18:539</t>
  </si>
  <si>
    <t>1/1/27:540</t>
  </si>
  <si>
    <t>Salvador:Agrega_1,promiscuo</t>
  </si>
  <si>
    <t>0/18:540</t>
  </si>
  <si>
    <t>1/1/25:528</t>
  </si>
  <si>
    <t>Gallo:Amoreiras_1-c6840_1</t>
  </si>
  <si>
    <t>0/18:528</t>
  </si>
  <si>
    <t>1/1/25:204</t>
  </si>
  <si>
    <t>IPT:c892_Gallo_Amoreiras_1,gestao</t>
  </si>
  <si>
    <t>10.192.4.193/29</t>
  </si>
  <si>
    <t>1/1/26:469</t>
  </si>
  <si>
    <t>IPT:c892_PSBento,gestao</t>
  </si>
  <si>
    <t>10.168.3.81/30</t>
  </si>
  <si>
    <t>1/1/27:227</t>
  </si>
  <si>
    <t>IPT:c3560_Salvador,gestao</t>
  </si>
  <si>
    <t>10.168.3.93/30</t>
  </si>
  <si>
    <t>1/1/52:113</t>
  </si>
  <si>
    <t>Gallo:Amoreiras-Contumil,BGP</t>
  </si>
  <si>
    <t>0/31:113</t>
  </si>
  <si>
    <t>1/1/52:145</t>
  </si>
  <si>
    <t>Gallo:Amoreiras-Agrega_Contumil_F,BGP</t>
  </si>
  <si>
    <t>1/1/19:839</t>
  </si>
  <si>
    <t>CP:Gaveto_Campolide,voip</t>
  </si>
  <si>
    <t>10.168.3.9</t>
  </si>
  <si>
    <t>1/1/1:1604,2604,3604</t>
  </si>
  <si>
    <t>CP:Benfica,vlans</t>
  </si>
  <si>
    <t>LAG_1:1604,2604,3604</t>
  </si>
  <si>
    <t>1/1/1:1596,2596,3596</t>
  </si>
  <si>
    <t>CP:Damaia,vlans</t>
  </si>
  <si>
    <t>LAG_1:1596,2596,3596</t>
  </si>
  <si>
    <t>1/1/11:all</t>
  </si>
  <si>
    <t>IPT:Ring_Sintra</t>
  </si>
  <si>
    <t>1/1/2:545</t>
  </si>
  <si>
    <t>Vodafone:Entroncamento_545</t>
  </si>
  <si>
    <t>1/1/2:600</t>
  </si>
  <si>
    <t>Vodafone:Entroncamento_600</t>
  </si>
  <si>
    <t>1/1/27:600</t>
  </si>
  <si>
    <t>GM-Reboleira</t>
  </si>
  <si>
    <t>1/1/1:1681,2681,3681</t>
  </si>
  <si>
    <t>CP:Reboleira,vlans</t>
  </si>
  <si>
    <t>LAG_1:1681,2681,3681</t>
  </si>
  <si>
    <t>1/1/1:1607,2607,3607</t>
  </si>
  <si>
    <t>CP:Amadora,vlans</t>
  </si>
  <si>
    <t>LAG_1:1607,2607,3607</t>
  </si>
  <si>
    <t>1/1/1:1608,2608,3608</t>
  </si>
  <si>
    <t>CP:Belas,vlans</t>
  </si>
  <si>
    <t>LAG_1:1608,2608,3608</t>
  </si>
  <si>
    <t>0/2:64</t>
  </si>
  <si>
    <t>IPT:Belas,configura_ATA</t>
  </si>
  <si>
    <t>1/1/1:1597,2597,3597</t>
  </si>
  <si>
    <t>CP:Monte_Abraao,vlans</t>
  </si>
  <si>
    <t>LAG_1:1597,2597,3597</t>
  </si>
  <si>
    <t>1/1/1:1609,2609,3609</t>
  </si>
  <si>
    <t>CP:Barcarena,vlans</t>
  </si>
  <si>
    <t>LAG_1:1609,2609,3609</t>
  </si>
  <si>
    <t>1/1/1:1610,2610,3610</t>
  </si>
  <si>
    <t>CP:Agualva_Cacem,vlans</t>
  </si>
  <si>
    <t>LAG_1:1610,2610,3610</t>
  </si>
  <si>
    <t>1/1/1:1616,2616,3616</t>
  </si>
  <si>
    <t>CP:Melecas,vlans</t>
  </si>
  <si>
    <t>LAG_1:1616,2616,3616</t>
  </si>
  <si>
    <t>1/1/1:1611,2611,3611</t>
  </si>
  <si>
    <t>CP:Rio_de_Mouro,vlans</t>
  </si>
  <si>
    <t>LAG_1:1611,2611,3611</t>
  </si>
  <si>
    <t>1/1/1:1612,2612,3612</t>
  </si>
  <si>
    <t>CP:Merces,vlans</t>
  </si>
  <si>
    <t>LAG_1:1612,2612,3612</t>
  </si>
  <si>
    <t>1/1/1:1613,2613,3613</t>
  </si>
  <si>
    <t>CP:Algueirao,vlans</t>
  </si>
  <si>
    <t>LAG_1:1613,2613,3613</t>
  </si>
  <si>
    <t>1/1/1:1611-1613</t>
  </si>
  <si>
    <t>CP:PM_Algueirao,vlans</t>
  </si>
  <si>
    <t>LAG_1:1611-1613</t>
  </si>
  <si>
    <t>CP:PMAlgueirao,Entrelinhas</t>
  </si>
  <si>
    <t>1/1/35:880</t>
  </si>
  <si>
    <t>1/1/1:1614,2614,3614</t>
  </si>
  <si>
    <t>CP:Portela_de_Sintra,vlans</t>
  </si>
  <si>
    <t>LAG_1:1614,2614,3614</t>
  </si>
  <si>
    <t>1/1/1:1615,2615,3615</t>
  </si>
  <si>
    <t>CP:Sintra,vlans</t>
  </si>
  <si>
    <t>LAG_1:1615,2615,3615</t>
  </si>
  <si>
    <t>1/1/2:TBD</t>
  </si>
  <si>
    <t>IP:Torre_das_Vargens,directa</t>
  </si>
  <si>
    <t>1/1/1:TBD</t>
  </si>
  <si>
    <t>LAG_2:789</t>
  </si>
  <si>
    <t>IP:TVargens,BGP</t>
  </si>
  <si>
    <t>LAG_20:789</t>
  </si>
  <si>
    <t>1/1/22:788</t>
  </si>
  <si>
    <t>IP:Sabugueiro_rodoviario-Contumil</t>
  </si>
  <si>
    <t>1/1/15:788</t>
  </si>
  <si>
    <t>1/1/19:556</t>
  </si>
  <si>
    <t>IP:Portalegre_rodoviario-Contumil</t>
  </si>
  <si>
    <t>0/2:556</t>
  </si>
  <si>
    <t>1/1/1:1931,2931,3931</t>
  </si>
  <si>
    <t>CP:Evora,vlans</t>
  </si>
  <si>
    <t>LAG_1:1931,2931,3931</t>
  </si>
  <si>
    <t>1/1/20</t>
  </si>
  <si>
    <t>GA-Ori2_delta</t>
  </si>
  <si>
    <t>1/1/34</t>
  </si>
  <si>
    <t>1/1/20:all</t>
  </si>
  <si>
    <t>ARTelecom:Evora-RomaAreeiro</t>
  </si>
  <si>
    <t>1/1/7:all</t>
  </si>
  <si>
    <t>1/1/8:515</t>
  </si>
  <si>
    <t>IP:Evora_rodoviaria-Contumil</t>
  </si>
  <si>
    <t>1/1/15:515</t>
  </si>
  <si>
    <t>GU-Evora_IPT</t>
  </si>
  <si>
    <t>0/2:94</t>
  </si>
  <si>
    <t>IPT:Evora,experiencia_AVAC</t>
  </si>
  <si>
    <t>1/1/24:94</t>
  </si>
  <si>
    <t>0/2:414</t>
  </si>
  <si>
    <t>Infarmed:Jmatos-Evora,teste</t>
  </si>
  <si>
    <t>2/1/7:414</t>
  </si>
  <si>
    <t>Artelecom</t>
  </si>
  <si>
    <t>1/1/8:210</t>
  </si>
  <si>
    <t>DAT:Evora_rodoviaria,DELEG_EV_RSE</t>
  </si>
  <si>
    <t>1/1/3:210</t>
  </si>
  <si>
    <t>1/1/8:211</t>
  </si>
  <si>
    <t>DAT:Evora_rodoviaria,DELEG_EV_RTE</t>
  </si>
  <si>
    <t>1/1/3:211</t>
  </si>
  <si>
    <t>1/1/8:212</t>
  </si>
  <si>
    <t>DAT:Evora_rodoviaria,DELEG_EV_STI</t>
  </si>
  <si>
    <t>1/1/3:212</t>
  </si>
  <si>
    <t>1/1/8:214</t>
  </si>
  <si>
    <t>DAT:Evora_rodoviaria,DELEG_EV_VVG</t>
  </si>
  <si>
    <t>1/1/3:214</t>
  </si>
  <si>
    <t>1/1/2:707</t>
  </si>
  <si>
    <t>IP:Vendas_Novas,directa</t>
  </si>
  <si>
    <t>1/1/1:707</t>
  </si>
  <si>
    <t>Siemens:Vendas Novas</t>
  </si>
  <si>
    <t>1/1/28:507</t>
  </si>
  <si>
    <t>IP:Vendas_Novas-Contumil</t>
  </si>
  <si>
    <t>1/1/15:507</t>
  </si>
  <si>
    <t>1/1/28:703</t>
  </si>
  <si>
    <t>IP:Vendas_Novas,Apoio</t>
  </si>
  <si>
    <t>LAG_20:703</t>
  </si>
  <si>
    <t>1/1/2:250</t>
  </si>
  <si>
    <t>IPT:Cuba,voip</t>
  </si>
  <si>
    <r>
      <t>1/1/2:</t>
    </r>
    <r>
      <rPr>
        <sz val="10"/>
        <color rgb="FF00B050"/>
        <rFont val="Calibri"/>
        <family val="2"/>
        <scheme val="minor"/>
      </rPr>
      <t>250</t>
    </r>
  </si>
  <si>
    <t>1/1/1:1829,2829,3829</t>
  </si>
  <si>
    <t>CP:Beja,vlans</t>
  </si>
  <si>
    <t>LAG_1:1829,2829,3829</t>
  </si>
  <si>
    <t>1/1/2:731</t>
  </si>
  <si>
    <t>IP:Beja,directa</t>
  </si>
  <si>
    <t>1/1/1:731</t>
  </si>
  <si>
    <t>0/2:531</t>
  </si>
  <si>
    <t>IP:Beja-Contumil</t>
  </si>
  <si>
    <t>1/1/15:531</t>
  </si>
  <si>
    <t>DST:Marinhais-Viana,Transparente</t>
  </si>
  <si>
    <t>DST</t>
  </si>
  <si>
    <t>GB-Viana</t>
  </si>
  <si>
    <t>GB-Fuseta</t>
  </si>
  <si>
    <t>1/1/1:1731-1733</t>
  </si>
  <si>
    <t>CP:Fuseta,vlans</t>
  </si>
  <si>
    <t>LAG_1:1731-1733</t>
  </si>
  <si>
    <t>1/1/1:1741-1743</t>
  </si>
  <si>
    <t>CP:Bom_Joao,vlans</t>
  </si>
  <si>
    <t>LAG_1:1741-1743</t>
  </si>
  <si>
    <t>1/1/1:1978,2978,3978</t>
  </si>
  <si>
    <t>CP:Portimao,vlans</t>
  </si>
  <si>
    <t>LAG_1:1978,2978,3978</t>
  </si>
  <si>
    <t>1/1/1:1984,2984,3984</t>
  </si>
  <si>
    <t>CP:Lagos,vlans</t>
  </si>
  <si>
    <t>LAG_1:1984,2984,3984</t>
  </si>
  <si>
    <t>1/1/9:0</t>
  </si>
  <si>
    <t>CP:Lagos,externa</t>
  </si>
  <si>
    <t>0/2:435</t>
  </si>
  <si>
    <t>1/1/1:1102,2102,3102</t>
  </si>
  <si>
    <t>CP:Suzao,vlans</t>
  </si>
  <si>
    <t>LAG_1:1102,2102,3102</t>
  </si>
  <si>
    <t>1/1/1:1103,2103,3103</t>
  </si>
  <si>
    <t>CP:Valongo,vlans</t>
  </si>
  <si>
    <t>LAG_1:1103,2103,3103</t>
  </si>
  <si>
    <t>GB-Sao_Martinho_do_Campo</t>
  </si>
  <si>
    <t>1/1/1:1106,2106,3106</t>
  </si>
  <si>
    <t>CP:Recarei,vlans</t>
  </si>
  <si>
    <t>LAG_1:1106,2106,3106</t>
  </si>
  <si>
    <t>1/1/1:1108,2108,3108</t>
  </si>
  <si>
    <t>CP:Cete,vlans</t>
  </si>
  <si>
    <t>LAG_1:1108,2108,3108</t>
  </si>
  <si>
    <t>1/1/1:1111,2111,3111</t>
  </si>
  <si>
    <t>CP:Paredes,vlans</t>
  </si>
  <si>
    <t>LAG_1:1111,2111,3111</t>
  </si>
  <si>
    <t>1/1/1:1113,2113,3113</t>
  </si>
  <si>
    <t>CP:Penafiel,vlans</t>
  </si>
  <si>
    <t>LAG_1:1113,2113,3113</t>
  </si>
  <si>
    <t>Testa_Bilheteira</t>
  </si>
  <si>
    <t>1/1/5:all</t>
  </si>
  <si>
    <t>1/1/11:85</t>
  </si>
  <si>
    <t>IPT:Penafiel,cisco</t>
  </si>
  <si>
    <t>0/2:85</t>
  </si>
  <si>
    <t>IPT:Penafiel,testa_bug_arp</t>
  </si>
  <si>
    <t>1/1/9:585</t>
  </si>
  <si>
    <t>CP:Penafiel,Andante</t>
  </si>
  <si>
    <t>0/2:585</t>
  </si>
  <si>
    <t>1/1/21:584</t>
  </si>
  <si>
    <t>IP:Penafiel_rodoviario-Contumil</t>
  </si>
  <si>
    <t>1/1/15:584</t>
  </si>
  <si>
    <t>Lazer:Faro-Bustelo,transparente</t>
  </si>
  <si>
    <t>Lazer</t>
  </si>
  <si>
    <t>2/1/6:all</t>
  </si>
  <si>
    <t>1/1/1:1116,2116,3116</t>
  </si>
  <si>
    <t>CP:Caide,vlans</t>
  </si>
  <si>
    <t>LAG_1:1116,2116,3116</t>
  </si>
  <si>
    <t>1/1/1:1121,2121,3121</t>
  </si>
  <si>
    <t>CP:Marco,vlans</t>
  </si>
  <si>
    <t>LAG_1:1121,2121,3121</t>
  </si>
  <si>
    <t>1/1/1:1124,2124,3124</t>
  </si>
  <si>
    <t>CP:Mosteiro,vlans</t>
  </si>
  <si>
    <t>LAG_1:1124,2124,3124</t>
  </si>
  <si>
    <t>1/1/1:1128,2128,3128</t>
  </si>
  <si>
    <t>CP:Ermida,vlans</t>
  </si>
  <si>
    <t>LAG_1:1128,2128,3128</t>
  </si>
  <si>
    <t>1/1/1:1134,2134,3134</t>
  </si>
  <si>
    <t>CP:Regua,vlans</t>
  </si>
  <si>
    <t>LAG_1:1134,2134,3134</t>
  </si>
  <si>
    <t>1/1/2:10</t>
  </si>
  <si>
    <t>IP:Regua,extensao_DHCP</t>
  </si>
  <si>
    <t>1/1/10:726</t>
  </si>
  <si>
    <t>IP:Regua,directa</t>
  </si>
  <si>
    <t>GA-Oriente-2</t>
  </si>
  <si>
    <t>0/20:726</t>
  </si>
  <si>
    <t>1/1/6:0</t>
  </si>
  <si>
    <t>CP:Regua,TP-Link</t>
  </si>
  <si>
    <t>0/2:35</t>
  </si>
  <si>
    <t>1/1/10:526</t>
  </si>
  <si>
    <t>IP:Regua-Contumil</t>
  </si>
  <si>
    <t>1/1/15:526</t>
  </si>
  <si>
    <t>IPT:Regua,voip</t>
  </si>
  <si>
    <t>1/1/22:250</t>
  </si>
  <si>
    <t>1/1/1:1140,2140,3140</t>
  </si>
  <si>
    <t>CP:Pinhao,vlans</t>
  </si>
  <si>
    <t>LAG_1:1140,2140,3140</t>
  </si>
  <si>
    <t>1/1/5:0</t>
  </si>
  <si>
    <t>Tecagest:Tua,internet</t>
  </si>
  <si>
    <t>Tecagest</t>
  </si>
  <si>
    <t>1/1/8:160</t>
  </si>
  <si>
    <t>AMTQT:Tua,internet</t>
  </si>
  <si>
    <t>AMTQT</t>
  </si>
  <si>
    <t>1/1/8:201</t>
  </si>
  <si>
    <t>Testa_Ata_Tua</t>
  </si>
  <si>
    <t>(10141)</t>
  </si>
  <si>
    <t>1/1/18:522</t>
  </si>
  <si>
    <t>IP:Vila Real rodoviária - Contumil</t>
  </si>
  <si>
    <t>1/1/15:522</t>
  </si>
  <si>
    <t>AMTQT:Mirandela,internet</t>
  </si>
  <si>
    <t>1/1/6:200</t>
  </si>
  <si>
    <t>GA-Oriente-1-Delta</t>
  </si>
  <si>
    <t>1/1/26:549</t>
  </si>
  <si>
    <t>IP:Braganca-Contumil</t>
  </si>
  <si>
    <t>1/1/15:549</t>
  </si>
  <si>
    <t>0/2:231</t>
  </si>
  <si>
    <t>Mystic:Brunheda,interligacao publica</t>
  </si>
  <si>
    <t>0/41:231</t>
  </si>
  <si>
    <t>1/1/24:143</t>
  </si>
  <si>
    <t>IPT:Arvore_mistica</t>
  </si>
  <si>
    <t>1/1/4:143</t>
  </si>
  <si>
    <t>0/2:102</t>
  </si>
  <si>
    <t>IPT:Marao,cinzenta</t>
  </si>
  <si>
    <t>0/18:102</t>
  </si>
  <si>
    <t>1/1/2:797</t>
  </si>
  <si>
    <t>IP:Marao-Oriente</t>
  </si>
  <si>
    <t>0/20:797</t>
  </si>
  <si>
    <t>1/1/2:597</t>
  </si>
  <si>
    <t>IP:Marao-Contumil</t>
  </si>
  <si>
    <t>1/1/15:597</t>
  </si>
  <si>
    <t>1/1/1:1001,2001,3001</t>
  </si>
  <si>
    <t>CP:Sao_Bento,vlans</t>
  </si>
  <si>
    <t>LAG_1:1001,2001,3001</t>
  </si>
  <si>
    <t>0/2:168</t>
  </si>
  <si>
    <t>DouroAzul:Porto,internet</t>
  </si>
  <si>
    <t>MysticTua</t>
  </si>
  <si>
    <t>0/41:168</t>
  </si>
  <si>
    <t>1/1/28:160</t>
  </si>
  <si>
    <t>Nomadtech:Guifoes,internet</t>
  </si>
  <si>
    <t>Nomadtech</t>
  </si>
  <si>
    <t>0/41:160</t>
  </si>
  <si>
    <t>1/1/27:561-566</t>
  </si>
  <si>
    <t>EMEF:Guifoes,vlans</t>
  </si>
  <si>
    <t>18:561-566</t>
  </si>
  <si>
    <t>IPT:Guifoes,MD110</t>
  </si>
  <si>
    <t>0/2:2</t>
  </si>
  <si>
    <t>1/1/17:2</t>
  </si>
  <si>
    <t>1/1/27:250</t>
  </si>
  <si>
    <t>IPT:Guifoes,voip</t>
  </si>
  <si>
    <t>1/1/17:250</t>
  </si>
  <si>
    <t>IPT:Guifoes,Cisco</t>
  </si>
  <si>
    <t>1/1/28:0</t>
  </si>
  <si>
    <t>1/1/17:0</t>
  </si>
  <si>
    <t>0/2:133</t>
  </si>
  <si>
    <t>1/1/3:783</t>
  </si>
  <si>
    <t>IP:Guifoes,directa</t>
  </si>
  <si>
    <t>1/1/1:783</t>
  </si>
  <si>
    <t>1/1/3:583</t>
  </si>
  <si>
    <t>IP:Guifoes-Contumil</t>
  </si>
  <si>
    <t>1/1/15:783</t>
  </si>
  <si>
    <t>1/1/27:729</t>
  </si>
  <si>
    <t>IP:Leixoes,directa</t>
  </si>
  <si>
    <t>GA-Oriente1_Delta</t>
  </si>
  <si>
    <t>1/1/35:729</t>
  </si>
  <si>
    <t>1/1/27:926</t>
  </si>
  <si>
    <t>Medway:Leixoes,dados</t>
  </si>
  <si>
    <t>1/1/35:926</t>
  </si>
  <si>
    <t>1/1/27:927</t>
  </si>
  <si>
    <t>Medway:Leixoes,voz</t>
  </si>
  <si>
    <t>1/1/35:927</t>
  </si>
  <si>
    <t>1/1/27:127</t>
  </si>
  <si>
    <t>IPT:Leixoes,voip</t>
  </si>
  <si>
    <t>IPT:Leixoes,cisco</t>
  </si>
  <si>
    <t>0/2:176</t>
  </si>
  <si>
    <t>1/1/28:2001</t>
  </si>
  <si>
    <t>APDL:Leixoes,cloud</t>
  </si>
  <si>
    <t>APDL</t>
  </si>
  <si>
    <t>0/18:2001</t>
  </si>
  <si>
    <t>1/1/28:2002</t>
  </si>
  <si>
    <t>APDL:Leixoes,internet</t>
  </si>
  <si>
    <t>0/41:2002</t>
  </si>
  <si>
    <t>1/1/1:803</t>
  </si>
  <si>
    <t>IP:Leixoes,manobras</t>
  </si>
  <si>
    <t>0/20:803</t>
  </si>
  <si>
    <t>1/1/1:603</t>
  </si>
  <si>
    <t>IP:Leixoes-Contumil</t>
  </si>
  <si>
    <t>1/1/15:603</t>
  </si>
  <si>
    <t>1/1/28:2003</t>
  </si>
  <si>
    <t>APDL:Leixoes,internet2</t>
  </si>
  <si>
    <t>0/41:2003</t>
  </si>
  <si>
    <t>Divultec:Oriente-Contumil</t>
  </si>
  <si>
    <t>1/1/37:all</t>
  </si>
  <si>
    <t>SGMAI:Espap-Contumil</t>
  </si>
  <si>
    <t>SGMAI</t>
  </si>
  <si>
    <t>31:431</t>
  </si>
  <si>
    <t>Agrega_E-IGW_E:NAT</t>
  </si>
  <si>
    <t>Natados</t>
  </si>
  <si>
    <t>41:431</t>
  </si>
  <si>
    <t>Vlan 159</t>
  </si>
  <si>
    <t>IPT:Gestao_Semapa_via_Nos</t>
  </si>
  <si>
    <t>Vlan159</t>
  </si>
  <si>
    <t>1/1/15:698</t>
  </si>
  <si>
    <t>IP:DC_Contumil</t>
  </si>
  <si>
    <t>0/20:698</t>
  </si>
  <si>
    <t>1/1/15:469</t>
  </si>
  <si>
    <t>IP:DC_Contumil,default_route</t>
  </si>
  <si>
    <t>0/32:469</t>
  </si>
  <si>
    <t>0/40:3550</t>
  </si>
  <si>
    <t>Infarmed:Contumil,Backup</t>
  </si>
  <si>
    <t>10.200.178.6/29</t>
  </si>
  <si>
    <t>0/31:1222</t>
  </si>
  <si>
    <t>Semapa:Ga_Contumil-Agrega_Contumil_E,BGP</t>
  </si>
  <si>
    <t>10.2.2.2</t>
  </si>
  <si>
    <t>2:419</t>
  </si>
  <si>
    <t>IPT:DC_Contumil,Arista</t>
  </si>
  <si>
    <t>GA-DC_Oriente_Delta</t>
  </si>
  <si>
    <t>1/1/35:419</t>
  </si>
  <si>
    <t>Routing DC_Contumil</t>
  </si>
  <si>
    <t>0/2:1003,2003,3003</t>
  </si>
  <si>
    <t>CP:Contumil,vlans</t>
  </si>
  <si>
    <t>GB-Campolide-DTI</t>
  </si>
  <si>
    <t>0/3:1003,2003,3003</t>
  </si>
  <si>
    <t>0/4:1003,2003,3003</t>
  </si>
  <si>
    <t>0/2:531-535</t>
  </si>
  <si>
    <t>EMEF:Contumil,vlans</t>
  </si>
  <si>
    <t>GA-Oriente1_Alfa</t>
  </si>
  <si>
    <t>18:531-535</t>
  </si>
  <si>
    <t>0/2:4001</t>
  </si>
  <si>
    <t>CP:Contumil,pendular</t>
  </si>
  <si>
    <t>0/3:4001</t>
  </si>
  <si>
    <t>0/4:4001</t>
  </si>
  <si>
    <t>0/2:922</t>
  </si>
  <si>
    <t>Medway:Contumil,dados</t>
  </si>
  <si>
    <t>1/1/35:922</t>
  </si>
  <si>
    <t>0/2:923</t>
  </si>
  <si>
    <t>Medway:Contumil,voz</t>
  </si>
  <si>
    <t>1/1/35:923</t>
  </si>
  <si>
    <t>0/2:4</t>
  </si>
  <si>
    <t>IPT:Contumil,MD110</t>
  </si>
  <si>
    <t>1/1/17:4</t>
  </si>
  <si>
    <t>0/2:10</t>
  </si>
  <si>
    <t>IP:Contumil,conectividade</t>
  </si>
  <si>
    <t>1/1/17:10</t>
  </si>
  <si>
    <t>0/2:3</t>
  </si>
  <si>
    <t>CP:Contumil,TP-Link</t>
  </si>
  <si>
    <t>1/1/17:3</t>
  </si>
  <si>
    <t>0/2:251</t>
  </si>
  <si>
    <t>IPT:Contumil,voip</t>
  </si>
  <si>
    <t>1/1/17:251</t>
  </si>
  <si>
    <t>0/2:715</t>
  </si>
  <si>
    <t>CP:Contumil,Andante</t>
  </si>
  <si>
    <t>1/1/17:715</t>
  </si>
  <si>
    <t>0/2:11</t>
  </si>
  <si>
    <t>IPT:Contumil,cisco</t>
  </si>
  <si>
    <t>1/1/17:31</t>
  </si>
  <si>
    <t>CP:Contumil,interna</t>
  </si>
  <si>
    <t>1/1/a:31</t>
  </si>
  <si>
    <t>1/1/17:72</t>
  </si>
  <si>
    <t>DAT:Contumil,automato</t>
  </si>
  <si>
    <t>1/1/a:72</t>
  </si>
  <si>
    <t>1/1/a:251</t>
  </si>
  <si>
    <t>IP:Contumil,voip</t>
  </si>
  <si>
    <t>1/1/28:776</t>
  </si>
  <si>
    <t>IP:CCO_Porto,directa</t>
  </si>
  <si>
    <t>0/20:776</t>
  </si>
  <si>
    <t>GA-Campanha_Beta</t>
  </si>
  <si>
    <t>2/1/13:576</t>
  </si>
  <si>
    <t>IP:CCO_Porto-Contumil</t>
  </si>
  <si>
    <t>1/1/15:576</t>
  </si>
  <si>
    <t>GM-Ermesinde</t>
  </si>
  <si>
    <t>1/1/1:1007,2007,3007</t>
  </si>
  <si>
    <t>CP:Ermesinde,vlans</t>
  </si>
  <si>
    <t>LAG_1:1007,2007,3007</t>
  </si>
  <si>
    <t>1/1/4:447</t>
  </si>
  <si>
    <t>CP:Ermesinde,TP-Link</t>
  </si>
  <si>
    <t>1/1/4:445</t>
  </si>
  <si>
    <t>CP:Ermesinde,Andante</t>
  </si>
  <si>
    <t>GM-Ermesinde-Zeta</t>
  </si>
  <si>
    <t>0/2:445</t>
  </si>
  <si>
    <t>Siemens:Ermesinde,conectividade</t>
  </si>
  <si>
    <t>Siemens</t>
  </si>
  <si>
    <t>0/18:454</t>
  </si>
  <si>
    <t>1/1/4:83</t>
  </si>
  <si>
    <t>IPT:Ermesinde,cisco</t>
  </si>
  <si>
    <t>1/1/5:727</t>
  </si>
  <si>
    <t>IP:Ermesinde,directa</t>
  </si>
  <si>
    <t>1/1/35:727</t>
  </si>
  <si>
    <t>1/1/5:250</t>
  </si>
  <si>
    <t>IPT:Ermesinde,voz</t>
  </si>
  <si>
    <t>1/1/27:595</t>
  </si>
  <si>
    <t>IP:Ermesinde-Contumil</t>
  </si>
  <si>
    <t>1/1/15:595</t>
  </si>
  <si>
    <t>1/1/45:501</t>
  </si>
  <si>
    <t>IP:Ermesinde,Seguraça-Dados</t>
  </si>
  <si>
    <t>1/1/27:501</t>
  </si>
  <si>
    <t>1/1/45:500</t>
  </si>
  <si>
    <t>1/1/27:500</t>
  </si>
  <si>
    <t>1/1/45:400</t>
  </si>
  <si>
    <t>ISEL:Ermesinde,Contador-Fluxo</t>
  </si>
  <si>
    <t>1/1/14:400</t>
  </si>
  <si>
    <t>0/31:400</t>
  </si>
  <si>
    <t>GB-Sao_Frutuoso</t>
  </si>
  <si>
    <t>GB-Sao_Romao</t>
  </si>
  <si>
    <t>1/1/1:1014,2014,3014</t>
  </si>
  <si>
    <t>CP:Trofa,vlans</t>
  </si>
  <si>
    <t>LAG_1:1014,2014,3014</t>
  </si>
  <si>
    <r>
      <rPr>
        <sz val="10"/>
        <color rgb="FFFF0000"/>
        <rFont val="Calibri"/>
        <family val="2"/>
        <scheme val="minor"/>
      </rPr>
      <t>11157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11037</t>
    </r>
    <r>
      <rPr>
        <sz val="10"/>
        <rFont val="Calibri"/>
        <family val="2"/>
        <scheme val="minor"/>
      </rPr>
      <t>)</t>
    </r>
  </si>
  <si>
    <t>Siemens:Lousado,conectividade</t>
  </si>
  <si>
    <t>1/1/18:251</t>
  </si>
  <si>
    <t>1/1/1:1018,2018,3018</t>
  </si>
  <si>
    <t>CP:Famalicao,vlans</t>
  </si>
  <si>
    <t>LAG_1:1018,2018,3018</t>
  </si>
  <si>
    <t>CMFamalicao:internet</t>
  </si>
  <si>
    <t>CMFamalicao</t>
  </si>
  <si>
    <t>0/41:208</t>
  </si>
  <si>
    <t>CMFamalicao - Guimaraes</t>
  </si>
  <si>
    <t>GM-Nine</t>
  </si>
  <si>
    <t>1/1/1:1021,2021,3021</t>
  </si>
  <si>
    <t>CP:Nine,vlans</t>
  </si>
  <si>
    <t>LAG_1:1021,2021,3021</t>
  </si>
  <si>
    <t>1/1/1:702</t>
  </si>
  <si>
    <t>IP:Nine,directa</t>
  </si>
  <si>
    <t>29-12-201</t>
  </si>
  <si>
    <t>1/1/35:702</t>
  </si>
  <si>
    <t>IPT:Ring_Viana</t>
  </si>
  <si>
    <t>1/1/4:502</t>
  </si>
  <si>
    <t>IP:Nine-Contumil</t>
  </si>
  <si>
    <t>1/1/15:502</t>
  </si>
  <si>
    <t>1/1/1:1024,2024,3024</t>
  </si>
  <si>
    <t>CP:Barcelos,vlans</t>
  </si>
  <si>
    <t>LAG_1:1024,2024,3024</t>
  </si>
  <si>
    <t>1/1/1:1029,2029,3029</t>
  </si>
  <si>
    <t>CP:Barroselas,vlans</t>
  </si>
  <si>
    <t>LAG_1:1029,2029,3029</t>
  </si>
  <si>
    <t>GB-Viana_do_Castelo</t>
  </si>
  <si>
    <t>1/1/1:1033,2033,3033</t>
  </si>
  <si>
    <t>CP:Viana,vlans</t>
  </si>
  <si>
    <t>LAG_1:1033,2033,3033</t>
  </si>
  <si>
    <t>1/1/1:701</t>
  </si>
  <si>
    <t>IP:Lanhelas,directa</t>
  </si>
  <si>
    <t>LAG_1:701</t>
  </si>
  <si>
    <t>Ar_Telecom:Viana-Campanha</t>
  </si>
  <si>
    <t>Ar Telecom</t>
  </si>
  <si>
    <t>1/1/20:547</t>
  </si>
  <si>
    <t>IP:Viana_rodoviaria-Contumil</t>
  </si>
  <si>
    <t>1/1/15:547</t>
  </si>
  <si>
    <t>1/1/23:0</t>
  </si>
  <si>
    <t>CP:Viana,TP-Link</t>
  </si>
  <si>
    <t>1/1/1:1052,2052,3052</t>
  </si>
  <si>
    <t>CP:Valenca,vlans</t>
  </si>
  <si>
    <t>LAG_1:1052,2052,3052</t>
  </si>
  <si>
    <t>0/2:944</t>
  </si>
  <si>
    <t>Medway:Valenca,dados</t>
  </si>
  <si>
    <t>1/1/35:944</t>
  </si>
  <si>
    <t>0/2:945</t>
  </si>
  <si>
    <t>Medway:Valenca,voz</t>
  </si>
  <si>
    <t>1/1/35:945</t>
  </si>
  <si>
    <t>1/1/1:1002,2002,3002</t>
  </si>
  <si>
    <t>CP:Campanha,vlans</t>
  </si>
  <si>
    <t>LAG_1:1002,2002,3002</t>
  </si>
  <si>
    <t>1/1/3:493</t>
  </si>
  <si>
    <t>Ecosaude:Lig_vrf</t>
  </si>
  <si>
    <t>Ecosaude</t>
  </si>
  <si>
    <t>1/1/3:98</t>
  </si>
  <si>
    <t>Ecosaude:Camp-Cont</t>
  </si>
  <si>
    <t>1/1/4:all</t>
  </si>
  <si>
    <t>IPT:Campanha,SIP_Oni</t>
  </si>
  <si>
    <t>IPT:Campanha,SIP_Altice</t>
  </si>
  <si>
    <t>IPT:Campanha,peering_NOS</t>
  </si>
  <si>
    <t>Concentrix:Matosinhos,net_1</t>
  </si>
  <si>
    <t>Concentrix</t>
  </si>
  <si>
    <t>1/1/9:240</t>
  </si>
  <si>
    <t>Concentrix:Matosinhos,net_2</t>
  </si>
  <si>
    <t>1/1/9:400</t>
  </si>
  <si>
    <t>1/1/15:711</t>
  </si>
  <si>
    <t>IP:Campanha,directa</t>
  </si>
  <si>
    <t>1/1/1:711</t>
  </si>
  <si>
    <t>1/1/15:746</t>
  </si>
  <si>
    <t>IP:Torreao_Campanha,directa</t>
  </si>
  <si>
    <t>1/1/1:746</t>
  </si>
  <si>
    <t>1/1/15:758</t>
  </si>
  <si>
    <t>IP:COMC_Campanha,directa</t>
  </si>
  <si>
    <t>1/1/1:758</t>
  </si>
  <si>
    <t>1/1/15:710</t>
  </si>
  <si>
    <t>IP:Freixo,directa</t>
  </si>
  <si>
    <t>1/1/1:710</t>
  </si>
  <si>
    <t>IPT:Campanha,trunk_SIP_NOS</t>
  </si>
  <si>
    <t>0/42:3008</t>
  </si>
  <si>
    <t>2/1/11:113</t>
  </si>
  <si>
    <t>IPT:C892_SFLAG_Porto,gestao</t>
  </si>
  <si>
    <t>10.128.2.118/29</t>
  </si>
  <si>
    <t>2/1/11:2112</t>
  </si>
  <si>
    <t>SFLAG:Porto,interligacao_2112</t>
  </si>
  <si>
    <t>GA-DC_Contumil_Beta</t>
  </si>
  <si>
    <t>2/1/10:2112</t>
  </si>
  <si>
    <t>2/1/14:240</t>
  </si>
  <si>
    <t>IPT:Campanha,cisco</t>
  </si>
  <si>
    <t>0/2:240</t>
  </si>
  <si>
    <t>2/1/14:10</t>
  </si>
  <si>
    <t>IP:Campanha,portaria Invesfer</t>
  </si>
  <si>
    <t>2/1/14:21</t>
  </si>
  <si>
    <t>Ecosaude:Campanha,escritórios</t>
  </si>
  <si>
    <t>0/2:21</t>
  </si>
  <si>
    <t>2/1/14:150</t>
  </si>
  <si>
    <t>Ecosaude:Campanha,voip</t>
  </si>
  <si>
    <t>0/2:150</t>
  </si>
  <si>
    <t>2/1/14:250</t>
  </si>
  <si>
    <t>IPT:Campanha,voip</t>
  </si>
  <si>
    <t>0/2:511</t>
  </si>
  <si>
    <t>IP:Campanha_Tecnico-Contumil</t>
  </si>
  <si>
    <t>1/1/15:511</t>
  </si>
  <si>
    <t>1/1/29:0</t>
  </si>
  <si>
    <t>HFAR:Porto,internet</t>
  </si>
  <si>
    <t>0/41:404</t>
  </si>
  <si>
    <t>Vlan 80</t>
  </si>
  <si>
    <t>Siemens:Campanha</t>
  </si>
  <si>
    <t>1/1/5:120</t>
  </si>
  <si>
    <t>IPT:Porto1-Core1,routing</t>
  </si>
  <si>
    <t>1/1/10:120</t>
  </si>
  <si>
    <t>1/1/24:0</t>
  </si>
  <si>
    <t>IPT:c3750_Campanha-Core2,routing</t>
  </si>
  <si>
    <t>1/1/52:510</t>
  </si>
  <si>
    <t>IP:Freixo-Contumil</t>
  </si>
  <si>
    <t>1/1/15:510</t>
  </si>
  <si>
    <t>2/1/15:546</t>
  </si>
  <si>
    <t>IP:Torreao_Norte-Contumil</t>
  </si>
  <si>
    <t>1/1/15:546</t>
  </si>
  <si>
    <t>2/1/16:558</t>
  </si>
  <si>
    <t>IP:Campanha_COMC-Contumil</t>
  </si>
  <si>
    <t>1/1/15:558</t>
  </si>
  <si>
    <t>0/32:210</t>
  </si>
  <si>
    <t>IPT:Interligacao_vrf_IP_Contumil</t>
  </si>
  <si>
    <t>10.132.24.210</t>
  </si>
  <si>
    <t>10.132.24.214</t>
  </si>
  <si>
    <t>IPT:GA-Oriente_2-GA_Contumil,BGP</t>
  </si>
  <si>
    <t>10.132.24.213</t>
  </si>
  <si>
    <t>1/1/22:120</t>
  </si>
  <si>
    <t>IPT:c3750_Campanha-Ori_Stack,routing</t>
  </si>
  <si>
    <t>0/22:120</t>
  </si>
  <si>
    <t>2/1/13:800</t>
  </si>
  <si>
    <t>IPT:CCO_Contumil,gestao_de_Activos</t>
  </si>
  <si>
    <t>10.132.24.1/27</t>
  </si>
  <si>
    <t>2/1/13:813</t>
  </si>
  <si>
    <t>IPT:CCO_Contumil-Campanha,routing</t>
  </si>
  <si>
    <t>10.132.24.113/28</t>
  </si>
  <si>
    <t>2/1/18:711</t>
  </si>
  <si>
    <t>IP:Sanguefer_Campanha-Oriente</t>
  </si>
  <si>
    <t>0/20:711</t>
  </si>
  <si>
    <t>2/1/18:511</t>
  </si>
  <si>
    <t>IP:Sanguefer_Campanha-Contumil</t>
  </si>
  <si>
    <t>1/1/13:518</t>
  </si>
  <si>
    <t>Ordem dos Advogados:C1111-Agrega_Contumil_E</t>
  </si>
  <si>
    <t>0/31:518</t>
  </si>
  <si>
    <t>1/1/13:522</t>
  </si>
  <si>
    <t>Ordem dos Advogados:C1111-Agrega_Contumil_F</t>
  </si>
  <si>
    <t>0/32:522</t>
  </si>
  <si>
    <t>0/2:30</t>
  </si>
  <si>
    <t>CP:Miranda do Corvo,TP-Link</t>
  </si>
  <si>
    <t>GU-Campanha</t>
  </si>
  <si>
    <t>0/2:32</t>
  </si>
  <si>
    <t>IPT:Miranda do Corvo,cisco</t>
  </si>
  <si>
    <t>1/1/5:32</t>
  </si>
  <si>
    <t>1/1/1:1488,2488,3488</t>
  </si>
  <si>
    <t>CP:General_Torres,vlans</t>
  </si>
  <si>
    <t>LAG_1:1488,2488,3488</t>
  </si>
  <si>
    <t>1/1/1:1487,2487,3487</t>
  </si>
  <si>
    <t>CP:Gaia,vlans</t>
  </si>
  <si>
    <t>LAG_1:1487,2487,3487</t>
  </si>
  <si>
    <t>1/1/2:940</t>
  </si>
  <si>
    <t>Medway:Gaia,Dados</t>
  </si>
  <si>
    <t>1/1/36:940</t>
  </si>
  <si>
    <t>1/1/2:941</t>
  </si>
  <si>
    <t>Medway:Gaia,voz</t>
  </si>
  <si>
    <t>1/1/36:941</t>
  </si>
  <si>
    <t>Vlan 515</t>
  </si>
  <si>
    <t>CP:Gaia,Andante</t>
  </si>
  <si>
    <t>Vlan 518</t>
  </si>
  <si>
    <t>Refer:Gaia,Catenaria</t>
  </si>
  <si>
    <t>Vlan 517</t>
  </si>
  <si>
    <t>CP:Gaia,TP-Link</t>
  </si>
  <si>
    <t>Siemens:Gaia,conectividade</t>
  </si>
  <si>
    <t>0/18:80</t>
  </si>
  <si>
    <t>1/1/27:796</t>
  </si>
  <si>
    <t>IP:Gaia-Oriente</t>
  </si>
  <si>
    <t>0/22:796</t>
  </si>
  <si>
    <t>1/1/27:596</t>
  </si>
  <si>
    <t>IP:Gaia-Contumil</t>
  </si>
  <si>
    <t>1/1/15:596</t>
  </si>
  <si>
    <t>Andante Coimbroes</t>
  </si>
  <si>
    <t>ATA Coimbroes</t>
  </si>
  <si>
    <t>1/1/1:1484,2484,3484</t>
  </si>
  <si>
    <t>CP:Valadares,vlans</t>
  </si>
  <si>
    <t>LAG_1:1484,2484,3484</t>
  </si>
  <si>
    <t>1/1/1:1479,2479,3479</t>
  </si>
  <si>
    <t>CP:Espinho,vlans</t>
  </si>
  <si>
    <t>LAG_1:1479,2479,3479</t>
  </si>
  <si>
    <t>1/1/1:1476,2476,3476</t>
  </si>
  <si>
    <t>CP:Esmoriz,vlans</t>
  </si>
  <si>
    <t>LAG_1:1476,2476,3476</t>
  </si>
  <si>
    <t>1/1/2:689</t>
  </si>
  <si>
    <t>BiSilque:Esmoriz,net_1</t>
  </si>
  <si>
    <t>Bi-Silque</t>
  </si>
  <si>
    <t>1/1/2:691</t>
  </si>
  <si>
    <t>BiSilque:Esmoriz,net_2</t>
  </si>
  <si>
    <t>1/1/13:778</t>
  </si>
  <si>
    <t>IP:Esmoriz,directa</t>
  </si>
  <si>
    <t>0/20:778</t>
  </si>
  <si>
    <t>CP:Esmoriz,TP-Link</t>
  </si>
  <si>
    <t>Vlan 680</t>
  </si>
  <si>
    <t>CP:Esmoriz,Andante</t>
  </si>
  <si>
    <t>Vlan 682</t>
  </si>
  <si>
    <t>IPT:Safa_Esmoriz</t>
  </si>
  <si>
    <t>1/1/1:778</t>
  </si>
  <si>
    <t>IP:Esmoriz-Contumil</t>
  </si>
  <si>
    <t>1/1/15:778</t>
  </si>
  <si>
    <t>Vlan 695</t>
  </si>
  <si>
    <t>CP:Cortegaca,Andante</t>
  </si>
  <si>
    <t>Vlan 710</t>
  </si>
  <si>
    <t>CP:Carvalheira,Andante</t>
  </si>
  <si>
    <t>1/1/1:1473,2473,3473</t>
  </si>
  <si>
    <t>CP:Ovar,vlans</t>
  </si>
  <si>
    <t>LAG_1:1473,2473,3473</t>
  </si>
  <si>
    <t>CP:Ovar,TP-Link</t>
  </si>
  <si>
    <t>CP:Ovar,Andante</t>
  </si>
  <si>
    <t>IPT:Ovar,cisco</t>
  </si>
  <si>
    <t>1/1/1:1469,2469,3469</t>
  </si>
  <si>
    <t>CP:Estarreja,vlans</t>
  </si>
  <si>
    <t>LAG_1:1469,2469,3469</t>
  </si>
  <si>
    <t>CP:Estarreja,TP-Link</t>
  </si>
  <si>
    <t>1/1/16:770</t>
  </si>
  <si>
    <t>CP:Estarreja,Andante</t>
  </si>
  <si>
    <t>0/2:770</t>
  </si>
  <si>
    <t>vlan 250</t>
  </si>
  <si>
    <t>IPT:Salreu,ATA_elevador</t>
  </si>
  <si>
    <t>1/1/1:1465,2465,3465</t>
  </si>
  <si>
    <t>CP:Aveiro,vlans</t>
  </si>
  <si>
    <t>LAG_1:1465,2465,3465</t>
  </si>
  <si>
    <t>1/1/2:719</t>
  </si>
  <si>
    <t>IP:Aveiro,directa</t>
  </si>
  <si>
    <t>1/1/35:719</t>
  </si>
  <si>
    <t>1/1/16:0</t>
  </si>
  <si>
    <t>Siemens:Aveiro,conectividade</t>
  </si>
  <si>
    <t>1/1/17:339</t>
  </si>
  <si>
    <t>IP:Aveiro,voip</t>
  </si>
  <si>
    <t>1/1/17:340</t>
  </si>
  <si>
    <t>IP:Aveiro,dados</t>
  </si>
  <si>
    <t>1/1/17:341</t>
  </si>
  <si>
    <t>IP:Aveiro,gestao</t>
  </si>
  <si>
    <t>1/1/22:519</t>
  </si>
  <si>
    <t>IP:Aveiro-Contumil</t>
  </si>
  <si>
    <t>1/1/15:519</t>
  </si>
  <si>
    <t>1/1/11:540</t>
  </si>
  <si>
    <t>IP:Aveiro_rodoviario-Contumil</t>
  </si>
  <si>
    <t>1/1/15:540</t>
  </si>
  <si>
    <t>1/1/11:240</t>
  </si>
  <si>
    <t>DAT:Aveiro_Rodoviario,DELEG_AV_RSE</t>
  </si>
  <si>
    <t>1/1/3:240</t>
  </si>
  <si>
    <t>DAT:Aveiro_Rodoviario,DELEG_AV_RTE</t>
  </si>
  <si>
    <t>1/1/3:241</t>
  </si>
  <si>
    <t>1/1/11:242</t>
  </si>
  <si>
    <t>DAT:Aveiro_Rodoviario,DELEG_AV_STI</t>
  </si>
  <si>
    <t>1/1/3:242</t>
  </si>
  <si>
    <t>1/1/11:244</t>
  </si>
  <si>
    <t>DAT:Aveiro_Rodoviario,DELEG_AV_VVG</t>
  </si>
  <si>
    <t>1/1/3:244</t>
  </si>
  <si>
    <t>1/1/35:190</t>
  </si>
  <si>
    <t>1/1/1:1457,2457,3457</t>
  </si>
  <si>
    <t>CP:Mealhada,vlans</t>
  </si>
  <si>
    <t>LAG_1:1457,2457,3457</t>
  </si>
  <si>
    <t>GA-Pampilhosa</t>
  </si>
  <si>
    <t>1/1/1:1456,2456,3456</t>
  </si>
  <si>
    <t>CP:Pampilhosa,vlans</t>
  </si>
  <si>
    <t>LAG_1:1456,2456,3456</t>
  </si>
  <si>
    <t>1/1/2:930</t>
  </si>
  <si>
    <t>Medway:Pampilhosa,dados</t>
  </si>
  <si>
    <t>1/1/36:930</t>
  </si>
  <si>
    <t>1/1/2:931</t>
  </si>
  <si>
    <t>Medway:Pampilhosa,voz</t>
  </si>
  <si>
    <t>1/1/36:931</t>
  </si>
  <si>
    <t>IPT:Pampilhosa-Oriente,Nortel</t>
  </si>
  <si>
    <t>1/1/22:all</t>
  </si>
  <si>
    <t>IPT:Pampilhosa,cisco</t>
  </si>
  <si>
    <t>0/2:8</t>
  </si>
  <si>
    <t>DAT:Pampilhosa,gestao_Tx</t>
  </si>
  <si>
    <t>0/2:404</t>
  </si>
  <si>
    <t>IPT:Pampilhosa,gestao_PSS</t>
  </si>
  <si>
    <t>1/1/5:791</t>
  </si>
  <si>
    <t>IP:Pampilhosa-Oriente</t>
  </si>
  <si>
    <t>GA-Oriente-2-Alfa</t>
  </si>
  <si>
    <t>1/1/15:791</t>
  </si>
  <si>
    <t>1/1/5:591</t>
  </si>
  <si>
    <t>IP:Pampilhosa-Contumil</t>
  </si>
  <si>
    <t>1/1/15:591</t>
  </si>
  <si>
    <t>10.200.178.9/29</t>
  </si>
  <si>
    <t>Infarmed:Entrecampos-Contumil</t>
  </si>
  <si>
    <t>10.200.178.11/29</t>
  </si>
  <si>
    <t>Infarmed:Entrecampos-Contumil(gestao_IPT)</t>
  </si>
  <si>
    <t>10.200.178.14/29</t>
  </si>
  <si>
    <t>1/1/2:946</t>
  </si>
  <si>
    <t>Medway:Souselas,dados</t>
  </si>
  <si>
    <t>1/1/36:946</t>
  </si>
  <si>
    <t>1/1/2:947</t>
  </si>
  <si>
    <t>Medway:Souselas,voz</t>
  </si>
  <si>
    <t>1/1/36:947</t>
  </si>
  <si>
    <t>1/1/1:1452,2452,3452</t>
  </si>
  <si>
    <t>CP:Coimbra_B,vlans</t>
  </si>
  <si>
    <t>LAG_1:1452,2452,3452</t>
  </si>
  <si>
    <t>1/1/2:732</t>
  </si>
  <si>
    <t>IP:Coimbra_B,directa</t>
  </si>
  <si>
    <t>1/1/1:732</t>
  </si>
  <si>
    <t>1/1/3:all</t>
  </si>
  <si>
    <t>AR Telecom:Coimbra-Alcantara</t>
  </si>
  <si>
    <t>1/1/3:785</t>
  </si>
  <si>
    <t>IP:Coimbra_B,IPT</t>
  </si>
  <si>
    <t>1/1/35:785</t>
  </si>
  <si>
    <t>1/1/3:250</t>
  </si>
  <si>
    <t>IPT:Coimbra_B,safa_voips</t>
  </si>
  <si>
    <t>1/1/10:5</t>
  </si>
  <si>
    <t>IPT:Coimbra_B,DHCP</t>
  </si>
  <si>
    <t>1/1/19:0</t>
  </si>
  <si>
    <t>1/1/1:all</t>
  </si>
  <si>
    <t>Ar Telecom:Coimbra-RomaAreeiro</t>
  </si>
  <si>
    <t>1/1/8:all</t>
  </si>
  <si>
    <t>1/1/6:512</t>
  </si>
  <si>
    <t>IP:Antanhol-Contumil</t>
  </si>
  <si>
    <t>GA-Contumil-Alfa</t>
  </si>
  <si>
    <t>1/1/15:512</t>
  </si>
  <si>
    <t>0/2:532</t>
  </si>
  <si>
    <t>IP:Coimbra_B-Contumil</t>
  </si>
  <si>
    <t>1/1/15:532</t>
  </si>
  <si>
    <t>1/1/3:585</t>
  </si>
  <si>
    <t>IP:Coimbra_B_IPT-Contumil</t>
  </si>
  <si>
    <t>1/1/15:585</t>
  </si>
  <si>
    <t>1/1/1:1443,2443,3443</t>
  </si>
  <si>
    <t>CP:Alfarelos,vlans</t>
  </si>
  <si>
    <t>LAG_1:1443,2443,3443</t>
  </si>
  <si>
    <t>1/1/2:720</t>
  </si>
  <si>
    <t>IP:Alfarelos,directa</t>
  </si>
  <si>
    <t>1/1/1:720</t>
  </si>
  <si>
    <t>1/1/6:942</t>
  </si>
  <si>
    <t>Medway:Alfarelos,dados</t>
  </si>
  <si>
    <t>1/1/36:942</t>
  </si>
  <si>
    <t>1/1/6:943</t>
  </si>
  <si>
    <t>Medway:Alfarelos,voz</t>
  </si>
  <si>
    <t>1/1/36:943</t>
  </si>
  <si>
    <t>IPT:Alfarelos-Pampilhosa,anel</t>
  </si>
  <si>
    <t>0/2:520</t>
  </si>
  <si>
    <t>IP:Alfarelos-Contumil</t>
  </si>
  <si>
    <t>1/1/15:520</t>
  </si>
  <si>
    <t>1/1/1:1438,2438,3438</t>
  </si>
  <si>
    <t>CP:Pombal,vlans</t>
  </si>
  <si>
    <t>LAG_1:1438,2438,3438</t>
  </si>
  <si>
    <t>1/1/1:1434,2434,3434</t>
  </si>
  <si>
    <t>CP:Caxarias,vlans</t>
  </si>
  <si>
    <t>LAG_1:1434,2434,3434</t>
  </si>
  <si>
    <t>1/1/5:241</t>
  </si>
  <si>
    <t>CP:Entroncamento,voip_dormitorio</t>
  </si>
  <si>
    <t>10.144.241.126/26</t>
  </si>
  <si>
    <t>GM-Entroncamento</t>
  </si>
  <si>
    <t>Vodafone:Entroncamento-Alfragide</t>
  </si>
  <si>
    <t>Vodafone</t>
  </si>
  <si>
    <t>Vodafone:LxP-Alfragide</t>
  </si>
  <si>
    <t>Vodafone:Alfragide</t>
  </si>
  <si>
    <t>1/1/6:551-555</t>
  </si>
  <si>
    <t>EMEF:Entroncamento,vlans</t>
  </si>
  <si>
    <t>1/1/17:37</t>
  </si>
  <si>
    <t>FMNF:Entroncamento-Agrega</t>
  </si>
  <si>
    <t>FMNF</t>
  </si>
  <si>
    <t>0/18:37</t>
  </si>
  <si>
    <t>1/1/8:924</t>
  </si>
  <si>
    <t>Medway:Entroncamento,dados</t>
  </si>
  <si>
    <t>1/1/8:925</t>
  </si>
  <si>
    <t>Medway:Entroncamento,voip</t>
  </si>
  <si>
    <t>1/1/8:948</t>
  </si>
  <si>
    <t>Medway:Ent-Emef,dados</t>
  </si>
  <si>
    <t>1/1/8:949</t>
  </si>
  <si>
    <t>Medway:Ent-Emef,voip</t>
  </si>
  <si>
    <t>1/1/9:500</t>
  </si>
  <si>
    <t>IP:Rodao,grifos</t>
  </si>
  <si>
    <t>Vlan10</t>
  </si>
  <si>
    <t>IP:Entroncamento_SET,DHCP</t>
  </si>
  <si>
    <t>Vlan 10</t>
  </si>
  <si>
    <t>IPT:Entroncamento,cisco</t>
  </si>
  <si>
    <t>Vlan 1</t>
  </si>
  <si>
    <t>Vlan 15</t>
  </si>
  <si>
    <t>IP:Entroncamento_DPI,sica</t>
  </si>
  <si>
    <t>Vlan 462</t>
  </si>
  <si>
    <t>IP:Entroncamento,voip</t>
  </si>
  <si>
    <t>Vlan 16</t>
  </si>
  <si>
    <t>IP:Entroncamento_2A,DHCP</t>
  </si>
  <si>
    <t>IPT:Entroncamento,especiais</t>
  </si>
  <si>
    <t>IPT:Entroncamento,casa_hrs</t>
  </si>
  <si>
    <t>IP:Entroncamento,WifiGuest</t>
  </si>
  <si>
    <t>FMNF:Entroncamento,Arena</t>
  </si>
  <si>
    <t>Vlan 26</t>
  </si>
  <si>
    <t>IPT:Entroncamento,gestao_IAP_Aruba</t>
  </si>
  <si>
    <t>Vlan 402</t>
  </si>
  <si>
    <t>IPT:Entroncamento,gestao_PSS</t>
  </si>
  <si>
    <t>Vlan 9</t>
  </si>
  <si>
    <t>IPT:Entroncamento,ATA_CP</t>
  </si>
  <si>
    <t>Vlan 38</t>
  </si>
  <si>
    <t>IPT:Entroncamento,voip_museu</t>
  </si>
  <si>
    <t>10.144.240.145/28</t>
  </si>
  <si>
    <t>IPT:Entroncamento,voip</t>
  </si>
  <si>
    <t>0/19:250</t>
  </si>
  <si>
    <t>0/22:760</t>
  </si>
  <si>
    <t>IP:Entroncamento,AL_08</t>
  </si>
  <si>
    <t>0/20:760</t>
  </si>
  <si>
    <t>0/22:761</t>
  </si>
  <si>
    <t xml:space="preserve">IP:Entroncamento,EP </t>
  </si>
  <si>
    <t>0/20:761</t>
  </si>
  <si>
    <t>0/22:762</t>
  </si>
  <si>
    <t xml:space="preserve">IP:Entroncamento,AL_05 </t>
  </si>
  <si>
    <t>0/20:762</t>
  </si>
  <si>
    <t>IP:Entroncamento,APROV-LOGIS</t>
  </si>
  <si>
    <t xml:space="preserve">IP:Entroncamento,SINALIZACAO </t>
  </si>
  <si>
    <t xml:space="preserve">IP:Entroncamento,DAM </t>
  </si>
  <si>
    <t xml:space="preserve">IP:Entroncamento,PONTES </t>
  </si>
  <si>
    <t>IP:Entroncamento,AM-ID-INS-VIA-DIAG</t>
  </si>
  <si>
    <t>IP:Entroncamento,AM_INSP-DIAG</t>
  </si>
  <si>
    <t>IP:Entroncamento,am-sis-pontes</t>
  </si>
  <si>
    <t xml:space="preserve">IP:Entroncamento,CATENARIA </t>
  </si>
  <si>
    <t>IP:Entroncamento,PASSAGEM-PEDONAL</t>
  </si>
  <si>
    <t>0/22:772</t>
  </si>
  <si>
    <t xml:space="preserve">IP:Entroncamento,SEGURANCA </t>
  </si>
  <si>
    <t>0/20:772</t>
  </si>
  <si>
    <t>0/22:779</t>
  </si>
  <si>
    <t>IP:Entroncamento,Dez_2021</t>
  </si>
  <si>
    <t>0/20:779</t>
  </si>
  <si>
    <t>0/22:759</t>
  </si>
  <si>
    <t>IP:Entroncamento,COMC</t>
  </si>
  <si>
    <t>0/20:759</t>
  </si>
  <si>
    <t>IP:Entroncamento,atg_sem_nada</t>
  </si>
  <si>
    <t>0/22:793</t>
  </si>
  <si>
    <t>IP:Entroncamento,ATG_Maio_2022</t>
  </si>
  <si>
    <t>0/20:793</t>
  </si>
  <si>
    <t>10.144.8.254/24</t>
  </si>
  <si>
    <t>IPT:Entroncamento,DHCP</t>
  </si>
  <si>
    <t>0/19:5</t>
  </si>
  <si>
    <t>10.144.240.161/27</t>
  </si>
  <si>
    <t>IPT:Entroncamento,voip_2</t>
  </si>
  <si>
    <t>0/19:251</t>
  </si>
  <si>
    <t>10.144.68.254/24</t>
  </si>
  <si>
    <t>IP:Entroncamento,Safeway</t>
  </si>
  <si>
    <t>0/19:14</t>
  </si>
  <si>
    <t>10.144.240.129/28</t>
  </si>
  <si>
    <t>IPT:Entroncamento,MD110</t>
  </si>
  <si>
    <t>0/19:2</t>
  </si>
  <si>
    <t>0/22:799</t>
  </si>
  <si>
    <t>IP:Entroncamento,Cabine</t>
  </si>
  <si>
    <t>0/20:799</t>
  </si>
  <si>
    <t>0/19:43</t>
  </si>
  <si>
    <t>EMEF:Entroncamento,voip</t>
  </si>
  <si>
    <t>10.144.86.254/24</t>
  </si>
  <si>
    <t>1/1/1:1427,2427,3427</t>
  </si>
  <si>
    <t>CP:Riachos,vlans</t>
  </si>
  <si>
    <t>LAG_1:1427,2427,3427</t>
  </si>
  <si>
    <t>LAG2:170</t>
  </si>
  <si>
    <t>Somague:MatoMiranda,net</t>
  </si>
  <si>
    <t>Sacyr</t>
  </si>
  <si>
    <t>1/1/42:170</t>
  </si>
  <si>
    <t>LAG2:160</t>
  </si>
  <si>
    <t>Sacyr:MatoMiranda,net</t>
  </si>
  <si>
    <t>2/1/41:160</t>
  </si>
  <si>
    <t>0/22:559</t>
  </si>
  <si>
    <t>IP:Entroncamento_COMC-Contumil</t>
  </si>
  <si>
    <t>1/1/15:559</t>
  </si>
  <si>
    <t>0/22:560</t>
  </si>
  <si>
    <t>IP:Entroncamento_AL08-Contumil</t>
  </si>
  <si>
    <t>1/1/15:560</t>
  </si>
  <si>
    <t>0/22:561</t>
  </si>
  <si>
    <t>IP:Entroncamento_EP-Contumil</t>
  </si>
  <si>
    <t>1/1/15:561</t>
  </si>
  <si>
    <t>0/22:562</t>
  </si>
  <si>
    <t>IP:Entroncamento_AL05-Contumil</t>
  </si>
  <si>
    <t>1/1/15:562</t>
  </si>
  <si>
    <t>0/22:563</t>
  </si>
  <si>
    <t>IP:Entroncamento_AL-Contumil</t>
  </si>
  <si>
    <t>1/1/15:563</t>
  </si>
  <si>
    <t>0/22:564</t>
  </si>
  <si>
    <t>IP:Entroncamento_Sin-Contumil</t>
  </si>
  <si>
    <t>1/1/15:564</t>
  </si>
  <si>
    <t>0/22:565</t>
  </si>
  <si>
    <t>IP:Entroncamento_DAM-Contumil</t>
  </si>
  <si>
    <t>1/1/15:565</t>
  </si>
  <si>
    <t>0/22:566</t>
  </si>
  <si>
    <t>IP:Entroncamento_Pontes-Contumil</t>
  </si>
  <si>
    <t>1/1/15:566</t>
  </si>
  <si>
    <t>0/22:567</t>
  </si>
  <si>
    <t>IP:Entroncamento_Via-Contumil</t>
  </si>
  <si>
    <t>1/1/15:567</t>
  </si>
  <si>
    <t>0/22:568</t>
  </si>
  <si>
    <t>IP:Entroncamento_Insp_Diag-Contumil</t>
  </si>
  <si>
    <t>1/1/15:568</t>
  </si>
  <si>
    <t>0/22:569</t>
  </si>
  <si>
    <t>IP:am_sis_pontes-Contumil</t>
  </si>
  <si>
    <t>1/1/15:569</t>
  </si>
  <si>
    <t>0/22:570</t>
  </si>
  <si>
    <t>IP:Entroncamento_Catenaria-Contumil</t>
  </si>
  <si>
    <t>1/1/15:570</t>
  </si>
  <si>
    <t>0/22:571</t>
  </si>
  <si>
    <t>IP:Entroncamento_Pedonal-Contumil</t>
  </si>
  <si>
    <t>1/1/15:571</t>
  </si>
  <si>
    <t>0/22:572</t>
  </si>
  <si>
    <t>IP:Entroncamento_Seguranca-Contumil</t>
  </si>
  <si>
    <t>1/1/15:572</t>
  </si>
  <si>
    <t>IP:Entroncamento_ATG-Contumil</t>
  </si>
  <si>
    <t>1/1/1:599</t>
  </si>
  <si>
    <t>IP:Entroncamento_IPT-Contumil</t>
  </si>
  <si>
    <t>1/1/1:1424,2424,3424</t>
  </si>
  <si>
    <t>CP:Santarem,vlans</t>
  </si>
  <si>
    <t>LAG_1:1424,2424,3424</t>
  </si>
  <si>
    <t>1/1/7:220</t>
  </si>
  <si>
    <t>DAT:Santarem_rodoviario,DELEG_ST_RSE</t>
  </si>
  <si>
    <t>1/1/3:220</t>
  </si>
  <si>
    <t>1/1/7:221</t>
  </si>
  <si>
    <t>DAT:Santarem_rodoviario,DELEG_ST_RTE</t>
  </si>
  <si>
    <t>1/1/3:221</t>
  </si>
  <si>
    <t>1/1/7:222</t>
  </si>
  <si>
    <t>DAT:Santarem_rodoviario,DELEG_ST_STI</t>
  </si>
  <si>
    <t>1/1/3:222</t>
  </si>
  <si>
    <t>1/1/7:224</t>
  </si>
  <si>
    <t>DAT:Santarem_rodoviario,DELEG_ST_VVG</t>
  </si>
  <si>
    <t>1/1/3:224</t>
  </si>
  <si>
    <t>1/1/7:500</t>
  </si>
  <si>
    <t>IP:Santarem-Contumil</t>
  </si>
  <si>
    <t>1/1/15:500</t>
  </si>
  <si>
    <t>1/1/1:1418,2418,3418</t>
  </si>
  <si>
    <t>CP:Azambuja,vlans</t>
  </si>
  <si>
    <t>LAG_1:1418,2418,3418</t>
  </si>
  <si>
    <t>1/1/5:801</t>
  </si>
  <si>
    <t>IP:Azambuja-Oriente</t>
  </si>
  <si>
    <t>0/20:801</t>
  </si>
  <si>
    <t>1/1/5:601</t>
  </si>
  <si>
    <t>IP:Azambuja-Contumil</t>
  </si>
  <si>
    <t>1/1/15:601</t>
  </si>
  <si>
    <t>1/1/1:1417,2417,3417</t>
  </si>
  <si>
    <t>CP:Espadanal,vlans</t>
  </si>
  <si>
    <t>LAG_1:1417,2417,3417</t>
  </si>
  <si>
    <t>1/1/1:1416,2416,3416</t>
  </si>
  <si>
    <t>CP:VNRainha,vlans</t>
  </si>
  <si>
    <t>LAG_1:1416,2416,3416</t>
  </si>
  <si>
    <t>1/1/1:1415,2415,3415</t>
  </si>
  <si>
    <t>CP:Carregado,vlans</t>
  </si>
  <si>
    <t>LAG_1:1415,2415,3415</t>
  </si>
  <si>
    <t>Atral:Carregado,net_1</t>
  </si>
  <si>
    <t>Atral</t>
  </si>
  <si>
    <t>1/1/8:34</t>
  </si>
  <si>
    <t>1/1/2:32</t>
  </si>
  <si>
    <t>Atral:Carregado,light</t>
  </si>
  <si>
    <t>1/1/29:32</t>
  </si>
  <si>
    <t>IPT:Safa_anel_carregado</t>
  </si>
  <si>
    <t>1/1/27:81</t>
  </si>
  <si>
    <t>IPT:Carregado,cisco</t>
  </si>
  <si>
    <t>0/2:81</t>
  </si>
  <si>
    <t>1/1/1:1414,2414,3414</t>
  </si>
  <si>
    <t>CP:Castanheira,vlans</t>
  </si>
  <si>
    <t>LAG_1:1414,2414,3414</t>
  </si>
  <si>
    <t>1/1/3:717</t>
  </si>
  <si>
    <t>IP:Castanheira,directa</t>
  </si>
  <si>
    <t>1/1/1:717</t>
  </si>
  <si>
    <t>1/1/2:517</t>
  </si>
  <si>
    <t>IP:Castanheira-Contumil</t>
  </si>
  <si>
    <t>1/1/15:517</t>
  </si>
  <si>
    <t>1/1/1:1413,2413,3413</t>
  </si>
  <si>
    <t>CP:VFX,vlans</t>
  </si>
  <si>
    <t>LAG_1:1413,2413,3413</t>
  </si>
  <si>
    <t>1/1/1:1411,2411,3411</t>
  </si>
  <si>
    <t>CP:Alhandra,vlans</t>
  </si>
  <si>
    <t>LAG_1:1411,2411,3411</t>
  </si>
  <si>
    <t>1/1/1:1410,2410,3410</t>
  </si>
  <si>
    <t>CP:Alverca,vlans</t>
  </si>
  <si>
    <t>LAG_1:1410,2410,3410</t>
  </si>
  <si>
    <t>1/1/1:1409,2409,3409</t>
  </si>
  <si>
    <t>CP:Povoa,vlans</t>
  </si>
  <si>
    <t>LAG_1:1409,2409,3409</t>
  </si>
  <si>
    <t>1/1/1:1408,2408,3408</t>
  </si>
  <si>
    <t>CP:Santa_Iria,vlans</t>
  </si>
  <si>
    <t>LAG_1:1408,2408,3408</t>
  </si>
  <si>
    <t>1/1/2:716</t>
  </si>
  <si>
    <t>IP:Bobadela,directa</t>
  </si>
  <si>
    <t>LAG_1:716</t>
  </si>
  <si>
    <t>1/1/6:928</t>
  </si>
  <si>
    <t>Medway:Bobadela,dados</t>
  </si>
  <si>
    <t>1/1/36:928</t>
  </si>
  <si>
    <t>1/1/6:929</t>
  </si>
  <si>
    <t>Medway:Bobadela,voip</t>
  </si>
  <si>
    <t>1/1/36:929</t>
  </si>
  <si>
    <t>IP:Bobadela_2023</t>
  </si>
  <si>
    <t>0/20:729</t>
  </si>
  <si>
    <t>1/1/27:134</t>
  </si>
  <si>
    <t>IPT:Bobadela,voip</t>
  </si>
  <si>
    <t>0/2:134</t>
  </si>
  <si>
    <t>0/2:516</t>
  </si>
  <si>
    <t>IP:Bobadela_velha-Contumil</t>
  </si>
  <si>
    <t>1/1/15:516</t>
  </si>
  <si>
    <t>1/1/27:529</t>
  </si>
  <si>
    <t>IP:Bobadela_2023-Contumil</t>
  </si>
  <si>
    <t>1/1/15:529</t>
  </si>
  <si>
    <t>1/1/1:1407,2407,3407</t>
  </si>
  <si>
    <t>CP:Bobadela,vlans</t>
  </si>
  <si>
    <t>LAG_1:1407,2407,3407</t>
  </si>
  <si>
    <t>1/1/1:1406,2406,3406</t>
  </si>
  <si>
    <t>CP:Sacavem,vlans</t>
  </si>
  <si>
    <t>LAG_1:1406,2406,3406</t>
  </si>
  <si>
    <t>Novabase:Sacavem-Telvent (RFD379)</t>
  </si>
  <si>
    <t>SJ-Soure</t>
  </si>
  <si>
    <t>Referência para SJ-Soure</t>
  </si>
  <si>
    <t>SJ-SST_Alfarelos</t>
  </si>
  <si>
    <t>Referência para SJ-SST_Alfarelos</t>
  </si>
  <si>
    <t>SJ-Taveiro</t>
  </si>
  <si>
    <t>Referência para SJ-Taveiro</t>
  </si>
  <si>
    <t>1/1/1:1405,2405,3405</t>
  </si>
  <si>
    <t>CP:Moscavide,vlans</t>
  </si>
  <si>
    <t>LAG_1:1405,2405,3405</t>
  </si>
  <si>
    <t>1/1/1:1404,2404,3404</t>
  </si>
  <si>
    <t>CP:Oriente,vlans</t>
  </si>
  <si>
    <t>LAG_1:1404,2404,3404</t>
  </si>
  <si>
    <t>Voz_ZV1:SBC,Clientes corporativos</t>
  </si>
  <si>
    <t>10.192.232.70/29</t>
  </si>
  <si>
    <t>0/41:438</t>
  </si>
  <si>
    <t>Voz_ZV1:SBC,Backbone corporativo</t>
  </si>
  <si>
    <t>10.192.232.62/29</t>
  </si>
  <si>
    <t>0/41:437</t>
  </si>
  <si>
    <t>Voz_ZV1:SBC,clientes empresariais</t>
  </si>
  <si>
    <t>10.192.232.46/28</t>
  </si>
  <si>
    <t>1/1/29:100</t>
  </si>
  <si>
    <t>Nowo:Matinha,Trunk_SIP</t>
  </si>
  <si>
    <t>1/1/41:100</t>
  </si>
  <si>
    <t>0/41:41</t>
  </si>
  <si>
    <t>IPT:Ori_ZV1,gestao</t>
  </si>
  <si>
    <t>10.192.3.29/30</t>
  </si>
  <si>
    <t>0/41:439</t>
  </si>
  <si>
    <t>Voz_ZV1:SBC,public operator</t>
  </si>
  <si>
    <t>81.90.60.254/28</t>
  </si>
  <si>
    <t>0/41:227</t>
  </si>
  <si>
    <t>Voz_ZV1:idrac_SBC</t>
  </si>
  <si>
    <t>10.192.232.78/29</t>
  </si>
  <si>
    <t>0/41:228</t>
  </si>
  <si>
    <t>Voz_ZV1:SBC,mgmt</t>
  </si>
  <si>
    <t>10.192.232.30/29</t>
  </si>
  <si>
    <t>0/41:229</t>
  </si>
  <si>
    <t>Voz_ZV1:Asteriscos,ilo</t>
  </si>
  <si>
    <t>10.192.229.254/24</t>
  </si>
  <si>
    <t>0/41:440</t>
  </si>
  <si>
    <t>Voz_ZV1:SBC,Private operator</t>
  </si>
  <si>
    <t>10.192.232.94/28</t>
  </si>
  <si>
    <t>1/1/41:113</t>
  </si>
  <si>
    <t>SMS_Center_Vodafone:IGW_A-Aga</t>
  </si>
  <si>
    <t>0/18:113</t>
  </si>
  <si>
    <t>0/2:61</t>
  </si>
  <si>
    <t>IPT:OOB_NGCS_FW_Cisco_2</t>
  </si>
  <si>
    <t>2/1/34:0</t>
  </si>
  <si>
    <t>10.192.13.62/30</t>
  </si>
  <si>
    <t>0/18:821</t>
  </si>
  <si>
    <t>IPT:Oriente,saida_Traduzidos</t>
  </si>
  <si>
    <t>1/1/41:821</t>
  </si>
  <si>
    <t>0/18:73</t>
  </si>
  <si>
    <t>IPT:Agrega,vrf_IPT</t>
  </si>
  <si>
    <t>10.192.4.73/30</t>
  </si>
  <si>
    <t>1/1/15:0</t>
  </si>
  <si>
    <t>CNCS:Junqueira,net_1</t>
  </si>
  <si>
    <t>1/1/42:260</t>
  </si>
  <si>
    <t>IPT:Oriente,trunk_SIP_NOS</t>
  </si>
  <si>
    <t>2/1/42:1002</t>
  </si>
  <si>
    <t>1/1/22:241</t>
  </si>
  <si>
    <t>PJ:Freire-Oriente,net</t>
  </si>
  <si>
    <t>1/1/42:241</t>
  </si>
  <si>
    <t>1/1/9:309</t>
  </si>
  <si>
    <t>IE2:Expo,externa</t>
  </si>
  <si>
    <t>1/1/42:309</t>
  </si>
  <si>
    <t>1/1/9:308</t>
  </si>
  <si>
    <t>IE2:Expo,interna</t>
  </si>
  <si>
    <t>1/1/27:308</t>
  </si>
  <si>
    <t>IP:MAI,geo</t>
  </si>
  <si>
    <t>0/20:60</t>
  </si>
  <si>
    <t>IP:Geo_MAI</t>
  </si>
  <si>
    <t>1/1/35:60</t>
  </si>
  <si>
    <t>1/1/28:222</t>
  </si>
  <si>
    <t>IPT:c892_Belem_2,gestao</t>
  </si>
  <si>
    <t>10.192.242.73/30</t>
  </si>
  <si>
    <t>1/1/28:223</t>
  </si>
  <si>
    <t>PR:Belem2,internet</t>
  </si>
  <si>
    <t>1/1/42:223</t>
  </si>
  <si>
    <t>10.192.3.46</t>
  </si>
  <si>
    <t>IPT:Agrega_1-GA-Oriente_2,BGP</t>
  </si>
  <si>
    <t>Po18:46</t>
  </si>
  <si>
    <t>0/42:42</t>
  </si>
  <si>
    <t>IPT:Ori_ZV2,gestao</t>
  </si>
  <si>
    <t>10.192.3.33</t>
  </si>
  <si>
    <t>0/42:61</t>
  </si>
  <si>
    <t>IPT:Oriente,servidores_dados</t>
  </si>
  <si>
    <t>10.192.200.254/24</t>
  </si>
  <si>
    <t>0/2:57</t>
  </si>
  <si>
    <t>IPT:OOB_NGCS_FW_Cisco_1</t>
  </si>
  <si>
    <t>GA-Oriente_2_Beta</t>
  </si>
  <si>
    <t>2/1/35:0</t>
  </si>
  <si>
    <t>10.192.13.58/30</t>
  </si>
  <si>
    <t>1/1/18:680</t>
  </si>
  <si>
    <t>Medway:Oriente,intercambio</t>
  </si>
  <si>
    <t>Po18:680</t>
  </si>
  <si>
    <t>IPT:Ori-Cont,testa_nativa</t>
  </si>
  <si>
    <t>0/41:199</t>
  </si>
  <si>
    <t>1/1/36:509</t>
  </si>
  <si>
    <t>IPT:Oriente,gestao_L7_operadores</t>
  </si>
  <si>
    <t>0/2:509</t>
  </si>
  <si>
    <t>1/1/5:2951</t>
  </si>
  <si>
    <t>IMT:VDC,interligacao</t>
  </si>
  <si>
    <t>1/1/11:2951</t>
  </si>
  <si>
    <t>1/1/6:892</t>
  </si>
  <si>
    <t>c892_concentrador:externa</t>
  </si>
  <si>
    <t>1/1/42:892</t>
  </si>
  <si>
    <t>1/1/7:2500</t>
  </si>
  <si>
    <t>IPT:Dell,internet</t>
  </si>
  <si>
    <t>1/1/41:2500</t>
  </si>
  <si>
    <t>1/1/3:756</t>
  </si>
  <si>
    <t>IP:Faro,Edificio_7200</t>
  </si>
  <si>
    <t>0/20:756</t>
  </si>
  <si>
    <t>1/1/3:786</t>
  </si>
  <si>
    <t>IP:Faro,CCO</t>
  </si>
  <si>
    <t>0/20:786</t>
  </si>
  <si>
    <t>IPT:Oriente,quantico</t>
  </si>
  <si>
    <t>0/2:122</t>
  </si>
  <si>
    <t>IPT:Oriente,MxOne_2</t>
  </si>
  <si>
    <t>0/40:122</t>
  </si>
  <si>
    <t>0/2:230</t>
  </si>
  <si>
    <t>IPT:Oriente,asterisco_230</t>
  </si>
  <si>
    <t>0/40:230</t>
  </si>
  <si>
    <t>IPT:Oriente,asterisco_231</t>
  </si>
  <si>
    <t>0/40:231</t>
  </si>
  <si>
    <t>0/22:180</t>
  </si>
  <si>
    <t>DAT-ATIA:Oriente,net(Lab_Luis_Costa)</t>
  </si>
  <si>
    <t>0/31:180</t>
  </si>
  <si>
    <t>service 25012</t>
  </si>
  <si>
    <t>Servidores-Voz_Maquinas</t>
  </si>
  <si>
    <t>1/1/23:470</t>
  </si>
  <si>
    <t>1/1/24:470</t>
  </si>
  <si>
    <t xml:space="preserve">2/1/22:470 </t>
  </si>
  <si>
    <t>2/1/42:470</t>
  </si>
  <si>
    <t>2/1/43:470</t>
  </si>
  <si>
    <t>2/1/44:470</t>
  </si>
  <si>
    <t>service 26012</t>
  </si>
  <si>
    <t>Servidores-Voz</t>
  </si>
  <si>
    <t>1/1/19:480</t>
  </si>
  <si>
    <t>1/1/23:480</t>
  </si>
  <si>
    <t>1/1/24:480</t>
  </si>
  <si>
    <t>2/1/41:480</t>
  </si>
  <si>
    <t>2/1/42:480</t>
  </si>
  <si>
    <t>2/1/43:480</t>
  </si>
  <si>
    <t>2/1/44:480</t>
  </si>
  <si>
    <t>2/1/42:20</t>
  </si>
  <si>
    <t xml:space="preserve"> Servidores-Voz Extensão rede 10.192.206.0</t>
  </si>
  <si>
    <t>2/1/43:20</t>
  </si>
  <si>
    <t>2/1/44:20</t>
  </si>
  <si>
    <t>1/1/19:20</t>
  </si>
  <si>
    <t>1/1/23:20</t>
  </si>
  <si>
    <t>1/1/24:20</t>
  </si>
  <si>
    <t>2/1/42:38</t>
  </si>
  <si>
    <t xml:space="preserve"> Servidores-Voz Extensão rede 81.90.49.48</t>
  </si>
  <si>
    <t>2/1/43:38</t>
  </si>
  <si>
    <t>2/1/44:38</t>
  </si>
  <si>
    <t>1/1/19:38</t>
  </si>
  <si>
    <t>1/1/23:38</t>
  </si>
  <si>
    <t>1/1/24:38</t>
  </si>
  <si>
    <t>2/1/42:2122</t>
  </si>
  <si>
    <t xml:space="preserve"> Servidores-Voz Extensão rede 10.192.212.1</t>
  </si>
  <si>
    <t>2/1/43:2122</t>
  </si>
  <si>
    <t>2/1/44:2122</t>
  </si>
  <si>
    <t>1/1/19:2122</t>
  </si>
  <si>
    <t>1/1/23:2122</t>
  </si>
  <si>
    <t>1/1/24:2122</t>
  </si>
  <si>
    <t>2/1/42:2126</t>
  </si>
  <si>
    <t xml:space="preserve"> Servidores-Voz Extensão rede 10.192.212.4</t>
  </si>
  <si>
    <t>2/1/43:2126</t>
  </si>
  <si>
    <t>2/1/44:2126</t>
  </si>
  <si>
    <t>1/1/19:2126</t>
  </si>
  <si>
    <t>1/1/23:2126</t>
  </si>
  <si>
    <t>1/1/24:2126</t>
  </si>
  <si>
    <t>1/1/1:1401,2401,3401</t>
  </si>
  <si>
    <t>CP:LxP,vlans</t>
  </si>
  <si>
    <t>LAG_1:1401,2401,3401</t>
  </si>
  <si>
    <t>1/1/7:591-595</t>
  </si>
  <si>
    <t>EMEF:LxP</t>
  </si>
  <si>
    <t>1/1/36:591-595</t>
  </si>
  <si>
    <t>1/1/9:744</t>
  </si>
  <si>
    <t>IP:Viveres_LxP,directa</t>
  </si>
  <si>
    <t>1/1/1:744</t>
  </si>
  <si>
    <t>1/1/9:750</t>
  </si>
  <si>
    <t>IP:DAM_LxP,directa</t>
  </si>
  <si>
    <t>1/1/1:750</t>
  </si>
  <si>
    <t>1/1/9:754</t>
  </si>
  <si>
    <t>IP:Cab_Sin_LxP,directa</t>
  </si>
  <si>
    <t>1/1/1:754</t>
  </si>
  <si>
    <t>CP:Santa Apolonia,vlan 90</t>
  </si>
  <si>
    <t>CP:Santa Apolonia,vlan 3</t>
  </si>
  <si>
    <t>CP:Santa Apolonia,vlan 30</t>
  </si>
  <si>
    <t>IPT:Santa Apolonia,cisco</t>
  </si>
  <si>
    <t>CP:Santa Apolonia,transparente</t>
  </si>
  <si>
    <t>1/1/11:794</t>
  </si>
  <si>
    <t>IP:Academia_Lxp,directa</t>
  </si>
  <si>
    <t>0/20:794</t>
  </si>
  <si>
    <t>1/1/28:800</t>
  </si>
  <si>
    <t>IP:Cais_10_LxP,directa</t>
  </si>
  <si>
    <t>0/20:800</t>
  </si>
  <si>
    <t>1/1/11:544</t>
  </si>
  <si>
    <t>IP:Viveres_LxP-Contumil</t>
  </si>
  <si>
    <t>1/1/15:544</t>
  </si>
  <si>
    <t>1/1/11:550</t>
  </si>
  <si>
    <t>IP:DAM_LxP-Contumil</t>
  </si>
  <si>
    <t>1/1/15:550</t>
  </si>
  <si>
    <t>1/1/11:554</t>
  </si>
  <si>
    <t>IP:Cabine_Sin_LxP-Contumil</t>
  </si>
  <si>
    <t>1/1/15:554</t>
  </si>
  <si>
    <t>1/1/28:600</t>
  </si>
  <si>
    <t>IP:Cais_10_LxP-Contumil</t>
  </si>
  <si>
    <t>1/1/15:600</t>
  </si>
  <si>
    <t>1/1/11:579</t>
  </si>
  <si>
    <t>IP:Academia_Lxp-Contumil</t>
  </si>
  <si>
    <t>1/1/15:579</t>
  </si>
  <si>
    <t>IPT:Voip-CP_Regiao</t>
  </si>
  <si>
    <t>0/2:360</t>
  </si>
  <si>
    <t>GE-Santa_Apolonia</t>
  </si>
  <si>
    <t>1/1/2:253</t>
  </si>
  <si>
    <t>CP:LxP,voip</t>
  </si>
  <si>
    <t>10.160.253.254</t>
  </si>
  <si>
    <t>1/1/2:13</t>
  </si>
  <si>
    <t>IP:LxP,Sica_SET</t>
  </si>
  <si>
    <t>10.160.148.254</t>
  </si>
  <si>
    <t>1/1/2:2</t>
  </si>
  <si>
    <t>IPT:LxP,MD110</t>
  </si>
  <si>
    <t>10.160.240.129/28</t>
  </si>
  <si>
    <t>1/1/2:all</t>
  </si>
  <si>
    <t>Claranet:SJ_Madeira-Telvent</t>
  </si>
  <si>
    <t>Claranet</t>
  </si>
  <si>
    <t>GA-Telvent</t>
  </si>
  <si>
    <t>1/1/36:all</t>
  </si>
  <si>
    <t>1/1/2:601</t>
  </si>
  <si>
    <t>EMEF:Sernada,velha</t>
  </si>
  <si>
    <t>1/1/36:601</t>
  </si>
  <si>
    <t>EMEF:Sernada</t>
  </si>
  <si>
    <t>CP:Telhal,vlans</t>
  </si>
  <si>
    <t>LAG_1:TBD</t>
  </si>
  <si>
    <t>CP:Sabugo,vlans</t>
  </si>
  <si>
    <t>CP:Pedra_Furada,vlans</t>
  </si>
  <si>
    <t>CP:Mafra,vlans</t>
  </si>
  <si>
    <t>CP:Malveira,vlans</t>
  </si>
  <si>
    <t>1/1/27:700</t>
  </si>
  <si>
    <t>IP:Malveira,rodovia</t>
  </si>
  <si>
    <t>1/1/28:700</t>
  </si>
  <si>
    <t>CP:Jerumelo,vlans</t>
  </si>
  <si>
    <t>CP:Sapataria,vlans</t>
  </si>
  <si>
    <t>CP:Pero_Negro,vlans</t>
  </si>
  <si>
    <t>CP:Zibreira,vlans</t>
  </si>
  <si>
    <t>CP:Feiteira,vlans</t>
  </si>
  <si>
    <t>CP:Dois_Portos,vlans</t>
  </si>
  <si>
    <t>CP:Runa,vlans</t>
  </si>
  <si>
    <t>1/1/1:1630,2630,3630</t>
  </si>
  <si>
    <t>CP:Torres_Vedras,vlans</t>
  </si>
  <si>
    <t>LAG_1:1630,2630,3630</t>
  </si>
  <si>
    <t>IPT:Torres Vedras,voip</t>
  </si>
  <si>
    <t>0/2:413</t>
  </si>
  <si>
    <t>CP:Ramalhal,vlans</t>
  </si>
  <si>
    <t>CP:Outeiro,vlans</t>
  </si>
  <si>
    <t>1/1/1:1634,2634,3634</t>
  </si>
  <si>
    <t>CP:Bombarral,vlans</t>
  </si>
  <si>
    <t>LAG_1:1634,2634,3634</t>
  </si>
  <si>
    <t>CP:Paul,vlans</t>
  </si>
  <si>
    <t>CP:São_Mamede,vlans</t>
  </si>
  <si>
    <t>CP:Dagorda,vlans</t>
  </si>
  <si>
    <t>CP:Obidos,vlans</t>
  </si>
  <si>
    <t>1/1/1:1639,2639,3639</t>
  </si>
  <si>
    <t>CP:Caldas,vlans</t>
  </si>
  <si>
    <t>LAG_1:1639,2639,3639</t>
  </si>
  <si>
    <t>1/1/2:721</t>
  </si>
  <si>
    <t>IP:Caldas,directa</t>
  </si>
  <si>
    <t>1/1/1:721</t>
  </si>
  <si>
    <t>Vlan 357</t>
  </si>
  <si>
    <t>IP:Caldas,voz</t>
  </si>
  <si>
    <t>Vlan 358</t>
  </si>
  <si>
    <t>IP:Caldas,dados</t>
  </si>
  <si>
    <t>Vlan 359</t>
  </si>
  <si>
    <t>IP:Caldas,gestao</t>
  </si>
  <si>
    <t>all</t>
  </si>
  <si>
    <t>IP:Caldas,todas</t>
  </si>
  <si>
    <t>Vlan 176</t>
  </si>
  <si>
    <t>IPT:Caldas,cisco</t>
  </si>
  <si>
    <t>1/1/8:721</t>
  </si>
  <si>
    <t>IP:Caldas-Contumil</t>
  </si>
  <si>
    <t>1/1/15:721</t>
  </si>
  <si>
    <t>1/1/1:1651,2651,3651</t>
  </si>
  <si>
    <t>CP:Leiria,vlans</t>
  </si>
  <si>
    <t>LAG_1:1651,2651,3651</t>
  </si>
  <si>
    <t>1/1/4:524</t>
  </si>
  <si>
    <t>IP:Leiria_rodoviaria-Contumil</t>
  </si>
  <si>
    <t>1/1/15:524</t>
  </si>
  <si>
    <t>1/1/4:270</t>
  </si>
  <si>
    <t>DAT:Leiria_rodoviaria,DELEG_LR_RSE</t>
  </si>
  <si>
    <t>1/1/3:270</t>
  </si>
  <si>
    <t>1/1/4:271</t>
  </si>
  <si>
    <t>DAT:Leiria_rodoviaria,DELEG_LR_RTE</t>
  </si>
  <si>
    <t>1/1/3:271</t>
  </si>
  <si>
    <t>1/1/4:272</t>
  </si>
  <si>
    <t>DAT:Leiria_rodoviaria,DELEG_LR_STI</t>
  </si>
  <si>
    <t>1/1/3:272</t>
  </si>
  <si>
    <t>1/1/4:274</t>
  </si>
  <si>
    <t>DAT:Leiria_rodoviaria,DELEG_LR_VVG</t>
  </si>
  <si>
    <t>1/1/3:274</t>
  </si>
  <si>
    <t>1/1/4:227</t>
  </si>
  <si>
    <t>IPT:Leiria_rodoviaria,FW_ciberseguranca</t>
  </si>
  <si>
    <t>0/2:227</t>
  </si>
  <si>
    <t>1/1/2:920</t>
  </si>
  <si>
    <t>Medway:Lourical,dados</t>
  </si>
  <si>
    <t>1/1/36:920</t>
  </si>
  <si>
    <t>1/1/2:921</t>
  </si>
  <si>
    <t>Medway:Lourical,voz</t>
  </si>
  <si>
    <t>1/1/36:921</t>
  </si>
  <si>
    <t>1/1/1:1501,2501,3501</t>
  </si>
  <si>
    <t>CP:FFoz,vlans</t>
  </si>
  <si>
    <t>LAG_1:1501,2501,3501</t>
  </si>
  <si>
    <t>1/1/2:723</t>
  </si>
  <si>
    <t>IP:FFoz,directa</t>
  </si>
  <si>
    <t>1/1/1:723</t>
  </si>
  <si>
    <t>0/2:523</t>
  </si>
  <si>
    <t>IP:FFoz-Contumil</t>
  </si>
  <si>
    <t>1/1/15:523</t>
  </si>
  <si>
    <t>1/1/1:1582,2582,3582</t>
  </si>
  <si>
    <t>CP:Pragal,vlans</t>
  </si>
  <si>
    <t>LAG_1:1582,2582,3582</t>
  </si>
  <si>
    <t>1/1/7:292</t>
  </si>
  <si>
    <t>Fertagus:Pragal,internet</t>
  </si>
  <si>
    <t>Fertagus</t>
  </si>
  <si>
    <t>IP:Pragal,internet</t>
  </si>
  <si>
    <t>1/1/3:81</t>
  </si>
  <si>
    <t>IPT:Camp-Pragal,RSE</t>
  </si>
  <si>
    <t>IP:Pragal-Oriente,Maquina</t>
  </si>
  <si>
    <t>1/1/5:213</t>
  </si>
  <si>
    <t>IP:Pragal-Oriente,Desenvolvi</t>
  </si>
  <si>
    <t>1/1/5:3313</t>
  </si>
  <si>
    <t>1/1/5:214</t>
  </si>
  <si>
    <t>IP:Pragal-Oriente,PreProd</t>
  </si>
  <si>
    <t>1/1/5:3314</t>
  </si>
  <si>
    <t>1/1/5:212</t>
  </si>
  <si>
    <t>IP:Pragal-Oriente,Producao</t>
  </si>
  <si>
    <t>1/1/5:3312</t>
  </si>
  <si>
    <t>1/1/6:317</t>
  </si>
  <si>
    <t>IP:Pragal-Oriente,routing</t>
  </si>
  <si>
    <t>1/1/27:512</t>
  </si>
  <si>
    <t>IP:Pragal-Oriente,BGP</t>
  </si>
  <si>
    <t>0/1:20</t>
  </si>
  <si>
    <t>1/1/7:82</t>
  </si>
  <si>
    <t>1/1/41:82</t>
  </si>
  <si>
    <t>1/1/27:696</t>
  </si>
  <si>
    <t>IP:Pragal-Contumil</t>
  </si>
  <si>
    <t>1/1/15:696</t>
  </si>
  <si>
    <t>1/1/1:1904,2904,3904</t>
  </si>
  <si>
    <t>CP:Quebedo,vlans</t>
  </si>
  <si>
    <t>LAG_1:1904,2904,3904</t>
  </si>
  <si>
    <t>1/1/1:1923,2923,3923</t>
  </si>
  <si>
    <t>CP:Praias_do_Sado_A,vlans</t>
  </si>
  <si>
    <t>LAG_1:1923,2923,3923</t>
  </si>
  <si>
    <t>0/2:934</t>
  </si>
  <si>
    <t>Medway:Praias do Sado A,dados</t>
  </si>
  <si>
    <t>0/18:934</t>
  </si>
  <si>
    <t>0/2:935</t>
  </si>
  <si>
    <t>Medway:Praias do Sado A,voip</t>
  </si>
  <si>
    <t>0/18:935</t>
  </si>
  <si>
    <t>1/1/1:775</t>
  </si>
  <si>
    <t>IP:Praias do Sado A,directa</t>
  </si>
  <si>
    <t>0/20:775</t>
  </si>
  <si>
    <t>1/1/1:575</t>
  </si>
  <si>
    <t>IP:Psado_A-Contumil</t>
  </si>
  <si>
    <t>1/1/15:575</t>
  </si>
  <si>
    <t>GB-Alcacer_do_Sal</t>
  </si>
  <si>
    <t>0/18:52</t>
  </si>
  <si>
    <t>1/1/2:704</t>
  </si>
  <si>
    <t>IP:CAM_Grandola,directa</t>
  </si>
  <si>
    <t>1/1/1:704</t>
  </si>
  <si>
    <t>Vlan 389</t>
  </si>
  <si>
    <t>IPT:Grandola,gestao_antenas</t>
  </si>
  <si>
    <t>1/1/1:504</t>
  </si>
  <si>
    <t>IP:Grandola-Contumil</t>
  </si>
  <si>
    <t>1/1/15:504</t>
  </si>
  <si>
    <t>1/1/1:1764,2764,3764</t>
  </si>
  <si>
    <t>CP:Coimbra_A,vlans</t>
  </si>
  <si>
    <t>LAG_1:1764,2764,3764</t>
  </si>
  <si>
    <t>1/1/2:743</t>
  </si>
  <si>
    <t>IP:ZOC_Coimbra_A,directa</t>
  </si>
  <si>
    <t>1/1/1:743</t>
  </si>
  <si>
    <t>1/1/3:752</t>
  </si>
  <si>
    <t>IP:EP_Coimbra_A,directa</t>
  </si>
  <si>
    <t>1/1/1:752</t>
  </si>
  <si>
    <t>0/2:543</t>
  </si>
  <si>
    <t>IP:Arnado-Contumil</t>
  </si>
  <si>
    <t>1/1/15:543</t>
  </si>
  <si>
    <t>0/2:552</t>
  </si>
  <si>
    <t>IP:Coimbra_A_EP-Contumil</t>
  </si>
  <si>
    <t>1/1/15:552</t>
  </si>
  <si>
    <t>1/1/6:230</t>
  </si>
  <si>
    <t>DAT:Antanhol_Estradas,DELEG_AT_RSE</t>
  </si>
  <si>
    <t>1/1/3:230</t>
  </si>
  <si>
    <t>1/1/6:231</t>
  </si>
  <si>
    <t>DAT:Antanhol_Estradas,DELEG_AT_RTE</t>
  </si>
  <si>
    <t>1/1/3:231</t>
  </si>
  <si>
    <t>1/1/6:232</t>
  </si>
  <si>
    <t>DAT:Antanhol_Estradas,DELEG_AT_STI</t>
  </si>
  <si>
    <t>1/1/3:232</t>
  </si>
  <si>
    <t>1/1/6:234</t>
  </si>
  <si>
    <t>DAT:Antanhol_Estradas,DELEG_AT_VVG</t>
  </si>
  <si>
    <t>1/1/3:234</t>
  </si>
  <si>
    <t>1/1/6:2153</t>
  </si>
  <si>
    <t>IP:Antanhol,Medusa,Inspeccao de pavimentos</t>
  </si>
  <si>
    <t>0/40:2153</t>
  </si>
  <si>
    <t>GM-Braga</t>
  </si>
  <si>
    <t>1/1/1:1066,2066,3066</t>
  </si>
  <si>
    <t>CP:Braga,vlans</t>
  </si>
  <si>
    <t>LAG_1:1066,2066,3066</t>
  </si>
  <si>
    <t>GM-Braga_Alfa</t>
  </si>
  <si>
    <t>1/1/11:708</t>
  </si>
  <si>
    <t>IP:Braga,directa</t>
  </si>
  <si>
    <t>1/1/35:708</t>
  </si>
  <si>
    <t>1/1/11:348</t>
  </si>
  <si>
    <t>IP:Braga,vigilante_2o_andar</t>
  </si>
  <si>
    <t>GM-Braga_Zeta</t>
  </si>
  <si>
    <t>1/1/11:508</t>
  </si>
  <si>
    <t>IP:Braga-Contumil</t>
  </si>
  <si>
    <t>1/1/15:508</t>
  </si>
  <si>
    <t>1/1/24:574</t>
  </si>
  <si>
    <t>IP:Pedrainhos-Contumil</t>
  </si>
  <si>
    <t>1/1/15:574</t>
  </si>
  <si>
    <t>0/2:225</t>
  </si>
  <si>
    <t>IPT:Braga,voip</t>
  </si>
  <si>
    <t>1/1/1:1763,2763,3763</t>
  </si>
  <si>
    <t>CP:Tomar,vlans</t>
  </si>
  <si>
    <t>LAG_1:1763,2763,3763</t>
  </si>
  <si>
    <t>IPT:Lamarosa,cisco</t>
  </si>
  <si>
    <t>GA-Viseu</t>
  </si>
  <si>
    <t>1/1/17:all</t>
  </si>
  <si>
    <t>Ar Telecom:Viseu-Campanha</t>
  </si>
  <si>
    <t>GA-Viseu_Alfa</t>
  </si>
  <si>
    <t>IPT:Viseu,Testa_troca</t>
  </si>
  <si>
    <t>Vlan 141</t>
  </si>
  <si>
    <t>IPT:Viseu,voip</t>
  </si>
  <si>
    <t>1/1/17:121</t>
  </si>
  <si>
    <t>IPT:SW_DC_Viseu,gestao_via_ALE</t>
  </si>
  <si>
    <t>0/2:121</t>
  </si>
  <si>
    <t>1/1/17:145</t>
  </si>
  <si>
    <t>IPT:Viseu,DHCP</t>
  </si>
  <si>
    <t>0/2:145</t>
  </si>
  <si>
    <t>1/1/17:812</t>
  </si>
  <si>
    <t>IPT:Viseu,Gestao_Tx</t>
  </si>
  <si>
    <t>0/2:812</t>
  </si>
  <si>
    <t>1/1/17:815</t>
  </si>
  <si>
    <t>IPT:Viseu,energias</t>
  </si>
  <si>
    <t>0/2:815</t>
  </si>
  <si>
    <t>1/1/17:15</t>
  </si>
  <si>
    <t>IPT:Viseu,gestao_Aps</t>
  </si>
  <si>
    <t>0/2:15</t>
  </si>
  <si>
    <t>IPT:Viseu,gestao_cisco</t>
  </si>
  <si>
    <t>0/2:100</t>
  </si>
  <si>
    <t>IPT:Viseu,Cat_4506_B</t>
  </si>
  <si>
    <t>Ga-Viseu_Alfa</t>
  </si>
  <si>
    <t>10.141.1.51/29</t>
  </si>
  <si>
    <t>0/11:539</t>
  </si>
  <si>
    <t>Transtejo:Viseu,publico</t>
  </si>
  <si>
    <t>0/41:539</t>
  </si>
  <si>
    <t>10.248.12.1/22</t>
  </si>
  <si>
    <t>IPT:Automatismo_nacional</t>
  </si>
  <si>
    <t>Po12.127</t>
  </si>
  <si>
    <t>GB-Producao</t>
  </si>
  <si>
    <t>1/1/27:625</t>
  </si>
  <si>
    <t>IMIC-SGE</t>
  </si>
  <si>
    <t>Linkagg40:625</t>
  </si>
  <si>
    <t>1/1/17:509</t>
  </si>
  <si>
    <t>IP:Viseu_rodoviario-Contumil</t>
  </si>
  <si>
    <t>1/1/15:509</t>
  </si>
  <si>
    <t>0/41:194</t>
  </si>
  <si>
    <t>IPT:Viseu-Campanha,VPN_Cobois</t>
  </si>
  <si>
    <t>1/1/21:194</t>
  </si>
  <si>
    <t>Linkagg40:3349</t>
  </si>
  <si>
    <t>SGMAI:GA_Viseu-Backups</t>
  </si>
  <si>
    <t>10.252.35.182</t>
  </si>
  <si>
    <t>GA-Itconic</t>
  </si>
  <si>
    <t>Claranet:Sines-Telvent</t>
  </si>
  <si>
    <t>Claranet:Sines-Telvent (via Nortel)</t>
  </si>
  <si>
    <t>Claranet:Planeta_Plasticos-Telvent</t>
  </si>
  <si>
    <t>MakeItSimple:Oriente-Itconic</t>
  </si>
  <si>
    <t>1/1/39:all</t>
  </si>
  <si>
    <t>1/1/5:139</t>
  </si>
  <si>
    <t>IPT:SW_Reditus_2,gestao</t>
  </si>
  <si>
    <t>10.200.178.62/29</t>
  </si>
  <si>
    <t>1/1/10:all</t>
  </si>
  <si>
    <t>DIGI:Equinix-Campanhã</t>
  </si>
  <si>
    <t>GM-Campanha_Zeta</t>
  </si>
  <si>
    <t>Axians:primeiro</t>
  </si>
  <si>
    <t>Axians:segundo</t>
  </si>
  <si>
    <t>1/1/36:100.all</t>
  </si>
  <si>
    <t>Axians_01:Oriente-Itconic,QinQ</t>
  </si>
  <si>
    <t>GA-Itconic_Delta</t>
  </si>
  <si>
    <t>1/1/16:100.all</t>
  </si>
  <si>
    <t>1/1/36:200.all</t>
  </si>
  <si>
    <t>Axians_02:Oriente-Itconic,QinQ</t>
  </si>
  <si>
    <t>GA-Itconic_Alfa</t>
  </si>
  <si>
    <t>1/1/16:200.all</t>
  </si>
  <si>
    <t>1/1/2:2102</t>
  </si>
  <si>
    <t>IP:Lumiar,camaras_termicas</t>
  </si>
  <si>
    <t>1/1/3:273</t>
  </si>
  <si>
    <t>IP:Lumiar,directa</t>
  </si>
  <si>
    <t>1/1/27:33</t>
  </si>
  <si>
    <t>IPT:Lumiar,FW_2o_piso</t>
  </si>
  <si>
    <t>1/1/41:33</t>
  </si>
  <si>
    <t>1/1/27:53</t>
  </si>
  <si>
    <t>IPT:Lumiar,emulacao_Evora</t>
  </si>
  <si>
    <t>0/2:53</t>
  </si>
  <si>
    <t>1/1/28:271</t>
  </si>
  <si>
    <t>IPT:Lumiar,routing_6500</t>
  </si>
  <si>
    <t>0/2:271</t>
  </si>
  <si>
    <t>1/1/28:328</t>
  </si>
  <si>
    <t>IP:Lumiar-Contumil</t>
  </si>
  <si>
    <t>1/1/15:328</t>
  </si>
  <si>
    <t>IPT:Teste-FW_CFP-IGWA</t>
  </si>
  <si>
    <t>1/1/26:0</t>
  </si>
  <si>
    <t>IPT:Lumiar-Oriente</t>
  </si>
  <si>
    <t>1/1/36:0</t>
  </si>
  <si>
    <t>Teste Gestao-Starcampus</t>
  </si>
  <si>
    <t>1/1/10:300</t>
  </si>
  <si>
    <t>IPT:Lumiar</t>
  </si>
  <si>
    <t>1/1/28:40</t>
  </si>
  <si>
    <t>IP:Nacao,updates_cisco</t>
  </si>
  <si>
    <t>GA-Oriente-2_Alfa</t>
  </si>
  <si>
    <t>0/20:40</t>
  </si>
  <si>
    <t>GM-Pix</t>
  </si>
  <si>
    <t>IPT:Pix,Ligacao_1</t>
  </si>
  <si>
    <t>IPT:Pix,Ligacao_2</t>
  </si>
  <si>
    <t>1/1/linkagg2:0</t>
  </si>
  <si>
    <t>Geant:Pix,internet</t>
  </si>
  <si>
    <t>Geant</t>
  </si>
  <si>
    <t>1/1/42:130</t>
  </si>
  <si>
    <t>CloudFlare:Grid,internet</t>
  </si>
  <si>
    <t>Cloudflare</t>
  </si>
  <si>
    <t>1/1/22:49</t>
  </si>
  <si>
    <t>MakeITSimple:Grid-Itconic</t>
  </si>
  <si>
    <t>MakeITSimple</t>
  </si>
  <si>
    <t>1/1/33:all</t>
  </si>
  <si>
    <t>1/1/18:2941,2945,2947</t>
  </si>
  <si>
    <t>DNSpt:Grid-Contumil,Mikrotik_1</t>
  </si>
  <si>
    <t>DNS.pt</t>
  </si>
  <si>
    <t>2/1/18:2942,2946,2948</t>
  </si>
  <si>
    <t>DNSpt:Grid-Contumil,Mikrotik_2</t>
  </si>
  <si>
    <t>1/1/18:2943-2944</t>
  </si>
  <si>
    <t>DNSpt:Grid-Contumil,VRRP</t>
  </si>
  <si>
    <t>2/1/18:2943-2944</t>
  </si>
  <si>
    <t>IPT:Gigapix-LAN1</t>
  </si>
  <si>
    <t>1/1/42:450</t>
  </si>
  <si>
    <t>1/1/2:3305</t>
  </si>
  <si>
    <t>AMA:PTT-Agrega</t>
  </si>
  <si>
    <t>AMA</t>
  </si>
  <si>
    <t>1/1/42:3305</t>
  </si>
  <si>
    <t>1/1/3:3300</t>
  </si>
  <si>
    <t>IPT:Espap,BGP</t>
  </si>
  <si>
    <t>1/1/7:3300</t>
  </si>
  <si>
    <t>1/1/2:3302</t>
  </si>
  <si>
    <t>IMT:Erru_via_IPT</t>
  </si>
  <si>
    <t>1/1/35:3302</t>
  </si>
  <si>
    <t>1/1/1:168</t>
  </si>
  <si>
    <t>IPT:RC1-AgD,BGP</t>
  </si>
  <si>
    <t>0/12:168</t>
  </si>
  <si>
    <t>1/1/5:169</t>
  </si>
  <si>
    <t>IPT:RC2-AgD,BGP</t>
  </si>
  <si>
    <t>0/12:169</t>
  </si>
  <si>
    <t>1/1/16:500.all</t>
  </si>
  <si>
    <t>IPT:Testa_LACP_remoto_QinQ</t>
  </si>
  <si>
    <t>1/1/19:500.all</t>
  </si>
  <si>
    <t>1/1/16:all</t>
  </si>
  <si>
    <t>IPT:Testa pseudo QinQ</t>
  </si>
  <si>
    <t>1/1/19:all</t>
  </si>
  <si>
    <t>1/1/20:105</t>
  </si>
  <si>
    <t>IPT:FW-DAT-LAB</t>
  </si>
  <si>
    <t>1/1/12:151</t>
  </si>
  <si>
    <t>Alcatel 5720</t>
  </si>
  <si>
    <t>1/1/1:32</t>
  </si>
  <si>
    <t>IPT:Testa_Relay,Lab-Pampilhosa</t>
  </si>
  <si>
    <t>10.192.3.3/29</t>
  </si>
  <si>
    <t>1/1/1:2001</t>
  </si>
  <si>
    <t>IPT:Lab,pw_1</t>
  </si>
  <si>
    <t>1/1/5:2001</t>
  </si>
  <si>
    <t>1/1/1:2002</t>
  </si>
  <si>
    <t>IPT:Lab,pw_2</t>
  </si>
  <si>
    <t>1/1/5:2002</t>
  </si>
  <si>
    <t>1/1/6:18</t>
  </si>
  <si>
    <t>IPT:Lab,testa_passagem</t>
  </si>
  <si>
    <t>0/2:18</t>
  </si>
  <si>
    <t>IPT:RSE-Corporativa</t>
  </si>
  <si>
    <t>1/2/20:0</t>
  </si>
  <si>
    <t>1/1/7:715</t>
  </si>
  <si>
    <t>IP:Evora_Rodoviaria</t>
  </si>
  <si>
    <t>1/1/29:715</t>
  </si>
  <si>
    <t>1/1/8:712</t>
  </si>
  <si>
    <t>IP:Antanhol_Rodoviario</t>
  </si>
  <si>
    <t>1/1/29:712</t>
  </si>
  <si>
    <t>1/1/9:700</t>
  </si>
  <si>
    <t>IP:Santarem_Rodoviario</t>
  </si>
  <si>
    <t>1/1/29:700</t>
  </si>
  <si>
    <t>1/1/10:742</t>
  </si>
  <si>
    <t>IP:Castelo_Branco_Rodoviario</t>
  </si>
  <si>
    <t>1/1/29:742</t>
  </si>
  <si>
    <t>1/1/15:740</t>
  </si>
  <si>
    <t>IP:Aveiro_Rodoviario</t>
  </si>
  <si>
    <t>1/1/29:740</t>
  </si>
  <si>
    <t>1/1/16:701</t>
  </si>
  <si>
    <t>IPT:SIP_Vodafone</t>
  </si>
  <si>
    <t>1/1/17:701</t>
  </si>
  <si>
    <t>1/1/20:0</t>
  </si>
  <si>
    <t>IPT:Oriente,hiperconvergencia_NOS</t>
  </si>
  <si>
    <t>Vlan 784</t>
  </si>
  <si>
    <t>IP:Penafiel rodoviario</t>
  </si>
  <si>
    <t>Vlan 724</t>
  </si>
  <si>
    <t>IP:Leiria rodoviário</t>
  </si>
  <si>
    <t>Vlan 229</t>
  </si>
  <si>
    <t>IPT:Cbranco_rodoviario,cisco</t>
  </si>
  <si>
    <t>Vlan 224</t>
  </si>
  <si>
    <t>IPT:Santarem_rodoviario,cisco</t>
  </si>
  <si>
    <t>Vlan 212</t>
  </si>
  <si>
    <t>IPT:Antanhol_rodoviario,cisco</t>
  </si>
  <si>
    <t>Vlan 259</t>
  </si>
  <si>
    <t>IPT:Aveiro_rodoviario,cisco</t>
  </si>
  <si>
    <t>1/1/8:263</t>
  </si>
  <si>
    <t>IPT:Evora_rodoviaria,cisco</t>
  </si>
  <si>
    <t>0/2:263</t>
  </si>
  <si>
    <t>1/1/24:774</t>
  </si>
  <si>
    <t>IP:Braga_rodoviaria (Pedrainhos-Dume)</t>
  </si>
  <si>
    <t>0/20:774</t>
  </si>
  <si>
    <t>1/1/16:49</t>
  </si>
  <si>
    <t>IP:ServiçosPartilhados</t>
  </si>
  <si>
    <t>1/1/17:49</t>
  </si>
  <si>
    <t>1/1/7:257</t>
  </si>
  <si>
    <t>IPT:Santarem_rodoviario,gestao_cisco</t>
  </si>
  <si>
    <t>0/2:257</t>
  </si>
  <si>
    <t>1/1/4:257</t>
  </si>
  <si>
    <t>IPT:Leiria_rodoviaria,cisco</t>
  </si>
  <si>
    <t>0/2:265</t>
  </si>
  <si>
    <t>1/1/27:701</t>
  </si>
  <si>
    <t>IPT-Vodafone:Oriente-Matinha,trunk_SIP</t>
  </si>
  <si>
    <t>1/1/41:701</t>
  </si>
  <si>
    <t>IP interface</t>
  </si>
  <si>
    <t>Servidores-Voz_Rede-Gestao</t>
  </si>
  <si>
    <t>Servidores-Voz_VMotion</t>
  </si>
  <si>
    <t>Minhocom:Cerveira,internet</t>
  </si>
  <si>
    <t>Minhocom</t>
  </si>
  <si>
    <t>DST:Marinhais-Cerveira</t>
  </si>
  <si>
    <t>IP:Pinhal Novo,directa</t>
  </si>
  <si>
    <t>0/2:364</t>
  </si>
  <si>
    <t>CMPalmela,Museu_Pnovo,internet</t>
  </si>
  <si>
    <t>0/18:364</t>
  </si>
  <si>
    <t>0/2:541</t>
  </si>
  <si>
    <t>IP:Pinhal Novo-Contumil</t>
  </si>
  <si>
    <t>1/1/15:541</t>
  </si>
  <si>
    <t>0/2:932</t>
  </si>
  <si>
    <t>Medway:Poceirao,dados</t>
  </si>
  <si>
    <t>0/18:932</t>
  </si>
  <si>
    <t>0/2:49</t>
  </si>
  <si>
    <t>DAT:Rodao,grifos</t>
  </si>
  <si>
    <t>1/1/41:49</t>
  </si>
  <si>
    <t>IP:Pegoes,directa</t>
  </si>
  <si>
    <t>0/20:701</t>
  </si>
  <si>
    <t>IP:Pegoes-Contumil</t>
  </si>
  <si>
    <t>1/1/15:501</t>
  </si>
  <si>
    <t>Siemens+algo:Setubal</t>
  </si>
  <si>
    <t>0/18:3</t>
  </si>
  <si>
    <t>IP:Setubal,CCO</t>
  </si>
  <si>
    <t>Vlan 733</t>
  </si>
  <si>
    <t>IP:Setubal,directa</t>
  </si>
  <si>
    <t>ARTelecom:Setubal-RomaAreeiro</t>
  </si>
  <si>
    <t>1/1/6:all</t>
  </si>
  <si>
    <t>0/2:533</t>
  </si>
  <si>
    <t>IP:Setubal-Contumil</t>
  </si>
  <si>
    <t>1/1/15:533</t>
  </si>
  <si>
    <t>0/2:590</t>
  </si>
  <si>
    <t>IP:CCO_Setubal-Contumil</t>
  </si>
  <si>
    <t>1/1/15:590</t>
  </si>
  <si>
    <t>0/2:67</t>
  </si>
  <si>
    <t>IP:Setubal,Sitra</t>
  </si>
  <si>
    <t>192.168.151.100/24</t>
  </si>
  <si>
    <t>IP:Ermidas</t>
  </si>
  <si>
    <t>Siemens:Ermidas</t>
  </si>
  <si>
    <t>0/2:120</t>
  </si>
  <si>
    <t>Siemens:Sines,conectividade</t>
  </si>
  <si>
    <t>0/18:120</t>
  </si>
  <si>
    <t>1/1/1:505</t>
  </si>
  <si>
    <t>IP:Ermidas-Contumil</t>
  </si>
  <si>
    <t>1/1/15:505</t>
  </si>
  <si>
    <t>GB-Sines</t>
  </si>
  <si>
    <t>Starcampus:Sines,Net</t>
  </si>
  <si>
    <t>1/1/27:300</t>
  </si>
  <si>
    <t>Starcampus,Gestao-C1111</t>
  </si>
  <si>
    <t>0/2:300</t>
  </si>
  <si>
    <t>Microsoft:Startcampus,net</t>
  </si>
  <si>
    <t>1/1/20:292</t>
  </si>
  <si>
    <t>DE-CIX:Startcampus,net</t>
  </si>
  <si>
    <t>1/1/41:292</t>
  </si>
  <si>
    <t>1/1/7:936</t>
  </si>
  <si>
    <t>Medway:Sines</t>
  </si>
  <si>
    <t>0/18:936</t>
  </si>
  <si>
    <t>1/1/9:120</t>
  </si>
  <si>
    <t>Startcampus:Sines,net</t>
  </si>
  <si>
    <t>1/1/41:293</t>
  </si>
  <si>
    <t>1/1/20:293</t>
  </si>
  <si>
    <t>Siemens:Funcheira</t>
  </si>
  <si>
    <t>IP:Tunes,catenaria</t>
  </si>
  <si>
    <t>1/1/1:553</t>
  </si>
  <si>
    <t>IP:Faro_7200-Contumil</t>
  </si>
  <si>
    <t>1/1/15:553</t>
  </si>
  <si>
    <t>1/1/1:586</t>
  </si>
  <si>
    <t>IP:CCO-Faro-Contumil</t>
  </si>
  <si>
    <t>1/1/15:586</t>
  </si>
  <si>
    <t>0/2:587</t>
  </si>
  <si>
    <t>IP:Tunes_catenaria-Contumil</t>
  </si>
  <si>
    <t>1/1/15:587</t>
  </si>
  <si>
    <t>GU-Coimbra_B</t>
  </si>
  <si>
    <t>Referência para GU-Coimbra_B</t>
  </si>
  <si>
    <t>GR-CP_Porto_DTI</t>
  </si>
  <si>
    <t>Referência para 1º UTP</t>
  </si>
  <si>
    <t>Vlan 3</t>
  </si>
  <si>
    <t>Vlan 30</t>
  </si>
  <si>
    <t>Vlan 32</t>
  </si>
  <si>
    <t>Vlan 36</t>
  </si>
  <si>
    <t>Vlan 498</t>
  </si>
  <si>
    <t>transparente</t>
  </si>
  <si>
    <t>CP:Zeta,vlans</t>
  </si>
  <si>
    <t>1/1/15:781</t>
  </si>
  <si>
    <t>IP:Piornos-Oriente</t>
  </si>
  <si>
    <t>0/20:781</t>
  </si>
  <si>
    <t>1/1/27:702</t>
  </si>
  <si>
    <t>IPT-Vodafone:Ranha-Campanha,trunk SIP</t>
  </si>
  <si>
    <t>0/31:702</t>
  </si>
  <si>
    <t>1/1/20:241</t>
  </si>
  <si>
    <t>IPT:GU-Campanha,testa_MGA</t>
  </si>
  <si>
    <t>10.128.241.30</t>
  </si>
  <si>
    <t>Referência para 2º UTP</t>
  </si>
  <si>
    <t>GB-Elvas</t>
  </si>
  <si>
    <t>1/1/1:798</t>
  </si>
  <si>
    <t>IP:Elvas,directa</t>
  </si>
  <si>
    <t>0/20:798</t>
  </si>
  <si>
    <t>GR-CP_DC_Reboleira_2</t>
  </si>
  <si>
    <t>CP:EMEF_Reboleira,voip</t>
  </si>
  <si>
    <t>0/2:421</t>
  </si>
  <si>
    <t>CP:Santa_Apolonia-Reboleira_2,Engenharia</t>
  </si>
  <si>
    <t>CP:pseudowire_LxP</t>
  </si>
  <si>
    <t>CP:pseudowire_Rossio</t>
  </si>
  <si>
    <t>CP:DC_Reboleira-Campolide_DTI, pseudowire</t>
  </si>
  <si>
    <t>1/1/27:6</t>
  </si>
  <si>
    <t>CP:DC_Reboleira-Campolide_DTI, DMZ</t>
  </si>
  <si>
    <t>1/1/28:6</t>
  </si>
  <si>
    <t>GE-Paco_de_Arcos</t>
  </si>
  <si>
    <t>IPT:Caxias,cisco</t>
  </si>
  <si>
    <t>10.172.192.1/26</t>
  </si>
  <si>
    <t>IPT:Caxias,ATA</t>
  </si>
  <si>
    <t>10.172.193.14/28</t>
  </si>
  <si>
    <t>1/1/2:730</t>
  </si>
  <si>
    <t>CP:Caxias,TP-Link</t>
  </si>
  <si>
    <t>10.172.193.38/29</t>
  </si>
  <si>
    <t>1/1/2:740</t>
  </si>
  <si>
    <t>CP:Cruz Quebrada,TP-Link</t>
  </si>
  <si>
    <t>10.172.177.38/29</t>
  </si>
  <si>
    <t>1/1/2:741</t>
  </si>
  <si>
    <t>IPT:Cruz Quebrada,ATA</t>
  </si>
  <si>
    <t>10.172.177.14/28</t>
  </si>
  <si>
    <t>IPT:Paco de Arcos,voip</t>
  </si>
  <si>
    <t>0/2:721</t>
  </si>
  <si>
    <t>IPT:Paco de Arcos,cisco</t>
  </si>
  <si>
    <t>0/2:208</t>
  </si>
  <si>
    <t>1/1/8:720</t>
  </si>
  <si>
    <t>CP:Paco de Arcos,TP-Link</t>
  </si>
  <si>
    <t>0/2:720</t>
  </si>
  <si>
    <t>1/1/2:446</t>
  </si>
  <si>
    <t>IPT:Corda_Arcos</t>
  </si>
  <si>
    <t>1/1/2:2446</t>
  </si>
  <si>
    <t>IPT:Paco de Arcos,Fantoche</t>
  </si>
  <si>
    <t>10.248.13.146/32</t>
  </si>
  <si>
    <t>GA-Contumil_Beta</t>
  </si>
  <si>
    <t>2/1/43:458</t>
  </si>
  <si>
    <t>GR-Borgstena</t>
  </si>
  <si>
    <t>1/1/2:359</t>
  </si>
  <si>
    <t>Borgstena:Nelas,backups</t>
  </si>
  <si>
    <t>Borgstena</t>
  </si>
  <si>
    <t>1/1/22:359</t>
  </si>
  <si>
    <t>Borgstena:Nelas,internet</t>
  </si>
  <si>
    <t>1/1/3:62</t>
  </si>
  <si>
    <t>IPT:Borgstena,Peao</t>
  </si>
  <si>
    <t>0/40:62</t>
  </si>
  <si>
    <t>AR_Telecom:Evora-Alcantara</t>
  </si>
  <si>
    <t>AR_Telecom:Setubal-Alcantara</t>
  </si>
  <si>
    <t>Solvay:Carnaxide,internet</t>
  </si>
  <si>
    <t>Solvay</t>
  </si>
  <si>
    <t>1/1/40:38</t>
  </si>
  <si>
    <t>desenrasca_anel_solvay</t>
  </si>
  <si>
    <t>1/1/3:161</t>
  </si>
  <si>
    <t>Medway:Republica,voip</t>
  </si>
  <si>
    <t>0/18:161</t>
  </si>
  <si>
    <t>0/2:333</t>
  </si>
  <si>
    <t>Medway:Republica,routing</t>
  </si>
  <si>
    <t>0/18:333</t>
  </si>
  <si>
    <t>IPG:Palmeiras-DC_Oriente</t>
  </si>
  <si>
    <t>IPG</t>
  </si>
  <si>
    <t>1/1/22:2902</t>
  </si>
  <si>
    <t>1/1/22:20</t>
  </si>
  <si>
    <t>IPG:Testa_Vlans</t>
  </si>
  <si>
    <t>1/1/22:30</t>
  </si>
  <si>
    <t>1/1/22:40</t>
  </si>
  <si>
    <t>1/1/22:50</t>
  </si>
  <si>
    <t>1/1/22:60</t>
  </si>
  <si>
    <t>1/1/22:70</t>
  </si>
  <si>
    <t>1/1/22:80</t>
  </si>
  <si>
    <t>1/1/22:90</t>
  </si>
  <si>
    <t>1/1/22:100</t>
  </si>
  <si>
    <t>1/1/22:9</t>
  </si>
  <si>
    <t>1/1/22:5</t>
  </si>
  <si>
    <t>1/1/2:284</t>
  </si>
  <si>
    <t>CFP:Alvalade-Agrega_2</t>
  </si>
  <si>
    <t>1/1/42:284</t>
  </si>
  <si>
    <t>0/2:282</t>
  </si>
  <si>
    <t>CFP:Alvalade,gestao_2</t>
  </si>
  <si>
    <t>10.169.8.65/30</t>
  </si>
  <si>
    <t>1/1/1:384</t>
  </si>
  <si>
    <t>CFP:Alvalade-Safa_Agrega_2</t>
  </si>
  <si>
    <t>2/1/22:384</t>
  </si>
  <si>
    <t>Concentrix:Braga,internet</t>
  </si>
  <si>
    <t>1/1/22:240</t>
  </si>
  <si>
    <t>Socem:Martinganca,internet</t>
  </si>
  <si>
    <t>Socem</t>
  </si>
  <si>
    <t>1/1/28:265</t>
  </si>
  <si>
    <t>Socem:Martinganca-Maxiplas_Pombal</t>
  </si>
  <si>
    <t>Socem:Martinganca-Plastimago_Marinha_Grande</t>
  </si>
  <si>
    <t>0/2:238</t>
  </si>
  <si>
    <t>Socem:Martinganca,firewall</t>
  </si>
  <si>
    <t>1/1/41:238</t>
  </si>
  <si>
    <t>GR-Bes_Olivais</t>
  </si>
  <si>
    <t>G9:BES-Itconic</t>
  </si>
  <si>
    <t>G9</t>
  </si>
  <si>
    <t>1/1/23:all</t>
  </si>
  <si>
    <t>IISS:Tagus-VDC_Oriente</t>
  </si>
  <si>
    <t>IISS</t>
  </si>
  <si>
    <t>1/1/34:2955</t>
  </si>
  <si>
    <t>GR-Utis_1</t>
  </si>
  <si>
    <t>Utis:Tagus-Contumil</t>
  </si>
  <si>
    <t>Utis</t>
  </si>
  <si>
    <t>1/1/34:all</t>
  </si>
  <si>
    <t>0/2:2912</t>
  </si>
  <si>
    <t>IPT:Utis-Contumil,routing_backups</t>
  </si>
  <si>
    <t>10.252.35.185</t>
  </si>
  <si>
    <t>GR-Utis_2</t>
  </si>
  <si>
    <t>GR-Utis_3</t>
  </si>
  <si>
    <t>1/1/2:32,512-515</t>
  </si>
  <si>
    <t>EMEF:Reboleira,vlans</t>
  </si>
  <si>
    <t>1/1/42:32,512-515</t>
  </si>
  <si>
    <t>Solvay:Povoa,internet</t>
  </si>
  <si>
    <t>1/1/43:39</t>
  </si>
  <si>
    <t>Solvay:Povoa-Ordasqueira,circ_1</t>
  </si>
  <si>
    <t>Solvay:Povoa-Ordasqueira,circ_2</t>
  </si>
  <si>
    <t>Solvay:Povoa-Ordasqueira,circ_3</t>
  </si>
  <si>
    <t>Hychem:Testa_Ordasqueira</t>
  </si>
  <si>
    <t>RTP:RTP-Itconic,transparent</t>
  </si>
  <si>
    <t>RTP</t>
  </si>
  <si>
    <t>DAT:RTP-Pragal_IP</t>
  </si>
  <si>
    <t>RTP:RTP-Itconic,QinQ</t>
  </si>
  <si>
    <t>1/1/42:all</t>
  </si>
  <si>
    <t>GR-Omnibees</t>
  </si>
  <si>
    <t>Para ter referência de circuito</t>
  </si>
  <si>
    <t>Omnibees:Faro,internet</t>
  </si>
  <si>
    <t>GR-Compta</t>
  </si>
  <si>
    <t>1/1/2:4</t>
  </si>
  <si>
    <t>Compta:Vlan115_PRD_DvS (10.12.0.xxx)</t>
  </si>
  <si>
    <t>Compta</t>
  </si>
  <si>
    <t>1/1/37:3800</t>
  </si>
  <si>
    <t>Compta:REP-Gestão-HW</t>
  </si>
  <si>
    <t>1/1/37:3801</t>
  </si>
  <si>
    <t>1/1/2:11</t>
  </si>
  <si>
    <t>Compta:INTERNAL PRD_DvS (10.100.10.XX)</t>
  </si>
  <si>
    <t>1/1/37:3802</t>
  </si>
  <si>
    <t>1/1/2:18</t>
  </si>
  <si>
    <t>Compta:CEB-INT-VDI PRD_DvS</t>
  </si>
  <si>
    <t>1/1/37:3803</t>
  </si>
  <si>
    <t>1/1/2:21</t>
  </si>
  <si>
    <t>Compta:CEB-INT-LISCONT PRD_DvS</t>
  </si>
  <si>
    <t>1/1/37:3804</t>
  </si>
  <si>
    <t>1/1/2:30</t>
  </si>
  <si>
    <t>Compta:VaaS_Vlan30 PRD_DvS</t>
  </si>
  <si>
    <t>1/1/37:3805</t>
  </si>
  <si>
    <t>1/1/2:40</t>
  </si>
  <si>
    <t>Compta:VLAN40 PRD_DvS</t>
  </si>
  <si>
    <t>1/1/37:3806</t>
  </si>
  <si>
    <t>1/1/2:50</t>
  </si>
  <si>
    <t>Compta:VLAN50 PRD_DvS</t>
  </si>
  <si>
    <t>1/1/37:3807</t>
  </si>
  <si>
    <t>1/1/2:67</t>
  </si>
  <si>
    <t>Compta:CEB-DMZ-PRD-EXT PRD_DvS</t>
  </si>
  <si>
    <t>1/1/37:3808</t>
  </si>
  <si>
    <t>1/1/2:69</t>
  </si>
  <si>
    <t>Compta:CEB-DMZ-PRD-INT PRD_DvS</t>
  </si>
  <si>
    <t>1/1/37:3809</t>
  </si>
  <si>
    <t>1/1/2:100</t>
  </si>
  <si>
    <t>Compta:Dmz Publica PRD_DvS</t>
  </si>
  <si>
    <t>1/1/37:3810</t>
  </si>
  <si>
    <t>1/1/2:101</t>
  </si>
  <si>
    <t>Compta:Nova Dmz PRD_DvS</t>
  </si>
  <si>
    <t>1/1/37:3811</t>
  </si>
  <si>
    <t>1/1/2:110</t>
  </si>
  <si>
    <t>Compta:FIREWALL-GESTÃO PRD_DvS</t>
  </si>
  <si>
    <t>1/1/37:3812</t>
  </si>
  <si>
    <t>1/1/2:167</t>
  </si>
  <si>
    <t>Compta:CEB-DMZ-DEV-EXT PRD_DvS</t>
  </si>
  <si>
    <t>1/1/37:3813</t>
  </si>
  <si>
    <t>1/1/2:169</t>
  </si>
  <si>
    <t>Compta:CEB-DMZ-DEV-INT PRD_DvS</t>
  </si>
  <si>
    <t>1/1/37:3814</t>
  </si>
  <si>
    <t>1/1/2:170</t>
  </si>
  <si>
    <t>Compta:Dmz 17 PRD_DvS</t>
  </si>
  <si>
    <t>1/1/37:3815</t>
  </si>
  <si>
    <t>1/1/2:200</t>
  </si>
  <si>
    <t>Compta:Dmz_Vlan200 LAB_DvS</t>
  </si>
  <si>
    <t>1/1/37:3816</t>
  </si>
  <si>
    <t>1/1/2:318</t>
  </si>
  <si>
    <t>Compta:Dmz 18 PRD_DvS</t>
  </si>
  <si>
    <t>1/1/37:3817</t>
  </si>
  <si>
    <t>1/1/2:319</t>
  </si>
  <si>
    <t>Compta:Dmz 19 PRD_DvS</t>
  </si>
  <si>
    <t>1/1/37:3818</t>
  </si>
  <si>
    <t>1/1/2:330</t>
  </si>
  <si>
    <t>Compta:FIAT PRD_DvS</t>
  </si>
  <si>
    <t>1/1/37:3819</t>
  </si>
  <si>
    <t>1/1/2:999</t>
  </si>
  <si>
    <t>Compta:CEB-HEARTBEAT PRD_DvS</t>
  </si>
  <si>
    <t>1/1/37:3820</t>
  </si>
  <si>
    <t>1/1/2:1170</t>
  </si>
  <si>
    <t>Compta:CEB_ECOCHOICE PRD_DvS</t>
  </si>
  <si>
    <t>1/1/37:3821</t>
  </si>
  <si>
    <t>1/1/2:1171</t>
  </si>
  <si>
    <t>Compta:CEB_ZON PRD_DvS</t>
  </si>
  <si>
    <t>1/1/37:3822</t>
  </si>
  <si>
    <r>
      <t>1/1/2:</t>
    </r>
    <r>
      <rPr>
        <sz val="10"/>
        <rFont val="Calibri"/>
        <family val="2"/>
        <scheme val="minor"/>
      </rPr>
      <t>15</t>
    </r>
  </si>
  <si>
    <t>Compta:Vl-15</t>
  </si>
  <si>
    <t>1/1/37:3823</t>
  </si>
  <si>
    <r>
      <t>1/1/2:</t>
    </r>
    <r>
      <rPr>
        <sz val="10"/>
        <rFont val="Calibri"/>
        <family val="2"/>
        <scheme val="minor"/>
      </rPr>
      <t>1977</t>
    </r>
  </si>
  <si>
    <t>Compta:Internet-NOS</t>
  </si>
  <si>
    <t>1/1/39:3824</t>
  </si>
  <si>
    <t>IP:Sabugueiro</t>
  </si>
  <si>
    <t>GA-Oriente2-Alfa</t>
  </si>
  <si>
    <t>0/20:788</t>
  </si>
  <si>
    <t>1/1/17:709</t>
  </si>
  <si>
    <t>IP:Viseu</t>
  </si>
  <si>
    <t>0/20:709</t>
  </si>
  <si>
    <t>1/1/18:722</t>
  </si>
  <si>
    <t>IP:Vila Real</t>
  </si>
  <si>
    <t>0/20:722</t>
  </si>
  <si>
    <t>1/1/19:756</t>
  </si>
  <si>
    <t>IP:Portalegre</t>
  </si>
  <si>
    <t>1/1/20:747</t>
  </si>
  <si>
    <t>IP:Viana</t>
  </si>
  <si>
    <t>0/20:747</t>
  </si>
  <si>
    <t>1/1/25:706</t>
  </si>
  <si>
    <t>IP:Faro</t>
  </si>
  <si>
    <t>0/20:706</t>
  </si>
  <si>
    <t>1/1/26:749</t>
  </si>
  <si>
    <t>IP:Bragança</t>
  </si>
  <si>
    <t>0/20:749</t>
  </si>
  <si>
    <t>1/1/11:160</t>
  </si>
  <si>
    <t>EMEF:Vodafone,Firewall</t>
  </si>
  <si>
    <t>1/1/35:160</t>
  </si>
  <si>
    <t>0/2:3167</t>
  </si>
  <si>
    <t>vlan 228</t>
  </si>
  <si>
    <t>Manchete:Oriente,internet</t>
  </si>
  <si>
    <t>1/1/41:228</t>
  </si>
  <si>
    <t>Vlan 87</t>
  </si>
  <si>
    <t>Vodafone:Oriente,SMS Center</t>
  </si>
  <si>
    <t>0/18:87</t>
  </si>
  <si>
    <t>1/1/7:150</t>
  </si>
  <si>
    <t>IPT:Refundos-Oriente</t>
  </si>
  <si>
    <t>1/1/35:150</t>
  </si>
  <si>
    <t>1/1/25:506</t>
  </si>
  <si>
    <t>IP:Faro_rodoviario-Contumil</t>
  </si>
  <si>
    <t>1/1/15:506</t>
  </si>
  <si>
    <t>0/11:301</t>
  </si>
  <si>
    <t>FMNF:Oriente,escritorio</t>
  </si>
  <si>
    <t>0/18:301</t>
  </si>
  <si>
    <t>1/1/35:428</t>
  </si>
  <si>
    <t>IMT:Oriente,ligacao_Agrega</t>
  </si>
  <si>
    <t>0/18:428</t>
  </si>
  <si>
    <t>0/11:350</t>
  </si>
  <si>
    <t>Credibom:NAT</t>
  </si>
  <si>
    <t>0/3:350</t>
  </si>
  <si>
    <t>0/11:501</t>
  </si>
  <si>
    <t>Credibom:Gestao_892</t>
  </si>
  <si>
    <t>1/1/17:501</t>
  </si>
  <si>
    <t>0/2:119</t>
  </si>
  <si>
    <t>IPT:MxOne1,producao</t>
  </si>
  <si>
    <t>0/40:119</t>
  </si>
  <si>
    <t>0/11:41</t>
  </si>
  <si>
    <t>NOC:Oriente,FMS(Stack)</t>
  </si>
  <si>
    <t>0/18:41</t>
  </si>
  <si>
    <t>NOC:Oriente,FMS(Aga)</t>
  </si>
  <si>
    <t>1/1/34:121</t>
  </si>
  <si>
    <t>IPT:Oriente,gestao do SwCompta</t>
  </si>
  <si>
    <t>0/11:690</t>
  </si>
  <si>
    <t>IPT:Oriente,OSPF</t>
  </si>
  <si>
    <t>10.192.3.190</t>
  </si>
  <si>
    <t>Inline</t>
  </si>
  <si>
    <t>IPT:Oriente,L3VPN</t>
  </si>
  <si>
    <t>IPT:Campanha,L3VPN</t>
  </si>
  <si>
    <t>LAG_11:14</t>
  </si>
  <si>
    <t>IPT:Pais,L3VPN</t>
  </si>
  <si>
    <t>Ports 11 and 12 are SAP ports</t>
  </si>
  <si>
    <t>Ports 13 and 14 are vlan ports</t>
  </si>
  <si>
    <t>Port 11 connects to Port 13</t>
  </si>
  <si>
    <t>Port 12 connects to Port 14</t>
  </si>
  <si>
    <t>LAG_11 is constituted by Ports 11 and 12 on SAP side</t>
  </si>
  <si>
    <t>LAG_14 is constituted by Ports 13 and 14 on Vlan side</t>
  </si>
  <si>
    <t>Vlan 14 should be created on every SPB node (10.248.8.0/22)</t>
  </si>
  <si>
    <t>GX-Remote_Site</t>
  </si>
  <si>
    <t>IPT:Remote_Site,L3VPN</t>
  </si>
  <si>
    <t>IPT:Oriente,DHCP</t>
  </si>
  <si>
    <t>IPT:Campanha,DHCP</t>
  </si>
  <si>
    <t>IPT:Pais,DHCP</t>
  </si>
  <si>
    <t>IPT:Remote_Site,DHCP</t>
  </si>
  <si>
    <t>1/1/x:24</t>
  </si>
  <si>
    <t>Vlan</t>
  </si>
  <si>
    <t>Vlan Name</t>
  </si>
  <si>
    <t>Mask</t>
  </si>
  <si>
    <t>Port(s) with untagged vlan</t>
  </si>
  <si>
    <t>Vrf</t>
  </si>
  <si>
    <t>IP:Mortagua,DHCP</t>
  </si>
  <si>
    <t>10.140.242.254</t>
  </si>
  <si>
    <t>1/1/1-2</t>
  </si>
  <si>
    <t>Pais</t>
  </si>
  <si>
    <t>IPT:Pais,BGP</t>
  </si>
  <si>
    <t>10.248.8.41</t>
  </si>
  <si>
    <t>1/1/14</t>
  </si>
  <si>
    <t>CP:Santa_Comba,TP-Link</t>
  </si>
  <si>
    <t>10.140.241.38</t>
  </si>
  <si>
    <t>1/1/2</t>
  </si>
  <si>
    <t>10.248.8.42</t>
  </si>
  <si>
    <t>CP:Nelas,TP-Link</t>
  </si>
  <si>
    <t>10.141.49.38</t>
  </si>
  <si>
    <t>10.248.8.43</t>
  </si>
  <si>
    <t>IPT:Mangualde,Cisco</t>
  </si>
  <si>
    <t>10.140.112.1</t>
  </si>
  <si>
    <t>CP:Mangualde,TP-Link</t>
  </si>
  <si>
    <t>10.140.113.38</t>
  </si>
  <si>
    <t>NA</t>
  </si>
  <si>
    <t>1/1/2 and 1/1/14</t>
  </si>
  <si>
    <t>10.248.8.44</t>
  </si>
  <si>
    <t>CP:Celorico,TP-Link</t>
  </si>
  <si>
    <t>10.140.193.38</t>
  </si>
  <si>
    <t>IPT:Celorico,DWDM</t>
  </si>
  <si>
    <t>1/1/3</t>
  </si>
  <si>
    <t>IPT:Celorico,RTU</t>
  </si>
  <si>
    <t>10.140.193.6</t>
  </si>
  <si>
    <t>1/1/4</t>
  </si>
  <si>
    <t>10.248.8.45</t>
  </si>
  <si>
    <t>1/1/27 and 1/1/14</t>
  </si>
  <si>
    <t>IPT:Guarda,MD110</t>
  </si>
  <si>
    <t>10.140.32.33</t>
  </si>
  <si>
    <t>1/1/5</t>
  </si>
  <si>
    <t>IPT:Guarda,Cisco</t>
  </si>
  <si>
    <t>10.140.32.1</t>
  </si>
  <si>
    <t>1/1/5 and 1/1/27</t>
  </si>
  <si>
    <t>CP:Guarda,TP-Link</t>
  </si>
  <si>
    <t>10.140.34.38</t>
  </si>
  <si>
    <t>1/1/27</t>
  </si>
  <si>
    <t>IPT:Guarda,BGP</t>
  </si>
  <si>
    <t>10.248.8.46</t>
  </si>
  <si>
    <t>1/1/8 and 1/1/14</t>
  </si>
  <si>
    <t>IPT:Abrantes,Cisco</t>
  </si>
  <si>
    <t>10.148.0.2</t>
  </si>
  <si>
    <t>IPT:Gallo_Abrantes,gestao</t>
  </si>
  <si>
    <t>Siemens:Abrantes,conectividade</t>
  </si>
  <si>
    <t>10.148.1.62</t>
  </si>
  <si>
    <t>IPT:Abrantes,DWDM</t>
  </si>
  <si>
    <t>10.148.0.206</t>
  </si>
  <si>
    <t>IPT:Abrantes,voip</t>
  </si>
  <si>
    <t>10.148.1.30</t>
  </si>
  <si>
    <t>CP:Abrantes,TP-Link</t>
  </si>
  <si>
    <t>10.148.1.38</t>
  </si>
  <si>
    <t>10.248.8.47</t>
  </si>
  <si>
    <t>CP:Castelo_Branco,TP-Link</t>
  </si>
  <si>
    <t>10.148.81.38</t>
  </si>
  <si>
    <t>1/1/6</t>
  </si>
  <si>
    <t>IPT:Castelo_Branco,MD110</t>
  </si>
  <si>
    <t>10.148.81.30</t>
  </si>
  <si>
    <t>IPT:Castelo_Branco,DWDM</t>
  </si>
  <si>
    <t>10.140.80.206</t>
  </si>
  <si>
    <t>IPT:Castelo_Branco,RTU</t>
  </si>
  <si>
    <t>10.140.80.94</t>
  </si>
  <si>
    <t>IPT:Castelo_Branco,voip</t>
  </si>
  <si>
    <t>IPT:Castelo_Branco,Cisco</t>
  </si>
  <si>
    <t>10.148.80.1</t>
  </si>
  <si>
    <t>10.248.8.48</t>
  </si>
  <si>
    <t>IPT:Alcains,voip</t>
  </si>
  <si>
    <t>10.157.210.6</t>
  </si>
  <si>
    <t>10.248.8.49</t>
  </si>
  <si>
    <t>CP:Fundao,TP-Link</t>
  </si>
  <si>
    <t>10.140.145.38</t>
  </si>
  <si>
    <t>IPT:Fundao,voip</t>
  </si>
  <si>
    <t>10.140.145.94</t>
  </si>
  <si>
    <t>1/1/2-4</t>
  </si>
  <si>
    <t>IPT:Fundao,Cisco</t>
  </si>
  <si>
    <t>To Be Defined (TBD)</t>
  </si>
  <si>
    <t>TBD</t>
  </si>
  <si>
    <t>CP:Covilha,TP-Link</t>
  </si>
  <si>
    <t>10.140.129.38</t>
  </si>
  <si>
    <t>IPT:Covilha,voip</t>
  </si>
  <si>
    <t>10.140.129.30</t>
  </si>
  <si>
    <t>1/1/2,4-5</t>
  </si>
  <si>
    <t>IPT:Covilha,DWDM</t>
  </si>
  <si>
    <t>10.140.128.206</t>
  </si>
  <si>
    <t>IP:Cais_do_Sodre,DHCP</t>
  </si>
  <si>
    <t>10.172.98.254</t>
  </si>
  <si>
    <t>1/1/2,3</t>
  </si>
  <si>
    <t>CP:Cais_do_Sodre,TP-Link</t>
  </si>
  <si>
    <t>10.172.97.38</t>
  </si>
  <si>
    <t>IPT:Cais_do_Sodre,MD110</t>
  </si>
  <si>
    <t>10.172.96.78</t>
  </si>
  <si>
    <t>Lagardere:Cais_do_Sodre,NAT</t>
  </si>
  <si>
    <t>10.172.97.206</t>
  </si>
  <si>
    <t>1/1/7</t>
  </si>
  <si>
    <t>ObservarFuturo:Cais_do_Sodre,internet</t>
  </si>
  <si>
    <t>CP:Cais_do_Sodre,Vis_CCTV</t>
  </si>
  <si>
    <t>10.172.97.78</t>
  </si>
  <si>
    <t>CP:Cais_do_Sodre,CCTV_Digital</t>
  </si>
  <si>
    <t>10.172.99.126</t>
  </si>
  <si>
    <t>CP:Santos,TP-Link</t>
  </si>
  <si>
    <t>10.172.113.38</t>
  </si>
  <si>
    <t>CP:Alcantara_Mar,TP-Link</t>
  </si>
  <si>
    <t>10.172.129.38</t>
  </si>
  <si>
    <t>CP:Belem,TP-Link</t>
  </si>
  <si>
    <t>10.172.145.38</t>
  </si>
  <si>
    <t>IPT:Belem,voip</t>
  </si>
  <si>
    <t>10.172.145.14</t>
  </si>
  <si>
    <t>1/1/2,4</t>
  </si>
  <si>
    <t>CP:Alges,TP-Link</t>
  </si>
  <si>
    <t>10.172.161.38</t>
  </si>
  <si>
    <t>IPT:Alges,voip</t>
  </si>
  <si>
    <t>10.172.161.206</t>
  </si>
  <si>
    <t>CP:Cruz_Quebrada,TP-Link</t>
  </si>
  <si>
    <t>10.172.177.38</t>
  </si>
  <si>
    <t>CP:Cruz_Quebrada,voip</t>
  </si>
  <si>
    <t>10.172.193.38</t>
  </si>
  <si>
    <t>IPT:Caxias,voip</t>
  </si>
  <si>
    <t>10.172.193.14</t>
  </si>
  <si>
    <t>CP:Paco_de_Arcos,TP-Link</t>
  </si>
  <si>
    <t>10.172.210.38</t>
  </si>
  <si>
    <t>CP:Paco_de_Arcos,voip</t>
  </si>
  <si>
    <t xml:space="preserve">10.172.210.14 </t>
  </si>
  <si>
    <t>CP:Paco_de_Arcos,Mux</t>
  </si>
  <si>
    <t>CP:Santo_Amaro,TP-Link</t>
  </si>
  <si>
    <t>10.172.225.38</t>
  </si>
  <si>
    <t>IPT:Santo_Amaro,voip</t>
  </si>
  <si>
    <t>10.172.225.14</t>
  </si>
  <si>
    <t>CP:Oeiras,TP-Link</t>
  </si>
  <si>
    <t>10.172.241.38</t>
  </si>
  <si>
    <t>IPT:Oeiras,voip</t>
  </si>
  <si>
    <t>10.172.72.94</t>
  </si>
  <si>
    <t>1/1/2,5-6</t>
  </si>
  <si>
    <t>CP:CCTV_Digital</t>
  </si>
  <si>
    <t xml:space="preserve">10.172.241.30 </t>
  </si>
  <si>
    <t>CP:Oeiras,interna1</t>
  </si>
  <si>
    <t>CP:Oeiras,interna2</t>
  </si>
  <si>
    <t>1/1/2,7-8</t>
  </si>
  <si>
    <t>EMEF:Oeiras,Corporativa</t>
  </si>
  <si>
    <t>EMEF:Oeiras.dispositivos</t>
  </si>
  <si>
    <t>EMEF:Oeiras,guests1</t>
  </si>
  <si>
    <t>EMEF:Oeiras,guests2</t>
  </si>
  <si>
    <t>EMEF:Oeiras,Oficina_Digital</t>
  </si>
  <si>
    <t>CP:Carcavelos,TP-Link</t>
  </si>
  <si>
    <t xml:space="preserve">10.173.1.38 </t>
  </si>
  <si>
    <t>1/1/2,5,14</t>
  </si>
  <si>
    <t>IPT:Carcavelos,voip</t>
  </si>
  <si>
    <t>10.172.65.14</t>
  </si>
  <si>
    <t>IP:Carcavelos,DHCP</t>
  </si>
  <si>
    <t>10.172.66.254</t>
  </si>
  <si>
    <t>CP:Carcavelos,interna_Pmaterial</t>
  </si>
  <si>
    <t>1/1/2,5</t>
  </si>
  <si>
    <t>CP:Parede,TP-Link</t>
  </si>
  <si>
    <t>10.173.17.38</t>
  </si>
  <si>
    <t>IPT:Parede,voip</t>
  </si>
  <si>
    <t>10.173.17.78</t>
  </si>
  <si>
    <t>CP:Sao_Pedro,TP-Link</t>
  </si>
  <si>
    <t xml:space="preserve">10.173.33.38 </t>
  </si>
  <si>
    <t>CP:Sao_Pedro,voip</t>
  </si>
  <si>
    <t>10.173.33.14</t>
  </si>
  <si>
    <t>CP:Sao_Joao,TP-Link</t>
  </si>
  <si>
    <t xml:space="preserve">10.173.50.38 </t>
  </si>
  <si>
    <t>IPT:Sao_Joao,voip</t>
  </si>
  <si>
    <t xml:space="preserve">10.173.50.14 </t>
  </si>
  <si>
    <t>CP:Estoril,TP-Link</t>
  </si>
  <si>
    <t xml:space="preserve">10.173.65.38 </t>
  </si>
  <si>
    <t>IPT:Estoril,voip</t>
  </si>
  <si>
    <t xml:space="preserve">10.173.65.14 </t>
  </si>
  <si>
    <t>CP:Monte_Estoril,TP-Link</t>
  </si>
  <si>
    <t xml:space="preserve">10.173.81.38 </t>
  </si>
  <si>
    <t>IPT:Monte_Estoril,voip</t>
  </si>
  <si>
    <t xml:space="preserve">10.173.81.14 </t>
  </si>
  <si>
    <t>CP:Cascais,TP-Link</t>
  </si>
  <si>
    <t xml:space="preserve">10.173.97.38 </t>
  </si>
  <si>
    <t>IPT:Cascais,voip</t>
  </si>
  <si>
    <t xml:space="preserve">10.173.97.78 </t>
  </si>
  <si>
    <t>CP:Alcantara_Terra,TP-Link</t>
  </si>
  <si>
    <t xml:space="preserve">10.172.2.38 </t>
  </si>
  <si>
    <t>IP:Alcantara_Terra,Dados</t>
  </si>
  <si>
    <t xml:space="preserve">10.172.1.254 </t>
  </si>
  <si>
    <t>IP:Alcantara_Terra,voip</t>
  </si>
  <si>
    <t xml:space="preserve">10.172.4.254 </t>
  </si>
  <si>
    <t>IP:Alcantara_Terra,gestao_activos</t>
  </si>
  <si>
    <t>10.172.6.254</t>
  </si>
  <si>
    <t>IPT:Alcantara_Terra,voip</t>
  </si>
  <si>
    <t xml:space="preserve">10.172.5.254 </t>
  </si>
  <si>
    <t>IPT:Alcantara_Terra,Cisco</t>
  </si>
  <si>
    <t xml:space="preserve">10.172.0.1 </t>
  </si>
  <si>
    <t>CP:Sete_Rios,TP-Link</t>
  </si>
  <si>
    <t xml:space="preserve">10.172.57.38 </t>
  </si>
  <si>
    <t>IPT:Entrecampos,Cisco</t>
  </si>
  <si>
    <t>10.200.184.1</t>
  </si>
  <si>
    <t>CP:Entrecampos,TP-Link</t>
  </si>
  <si>
    <t>10.200.185.38</t>
  </si>
  <si>
    <t>IPT:Entrecampos,DWDM</t>
  </si>
  <si>
    <t>IPT:Entrecampos,PSS</t>
  </si>
  <si>
    <t>10.200.178.206</t>
  </si>
  <si>
    <t>IPT:Reditus,Cisco_1</t>
  </si>
  <si>
    <t xml:space="preserve">10.200.178.54 </t>
  </si>
  <si>
    <t xml:space="preserve">10.200.178.126 </t>
  </si>
  <si>
    <t>and Vlan 141</t>
  </si>
  <si>
    <t>IPT:Infarmed,Cisco</t>
  </si>
  <si>
    <t xml:space="preserve">10.200.178.46 </t>
  </si>
  <si>
    <t>Infarmed:Jmatos,Servs</t>
  </si>
  <si>
    <t xml:space="preserve">10.200.178.190 </t>
  </si>
  <si>
    <t>IPT:GR_RTP,gestao</t>
  </si>
  <si>
    <t>10.248.14.134</t>
  </si>
  <si>
    <t>PLM:Palmeiras,net_VDC</t>
  </si>
  <si>
    <t>and Vlan 106</t>
  </si>
  <si>
    <t>PLM</t>
  </si>
  <si>
    <t>IPT:PLM,Cisco</t>
  </si>
  <si>
    <t>10.169.16.62</t>
  </si>
  <si>
    <t>IPT:Palmeiras,GR_Palmeiras</t>
  </si>
  <si>
    <t>10.248.14.46</t>
  </si>
  <si>
    <t>SGME:Republica-Viseu,transparente</t>
  </si>
  <si>
    <t>and vlan 107</t>
  </si>
  <si>
    <t>IPT:Republica,GR_Republica</t>
  </si>
  <si>
    <t>10.248.14.22</t>
  </si>
  <si>
    <t>Medway:Republica,Navigator</t>
  </si>
  <si>
    <t>Medway:Republica,GR-Medway_Republica</t>
  </si>
  <si>
    <t>10.248.14.38</t>
  </si>
  <si>
    <t>CP:Roma_Areeiro,TP-Link</t>
  </si>
  <si>
    <t>10.200.186.38</t>
  </si>
  <si>
    <t>CP:Roma_Areeiro,Cisco</t>
  </si>
  <si>
    <t>CP:Braco_de_Prata,TP-Link</t>
  </si>
  <si>
    <t xml:space="preserve">10.200.81.38 </t>
  </si>
  <si>
    <t>IP:Braco_de_Prata,fixos</t>
  </si>
  <si>
    <t>10.200.81.14</t>
  </si>
  <si>
    <t>IPT:Braco_de_Prata,Cisco</t>
  </si>
  <si>
    <t xml:space="preserve">10.200.80.1     </t>
  </si>
  <si>
    <t>IP:CCO_Lisboa,videoconferencia</t>
  </si>
  <si>
    <t xml:space="preserve">10.201.136.190 </t>
  </si>
  <si>
    <t xml:space="preserve">10.201.136.65 </t>
  </si>
  <si>
    <t>GSMR:CCO_Lisboa,internet</t>
  </si>
  <si>
    <t xml:space="preserve">10.201.136.150 </t>
  </si>
  <si>
    <t>CP:Santo_Tirso,Andante</t>
  </si>
  <si>
    <t>10.247.138.254</t>
  </si>
  <si>
    <t>4,9,11</t>
  </si>
  <si>
    <t>CP:Canicos,Andante</t>
  </si>
  <si>
    <t>10.247.137.254</t>
  </si>
  <si>
    <t>CP:Vila_das_Aves,Andante</t>
  </si>
  <si>
    <t>10.247.136.254</t>
  </si>
  <si>
    <t>CP:Giesteira,Andante</t>
  </si>
  <si>
    <t>10.247.135.254</t>
  </si>
  <si>
    <t>CP:Lordelo,Andante</t>
  </si>
  <si>
    <t>10.247.134.254</t>
  </si>
  <si>
    <t>CP:Cuca,Andante</t>
  </si>
  <si>
    <t>10.247.133.254</t>
  </si>
  <si>
    <t>CP:Pereirinhas,Andante</t>
  </si>
  <si>
    <t>10.247.132.254</t>
  </si>
  <si>
    <t>CP:Vizela,Andante</t>
  </si>
  <si>
    <t>10.247.131.254</t>
  </si>
  <si>
    <t>4,9,10,11</t>
  </si>
  <si>
    <t>CP:Nespereira,Andante</t>
  </si>
  <si>
    <t>10.247.130.254</t>
  </si>
  <si>
    <t>CP:Covas,Andante</t>
  </si>
  <si>
    <t>10.247.129.254</t>
  </si>
  <si>
    <t>CP:Guimaraes,interna</t>
  </si>
  <si>
    <t>10,12,13</t>
  </si>
  <si>
    <t>CP:Guimaraes,Andante</t>
  </si>
  <si>
    <t>10.247.128.254</t>
  </si>
  <si>
    <t>2,20</t>
  </si>
  <si>
    <t>CP:Guimaraes,TP-Link</t>
  </si>
  <si>
    <t xml:space="preserve">10.133.209.38 </t>
  </si>
  <si>
    <t>9</t>
  </si>
  <si>
    <t>10.133.209.78 (ACL)</t>
  </si>
  <si>
    <t>11</t>
  </si>
  <si>
    <t>IPT:Rossio,Cisco</t>
  </si>
  <si>
    <t>10.201.0.1</t>
  </si>
  <si>
    <t>IPT:Rossio,gestao_Aruba</t>
  </si>
  <si>
    <t xml:space="preserve">10.201.5.94 </t>
  </si>
  <si>
    <t>IP:Rossio,DHCP</t>
  </si>
  <si>
    <t>10.201.3.254</t>
  </si>
  <si>
    <t>GB-Campolide-_DTI</t>
  </si>
  <si>
    <t>IPT:Campolide_CTC,Cisco</t>
  </si>
  <si>
    <t>10.168.241.1</t>
  </si>
  <si>
    <t>IPT:Campolide_CTC,Voz</t>
  </si>
  <si>
    <t>10.168.240.129</t>
  </si>
  <si>
    <t>IP:Campolide,videoconferencia</t>
  </si>
  <si>
    <t>10.168.242.134</t>
  </si>
  <si>
    <t>IPT:Campolide_CTC,Telindus</t>
  </si>
  <si>
    <t>10.168.128.46</t>
  </si>
  <si>
    <t>IPT:Campolide_CTC,gestao_EMEF</t>
  </si>
  <si>
    <t>10.168.240.222</t>
  </si>
  <si>
    <t>IPT:Campolide,gestao_oleos</t>
  </si>
  <si>
    <t>10.168.240.206</t>
  </si>
  <si>
    <t>IPT:Benfica,Cisco</t>
  </si>
  <si>
    <t>10.170.0.1</t>
  </si>
  <si>
    <t>CP:Benfica,TP-Link</t>
  </si>
  <si>
    <t>10.174.1.38</t>
  </si>
  <si>
    <t>CP:Benfica,interna_1</t>
  </si>
  <si>
    <t>CP:Benfica,interna_2</t>
  </si>
  <si>
    <t>CP:Damaia,TP-Link</t>
  </si>
  <si>
    <t>10.174.17.38</t>
  </si>
  <si>
    <t>CP:Reboleira,TP-Link</t>
  </si>
  <si>
    <t>10.174.33.38</t>
  </si>
  <si>
    <t>CP:Reboleira,voip</t>
  </si>
  <si>
    <t>10.174.33.6</t>
  </si>
  <si>
    <t>GB-EMEF_Reboleira</t>
  </si>
  <si>
    <t>IPT:EMEF_Reboleira,Cisco</t>
  </si>
  <si>
    <t>10.174.224.1</t>
  </si>
  <si>
    <t>IPT:EMEF_Reboleira,voip</t>
  </si>
  <si>
    <t>10.174.225.254</t>
  </si>
  <si>
    <t>IPT:EMEF_Reboleira,videoconferencia</t>
  </si>
  <si>
    <t>10.174.228.30</t>
  </si>
  <si>
    <t>IPT:Amadora,Cisco</t>
  </si>
  <si>
    <t>10.174.48.1</t>
  </si>
  <si>
    <t>CP:Amadora,TP-Link</t>
  </si>
  <si>
    <t>10.174.49.38</t>
  </si>
  <si>
    <t>CP:Belas,TP-Link</t>
  </si>
  <si>
    <t>10.174.65.78</t>
  </si>
  <si>
    <t>IPT:Monte_Abraao,Cisco</t>
  </si>
  <si>
    <t>10.174.80.1</t>
  </si>
  <si>
    <t>IPT:Monte_Abraao,ATA</t>
  </si>
  <si>
    <t>10.174.81.6</t>
  </si>
  <si>
    <t>4</t>
  </si>
  <si>
    <t>CP:Monte_Abraao,TP-Link</t>
  </si>
  <si>
    <t xml:space="preserve">10.174.81.38 </t>
  </si>
  <si>
    <t>6</t>
  </si>
  <si>
    <t>IPT:Barcarena,voip</t>
  </si>
  <si>
    <t>10.174.97.6</t>
  </si>
  <si>
    <t>CP:Barcarena,TP-Link</t>
  </si>
  <si>
    <t>10.174.97.38</t>
  </si>
  <si>
    <t>IPT:Agualva_Cacem,Cisco</t>
  </si>
  <si>
    <t xml:space="preserve">10.172.24.3 </t>
  </si>
  <si>
    <t>IPT:Agualva_Cacem,voip</t>
  </si>
  <si>
    <t>CP:Agualva_Cacem,TP-Link</t>
  </si>
  <si>
    <t>10.172.25.38</t>
  </si>
  <si>
    <t>1</t>
  </si>
  <si>
    <t>CP:Melecas,TP-Link</t>
  </si>
  <si>
    <t>10.174.209.38</t>
  </si>
  <si>
    <t>IPT:Sabugo,voip</t>
  </si>
  <si>
    <t>10.190.2.6</t>
  </si>
  <si>
    <t>28 (tagged)</t>
  </si>
  <si>
    <t>IPT:Sabugo,cisco</t>
  </si>
  <si>
    <t>10.174.208.1</t>
  </si>
  <si>
    <t>CP:Rio_de_Mouro,TP-Link</t>
  </si>
  <si>
    <t xml:space="preserve">10.174.113.38 </t>
  </si>
  <si>
    <t>IPT:Merces,voip</t>
  </si>
  <si>
    <t xml:space="preserve">10.174.129.30 </t>
  </si>
  <si>
    <t>CP:Merces,TP-Link</t>
  </si>
  <si>
    <t xml:space="preserve">10.174.129.38 </t>
  </si>
  <si>
    <t>CP:Algueirao,TP-Link</t>
  </si>
  <si>
    <t xml:space="preserve">10.174.145.38 </t>
  </si>
  <si>
    <t>CP:PM_Algueirao,conectividade</t>
  </si>
  <si>
    <t xml:space="preserve">10.174.160.158 </t>
  </si>
  <si>
    <t>CP:Portela_de_Sintra,TP-Link</t>
  </si>
  <si>
    <t xml:space="preserve">10.174.177.38 </t>
  </si>
  <si>
    <t>IPT:Sintra,Cisco</t>
  </si>
  <si>
    <t>10.168.240.1</t>
  </si>
  <si>
    <t>CP:Sintra,TP-Link</t>
  </si>
  <si>
    <t xml:space="preserve">10.174.193.38 </t>
  </si>
  <si>
    <t>1 (Tagged)</t>
  </si>
  <si>
    <t>IPT:Torre_das_Vargens,Cisco</t>
  </si>
  <si>
    <t>10.148.152.1</t>
  </si>
  <si>
    <t>IPT:Torre_das_Vargens,RTU</t>
  </si>
  <si>
    <t>10.148.152.78</t>
  </si>
  <si>
    <t>IPT:Torre_das_Vargens,voip</t>
  </si>
  <si>
    <t>10.148.152.126</t>
  </si>
  <si>
    <t>IP:Torre_das_Vargens,DHCP</t>
  </si>
  <si>
    <t>10.148.154.126</t>
  </si>
  <si>
    <t>IPT:Portalegre,voip</t>
  </si>
  <si>
    <t>10.148.138.30</t>
  </si>
  <si>
    <t>IPT:Portalegre,PSS</t>
  </si>
  <si>
    <t>10.148.136.206</t>
  </si>
  <si>
    <t>CP:Evora,TP-Link</t>
  </si>
  <si>
    <t>10.156.34.38</t>
  </si>
  <si>
    <t>IPT:Evora,RTU</t>
  </si>
  <si>
    <t xml:space="preserve">10.156.32.33 </t>
  </si>
  <si>
    <t>IPT:Evora,voip</t>
  </si>
  <si>
    <t xml:space="preserve">10.156.35.254 </t>
  </si>
  <si>
    <t>Siemens:Vendas_Novas,conectividade</t>
  </si>
  <si>
    <t>10.156.18.30</t>
  </si>
  <si>
    <t>IPT:Vendas_Novas,PSS</t>
  </si>
  <si>
    <t xml:space="preserve">10.156.16.206 </t>
  </si>
  <si>
    <t>IPT:Vendas_Novas,voip</t>
  </si>
  <si>
    <t xml:space="preserve">10.156.16.110 </t>
  </si>
  <si>
    <t>IPT:Casa_Branca,voip</t>
  </si>
  <si>
    <t xml:space="preserve">10.157.162.30 </t>
  </si>
  <si>
    <t>IPT:Baronia,voip</t>
  </si>
  <si>
    <t xml:space="preserve">10.157.178.30 </t>
  </si>
  <si>
    <t>IPT:Beja,Cisco</t>
  </si>
  <si>
    <t>10.200.192.5</t>
  </si>
  <si>
    <t>IPT:Beja,PSS</t>
  </si>
  <si>
    <t xml:space="preserve">10.200.192.206 </t>
  </si>
  <si>
    <t>IPT:Beja,voip</t>
  </si>
  <si>
    <t xml:space="preserve">10.200.195.254 </t>
  </si>
  <si>
    <t>CP:Beja,TP-Link</t>
  </si>
  <si>
    <t xml:space="preserve">10.200.194.38 </t>
  </si>
  <si>
    <t>IPT:Portimao,PSS</t>
  </si>
  <si>
    <t xml:space="preserve">10.156.200.206 </t>
  </si>
  <si>
    <t>CP:Portimao,TP-Link</t>
  </si>
  <si>
    <t xml:space="preserve">10.156.201.38 </t>
  </si>
  <si>
    <t>IPT:Lagos,voip</t>
  </si>
  <si>
    <t xml:space="preserve">10.156.145.94 </t>
  </si>
  <si>
    <t>CP:Lagos,TP-Link</t>
  </si>
  <si>
    <t xml:space="preserve">10.156.145.38 </t>
  </si>
  <si>
    <t>CP:Lagos,interna</t>
  </si>
  <si>
    <t>CP:Cabeda,Andante</t>
  </si>
  <si>
    <t xml:space="preserve">10.247.185.254 </t>
  </si>
  <si>
    <t>CP:Suzao,Andante</t>
  </si>
  <si>
    <t xml:space="preserve">10.247.184.254 </t>
  </si>
  <si>
    <t>CP:Valongo,TP-Link</t>
  </si>
  <si>
    <t xml:space="preserve">10.132.81.38 </t>
  </si>
  <si>
    <t>CP:Valongo,Andante</t>
  </si>
  <si>
    <t xml:space="preserve">10.247.183.254 </t>
  </si>
  <si>
    <t>CP:Suzao,TP-Link</t>
  </si>
  <si>
    <t xml:space="preserve">10.134.1.38 </t>
  </si>
  <si>
    <t>CP:Sao_Martinho,Andante</t>
  </si>
  <si>
    <t xml:space="preserve">10.247.182.254 </t>
  </si>
  <si>
    <t>CP:Terronhas,Andante</t>
  </si>
  <si>
    <t xml:space="preserve">10.247.181.254 </t>
  </si>
  <si>
    <t>CP:Trancoso,Andante</t>
  </si>
  <si>
    <t xml:space="preserve">10.247.180.254 </t>
  </si>
  <si>
    <t>CP:Recarei,TP-Link</t>
  </si>
  <si>
    <t xml:space="preserve">10.132.97.38 </t>
  </si>
  <si>
    <t>CP:Recarei,Andante</t>
  </si>
  <si>
    <t xml:space="preserve">10.247.179.254 </t>
  </si>
  <si>
    <t>CP:Parada,Andante</t>
  </si>
  <si>
    <t xml:space="preserve">10.247.178.254 </t>
  </si>
  <si>
    <t>CP:Cete,TP-Link</t>
  </si>
  <si>
    <t xml:space="preserve">10.132.113.38 </t>
  </si>
  <si>
    <t>CP:Cete,Andante</t>
  </si>
  <si>
    <t xml:space="preserve">10.247.177.254 </t>
  </si>
  <si>
    <t>CP:Irivo,Andante</t>
  </si>
  <si>
    <t xml:space="preserve">10.247.176.254 </t>
  </si>
  <si>
    <t>CP:Oleiros,Andante</t>
  </si>
  <si>
    <t xml:space="preserve">10.247.175.254 </t>
  </si>
  <si>
    <t>CP:Paredes,TP-Link</t>
  </si>
  <si>
    <t>10.132.129.65</t>
  </si>
  <si>
    <t>CP:Paredes,Andante</t>
  </si>
  <si>
    <t>10.247.174.254</t>
  </si>
  <si>
    <t>IPT:Penafiel,Cisco</t>
  </si>
  <si>
    <t>10.132.144.1</t>
  </si>
  <si>
    <t>CP:Penafiel_Parque,CCTV</t>
  </si>
  <si>
    <t>CP:Penafiel,TP-Link</t>
  </si>
  <si>
    <t>10.132.145.38</t>
  </si>
  <si>
    <t xml:space="preserve">10.247.173.254 </t>
  </si>
  <si>
    <t>IPT:Penafiel,voip</t>
  </si>
  <si>
    <t xml:space="preserve">10.132.145.14 </t>
  </si>
  <si>
    <t>CP:Bustelo,Andante</t>
  </si>
  <si>
    <t xml:space="preserve">10.247.172.254 </t>
  </si>
  <si>
    <t>CP:Meinedo,Andante</t>
  </si>
  <si>
    <t xml:space="preserve">10.247.171.254 </t>
  </si>
  <si>
    <t>CP:Caide,TP-Link</t>
  </si>
  <si>
    <t xml:space="preserve">10.132.249.38 </t>
  </si>
  <si>
    <t>CP:Caide,Andante</t>
  </si>
  <si>
    <t xml:space="preserve">10.247.170.254 </t>
  </si>
  <si>
    <t>CP:Vila_Mea,Andante</t>
  </si>
  <si>
    <t xml:space="preserve">10.247.168.254 </t>
  </si>
  <si>
    <t>IPT:Livracao,Cisco</t>
  </si>
  <si>
    <t>10.134.176.1</t>
  </si>
  <si>
    <t>CP:Livracao,Andante</t>
  </si>
  <si>
    <t xml:space="preserve">10.247.166.254 </t>
  </si>
  <si>
    <t>CP:Marco,TP-Link</t>
  </si>
  <si>
    <t>10.134.177.38</t>
  </si>
  <si>
    <t>CP:Marco,Andante</t>
  </si>
  <si>
    <t xml:space="preserve">10.247.165.254 </t>
  </si>
  <si>
    <t>CP:Mosteiro,TP-Link</t>
  </si>
  <si>
    <t xml:space="preserve">10.133.49.38 </t>
  </si>
  <si>
    <t>IPT:Aregos,voip</t>
  </si>
  <si>
    <t xml:space="preserve">10.133.58.30 </t>
  </si>
  <si>
    <t>CP:Ermida,TP-Link</t>
  </si>
  <si>
    <t xml:space="preserve">10.133.33.38 </t>
  </si>
  <si>
    <t>IPT:Rede,voip</t>
  </si>
  <si>
    <t xml:space="preserve">10.133.26.30 </t>
  </si>
  <si>
    <t>IPT:Godim,voip</t>
  </si>
  <si>
    <t xml:space="preserve">10.133.42.30 </t>
  </si>
  <si>
    <t>IPT:Regua,MD110</t>
  </si>
  <si>
    <t xml:space="preserve">10.132.32.65 </t>
  </si>
  <si>
    <t>IP:Regua,DHCP</t>
  </si>
  <si>
    <t xml:space="preserve">10.132.34.254 </t>
  </si>
  <si>
    <t xml:space="preserve">10.132.33.38 </t>
  </si>
  <si>
    <t>10.132.33.222</t>
  </si>
  <si>
    <t>IPT:Regua,PSS</t>
  </si>
  <si>
    <t xml:space="preserve">10.132.33.206 </t>
  </si>
  <si>
    <t>IPT:Regua,Cisco</t>
  </si>
  <si>
    <t>10.132.32.1</t>
  </si>
  <si>
    <t>IPT:Pinhao,Cisco</t>
  </si>
  <si>
    <t>IPT:Pinhao,TP-Link</t>
  </si>
  <si>
    <t xml:space="preserve">10.133.97.38 </t>
  </si>
  <si>
    <t>IPT:Tua,voip</t>
  </si>
  <si>
    <t xml:space="preserve">10.133.131.30 </t>
  </si>
  <si>
    <t>IPT:Tua,RTU</t>
  </si>
  <si>
    <t xml:space="preserve">10.133.128.110 </t>
  </si>
  <si>
    <t>IPT:Pocinho,voip</t>
  </si>
  <si>
    <t xml:space="preserve">10.133.114.30 </t>
  </si>
  <si>
    <t>IPT:Pocinho,PSS</t>
  </si>
  <si>
    <t xml:space="preserve">10.130.112.206 </t>
  </si>
  <si>
    <t>IPT:Murca,Cisco</t>
  </si>
  <si>
    <t>IPT:Brunheda,voip</t>
  </si>
  <si>
    <t xml:space="preserve">10.132.41.30 </t>
  </si>
  <si>
    <t>IPT:Brunheda-Mystic</t>
  </si>
  <si>
    <t xml:space="preserve">10.133.134.1 </t>
  </si>
  <si>
    <t>IP:Marao,natado</t>
  </si>
  <si>
    <t>10.132.46.46</t>
  </si>
  <si>
    <t>IPT:Marao,voip</t>
  </si>
  <si>
    <t xml:space="preserve">10.132.46.30 </t>
  </si>
  <si>
    <t>CP:Sao_Bento,Andante</t>
  </si>
  <si>
    <t xml:space="preserve">10.247.209.254 </t>
  </si>
  <si>
    <t>CP:Sao_Bento,TP-Link</t>
  </si>
  <si>
    <t xml:space="preserve">10.132.50.38 </t>
  </si>
  <si>
    <t>IPT:Sao_Bento,Cisco</t>
  </si>
  <si>
    <t>10.132.48.1</t>
  </si>
  <si>
    <t>10.133.160.1</t>
  </si>
  <si>
    <t>0/1 (tagged)</t>
  </si>
  <si>
    <t>10.133.160.73</t>
  </si>
  <si>
    <t>10.133.160.126</t>
  </si>
  <si>
    <t>IPT:Leixoes,Cisco</t>
  </si>
  <si>
    <t>10.133.176.1</t>
  </si>
  <si>
    <t>10.133.180.30</t>
  </si>
  <si>
    <t>GA-DC_Contumil</t>
  </si>
  <si>
    <t xml:space="preserve">10.132.16.49 </t>
  </si>
  <si>
    <t>IP:Contumil,DHCP</t>
  </si>
  <si>
    <t xml:space="preserve">10.132.17.254 </t>
  </si>
  <si>
    <t xml:space="preserve">10.132.16.38 </t>
  </si>
  <si>
    <t xml:space="preserve">10.132.19.126 </t>
  </si>
  <si>
    <t xml:space="preserve">10.247.164.254 </t>
  </si>
  <si>
    <t>IPT:Contumil,Cisco</t>
  </si>
  <si>
    <t>10.132.16.1</t>
  </si>
  <si>
    <t>10.132.16.90</t>
  </si>
  <si>
    <t>Nomadtech:Contumil,internet</t>
  </si>
  <si>
    <t>IPT:Contumil,Arista</t>
  </si>
  <si>
    <t>10.132.24.198</t>
  </si>
  <si>
    <t>531-535</t>
  </si>
  <si>
    <t>922-923</t>
  </si>
  <si>
    <t>Medway:Contumil,vlans</t>
  </si>
  <si>
    <t>1003,2003,3003</t>
  </si>
  <si>
    <t>CP:Rio_Tinto,Andante</t>
  </si>
  <si>
    <t xml:space="preserve">10.247.163.254 </t>
  </si>
  <si>
    <t>1,2,3</t>
  </si>
  <si>
    <t>CP:Aguas_Santas,Andante</t>
  </si>
  <si>
    <t xml:space="preserve">10.247.162.254 </t>
  </si>
  <si>
    <t>2,3,4</t>
  </si>
  <si>
    <t>IPT:Aguas_Santas,voip</t>
  </si>
  <si>
    <t xml:space="preserve">10.134.17.62 </t>
  </si>
  <si>
    <t>IPT:Ermesinde,Andante</t>
  </si>
  <si>
    <t xml:space="preserve">10.247.161.254 </t>
  </si>
  <si>
    <t>IP:Ermesinde,DHCP</t>
  </si>
  <si>
    <t xml:space="preserve">10.132.66.254 </t>
  </si>
  <si>
    <t xml:space="preserve">10.132.65.38 </t>
  </si>
  <si>
    <t xml:space="preserve">10.132.65.49 </t>
  </si>
  <si>
    <t>IPT:Ermesinde,Cisco</t>
  </si>
  <si>
    <t>10.132.64.1</t>
  </si>
  <si>
    <t>CP:Travagem,Andante</t>
  </si>
  <si>
    <t xml:space="preserve">10.247.160.254 </t>
  </si>
  <si>
    <t>CP:Leandro,Andante</t>
  </si>
  <si>
    <t xml:space="preserve">10.247.159.254 </t>
  </si>
  <si>
    <t>CP:Sao_Frutuoso,Andante</t>
  </si>
  <si>
    <t>CP:Sao_Romao,Andante</t>
  </si>
  <si>
    <t>3,4,9</t>
  </si>
  <si>
    <t>CP:Portela,Andante</t>
  </si>
  <si>
    <t>CP:Trofa,TP-Link</t>
  </si>
  <si>
    <t xml:space="preserve">10.133.145.38 </t>
  </si>
  <si>
    <t>4 (tagged)</t>
  </si>
  <si>
    <t>CP:Trofa,Andante</t>
  </si>
  <si>
    <t>10.247.154.254</t>
  </si>
  <si>
    <t>4 (tagged),3,5,6</t>
  </si>
  <si>
    <t>CP:Lousado,Andante</t>
  </si>
  <si>
    <t>10.247.139.254</t>
  </si>
  <si>
    <t>2,3</t>
  </si>
  <si>
    <t>IPT:Lousado,MD110</t>
  </si>
  <si>
    <t xml:space="preserve">10.134.80.126 </t>
  </si>
  <si>
    <t>5</t>
  </si>
  <si>
    <t xml:space="preserve">10.134.81.126 </t>
  </si>
  <si>
    <t>21</t>
  </si>
  <si>
    <t>IPT:Lousado,Mers</t>
  </si>
  <si>
    <t>10.134.80.193</t>
  </si>
  <si>
    <t>7,8</t>
  </si>
  <si>
    <t>IPT:Esmeriz,Andante</t>
  </si>
  <si>
    <t>10.247.153.254</t>
  </si>
  <si>
    <t>CP:Barrimau,Andante</t>
  </si>
  <si>
    <t>10.247.152.254</t>
  </si>
  <si>
    <t>CP:Famalicao,TP-Link</t>
  </si>
  <si>
    <t xml:space="preserve">10.132.241.38 </t>
  </si>
  <si>
    <t>2</t>
  </si>
  <si>
    <t>CP:Famalicao,Andante</t>
  </si>
  <si>
    <t>10.247.151.254</t>
  </si>
  <si>
    <t>CP:Mouquim,Andante</t>
  </si>
  <si>
    <t>10.247.150.254</t>
  </si>
  <si>
    <t>CP:Louro,Andante</t>
  </si>
  <si>
    <t>10.247.149.254</t>
  </si>
  <si>
    <t>CP:Nine,Andante</t>
  </si>
  <si>
    <t>10.247.148.254</t>
  </si>
  <si>
    <t>CP:Nine,TP-Link</t>
  </si>
  <si>
    <t xml:space="preserve">10.132.195.38 </t>
  </si>
  <si>
    <t>CP:Barcelos,TP-Link</t>
  </si>
  <si>
    <t xml:space="preserve">10.132.209.38 </t>
  </si>
  <si>
    <t>3</t>
  </si>
  <si>
    <t>IPT:Tamel,voip</t>
  </si>
  <si>
    <t>CP:Barroselas,TP-Link</t>
  </si>
  <si>
    <t xml:space="preserve">10.133.193.38 </t>
  </si>
  <si>
    <t>10</t>
  </si>
  <si>
    <t>IPT:Darque,voip</t>
  </si>
  <si>
    <t xml:space="preserve">10.133.17.38 </t>
  </si>
  <si>
    <t>CP:Valenca,TP-Link</t>
  </si>
  <si>
    <t xml:space="preserve">10.133.225.38 </t>
  </si>
  <si>
    <t>3 (tagged)</t>
  </si>
  <si>
    <t>IPT:Valenca,Cisco</t>
  </si>
  <si>
    <t>10.133.224.1</t>
  </si>
  <si>
    <t>IPT:VNCerveira,ATA</t>
  </si>
  <si>
    <t>10.135.217.6</t>
  </si>
  <si>
    <t>IPT:Campanha,Cisco</t>
  </si>
  <si>
    <t>10.128.240.1</t>
  </si>
  <si>
    <t>IPT:Campanha,voz</t>
  </si>
  <si>
    <t xml:space="preserve">10.128.240.129 </t>
  </si>
  <si>
    <t>CP:Campanha,Rede_117</t>
  </si>
  <si>
    <t>10.128.8.254</t>
  </si>
  <si>
    <t>IPT:Campanha,L3</t>
  </si>
  <si>
    <t>10.128.0.2</t>
  </si>
  <si>
    <t>IP:Campanha,SET_1</t>
  </si>
  <si>
    <t>IP:Campanha,SET_2</t>
  </si>
  <si>
    <t>IP:Campanha,EP2</t>
  </si>
  <si>
    <t>IP:Campanha,ZOC</t>
  </si>
  <si>
    <t>IPT:Campanha,c2600_consola</t>
  </si>
  <si>
    <t>10.128.4.142</t>
  </si>
  <si>
    <t>Ecosaude:Campanha</t>
  </si>
  <si>
    <t>IPT:Campanha,gestao_Aps</t>
  </si>
  <si>
    <t>10.128.241.62</t>
  </si>
  <si>
    <t>IPT:Campanha,gestao_PSS</t>
  </si>
  <si>
    <t>10.128.9.206</t>
  </si>
  <si>
    <t>CP:Campanha,Bilhetica</t>
  </si>
  <si>
    <t>CP:Campanha,CCTV</t>
  </si>
  <si>
    <t>CP:Campanha,escritorios</t>
  </si>
  <si>
    <t>CP:Campanha,Andante</t>
  </si>
  <si>
    <t>IPT:Gestao_c2800_confs</t>
  </si>
  <si>
    <t>10.140.49.117</t>
  </si>
  <si>
    <t>10.128.4.134</t>
  </si>
  <si>
    <t>IPT:Gestao_Ermesinde</t>
  </si>
  <si>
    <t>10.132.64.8</t>
  </si>
  <si>
    <t>Ecosaude:Campa_Cont,vrf</t>
  </si>
  <si>
    <t>10.128.4.214</t>
  </si>
  <si>
    <t>Fernave:Campanha,voip</t>
  </si>
  <si>
    <t>10.130.16.254</t>
  </si>
  <si>
    <t>10.128.9.62</t>
  </si>
  <si>
    <t>Ecosaude:Campanha,lig_vrf</t>
  </si>
  <si>
    <t>10.128.4.210</t>
  </si>
  <si>
    <t>CP:Campanha,metro</t>
  </si>
  <si>
    <t>IPT:Campanha,DWDM</t>
  </si>
  <si>
    <t>IP:Campanha_COMC,directa</t>
  </si>
  <si>
    <t>IPT:Gestao_CCO_Contumil</t>
  </si>
  <si>
    <t>10.132.24.20</t>
  </si>
  <si>
    <t>IPT:CCO-Campanha,routing</t>
  </si>
  <si>
    <t>10.132.24.124</t>
  </si>
  <si>
    <t>CP:General_Torres,Andante</t>
  </si>
  <si>
    <t>CP:General_Torres,TP-Link</t>
  </si>
  <si>
    <t>10.134.129.38</t>
  </si>
  <si>
    <t>IPT:General_Torres,Ata</t>
  </si>
  <si>
    <t>10.134.129.46</t>
  </si>
  <si>
    <t>CP:Gaia,interna</t>
  </si>
  <si>
    <t xml:space="preserve">10.132.1.38 </t>
  </si>
  <si>
    <t>IP:Gaia,DHCP</t>
  </si>
  <si>
    <t>IPT:Gaia,voip</t>
  </si>
  <si>
    <t>10.132.1.30</t>
  </si>
  <si>
    <t>CP:Coimbroes,Andante</t>
  </si>
  <si>
    <t>10.247.205.254</t>
  </si>
  <si>
    <t>IPT:Coimbroes,voip</t>
  </si>
  <si>
    <t>10.135.9.14</t>
  </si>
  <si>
    <t>CP:Madalena,Andante</t>
  </si>
  <si>
    <t>10.247.204.254</t>
  </si>
  <si>
    <t>1,2</t>
  </si>
  <si>
    <t>CP:Valadares,Andante</t>
  </si>
  <si>
    <t>10.247.203.254</t>
  </si>
  <si>
    <t>CP:Valadares,TP-Link</t>
  </si>
  <si>
    <t>10.134.66.38</t>
  </si>
  <si>
    <t>CP:Francelos,Andante</t>
  </si>
  <si>
    <t>10.247.202.254</t>
  </si>
  <si>
    <t>CP:Miramar,Andante</t>
  </si>
  <si>
    <t>10.247.201.254</t>
  </si>
  <si>
    <t>CP:Aguda,Andante</t>
  </si>
  <si>
    <t>10.247.200.254</t>
  </si>
  <si>
    <t>3,4,5</t>
  </si>
  <si>
    <t>CP:Granja,Andante</t>
  </si>
  <si>
    <t>10.247.199.254</t>
  </si>
  <si>
    <t>CP:Espinho,TP-Link</t>
  </si>
  <si>
    <t xml:space="preserve">10.133.65.38 </t>
  </si>
  <si>
    <t>CP:Espinho,Andante</t>
  </si>
  <si>
    <t>10.247.198.254</t>
  </si>
  <si>
    <t>CP:Silvalde,Andante</t>
  </si>
  <si>
    <t>10.247.197.254</t>
  </si>
  <si>
    <t>CP:Paramos,Andante</t>
  </si>
  <si>
    <t>10.247.196.254</t>
  </si>
  <si>
    <t>10.247.195.254</t>
  </si>
  <si>
    <t>CP.Esmoriz,TP-Link</t>
  </si>
  <si>
    <t>10.135.81.38</t>
  </si>
  <si>
    <t>IPT:Esmoriz,Cisco</t>
  </si>
  <si>
    <t>10.135.82.253</t>
  </si>
  <si>
    <t>10.247.194.254</t>
  </si>
  <si>
    <t>10.247.193.254</t>
  </si>
  <si>
    <t>10.247.192.254</t>
  </si>
  <si>
    <t>10.133.1.38</t>
  </si>
  <si>
    <t>CP:Valega,Andante</t>
  </si>
  <si>
    <t>CP:Avanca,Andante</t>
  </si>
  <si>
    <t>10.247.190.254</t>
  </si>
  <si>
    <t>CP:Avanca,CCTV</t>
  </si>
  <si>
    <t>10.134.161.78</t>
  </si>
  <si>
    <t>IPT:Avanca,voip</t>
  </si>
  <si>
    <t>10.134.161.94</t>
  </si>
  <si>
    <t>IPT:Avanca,cisco</t>
  </si>
  <si>
    <t>10.133.0.1</t>
  </si>
  <si>
    <t>CP:Estarreja,interno</t>
  </si>
  <si>
    <t>10.133.81.38</t>
  </si>
  <si>
    <t>CP:Estarreja,CCTV</t>
  </si>
  <si>
    <t>IPT:Salreu,voip</t>
  </si>
  <si>
    <t>10.135.113.30</t>
  </si>
  <si>
    <t>CP:Canelas,Andante</t>
  </si>
  <si>
    <t>10.247.210.254</t>
  </si>
  <si>
    <t>IPT:Cacia,cisco</t>
  </si>
  <si>
    <t>10.133.80.1</t>
  </si>
  <si>
    <t>CP:Cacia,CCTV</t>
  </si>
  <si>
    <t xml:space="preserve">10.133.241.78 </t>
  </si>
  <si>
    <t>CP:Cacia,Andante</t>
  </si>
  <si>
    <t>10.247.187.254</t>
  </si>
  <si>
    <t>IPT:Aveiro,cisco</t>
  </si>
  <si>
    <t>10.140.64.1</t>
  </si>
  <si>
    <t>IPT:Aveiro,voz</t>
  </si>
  <si>
    <t xml:space="preserve">10.140.64.33 </t>
  </si>
  <si>
    <t>IP:Aveiro,DHCP</t>
  </si>
  <si>
    <t xml:space="preserve">10.140.65.254 </t>
  </si>
  <si>
    <t>CP:Aveiro,TP-Link</t>
  </si>
  <si>
    <t xml:space="preserve">10.140.67.38 </t>
  </si>
  <si>
    <t>CP:Aveiro,interna</t>
  </si>
  <si>
    <t>IP:Aveiro,Directa</t>
  </si>
  <si>
    <t>CP:Aveiro,Andante</t>
  </si>
  <si>
    <t>10.247.186.254</t>
  </si>
  <si>
    <t>IPT:Aveiro,voip</t>
  </si>
  <si>
    <t xml:space="preserve">10.140.67.30 </t>
  </si>
  <si>
    <t>IPT:Aveiro,PSS</t>
  </si>
  <si>
    <t xml:space="preserve">10.140.64.206 </t>
  </si>
  <si>
    <t>IPT:Aveiro,RTU</t>
  </si>
  <si>
    <t xml:space="preserve">10.140.64.54 </t>
  </si>
  <si>
    <t>CP:Mealhada,TP-Link</t>
  </si>
  <si>
    <t xml:space="preserve">10.141.17.38 </t>
  </si>
  <si>
    <t>IPT:Pampilhosa,Cisco</t>
  </si>
  <si>
    <t>10.136.240.1</t>
  </si>
  <si>
    <t>IPT:Pampilhosa,voz</t>
  </si>
  <si>
    <t>10.136.240.129</t>
  </si>
  <si>
    <t>CP:Pampilhosa,velha</t>
  </si>
  <si>
    <t>192.168.123.254</t>
  </si>
  <si>
    <t>IP:Pampilhosa,OLTE</t>
  </si>
  <si>
    <t xml:space="preserve">10.136.71.46 </t>
  </si>
  <si>
    <t>CP:Pampilhosa,interna</t>
  </si>
  <si>
    <t>10.136.240.145</t>
  </si>
  <si>
    <t>CP:Pampilhosa,TP-Link</t>
  </si>
  <si>
    <t>10.136.71.38</t>
  </si>
  <si>
    <t>IPT:Pampilhosa,voip1</t>
  </si>
  <si>
    <t>10.136.238.254</t>
  </si>
  <si>
    <t>IPT:Pampilhosa,voip2</t>
  </si>
  <si>
    <t xml:space="preserve">10.136.241.30 </t>
  </si>
  <si>
    <t>IPT:Pampilhosa,PSS</t>
  </si>
  <si>
    <t>10.136.240.206</t>
  </si>
  <si>
    <t>IPT:Coimbra_B,Cisco</t>
  </si>
  <si>
    <t xml:space="preserve">10.140.0.33 </t>
  </si>
  <si>
    <t>IPT:Coimbra_B,MD110</t>
  </si>
  <si>
    <t>10.140.0.17</t>
  </si>
  <si>
    <t>CP:Coimbra_B,velha</t>
  </si>
  <si>
    <t>192.168.124.254</t>
  </si>
  <si>
    <t>CP:Coimbra_B,interna</t>
  </si>
  <si>
    <t>10.140.0.129</t>
  </si>
  <si>
    <t>CP:Coimbra_B,TP-Link</t>
  </si>
  <si>
    <t>10.140.3.38</t>
  </si>
  <si>
    <t>CP:Coimbra_B,Parque</t>
  </si>
  <si>
    <t>IPT:Coimbra_B,voip</t>
  </si>
  <si>
    <t>10.140.0.177</t>
  </si>
  <si>
    <t>IP:Coimbra_B,voip</t>
  </si>
  <si>
    <t>10.140.3.30</t>
  </si>
  <si>
    <t>IPT:Alfarelos,cisco</t>
  </si>
  <si>
    <t>10.140.80.1</t>
  </si>
  <si>
    <t>CP:Alfarelos,interna</t>
  </si>
  <si>
    <t>CP:Alfarelos,TP-Link</t>
  </si>
  <si>
    <t>10.140.81.38</t>
  </si>
  <si>
    <t>CP:Pombal,TP-Link</t>
  </si>
  <si>
    <t xml:space="preserve">10.148.33.38 </t>
  </si>
  <si>
    <t>IPT:Pombal,PSS</t>
  </si>
  <si>
    <t>10.148.32.206</t>
  </si>
  <si>
    <t>IPT:Pombal,RTU</t>
  </si>
  <si>
    <t>10.148.32.70</t>
  </si>
  <si>
    <t>CP:Caxarias,TP-Link</t>
  </si>
  <si>
    <t>10.148.65.38</t>
  </si>
  <si>
    <t>GM-Entrocamento</t>
  </si>
  <si>
    <t>IPT:Entroncamento,Cisco</t>
  </si>
  <si>
    <t xml:space="preserve">10.144.240.1 </t>
  </si>
  <si>
    <t>IPT:Entroncamento,Ata</t>
  </si>
  <si>
    <t xml:space="preserve">10.144.64.254 </t>
  </si>
  <si>
    <t>IP:Entroncamento_EP,DHCP</t>
  </si>
  <si>
    <t xml:space="preserve">10.144.65.254 </t>
  </si>
  <si>
    <t>IP:Entroncamento_ZOC,DHCP</t>
  </si>
  <si>
    <t xml:space="preserve">10.144.67.254 </t>
  </si>
  <si>
    <t>IPT:Entroncamento,Safeway</t>
  </si>
  <si>
    <t xml:space="preserve">10.144.68.254 </t>
  </si>
  <si>
    <t>IP:Entroncamento_DPI,DHCP</t>
  </si>
  <si>
    <t xml:space="preserve">10.144.69.254 </t>
  </si>
  <si>
    <t xml:space="preserve">10.144.70.254 </t>
  </si>
  <si>
    <t>IPT:Entroncamento,Guest</t>
  </si>
  <si>
    <t xml:space="preserve">10.144.77.254 </t>
  </si>
  <si>
    <t>IPT:Entroncamento,Aps_Cisco</t>
  </si>
  <si>
    <t>IPT:Entroncamento,IAP_Aruba</t>
  </si>
  <si>
    <t>CP:Entroncamento,interna</t>
  </si>
  <si>
    <t xml:space="preserve">10.144.241.30 </t>
  </si>
  <si>
    <t>CP:Entroncamento,TP-Link</t>
  </si>
  <si>
    <t xml:space="preserve">10.144.81.38 </t>
  </si>
  <si>
    <t>Museu:Entroncamento,Arena</t>
  </si>
  <si>
    <t xml:space="preserve">10.144.78.254 </t>
  </si>
  <si>
    <t>Museu:Entroncamento,dados</t>
  </si>
  <si>
    <t>Museu:Entroncamento,voip</t>
  </si>
  <si>
    <t xml:space="preserve">10.144.80.30 </t>
  </si>
  <si>
    <t>10.144.86.254</t>
  </si>
  <si>
    <t>SF:Entroncamento,video</t>
  </si>
  <si>
    <t>IP:Entroncamento,fotovoltaicos</t>
  </si>
  <si>
    <t>EMEF:Entroncamento,videoconferencia</t>
  </si>
  <si>
    <t xml:space="preserve">10.144.88.126 </t>
  </si>
  <si>
    <t>IPT:Entroncamento,voip_1</t>
  </si>
  <si>
    <t>IPT:Entroncamento,PSS</t>
  </si>
  <si>
    <t>CP:Riachos,TP-Link</t>
  </si>
  <si>
    <t>10.148.201.38</t>
  </si>
  <si>
    <t>CP:Riachos,alimentacao</t>
  </si>
  <si>
    <t xml:space="preserve">10.148.201.46 </t>
  </si>
  <si>
    <t>IPT:Santarem,Cisco</t>
  </si>
  <si>
    <t>10.148.48.1</t>
  </si>
  <si>
    <t>IPT:Santarem,TP-Link</t>
  </si>
  <si>
    <t xml:space="preserve">10.148.49.38 </t>
  </si>
  <si>
    <t>IPT:Azambuja,Cisco</t>
  </si>
  <si>
    <t xml:space="preserve">10.200.167.1 </t>
  </si>
  <si>
    <t>CP:Azambuja,TP-Link</t>
  </si>
  <si>
    <t xml:space="preserve">10.200.50.38 </t>
  </si>
  <si>
    <t>CP:Azambuja,CCTV</t>
  </si>
  <si>
    <t xml:space="preserve">10.200.50.78 </t>
  </si>
  <si>
    <t>IPT:Azambuja,voip</t>
  </si>
  <si>
    <t>10.201.50.30</t>
  </si>
  <si>
    <t>IPT:Espadanal,voip</t>
  </si>
  <si>
    <t xml:space="preserve">10.201.49.30 </t>
  </si>
  <si>
    <t>CP:Espadanal,TP-Link</t>
  </si>
  <si>
    <t xml:space="preserve">10.201.49.38 </t>
  </si>
  <si>
    <t>CP:VNRainha,TP-Link</t>
  </si>
  <si>
    <t xml:space="preserve">10.201.65.38 </t>
  </si>
  <si>
    <t>CP:Carregado,TP-Link</t>
  </si>
  <si>
    <t xml:space="preserve">10.200.98.38 </t>
  </si>
  <si>
    <t>IPT:Carregado,Cisco</t>
  </si>
  <si>
    <t>CP:Castanheira,TP-Link</t>
  </si>
  <si>
    <t xml:space="preserve">10.201.81.38 </t>
  </si>
  <si>
    <t>IPT:Castanheira,voip</t>
  </si>
  <si>
    <t xml:space="preserve">10.201.81.30 </t>
  </si>
  <si>
    <t>CP:VFX,TP-Link</t>
  </si>
  <si>
    <t xml:space="preserve">10.200.161.38 </t>
  </si>
  <si>
    <t>CP:VFX,CCTV</t>
  </si>
  <si>
    <t xml:space="preserve">10.200.161.78 </t>
  </si>
  <si>
    <t>IPT:VFX,Cisco</t>
  </si>
  <si>
    <t>CP:Alhandra,CCTV</t>
  </si>
  <si>
    <t xml:space="preserve">10.200.18.78 </t>
  </si>
  <si>
    <t>CP:Alhandra,TP-Link</t>
  </si>
  <si>
    <t xml:space="preserve">10.200.18.38 </t>
  </si>
  <si>
    <t>IPT:Alverca,Cisco</t>
  </si>
  <si>
    <t>10.200.32.1</t>
  </si>
  <si>
    <t>CP:Alverca,TP-Link</t>
  </si>
  <si>
    <t xml:space="preserve">10.200.33.38 </t>
  </si>
  <si>
    <t>IPT:Povoa,Cisco</t>
  </si>
  <si>
    <t>10.200.112.1</t>
  </si>
  <si>
    <t>CP:Povoa,TP-Link</t>
  </si>
  <si>
    <t xml:space="preserve">10.200.114.38 </t>
  </si>
  <si>
    <t>CP:Povoa,CCTV</t>
  </si>
  <si>
    <t xml:space="preserve">10.200.114.78 </t>
  </si>
  <si>
    <t>IPT:Santa_Iria,Cisco</t>
  </si>
  <si>
    <t>10.200.144.1</t>
  </si>
  <si>
    <t>CP:Santa_Iria,TP-Link</t>
  </si>
  <si>
    <t xml:space="preserve">10.200.145.38 </t>
  </si>
  <si>
    <t>IPT:Bobadela,Cisco</t>
  </si>
  <si>
    <t>10.200.64.1</t>
  </si>
  <si>
    <t>CP:Bobadela,velha</t>
  </si>
  <si>
    <t xml:space="preserve">10.200.64.126 </t>
  </si>
  <si>
    <t>IPT:Sacavem,Cisco</t>
  </si>
  <si>
    <t xml:space="preserve">10.200.128.1 </t>
  </si>
  <si>
    <t>CP:Sacavem,TP-Link</t>
  </si>
  <si>
    <t xml:space="preserve">10.200.129.38 </t>
  </si>
  <si>
    <t>CP:Moscavide,TP-Link</t>
  </si>
  <si>
    <t xml:space="preserve">10.200.121.38 </t>
  </si>
  <si>
    <t>IPT:Oliveira_de_Azemeis,voip</t>
  </si>
  <si>
    <t>10.134.146.6</t>
  </si>
  <si>
    <t>IPT:Sernada,voip</t>
  </si>
  <si>
    <t>10.134.144.94</t>
  </si>
  <si>
    <t xml:space="preserve">10.190.2.6 </t>
  </si>
  <si>
    <t>CP:Torres_Vedras,velha</t>
  </si>
  <si>
    <t>CP:Torres_Vedras,TP-Link</t>
  </si>
  <si>
    <t>10.140.209.38</t>
  </si>
  <si>
    <t>IPT:Torres_Vedras,voip</t>
  </si>
  <si>
    <t xml:space="preserve">10.140.209.62 </t>
  </si>
  <si>
    <t>IPT:Ramalhal,voip</t>
  </si>
  <si>
    <t>10.141.106.14</t>
  </si>
  <si>
    <t>IPT:Outeiro,voip</t>
  </si>
  <si>
    <t xml:space="preserve">10.141.113.30 </t>
  </si>
  <si>
    <t>CP:Bombarral,TP-Link</t>
  </si>
  <si>
    <t xml:space="preserve">10.140.185.38 </t>
  </si>
  <si>
    <t>IPT:Bombarral,PSS</t>
  </si>
  <si>
    <t>IPT:Bombarral,voip</t>
  </si>
  <si>
    <t xml:space="preserve">10.140.185.30 </t>
  </si>
  <si>
    <t>GB-Sao_Mamede</t>
  </si>
  <si>
    <t>CP:Caldas,TP-Link</t>
  </si>
  <si>
    <t xml:space="preserve">10.140.177.38 </t>
  </si>
  <si>
    <t>IPT:Caldas,voip</t>
  </si>
  <si>
    <t>IPT:Martinganca,voip</t>
  </si>
  <si>
    <t xml:space="preserve">10.141.122.14 </t>
  </si>
  <si>
    <t>IP:Marinha_Grande,DHCP</t>
  </si>
  <si>
    <t>CP:Leiria,TP-Link</t>
  </si>
  <si>
    <t xml:space="preserve">10.140.225.38 </t>
  </si>
  <si>
    <t>IPT:Leiria,voip</t>
  </si>
  <si>
    <t>10.140.224.82</t>
  </si>
  <si>
    <t>IPT:Leiria,DWDM</t>
  </si>
  <si>
    <t>IPT:Lourical,voip</t>
  </si>
  <si>
    <t xml:space="preserve">10.141.90.30 </t>
  </si>
  <si>
    <t>IPT:FFoz,Cisco</t>
  </si>
  <si>
    <t>10.140.49.1</t>
  </si>
  <si>
    <t>CP:FFoz,TP-Link</t>
  </si>
  <si>
    <t xml:space="preserve">10.140.50.38 </t>
  </si>
  <si>
    <t>CP:FFoz,Bilheteira</t>
  </si>
  <si>
    <t>CP:FFoz,Oficina</t>
  </si>
  <si>
    <t>CP:FFoz,CCTV</t>
  </si>
  <si>
    <t>IPT:FFoz,MD110</t>
  </si>
  <si>
    <t xml:space="preserve">10.140.48.100 </t>
  </si>
  <si>
    <t>IPT:Pragal,Cisco</t>
  </si>
  <si>
    <t>10.172.40.1</t>
  </si>
  <si>
    <t>CP:Pragal,TP-Link</t>
  </si>
  <si>
    <t xml:space="preserve">10.172.41.38 </t>
  </si>
  <si>
    <t>IPT:Pragal,voip</t>
  </si>
  <si>
    <t>10.172.41.126</t>
  </si>
  <si>
    <t>CP:Quebedo,TP-Link</t>
  </si>
  <si>
    <t>10.157.129.38</t>
  </si>
  <si>
    <t>IPT:Praias_do_Sado,Cisco</t>
  </si>
  <si>
    <t>10.156.96.1</t>
  </si>
  <si>
    <t>CP:Praias_do_Sado,TP-Link</t>
  </si>
  <si>
    <t xml:space="preserve">10.157.113.38 </t>
  </si>
  <si>
    <t>IPT:Praias_do_Sado,voip</t>
  </si>
  <si>
    <t xml:space="preserve">10.156.96.94 </t>
  </si>
  <si>
    <t>IPT:Coimbra_A,Cisco</t>
  </si>
  <si>
    <t>10.140.16.1</t>
  </si>
  <si>
    <t>IP:Coimbra_A,DHCP</t>
  </si>
  <si>
    <t xml:space="preserve">10.140.17.254 </t>
  </si>
  <si>
    <t>CP:Coimbra_A,TP-Link</t>
  </si>
  <si>
    <t xml:space="preserve">10.140.18.38 </t>
  </si>
  <si>
    <t>IPT:Coimbra_A,voip</t>
  </si>
  <si>
    <t xml:space="preserve">10.140.19.254 </t>
  </si>
  <si>
    <t>CP:Couto_Cambeses,Andante</t>
  </si>
  <si>
    <t>10.247.147.254</t>
  </si>
  <si>
    <t>CP:Arentim,Andante</t>
  </si>
  <si>
    <t>10.247.146.254</t>
  </si>
  <si>
    <t>CP:Ruilhe,Andante</t>
  </si>
  <si>
    <t>10.247.145.254</t>
  </si>
  <si>
    <t>CP:Tadim,Andante</t>
  </si>
  <si>
    <t>10.247.144.254</t>
  </si>
  <si>
    <t>CP:Aveleda,Andante</t>
  </si>
  <si>
    <t>10.247.143.254</t>
  </si>
  <si>
    <t>CP:Mazagao,Andante</t>
  </si>
  <si>
    <t>10.247.142.254</t>
  </si>
  <si>
    <t>CP:Ferreiros,Andante</t>
  </si>
  <si>
    <t>10.247.141.254</t>
  </si>
  <si>
    <t>CP:Braga,TP-Link</t>
  </si>
  <si>
    <t xml:space="preserve">10.132.225.38 </t>
  </si>
  <si>
    <t>CP:Braga,Andante</t>
  </si>
  <si>
    <t>10.247.140.254</t>
  </si>
  <si>
    <t>IPT:Braga,Telindus</t>
  </si>
  <si>
    <t>10.132.226.254</t>
  </si>
  <si>
    <t>IPT:Braga,Mers</t>
  </si>
  <si>
    <t>10.132.224.193</t>
  </si>
  <si>
    <t>IPT:Braga,Esu</t>
  </si>
  <si>
    <t>10.132.224.214</t>
  </si>
  <si>
    <t>7 (tagged)</t>
  </si>
  <si>
    <t>IPT:Tomar,Cisco</t>
  </si>
  <si>
    <t>10.148.120.1</t>
  </si>
  <si>
    <t>CP:Tomar,TP-Link</t>
  </si>
  <si>
    <t>10.148.121.38</t>
  </si>
  <si>
    <t>IPT:Itconic,PSS</t>
  </si>
  <si>
    <t xml:space="preserve">10.200.136.78 </t>
  </si>
  <si>
    <t>IPT:Itconic,DWDM</t>
  </si>
  <si>
    <t>IPT:Routing_c3750_c6500</t>
  </si>
  <si>
    <t>10.254.71.1</t>
  </si>
  <si>
    <t>IPT:Lum-Ori,routing</t>
  </si>
  <si>
    <t>10.192.13.53</t>
  </si>
  <si>
    <t>DNS.pt:Grid_1</t>
  </si>
  <si>
    <t>10.192.242.77</t>
  </si>
  <si>
    <t>DNS.pt:Grid_2</t>
  </si>
  <si>
    <t>10.192.242.81</t>
  </si>
  <si>
    <t>DNS.pt:Grid_3</t>
  </si>
  <si>
    <t>10.192.242.85</t>
  </si>
  <si>
    <t>DNS.pt:Grid_4</t>
  </si>
  <si>
    <t>10.192.242.89</t>
  </si>
  <si>
    <t>DAT:Estradas_Evora-Oriente</t>
  </si>
  <si>
    <t>DAT:Estradas_Santarem-Oriente</t>
  </si>
  <si>
    <t>DAT:Estradas_Antanhol-Oriente</t>
  </si>
  <si>
    <t>IPT:GR-Borgstena,management</t>
  </si>
  <si>
    <t>10.248.14.1</t>
  </si>
  <si>
    <t>GR-AR_Telecom_1</t>
  </si>
  <si>
    <t>IPT:GR-AR_Telecom_1,management</t>
  </si>
  <si>
    <t>10.248.14.9</t>
  </si>
  <si>
    <t>GR-Ar_Telecom_2</t>
  </si>
  <si>
    <t>IPT:GR-Solvay_Carnaxide,management</t>
  </si>
  <si>
    <t>10.248.14.25</t>
  </si>
  <si>
    <t>IPT:GR-Medway_Republica,management</t>
  </si>
  <si>
    <t>10.248.14.33</t>
  </si>
  <si>
    <t>IPT:GR-IPG_Palmeiras,management</t>
  </si>
  <si>
    <t>10.248.14.41</t>
  </si>
  <si>
    <t>IPT:GR-CFP_Alvalade,management</t>
  </si>
  <si>
    <t>10.248.14.49</t>
  </si>
  <si>
    <t>IPT:GR-Concentrix_Braga,management</t>
  </si>
  <si>
    <t>10.248.14.57</t>
  </si>
  <si>
    <t>IPT:GR-Socem_Martinganca,management</t>
  </si>
  <si>
    <t>10.248.14.65</t>
  </si>
  <si>
    <t>IPT:GR-Bes_Olivais,management</t>
  </si>
  <si>
    <t>10.248.14.73</t>
  </si>
  <si>
    <t>IPT:GR-IISS,management</t>
  </si>
  <si>
    <t>10.248.14.81</t>
  </si>
  <si>
    <t>IPT:GR-Utis_1,management</t>
  </si>
  <si>
    <t>10.248.14.89</t>
  </si>
  <si>
    <t>IPT:GR-EMEF_Reboleira,management</t>
  </si>
  <si>
    <t>10.248.14.113</t>
  </si>
  <si>
    <t>EMEF:Reboleira,voip</t>
  </si>
  <si>
    <t>10.172.224.1</t>
  </si>
  <si>
    <t>GR-Solvay-Povoa</t>
  </si>
  <si>
    <t>IPT:GR-Solvay_Povoa,management</t>
  </si>
  <si>
    <t>10.248.14.121</t>
  </si>
  <si>
    <t>IPT:GR-RTP,management</t>
  </si>
  <si>
    <t>10.248.14.129</t>
  </si>
  <si>
    <t>GA-Oriente</t>
  </si>
  <si>
    <t>IPT:Oriente,BGP</t>
  </si>
  <si>
    <t>10.248.8.1</t>
  </si>
  <si>
    <t>IPT:Campanha,BGP</t>
  </si>
  <si>
    <t>10.248.8.8</t>
  </si>
  <si>
    <t>IPT:Remote_Site,BGP</t>
  </si>
  <si>
    <t>10.248.x.y</t>
  </si>
  <si>
    <t>Site</t>
  </si>
  <si>
    <t xml:space="preserve"> equipment model</t>
  </si>
  <si>
    <t>session prompt default</t>
  </si>
  <si>
    <t>system location</t>
  </si>
  <si>
    <t>IP Interface Name</t>
  </si>
  <si>
    <t>IP address</t>
  </si>
  <si>
    <t xml:space="preserve"> Static-Route to default  GW</t>
  </si>
  <si>
    <t>Vlan ID</t>
  </si>
  <si>
    <t>NTP#1</t>
  </si>
  <si>
    <t>NTP#2</t>
  </si>
  <si>
    <t>spb isis source-id</t>
  </si>
  <si>
    <t>spb isis bridge-priority</t>
  </si>
  <si>
    <t>Hex</t>
  </si>
  <si>
    <t>Byte one</t>
  </si>
  <si>
    <t>Byte two</t>
  </si>
  <si>
    <t>EMP</t>
  </si>
  <si>
    <t>EMP Mask</t>
  </si>
  <si>
    <t>EMP Gateway</t>
  </si>
  <si>
    <t>Virtual EMP</t>
  </si>
  <si>
    <t>Mortágua</t>
  </si>
  <si>
    <t>OS6860-24</t>
  </si>
  <si>
    <t>ControlPlane</t>
  </si>
  <si>
    <t>10.248.4.41</t>
  </si>
  <si>
    <t>255.255.252.0</t>
  </si>
  <si>
    <t>10.248.7.254</t>
  </si>
  <si>
    <t>10.192.0.1</t>
  </si>
  <si>
    <t>10.192.0.2</t>
  </si>
  <si>
    <t>04-a0-41</t>
  </si>
  <si>
    <t>10.248.16.41</t>
  </si>
  <si>
    <t>10.248.19.254</t>
  </si>
  <si>
    <t>Santa Comba Dão</t>
  </si>
  <si>
    <t>10.248.4.42</t>
  </si>
  <si>
    <t>04-a0-42</t>
  </si>
  <si>
    <t>10.248.16.42</t>
  </si>
  <si>
    <t>Nelas</t>
  </si>
  <si>
    <t>10.248.4.43</t>
  </si>
  <si>
    <t>04-a0-43</t>
  </si>
  <si>
    <t>10.248.16.43</t>
  </si>
  <si>
    <t>Mangualde</t>
  </si>
  <si>
    <t>10.248.4.44</t>
  </si>
  <si>
    <t>04-a0-44</t>
  </si>
  <si>
    <t>10.248.16.44</t>
  </si>
  <si>
    <t>Celorico</t>
  </si>
  <si>
    <t>10.248.4.45</t>
  </si>
  <si>
    <t>04-a0-45</t>
  </si>
  <si>
    <t>10.248.16.45</t>
  </si>
  <si>
    <t>Guarda</t>
  </si>
  <si>
    <t>10.248.4.46</t>
  </si>
  <si>
    <t>04-a0-46</t>
  </si>
  <si>
    <t>10.248.16.46</t>
  </si>
  <si>
    <t>Abrantes</t>
  </si>
  <si>
    <t>10.248.4.47</t>
  </si>
  <si>
    <t>04-a0-47</t>
  </si>
  <si>
    <t>10.248.16.47</t>
  </si>
  <si>
    <t>Castelo Branco</t>
  </si>
  <si>
    <t>10.248.4.48</t>
  </si>
  <si>
    <t>04-a0-48</t>
  </si>
  <si>
    <t>10.248.16.48</t>
  </si>
  <si>
    <t>Alcains</t>
  </si>
  <si>
    <t>10.248.4.49</t>
  </si>
  <si>
    <t>04-a0-49</t>
  </si>
  <si>
    <t>10.248.16.49</t>
  </si>
  <si>
    <t>Fundão</t>
  </si>
  <si>
    <t>10.248.4.50</t>
  </si>
  <si>
    <t>04-a0-50</t>
  </si>
  <si>
    <t>10.248.16.50</t>
  </si>
  <si>
    <t>Covilhã</t>
  </si>
  <si>
    <t>10.248.4.51</t>
  </si>
  <si>
    <t>04-a0-51</t>
  </si>
  <si>
    <t>Cais do Sodré</t>
  </si>
  <si>
    <t>10.248.4.52</t>
  </si>
  <si>
    <t>04-a0-52</t>
  </si>
  <si>
    <t>Santos</t>
  </si>
  <si>
    <t>10.248.4.53</t>
  </si>
  <si>
    <t>04-a0-53</t>
  </si>
  <si>
    <t>Alcântara Mar</t>
  </si>
  <si>
    <t>10.248.4.54</t>
  </si>
  <si>
    <t>04-a0-54</t>
  </si>
  <si>
    <t>Belém</t>
  </si>
  <si>
    <t>10.248.4.55</t>
  </si>
  <si>
    <t>04-a0-55</t>
  </si>
  <si>
    <t>Algés</t>
  </si>
  <si>
    <t>OS6900X48C</t>
  </si>
  <si>
    <t>10.248.4.22</t>
  </si>
  <si>
    <t>04-a0-22</t>
  </si>
  <si>
    <t>10.172.160.193</t>
  </si>
  <si>
    <t>255.255.255.248</t>
  </si>
  <si>
    <t>10.172.160.198</t>
  </si>
  <si>
    <t>10.172.160.195</t>
  </si>
  <si>
    <t>10.248.4.32</t>
  </si>
  <si>
    <t>0a-a0-32</t>
  </si>
  <si>
    <t>Cruz Quebrada</t>
  </si>
  <si>
    <t>10.248.4.56</t>
  </si>
  <si>
    <t>04-a0-56</t>
  </si>
  <si>
    <t>Caxias</t>
  </si>
  <si>
    <t>10.248.4.57</t>
  </si>
  <si>
    <t>04-a0-57</t>
  </si>
  <si>
    <t>Paço de Arcos</t>
  </si>
  <si>
    <t>10.248.4.58</t>
  </si>
  <si>
    <t>04-a0-58</t>
  </si>
  <si>
    <t>Santo Amaro</t>
  </si>
  <si>
    <t>10.248.4.59</t>
  </si>
  <si>
    <t>04-a0-59</t>
  </si>
  <si>
    <t>Oeiras</t>
  </si>
  <si>
    <t>10.248.4.60</t>
  </si>
  <si>
    <t>04-a0-60</t>
  </si>
  <si>
    <t>Carcavelos</t>
  </si>
  <si>
    <t>10.248.4.61</t>
  </si>
  <si>
    <t>04-a0-61</t>
  </si>
  <si>
    <t>Parede</t>
  </si>
  <si>
    <t>10.248.4.62</t>
  </si>
  <si>
    <t>04-a0-62</t>
  </si>
  <si>
    <t>São Pedro do Estoril</t>
  </si>
  <si>
    <t>10.248.4.63</t>
  </si>
  <si>
    <t>04-a0-63</t>
  </si>
  <si>
    <t>São João do Estoril</t>
  </si>
  <si>
    <t>10.248.4.64</t>
  </si>
  <si>
    <t>04-a0-64</t>
  </si>
  <si>
    <t>Estoril</t>
  </si>
  <si>
    <t>10.248.4.65</t>
  </si>
  <si>
    <t>04-a0-65</t>
  </si>
  <si>
    <t>Monte Estoril</t>
  </si>
  <si>
    <t>10.248.4.66</t>
  </si>
  <si>
    <t>04-a0-66</t>
  </si>
  <si>
    <t>Cascais</t>
  </si>
  <si>
    <t>10.248.4.67</t>
  </si>
  <si>
    <t>04-a0-67</t>
  </si>
  <si>
    <t>Alcântara Terra</t>
  </si>
  <si>
    <t>10.248.4.68</t>
  </si>
  <si>
    <t>04-a0-68</t>
  </si>
  <si>
    <t>Sete Rios</t>
  </si>
  <si>
    <t>10.248.4.69</t>
  </si>
  <si>
    <t>04-a0-69</t>
  </si>
  <si>
    <t>Entrecampos</t>
  </si>
  <si>
    <t>10.248.4.4</t>
  </si>
  <si>
    <t>04-a0-04</t>
  </si>
  <si>
    <t>10.200.178.193</t>
  </si>
  <si>
    <t>10.200.178.198</t>
  </si>
  <si>
    <t>10.200.178.195</t>
  </si>
  <si>
    <t>10.200.178.194</t>
  </si>
  <si>
    <t>10.248.4.14</t>
  </si>
  <si>
    <t>04-a0-14</t>
  </si>
  <si>
    <t>Roma Areeiro</t>
  </si>
  <si>
    <t>10.248.4.70</t>
  </si>
  <si>
    <t>04-a0-70</t>
  </si>
  <si>
    <t>Braço de Prata</t>
  </si>
  <si>
    <t>10.248.4.71</t>
  </si>
  <si>
    <t>04-a0-71</t>
  </si>
  <si>
    <t>CCO Lisboa</t>
  </si>
  <si>
    <t>10.248.4.72</t>
  </si>
  <si>
    <t>04-a0-72</t>
  </si>
  <si>
    <t>Santo Tirso</t>
  </si>
  <si>
    <t>10.248.4.73</t>
  </si>
  <si>
    <t>04-a0-73</t>
  </si>
  <si>
    <t>Caniços</t>
  </si>
  <si>
    <t>10.248.4.74</t>
  </si>
  <si>
    <t>04-a0-74</t>
  </si>
  <si>
    <t>Vila das Aves</t>
  </si>
  <si>
    <t>10.248.4.75</t>
  </si>
  <si>
    <t>04-a0-75</t>
  </si>
  <si>
    <t>Giesteira</t>
  </si>
  <si>
    <t>10.248.4.76</t>
  </si>
  <si>
    <t>04-a0-76</t>
  </si>
  <si>
    <t>Lordelo</t>
  </si>
  <si>
    <t>10.248.4.77</t>
  </si>
  <si>
    <t>04-a0-77</t>
  </si>
  <si>
    <t>Cuca</t>
  </si>
  <si>
    <t>10.248.4.107</t>
  </si>
  <si>
    <t>04-a0-78</t>
  </si>
  <si>
    <t>Pereirinhas</t>
  </si>
  <si>
    <t>10.248.4.79</t>
  </si>
  <si>
    <t>04-a0-79</t>
  </si>
  <si>
    <t>Vizela</t>
  </si>
  <si>
    <t>10.248.4.80</t>
  </si>
  <si>
    <t>04-a0-80</t>
  </si>
  <si>
    <t>Nespereira</t>
  </si>
  <si>
    <t>10.248.4.81</t>
  </si>
  <si>
    <t>04-a0-81</t>
  </si>
  <si>
    <t>Covas</t>
  </si>
  <si>
    <t>10.248.4.82</t>
  </si>
  <si>
    <t>04-a0-82</t>
  </si>
  <si>
    <t>Guimarães</t>
  </si>
  <si>
    <t>10.248.4.83</t>
  </si>
  <si>
    <t>04-a0-83</t>
  </si>
  <si>
    <t>Rossio</t>
  </si>
  <si>
    <t>10.248.4.84</t>
  </si>
  <si>
    <t>04-a0-84</t>
  </si>
  <si>
    <t>Campolide DTI</t>
  </si>
  <si>
    <t>10.248.4.85</t>
  </si>
  <si>
    <t>04-a0-85</t>
  </si>
  <si>
    <t>Campolide CTC</t>
  </si>
  <si>
    <t>10.248.4.86</t>
  </si>
  <si>
    <t>04-a0-86</t>
  </si>
  <si>
    <t>Campolide</t>
  </si>
  <si>
    <t>10.248.4.3</t>
  </si>
  <si>
    <t>04-a0-03</t>
  </si>
  <si>
    <t>10.168.2.193</t>
  </si>
  <si>
    <t>10.168.2.198</t>
  </si>
  <si>
    <t>10.168.2.195</t>
  </si>
  <si>
    <t>GA-Campolide_Beta</t>
  </si>
  <si>
    <t>10.168.2.194</t>
  </si>
  <si>
    <t>10.248.4.13</t>
  </si>
  <si>
    <t>04-a0-13</t>
  </si>
  <si>
    <t>Benfica</t>
  </si>
  <si>
    <t>10.248.4.87</t>
  </si>
  <si>
    <t>04-a0-87</t>
  </si>
  <si>
    <t>Damaia</t>
  </si>
  <si>
    <t>10.248.4.88</t>
  </si>
  <si>
    <t>04-a0-88</t>
  </si>
  <si>
    <t>Reboleira</t>
  </si>
  <si>
    <t>10.248.4.23</t>
  </si>
  <si>
    <t>04-a0-23</t>
  </si>
  <si>
    <t>10.174.32.193</t>
  </si>
  <si>
    <t>10.174.32.198</t>
  </si>
  <si>
    <t>10.174.32.195</t>
  </si>
  <si>
    <t>GM-Reboleira_Zeta</t>
  </si>
  <si>
    <t>10.248.4.33</t>
  </si>
  <si>
    <t>04-a0-33</t>
  </si>
  <si>
    <t>Amadora</t>
  </si>
  <si>
    <t>10.248.4.89</t>
  </si>
  <si>
    <t>04-a0-89</t>
  </si>
  <si>
    <t>Belas</t>
  </si>
  <si>
    <t>10.248.4.90</t>
  </si>
  <si>
    <t>04-a0-90</t>
  </si>
  <si>
    <t>Monte Abraão</t>
  </si>
  <si>
    <t>10.248.4.91</t>
  </si>
  <si>
    <t>04-a0-91</t>
  </si>
  <si>
    <t>Barcarena</t>
  </si>
  <si>
    <t>10.248.4.92</t>
  </si>
  <si>
    <t>04-a0-92</t>
  </si>
  <si>
    <t>Agualva-Cacém</t>
  </si>
  <si>
    <t>10.248.4.93</t>
  </si>
  <si>
    <t>04-a0-93</t>
  </si>
  <si>
    <t>Mira Sintra-Meleças</t>
  </si>
  <si>
    <t>10.248.4.94</t>
  </si>
  <si>
    <t>04-a0-94</t>
  </si>
  <si>
    <t>Rio de Mouro</t>
  </si>
  <si>
    <t>10.248.4.95</t>
  </si>
  <si>
    <t>04-a0-95</t>
  </si>
  <si>
    <t>Mercês</t>
  </si>
  <si>
    <t>10.248.4.96</t>
  </si>
  <si>
    <t>04-a0-96</t>
  </si>
  <si>
    <t>Algueirão</t>
  </si>
  <si>
    <t>10.248.4.97</t>
  </si>
  <si>
    <t>04-a0-97</t>
  </si>
  <si>
    <t>P.M. Algueirão</t>
  </si>
  <si>
    <t>10.248.4.98</t>
  </si>
  <si>
    <t>04-a0-98</t>
  </si>
  <si>
    <t>Portela de Sintra</t>
  </si>
  <si>
    <t>10.248.4.99</t>
  </si>
  <si>
    <t>04-a0-99</t>
  </si>
  <si>
    <t>Sintra</t>
  </si>
  <si>
    <t>10.248.4.100</t>
  </si>
  <si>
    <t>04-a1-00</t>
  </si>
  <si>
    <t>Torre das Vargens</t>
  </si>
  <si>
    <t>10.248.4.101</t>
  </si>
  <si>
    <t>04-a1-01</t>
  </si>
  <si>
    <t>Portalegre</t>
  </si>
  <si>
    <t>10.248.4.102</t>
  </si>
  <si>
    <t>04-a1-02</t>
  </si>
  <si>
    <t>Estremoz</t>
  </si>
  <si>
    <t>10.248.4.103</t>
  </si>
  <si>
    <t>04-a1-03</t>
  </si>
  <si>
    <t>Évora</t>
  </si>
  <si>
    <t>10.248.4.104</t>
  </si>
  <si>
    <t>04-a1-04</t>
  </si>
  <si>
    <t>Vendas Novas</t>
  </si>
  <si>
    <t>10.248.4.105</t>
  </si>
  <si>
    <t>04-a1-05</t>
  </si>
  <si>
    <t>Casa Branca</t>
  </si>
  <si>
    <t>10.248.4.106</t>
  </si>
  <si>
    <t>04-a1-06</t>
  </si>
  <si>
    <t>Cuba</t>
  </si>
  <si>
    <t>10.248.4.78</t>
  </si>
  <si>
    <t>04-a1-07</t>
  </si>
  <si>
    <t>Beja</t>
  </si>
  <si>
    <t>10.248.4.108</t>
  </si>
  <si>
    <t>04-a1-08</t>
  </si>
  <si>
    <t>Marinhais</t>
  </si>
  <si>
    <t>10.248.4.109</t>
  </si>
  <si>
    <t>04-a1-09</t>
  </si>
  <si>
    <t>Fuseta A</t>
  </si>
  <si>
    <t>Fuseta</t>
  </si>
  <si>
    <t>10.248.4.110</t>
  </si>
  <si>
    <t>04-a1-10</t>
  </si>
  <si>
    <t>Bom João</t>
  </si>
  <si>
    <t>10.248.4.111</t>
  </si>
  <si>
    <t>04-a1-11</t>
  </si>
  <si>
    <t>Portimão</t>
  </si>
  <si>
    <t>10.248.4.112</t>
  </si>
  <si>
    <t>04-a1-12</t>
  </si>
  <si>
    <t>Lagos</t>
  </si>
  <si>
    <t>10.248.4.113</t>
  </si>
  <si>
    <t>04-a1-13</t>
  </si>
  <si>
    <t>Cabeda</t>
  </si>
  <si>
    <t>10.248.4.114</t>
  </si>
  <si>
    <t>04-a1-14</t>
  </si>
  <si>
    <t>Suzão</t>
  </si>
  <si>
    <t>10.248.4.115</t>
  </si>
  <si>
    <t>04-a1-15</t>
  </si>
  <si>
    <t>Valongo</t>
  </si>
  <si>
    <t>10.248.4.116</t>
  </si>
  <si>
    <t>04-a1-16</t>
  </si>
  <si>
    <t>São Martinho do Campo</t>
  </si>
  <si>
    <t>10.248.4.117</t>
  </si>
  <si>
    <t>04-a1-17</t>
  </si>
  <si>
    <t>Terronhas</t>
  </si>
  <si>
    <t>10.248.4.118</t>
  </si>
  <si>
    <t>04-a1-18</t>
  </si>
  <si>
    <t>Trancoso</t>
  </si>
  <si>
    <t>10.248.4.119</t>
  </si>
  <si>
    <t>04-a1-19</t>
  </si>
  <si>
    <t>Recarei</t>
  </si>
  <si>
    <t>10.248.4.120</t>
  </si>
  <si>
    <t>04-a1-20</t>
  </si>
  <si>
    <t>Parada</t>
  </si>
  <si>
    <t>10.248.4.121</t>
  </si>
  <si>
    <t>04-a1-21</t>
  </si>
  <si>
    <t>Cete</t>
  </si>
  <si>
    <t>10.248.4.122</t>
  </si>
  <si>
    <t>04-a1-22</t>
  </si>
  <si>
    <t>Irivo</t>
  </si>
  <si>
    <t>10.248.4.123</t>
  </si>
  <si>
    <t>04-a1-23</t>
  </si>
  <si>
    <t>Oleiros</t>
  </si>
  <si>
    <t>10.248.4.124</t>
  </si>
  <si>
    <t>04-a1-24</t>
  </si>
  <si>
    <t>Paredes</t>
  </si>
  <si>
    <t>10.248.4.125</t>
  </si>
  <si>
    <t>04-a1-25</t>
  </si>
  <si>
    <t>Penafiel</t>
  </si>
  <si>
    <t>10.248.4.126</t>
  </si>
  <si>
    <t>04-a1-26</t>
  </si>
  <si>
    <t>Bustelo</t>
  </si>
  <si>
    <t>10.248.4.127</t>
  </si>
  <si>
    <t>04-a1-27</t>
  </si>
  <si>
    <t>Meinedo</t>
  </si>
  <si>
    <t>10.248.4.128</t>
  </si>
  <si>
    <t>04-a1-28</t>
  </si>
  <si>
    <t>Caíde</t>
  </si>
  <si>
    <t>10.248.4.129</t>
  </si>
  <si>
    <t>04-a1-29</t>
  </si>
  <si>
    <t>Vila Meã</t>
  </si>
  <si>
    <t>10.248.4.130</t>
  </si>
  <si>
    <t>04-a1-30</t>
  </si>
  <si>
    <t>Livração</t>
  </si>
  <si>
    <t>10.248.4.131</t>
  </si>
  <si>
    <t>04-a1-31</t>
  </si>
  <si>
    <t>Marco</t>
  </si>
  <si>
    <t>10.248.4.132</t>
  </si>
  <si>
    <t>04-a1-32</t>
  </si>
  <si>
    <t>Mosteiró</t>
  </si>
  <si>
    <t>10.248.4.133</t>
  </si>
  <si>
    <t>04-a1-33</t>
  </si>
  <si>
    <t>Ermida</t>
  </si>
  <si>
    <t>10.248.4.134</t>
  </si>
  <si>
    <t>04-a1-34</t>
  </si>
  <si>
    <t>Rede</t>
  </si>
  <si>
    <t>10.248.4.135</t>
  </si>
  <si>
    <t>04-a1-35</t>
  </si>
  <si>
    <t>Godim</t>
  </si>
  <si>
    <t>10.248.4.136</t>
  </si>
  <si>
    <t>04-a1-36</t>
  </si>
  <si>
    <t>Régua</t>
  </si>
  <si>
    <t>10.248.4.137</t>
  </si>
  <si>
    <t>04-a1-37</t>
  </si>
  <si>
    <t>Pinhão</t>
  </si>
  <si>
    <t>10.248.4.138</t>
  </si>
  <si>
    <t>04-a1-38</t>
  </si>
  <si>
    <t>Tua</t>
  </si>
  <si>
    <t>10.248.4.139</t>
  </si>
  <si>
    <t>04-a1-39</t>
  </si>
  <si>
    <t>Pocinho</t>
  </si>
  <si>
    <t>10.248.4.140</t>
  </si>
  <si>
    <t>04-a1-40</t>
  </si>
  <si>
    <t>Vila Real</t>
  </si>
  <si>
    <t>10.248.4.141</t>
  </si>
  <si>
    <t>04-a1-41</t>
  </si>
  <si>
    <t>Mirandela</t>
  </si>
  <si>
    <t>10.248.4.142</t>
  </si>
  <si>
    <t>04-a1-42</t>
  </si>
  <si>
    <t>Brunheda</t>
  </si>
  <si>
    <t>10.248.4.143</t>
  </si>
  <si>
    <t>04-a1-43</t>
  </si>
  <si>
    <t>Tunel Marão</t>
  </si>
  <si>
    <t>10.248.4.144</t>
  </si>
  <si>
    <t>04-a1-44</t>
  </si>
  <si>
    <t>São Bento</t>
  </si>
  <si>
    <t>10.248.4.145</t>
  </si>
  <si>
    <t>04-a1-45</t>
  </si>
  <si>
    <t>Guifões</t>
  </si>
  <si>
    <t>10.248.4.146</t>
  </si>
  <si>
    <t>04-a1-46</t>
  </si>
  <si>
    <t>Leixões</t>
  </si>
  <si>
    <t>10.248.4.147</t>
  </si>
  <si>
    <t>04-a1-47</t>
  </si>
  <si>
    <t>Contumil-CCO</t>
  </si>
  <si>
    <t>DC de Contumil</t>
  </si>
  <si>
    <t>10.248.4.9</t>
  </si>
  <si>
    <t>04-a0-09</t>
  </si>
  <si>
    <t>10.132.16.193</t>
  </si>
  <si>
    <t>10.132.16.198</t>
  </si>
  <si>
    <t>10.132.16.195</t>
  </si>
  <si>
    <t>10.132.16.194</t>
  </si>
  <si>
    <t>10.248.4.19</t>
  </si>
  <si>
    <t>04-a0-19</t>
  </si>
  <si>
    <t>Contumil-SET</t>
  </si>
  <si>
    <t>10.248.4.148</t>
  </si>
  <si>
    <t>04-a1-48</t>
  </si>
  <si>
    <t>Rio Tinto</t>
  </si>
  <si>
    <t>10.248.4.149</t>
  </si>
  <si>
    <t>04-a1-49</t>
  </si>
  <si>
    <t>Águas Santas</t>
  </si>
  <si>
    <t>10.248.4.150</t>
  </si>
  <si>
    <t>04-a1-50</t>
  </si>
  <si>
    <t>Ermesinde</t>
  </si>
  <si>
    <t>10.248.4.25</t>
  </si>
  <si>
    <t>04-a0-25</t>
  </si>
  <si>
    <t>10.132.65.193</t>
  </si>
  <si>
    <t>10.132.65.198</t>
  </si>
  <si>
    <t>10.132.65.195</t>
  </si>
  <si>
    <t>10.248.4.35</t>
  </si>
  <si>
    <t>04-a0-35</t>
  </si>
  <si>
    <t>Travagem</t>
  </si>
  <si>
    <t>10.248.4.151</t>
  </si>
  <si>
    <t>04-a1-51</t>
  </si>
  <si>
    <t>Leandro</t>
  </si>
  <si>
    <t>10.248.4.152</t>
  </si>
  <si>
    <t>04-a1-52</t>
  </si>
  <si>
    <t>São Frutuoso</t>
  </si>
  <si>
    <t>10.248.4.153</t>
  </si>
  <si>
    <t>04-a1-53</t>
  </si>
  <si>
    <t>São Romão</t>
  </si>
  <si>
    <t>10.248.4.154</t>
  </si>
  <si>
    <t>04-a1-54</t>
  </si>
  <si>
    <t>Portela</t>
  </si>
  <si>
    <t>10.248.4.155</t>
  </si>
  <si>
    <t>04-a1-55</t>
  </si>
  <si>
    <t>Trofa</t>
  </si>
  <si>
    <t>10.248.4.156</t>
  </si>
  <si>
    <t>04-a1-56</t>
  </si>
  <si>
    <t>Lousado</t>
  </si>
  <si>
    <t>10.248.4.27</t>
  </si>
  <si>
    <t>04-a0-27</t>
  </si>
  <si>
    <t>10.134.81.193</t>
  </si>
  <si>
    <t>10.134.81.198</t>
  </si>
  <si>
    <t>10.132.81.195</t>
  </si>
  <si>
    <t>10.248.4.37</t>
  </si>
  <si>
    <t>04-a0-37</t>
  </si>
  <si>
    <t>Esmoriz</t>
  </si>
  <si>
    <t>10.248.4.157</t>
  </si>
  <si>
    <t>04-a1-57</t>
  </si>
  <si>
    <t>Barrimau</t>
  </si>
  <si>
    <t>10.248.4.158</t>
  </si>
  <si>
    <t>04-a1-58</t>
  </si>
  <si>
    <t>Famalicão</t>
  </si>
  <si>
    <t>10.248.4.159</t>
  </si>
  <si>
    <t>04-a1-59</t>
  </si>
  <si>
    <t>Mouquim</t>
  </si>
  <si>
    <t>10.248.4.160</t>
  </si>
  <si>
    <t>04-a1-60</t>
  </si>
  <si>
    <t>Louro</t>
  </si>
  <si>
    <t>10.248.4.161</t>
  </si>
  <si>
    <t>04-a1-61</t>
  </si>
  <si>
    <t>Nine</t>
  </si>
  <si>
    <t>10.248.4.26</t>
  </si>
  <si>
    <t>04-a0-26</t>
  </si>
  <si>
    <t>10.132.194.193</t>
  </si>
  <si>
    <t>10.132.194.198</t>
  </si>
  <si>
    <t>10.132.194.195</t>
  </si>
  <si>
    <t>10.248.4.36</t>
  </si>
  <si>
    <t>04-a0-36</t>
  </si>
  <si>
    <t>Barcelos</t>
  </si>
  <si>
    <t>10.248.4.162</t>
  </si>
  <si>
    <t>04-a1-62</t>
  </si>
  <si>
    <t>Tamel</t>
  </si>
  <si>
    <t>10.248.4.163</t>
  </si>
  <si>
    <t>04-a1-63</t>
  </si>
  <si>
    <t>Barroselas</t>
  </si>
  <si>
    <t>10.248.4.164</t>
  </si>
  <si>
    <t>04-a1-64</t>
  </si>
  <si>
    <t>Darque</t>
  </si>
  <si>
    <t>10.248.4.165</t>
  </si>
  <si>
    <t>04-a1-65</t>
  </si>
  <si>
    <t>Viana do Castelo</t>
  </si>
  <si>
    <t>10.248.4.166</t>
  </si>
  <si>
    <t>04-a1-66</t>
  </si>
  <si>
    <t>Valença</t>
  </si>
  <si>
    <t>10.248.4.167</t>
  </si>
  <si>
    <t>04-a1-67</t>
  </si>
  <si>
    <t>Campanhã</t>
  </si>
  <si>
    <t>10.248.4.8</t>
  </si>
  <si>
    <t>04-a0-08</t>
  </si>
  <si>
    <t>10.128.241.193</t>
  </si>
  <si>
    <t>10.128.241.198</t>
  </si>
  <si>
    <t>10.128.241.195</t>
  </si>
  <si>
    <t>10.128.241.194</t>
  </si>
  <si>
    <t>10.248.4.18</t>
  </si>
  <si>
    <t>04-a0-18</t>
  </si>
  <si>
    <t>General Torres</t>
  </si>
  <si>
    <t>10.248.4.168</t>
  </si>
  <si>
    <t>04-a1-68</t>
  </si>
  <si>
    <t>Vila Nova de Gaia</t>
  </si>
  <si>
    <t>10.248.4.169</t>
  </si>
  <si>
    <t>04-a1-69</t>
  </si>
  <si>
    <t>Coimbrões</t>
  </si>
  <si>
    <t>10.248.4.170</t>
  </si>
  <si>
    <t>04-a1-70</t>
  </si>
  <si>
    <t>Madalena</t>
  </si>
  <si>
    <t>10.248.4.171</t>
  </si>
  <si>
    <t>04-a1-71</t>
  </si>
  <si>
    <t>Valadares</t>
  </si>
  <si>
    <t>10.248.4.172</t>
  </si>
  <si>
    <t>04-a1-72</t>
  </si>
  <si>
    <t>Francelos</t>
  </si>
  <si>
    <t>10.248.4.173</t>
  </si>
  <si>
    <t>04-a1-73</t>
  </si>
  <si>
    <t>Miramar</t>
  </si>
  <si>
    <t>10.248.4.174</t>
  </si>
  <si>
    <t>04-a1-74</t>
  </si>
  <si>
    <t>Aguda</t>
  </si>
  <si>
    <t>10.248.4.175</t>
  </si>
  <si>
    <t>04-a1-75</t>
  </si>
  <si>
    <t>Granja</t>
  </si>
  <si>
    <t>10.248.4.176</t>
  </si>
  <si>
    <t>04-a1-76</t>
  </si>
  <si>
    <t>Espinho</t>
  </si>
  <si>
    <t>10.248.4.177</t>
  </si>
  <si>
    <t>04-a1-77</t>
  </si>
  <si>
    <t>Silvalde</t>
  </si>
  <si>
    <t>10.248.4.178</t>
  </si>
  <si>
    <t>04-a1-78</t>
  </si>
  <si>
    <t>Paramos</t>
  </si>
  <si>
    <t>10.248.4.179</t>
  </si>
  <si>
    <t>04-a1-79</t>
  </si>
  <si>
    <t>Esmeriz</t>
  </si>
  <si>
    <t>10.248.4.180</t>
  </si>
  <si>
    <t>04-a1-80</t>
  </si>
  <si>
    <t>Cortegaça</t>
  </si>
  <si>
    <t>10.248.4.181</t>
  </si>
  <si>
    <t>04-a1-81</t>
  </si>
  <si>
    <t>Carvalheira</t>
  </si>
  <si>
    <t>10.248.4.182</t>
  </si>
  <si>
    <t>04-a1-82</t>
  </si>
  <si>
    <t>Ovar</t>
  </si>
  <si>
    <t>10.248.4.183</t>
  </si>
  <si>
    <t>04-a1-83</t>
  </si>
  <si>
    <t>Válega</t>
  </si>
  <si>
    <t>10.248.4.184</t>
  </si>
  <si>
    <t>04-a1-84</t>
  </si>
  <si>
    <t>Avanca</t>
  </si>
  <si>
    <t>10.248.4.185</t>
  </si>
  <si>
    <t>04-a1-85</t>
  </si>
  <si>
    <t>Estarreja</t>
  </si>
  <si>
    <t>10.248.4.186</t>
  </si>
  <si>
    <t>04-a1-86</t>
  </si>
  <si>
    <t>Salréu</t>
  </si>
  <si>
    <t>10.248.4.187</t>
  </si>
  <si>
    <t>04-a1-87</t>
  </si>
  <si>
    <t>Canelas</t>
  </si>
  <si>
    <t>10.248.4.188</t>
  </si>
  <si>
    <t>04-a1-88</t>
  </si>
  <si>
    <t>Cacia</t>
  </si>
  <si>
    <t>10.248.4.189</t>
  </si>
  <si>
    <t>04-a1-89</t>
  </si>
  <si>
    <t>Aveiro</t>
  </si>
  <si>
    <t>10.248.4.190</t>
  </si>
  <si>
    <t>04-a1-90</t>
  </si>
  <si>
    <t>Mealhada</t>
  </si>
  <si>
    <t>10.248.4.191</t>
  </si>
  <si>
    <t>04-a1-91</t>
  </si>
  <si>
    <t>Pampilhosa</t>
  </si>
  <si>
    <t>10.248.4.6</t>
  </si>
  <si>
    <t>04-a0-06</t>
  </si>
  <si>
    <t>10.136.71.193</t>
  </si>
  <si>
    <t>10.136.71.198</t>
  </si>
  <si>
    <t>10.136.71.195</t>
  </si>
  <si>
    <t>GA-Pampilhosa_Beta</t>
  </si>
  <si>
    <t>10.136.71.194</t>
  </si>
  <si>
    <t>10.248.4.16</t>
  </si>
  <si>
    <t>04-a0-16</t>
  </si>
  <si>
    <t>Souselas</t>
  </si>
  <si>
    <t>10.248.4.192</t>
  </si>
  <si>
    <t>04-a1-92</t>
  </si>
  <si>
    <t>Coimbra B</t>
  </si>
  <si>
    <t>10.248.4.193</t>
  </si>
  <si>
    <t>04-a1-93</t>
  </si>
  <si>
    <t>Alfarelos</t>
  </si>
  <si>
    <t>10.248.4.194</t>
  </si>
  <si>
    <t>04-a1-94</t>
  </si>
  <si>
    <t>Pombal</t>
  </si>
  <si>
    <t>10.248.4.195</t>
  </si>
  <si>
    <t>04-a1-95</t>
  </si>
  <si>
    <t>Caxarias</t>
  </si>
  <si>
    <t>10.248.4.196</t>
  </si>
  <si>
    <t>04-a1-96</t>
  </si>
  <si>
    <t>Fátima</t>
  </si>
  <si>
    <t>10.248.4.197</t>
  </si>
  <si>
    <t>04-a1-97</t>
  </si>
  <si>
    <t>Entroncamento</t>
  </si>
  <si>
    <t>10.248.4.24</t>
  </si>
  <si>
    <t>04-a0-24</t>
  </si>
  <si>
    <t>10.144.1.193</t>
  </si>
  <si>
    <t>10.144.1.198</t>
  </si>
  <si>
    <t>10.144.1.195</t>
  </si>
  <si>
    <t>10.248.4.34</t>
  </si>
  <si>
    <t>04-a0-34</t>
  </si>
  <si>
    <t>Riachos</t>
  </si>
  <si>
    <t>10.248.4.198</t>
  </si>
  <si>
    <t>04-a1-98</t>
  </si>
  <si>
    <t>Santarém</t>
  </si>
  <si>
    <t>10.248.4.199</t>
  </si>
  <si>
    <t>04-a1-99</t>
  </si>
  <si>
    <t>Setil</t>
  </si>
  <si>
    <t>10.248.4.200</t>
  </si>
  <si>
    <t>04-a2-00</t>
  </si>
  <si>
    <t>Azambuja</t>
  </si>
  <si>
    <t>10.248.4.201</t>
  </si>
  <si>
    <t>04-a2-01</t>
  </si>
  <si>
    <t>Espadanal</t>
  </si>
  <si>
    <t>10.248.4.202</t>
  </si>
  <si>
    <t>04-a2-02</t>
  </si>
  <si>
    <t>Vila Nova da Rainha</t>
  </si>
  <si>
    <t>10.248.4.203</t>
  </si>
  <si>
    <t>04-a2-03</t>
  </si>
  <si>
    <t>Carregado</t>
  </si>
  <si>
    <t>10.248.4.204</t>
  </si>
  <si>
    <t>04-a2-04</t>
  </si>
  <si>
    <t>Castanheira</t>
  </si>
  <si>
    <t>10.248.4.205</t>
  </si>
  <si>
    <t>04-a2-05</t>
  </si>
  <si>
    <t>Vila Franca de Xira</t>
  </si>
  <si>
    <t>10.248.4.206</t>
  </si>
  <si>
    <t>04-a2-06</t>
  </si>
  <si>
    <t>Alhandra</t>
  </si>
  <si>
    <t>10.248.4.207</t>
  </si>
  <si>
    <t>04-a2-07</t>
  </si>
  <si>
    <t>Alverca</t>
  </si>
  <si>
    <t>10.248.4.208</t>
  </si>
  <si>
    <t>04-a2-08</t>
  </si>
  <si>
    <t>Póvoa</t>
  </si>
  <si>
    <t>10.248.4.209</t>
  </si>
  <si>
    <t>04-a2-09</t>
  </si>
  <si>
    <t>Santa Iria</t>
  </si>
  <si>
    <t>10.248.4.210</t>
  </si>
  <si>
    <t>04-a2-10</t>
  </si>
  <si>
    <t>Bobadela Torre</t>
  </si>
  <si>
    <t>10.248.4.211</t>
  </si>
  <si>
    <t>04-a2-11</t>
  </si>
  <si>
    <t>Bobadela</t>
  </si>
  <si>
    <t>10.248.4.212</t>
  </si>
  <si>
    <t>04-a2-12</t>
  </si>
  <si>
    <t>Sacavém</t>
  </si>
  <si>
    <t>10.248.4.213</t>
  </si>
  <si>
    <t>04-a2-13</t>
  </si>
  <si>
    <t>Moscavide</t>
  </si>
  <si>
    <t>Passou para o 5115</t>
  </si>
  <si>
    <t>10.248.4.214</t>
  </si>
  <si>
    <t>04-a2-14</t>
  </si>
  <si>
    <t>Oriente</t>
  </si>
  <si>
    <t>10.248.4.1</t>
  </si>
  <si>
    <t>04-a0-01</t>
  </si>
  <si>
    <t>10.192.199.193</t>
  </si>
  <si>
    <t>10.192.199.198</t>
  </si>
  <si>
    <t>10.192.199.195</t>
  </si>
  <si>
    <t>10.192.199.194</t>
  </si>
  <si>
    <t>10.248.4.11</t>
  </si>
  <si>
    <t>04-a0-11</t>
  </si>
  <si>
    <t>10.248.4.2</t>
  </si>
  <si>
    <t>04-a0-02</t>
  </si>
  <si>
    <t>10.192.232.193</t>
  </si>
  <si>
    <t>10.192.232.198</t>
  </si>
  <si>
    <t>10.192.232.195</t>
  </si>
  <si>
    <t>10.192.232.194</t>
  </si>
  <si>
    <t>10.248.4.12</t>
  </si>
  <si>
    <t>04-a0-12</t>
  </si>
  <si>
    <t>Santa Apolónia</t>
  </si>
  <si>
    <t>10.248.4.215</t>
  </si>
  <si>
    <t>04-a2-15</t>
  </si>
  <si>
    <t>S.J. Madeira</t>
  </si>
  <si>
    <t>10.248.4.216</t>
  </si>
  <si>
    <t>04-a2-16</t>
  </si>
  <si>
    <t>Oliveira de Azemeis</t>
  </si>
  <si>
    <t>10.248.4.217</t>
  </si>
  <si>
    <t>04-a2-17</t>
  </si>
  <si>
    <t>Sernada do Vouga</t>
  </si>
  <si>
    <t>10.248.4.218</t>
  </si>
  <si>
    <t>04-a2-18</t>
  </si>
  <si>
    <t>Telhal</t>
  </si>
  <si>
    <t>10.248.4.219</t>
  </si>
  <si>
    <t>04-a2-19</t>
  </si>
  <si>
    <t>Sabugo</t>
  </si>
  <si>
    <t>10.248.4.220</t>
  </si>
  <si>
    <t>04-a2-20</t>
  </si>
  <si>
    <t>Pedra Furada</t>
  </si>
  <si>
    <t>10.248.4.221</t>
  </si>
  <si>
    <t>04-a2-21</t>
  </si>
  <si>
    <t>Mafra</t>
  </si>
  <si>
    <t>10.248.4.222</t>
  </si>
  <si>
    <t>04-a2-22</t>
  </si>
  <si>
    <t>Malveira</t>
  </si>
  <si>
    <t>10.248.4.223</t>
  </si>
  <si>
    <t>04-a2-23</t>
  </si>
  <si>
    <t>Jerumelo</t>
  </si>
  <si>
    <t>10.248.4.224</t>
  </si>
  <si>
    <t>04-a2-24</t>
  </si>
  <si>
    <t>Sapataria</t>
  </si>
  <si>
    <t>10.248.4.225</t>
  </si>
  <si>
    <t>04-a2-25</t>
  </si>
  <si>
    <t>Pero Negro</t>
  </si>
  <si>
    <t>10.248.4.226</t>
  </si>
  <si>
    <t>04-a2-26</t>
  </si>
  <si>
    <t>Zibreira</t>
  </si>
  <si>
    <t>10.248.4.227</t>
  </si>
  <si>
    <t>04-a2-27</t>
  </si>
  <si>
    <t>Feliteira</t>
  </si>
  <si>
    <t>10.248.4.228</t>
  </si>
  <si>
    <t>04-a2-28</t>
  </si>
  <si>
    <t>Dois Portos</t>
  </si>
  <si>
    <t>10.248.4.229</t>
  </si>
  <si>
    <t>04-a2-29</t>
  </si>
  <si>
    <t>Runa</t>
  </si>
  <si>
    <t>10.248.4.230</t>
  </si>
  <si>
    <t>04-a2-30</t>
  </si>
  <si>
    <t>Torres Vedras</t>
  </si>
  <si>
    <t>10.248.4.231</t>
  </si>
  <si>
    <t>04-a2-31</t>
  </si>
  <si>
    <t>Ramalhal</t>
  </si>
  <si>
    <t>10.248.4.232</t>
  </si>
  <si>
    <t>04-a2-32</t>
  </si>
  <si>
    <t>Outeiro</t>
  </si>
  <si>
    <t>10.248.4.233</t>
  </si>
  <si>
    <t>04-a2-33</t>
  </si>
  <si>
    <t>Bombarral</t>
  </si>
  <si>
    <t>10.248.4.234</t>
  </si>
  <si>
    <t>04-a2-34</t>
  </si>
  <si>
    <t>Paúl</t>
  </si>
  <si>
    <t>10.248.4.235</t>
  </si>
  <si>
    <t>04-a2-35</t>
  </si>
  <si>
    <t>São Mamede</t>
  </si>
  <si>
    <t>10.248.4.236</t>
  </si>
  <si>
    <t>04-a2-36</t>
  </si>
  <si>
    <t>Dagorda</t>
  </si>
  <si>
    <t>10.248.4.237</t>
  </si>
  <si>
    <t>04-a2-37</t>
  </si>
  <si>
    <t>Óbidos</t>
  </si>
  <si>
    <t>10.248.4.238</t>
  </si>
  <si>
    <t>04-a2-38</t>
  </si>
  <si>
    <t>Caldas da Rainha</t>
  </si>
  <si>
    <t>10.248.4.239</t>
  </si>
  <si>
    <t>04-a2-39</t>
  </si>
  <si>
    <t>Martingança</t>
  </si>
  <si>
    <t>10.248.4.240</t>
  </si>
  <si>
    <t>04-a2-40</t>
  </si>
  <si>
    <t>Marinha Grande</t>
  </si>
  <si>
    <t>10.248.4.241</t>
  </si>
  <si>
    <t>04-a2-41</t>
  </si>
  <si>
    <t>Leiria</t>
  </si>
  <si>
    <t>10.248.4.242</t>
  </si>
  <si>
    <t>04-a2-42</t>
  </si>
  <si>
    <t>Louriçal</t>
  </si>
  <si>
    <t>10.248.4.243</t>
  </si>
  <si>
    <t>04-a2-43</t>
  </si>
  <si>
    <t>Figueira da Foz</t>
  </si>
  <si>
    <t>10.248.4.244</t>
  </si>
  <si>
    <t>04-a2-44</t>
  </si>
  <si>
    <t>Pragal</t>
  </si>
  <si>
    <t>10.248.4.245</t>
  </si>
  <si>
    <t>04-a2-45</t>
  </si>
  <si>
    <t>Pragal - IP</t>
  </si>
  <si>
    <t>10.248.4.246</t>
  </si>
  <si>
    <t>04-a2-46</t>
  </si>
  <si>
    <t>Praça do Quebedo</t>
  </si>
  <si>
    <t>10.248.4.247</t>
  </si>
  <si>
    <t>04-a2-47</t>
  </si>
  <si>
    <t>Praias do Sado</t>
  </si>
  <si>
    <t>10.248.4.248</t>
  </si>
  <si>
    <t>04-a2-48</t>
  </si>
  <si>
    <t>Grândola</t>
  </si>
  <si>
    <t>10.248.4.249</t>
  </si>
  <si>
    <t>04-a2-49</t>
  </si>
  <si>
    <t>Coimbra A</t>
  </si>
  <si>
    <t>10.248.4.250</t>
  </si>
  <si>
    <t>04-a2-50</t>
  </si>
  <si>
    <t>Couto de Cambeses</t>
  </si>
  <si>
    <t>10.248.4.251</t>
  </si>
  <si>
    <t>04-a2-51</t>
  </si>
  <si>
    <t>Arentim</t>
  </si>
  <si>
    <t>10.248.4.252</t>
  </si>
  <si>
    <t>04-a2-52</t>
  </si>
  <si>
    <t>Ruílhe</t>
  </si>
  <si>
    <t>10.248.4.253</t>
  </si>
  <si>
    <t>04-a2-53</t>
  </si>
  <si>
    <t>Tadim</t>
  </si>
  <si>
    <t>10.248.4.254</t>
  </si>
  <si>
    <t>04-a2-54</t>
  </si>
  <si>
    <t>Aveleda</t>
  </si>
  <si>
    <t>10.248.4.255</t>
  </si>
  <si>
    <t>04-a2-55</t>
  </si>
  <si>
    <t>Mazagão</t>
  </si>
  <si>
    <t>10.248.5.41</t>
  </si>
  <si>
    <t>05-a0-41</t>
  </si>
  <si>
    <t>Ferreiros</t>
  </si>
  <si>
    <t>10.248.5.42</t>
  </si>
  <si>
    <t>05-a0-42</t>
  </si>
  <si>
    <t>Braga</t>
  </si>
  <si>
    <t>10.248.4.28</t>
  </si>
  <si>
    <t>04-a0-28</t>
  </si>
  <si>
    <t>10.132.225.193</t>
  </si>
  <si>
    <t>10.132.225.198</t>
  </si>
  <si>
    <t>10.132.255.195</t>
  </si>
  <si>
    <t>10.248.4.38</t>
  </si>
  <si>
    <t>04-a0-38</t>
  </si>
  <si>
    <t>Tomar</t>
  </si>
  <si>
    <t>10.248.5.43</t>
  </si>
  <si>
    <t>05-a0-43</t>
  </si>
  <si>
    <t>DC Viseu</t>
  </si>
  <si>
    <t>10.248.4.7</t>
  </si>
  <si>
    <t>04-a0-07</t>
  </si>
  <si>
    <t>10.141.0.193</t>
  </si>
  <si>
    <t>10.141.0.198</t>
  </si>
  <si>
    <t>10.141.0.195</t>
  </si>
  <si>
    <t>GA-DC_Viseu_Beta</t>
  </si>
  <si>
    <t>10.141.0.194</t>
  </si>
  <si>
    <t>10.248.4.17</t>
  </si>
  <si>
    <t>04-a0-17</t>
  </si>
  <si>
    <t>Viseu</t>
  </si>
  <si>
    <t>GM-Visada</t>
  </si>
  <si>
    <t>10.248.4.10</t>
  </si>
  <si>
    <t>10.28.7.254</t>
  </si>
  <si>
    <t>4001</t>
  </si>
  <si>
    <t>10.141.0.185</t>
  </si>
  <si>
    <t>10.141.0.190</t>
  </si>
  <si>
    <t>10.141.0.187</t>
  </si>
  <si>
    <t>ITConic</t>
  </si>
  <si>
    <t>10.248.4.5</t>
  </si>
  <si>
    <t>04-a0-05</t>
  </si>
  <si>
    <t>10.200.137.193</t>
  </si>
  <si>
    <t>10.200.137.198</t>
  </si>
  <si>
    <t>10.200.137.195</t>
  </si>
  <si>
    <t>GA-ITConic_Beta</t>
  </si>
  <si>
    <t>10.200.137.194</t>
  </si>
  <si>
    <t>10.248.4.15</t>
  </si>
  <si>
    <t>04-a0-15</t>
  </si>
  <si>
    <t>Lumiar</t>
  </si>
  <si>
    <t>10.248.5.44</t>
  </si>
  <si>
    <t>05-a0-44</t>
  </si>
  <si>
    <t>PIX</t>
  </si>
  <si>
    <t>10.248.4.21</t>
  </si>
  <si>
    <t>04-a0-21</t>
  </si>
  <si>
    <t>10.200.185.193</t>
  </si>
  <si>
    <t>10.200.185.198</t>
  </si>
  <si>
    <t>10.200.185.195</t>
  </si>
  <si>
    <t>10.248.4.31</t>
  </si>
  <si>
    <t>04-a0-31</t>
  </si>
  <si>
    <t>Sala Grid</t>
  </si>
  <si>
    <t>10.248.5.45</t>
  </si>
  <si>
    <t>05-a0-45</t>
  </si>
  <si>
    <t>PTT</t>
  </si>
  <si>
    <t>10.248.5.46</t>
  </si>
  <si>
    <t>05-a0-46</t>
  </si>
  <si>
    <t>LAB</t>
  </si>
  <si>
    <t>10.248.5.47</t>
  </si>
  <si>
    <t>05-a0-47</t>
  </si>
  <si>
    <t>L7</t>
  </si>
  <si>
    <t>10.248.5.48</t>
  </si>
  <si>
    <t>05-a0-48</t>
  </si>
  <si>
    <t>Vila Nova de Cerveira</t>
  </si>
  <si>
    <t>10.248.5.49</t>
  </si>
  <si>
    <t>05-a0-49</t>
  </si>
  <si>
    <t>Pinhal Novo</t>
  </si>
  <si>
    <t>10.248.5.50</t>
  </si>
  <si>
    <t>05-a0-50</t>
  </si>
  <si>
    <t>Poceirão</t>
  </si>
  <si>
    <t>10.248.5.51</t>
  </si>
  <si>
    <t>05-a0-51</t>
  </si>
  <si>
    <t>Ródão</t>
  </si>
  <si>
    <t>10.248.5.52</t>
  </si>
  <si>
    <t>05-a0-52</t>
  </si>
  <si>
    <t>Aregos</t>
  </si>
  <si>
    <t>10.248.5.53</t>
  </si>
  <si>
    <t>05-a0-53</t>
  </si>
  <si>
    <t>Pegões</t>
  </si>
  <si>
    <t>10.248.5.54</t>
  </si>
  <si>
    <t>05-a0-54</t>
  </si>
  <si>
    <t>Cantanhede</t>
  </si>
  <si>
    <t>10.248.5.55</t>
  </si>
  <si>
    <t>05-a0-55</t>
  </si>
  <si>
    <t>Setúbal</t>
  </si>
  <si>
    <t>10.248.5.56</t>
  </si>
  <si>
    <t>05-a0-56</t>
  </si>
  <si>
    <t>Ermidas</t>
  </si>
  <si>
    <t>10.248.5.57</t>
  </si>
  <si>
    <t>05-a0-57</t>
  </si>
  <si>
    <t>Funcheira</t>
  </si>
  <si>
    <t>10.248.5.58</t>
  </si>
  <si>
    <t>05-a0-58</t>
  </si>
  <si>
    <t>Tunes</t>
  </si>
  <si>
    <t>10.248.5.59</t>
  </si>
  <si>
    <t>05-a0-59</t>
  </si>
  <si>
    <t>Borgstena Nelas</t>
  </si>
  <si>
    <t>10.248.7.41</t>
  </si>
  <si>
    <t>07-a0-41</t>
  </si>
  <si>
    <t>AR Telecom 1</t>
  </si>
  <si>
    <t>10.248.7.42</t>
  </si>
  <si>
    <t>07-a0-42</t>
  </si>
  <si>
    <t>AR Telecom 2</t>
  </si>
  <si>
    <t>10.248.7.43</t>
  </si>
  <si>
    <t>07-a0-43</t>
  </si>
  <si>
    <t>Solvay Carnaxide</t>
  </si>
  <si>
    <t>10.248.7.44</t>
  </si>
  <si>
    <t>07-a0-44</t>
  </si>
  <si>
    <t>Medway República</t>
  </si>
  <si>
    <t>10.248.7.45</t>
  </si>
  <si>
    <t>07-a0-45</t>
  </si>
  <si>
    <t>IPG Palmeiras</t>
  </si>
  <si>
    <t>10.248.7.46</t>
  </si>
  <si>
    <t>07-a0-46</t>
  </si>
  <si>
    <t>CFP Alvalade</t>
  </si>
  <si>
    <t>10.248.7.47</t>
  </si>
  <si>
    <t>07-a0-47</t>
  </si>
  <si>
    <t>10.248.7.48</t>
  </si>
  <si>
    <t>07-a0-48</t>
  </si>
  <si>
    <t>Socem Martingança</t>
  </si>
  <si>
    <t>10.248.7.49</t>
  </si>
  <si>
    <t>07-a0-49</t>
  </si>
  <si>
    <t>SGME República</t>
  </si>
  <si>
    <t>GR-SGME_Republica</t>
  </si>
  <si>
    <t>10.248.7.50</t>
  </si>
  <si>
    <t>07-a0-50</t>
  </si>
  <si>
    <t>10.248.7.51</t>
  </si>
  <si>
    <t>07-a0-51</t>
  </si>
  <si>
    <t>Utis1</t>
  </si>
  <si>
    <t>10.248.7.52</t>
  </si>
  <si>
    <t>07-a0-52</t>
  </si>
  <si>
    <t>Utis2</t>
  </si>
  <si>
    <t>10.248.7.53</t>
  </si>
  <si>
    <t>07-a0-53</t>
  </si>
  <si>
    <t>Utis3</t>
  </si>
  <si>
    <t>10.248.7.54</t>
  </si>
  <si>
    <t>07-a0-54</t>
  </si>
  <si>
    <t>EMEF Reboleira</t>
  </si>
  <si>
    <t>10.248.7.55</t>
  </si>
  <si>
    <t>07-a0-55</t>
  </si>
  <si>
    <t>Solvay Póvoa na Axians</t>
  </si>
  <si>
    <t>Deverá ser reconvertido</t>
  </si>
  <si>
    <t>10.248.7.56</t>
  </si>
  <si>
    <t>07-a0-56</t>
  </si>
  <si>
    <t>10.248.7.57</t>
  </si>
  <si>
    <t>07-a0-57</t>
  </si>
  <si>
    <t>Omnibees</t>
  </si>
  <si>
    <t>10.248.7.58</t>
  </si>
  <si>
    <t>10.248.5.101</t>
  </si>
  <si>
    <t>05-a1-01</t>
  </si>
  <si>
    <t>GB-5102</t>
  </si>
  <si>
    <t>10.248.5.102</t>
  </si>
  <si>
    <t>05-a1-02</t>
  </si>
  <si>
    <t>GB-5103</t>
  </si>
  <si>
    <t>10.248.5.103</t>
  </si>
  <si>
    <t>05-a1-03</t>
  </si>
  <si>
    <t>GB-5104</t>
  </si>
  <si>
    <t>10.248.5.104</t>
  </si>
  <si>
    <t>05-a1-04</t>
  </si>
  <si>
    <t>GB-5105</t>
  </si>
  <si>
    <t>10.248.5.105</t>
  </si>
  <si>
    <t>05-a1-05</t>
  </si>
  <si>
    <t>GB-5106</t>
  </si>
  <si>
    <t>10.248.5.106</t>
  </si>
  <si>
    <t>05-a1-06</t>
  </si>
  <si>
    <t>GB-5107</t>
  </si>
  <si>
    <t>10.248.5.107</t>
  </si>
  <si>
    <t>05-a1-07</t>
  </si>
  <si>
    <t>GB-5108</t>
  </si>
  <si>
    <t>10.248.5.108</t>
  </si>
  <si>
    <t>05-a1-08</t>
  </si>
  <si>
    <t>Campanha 2023</t>
  </si>
  <si>
    <t>10.248.5.109</t>
  </si>
  <si>
    <t>05-a1-09</t>
  </si>
  <si>
    <t>GB-5110</t>
  </si>
  <si>
    <t>10.248.5.110</t>
  </si>
  <si>
    <t>05-a1-10</t>
  </si>
  <si>
    <t>Solvay Póvoa</t>
  </si>
  <si>
    <t>10.248.5.111</t>
  </si>
  <si>
    <t>05-a1-11</t>
  </si>
  <si>
    <t>CP_DC_Reboleira_2</t>
  </si>
  <si>
    <t>10.248.5.112</t>
  </si>
  <si>
    <t>05-a1-12</t>
  </si>
  <si>
    <t>GB-5113</t>
  </si>
  <si>
    <t>10.248.5.113</t>
  </si>
  <si>
    <t>05-a1-13</t>
  </si>
  <si>
    <t>Evora_IPT</t>
  </si>
  <si>
    <t>10.248.5.114</t>
  </si>
  <si>
    <t>05-a1-14</t>
  </si>
  <si>
    <t>10.248.5.115</t>
  </si>
  <si>
    <t>05-a1-15</t>
  </si>
  <si>
    <t>10.248.5.116</t>
  </si>
  <si>
    <t>05-a1-16</t>
  </si>
  <si>
    <t>10.248.5.117</t>
  </si>
  <si>
    <t>05-a1-17</t>
  </si>
  <si>
    <t>10.248.5.118</t>
  </si>
  <si>
    <t>05-a1-18</t>
  </si>
  <si>
    <t>GB-5119</t>
  </si>
  <si>
    <t>10.248.5.119</t>
  </si>
  <si>
    <t>05-a1-19</t>
  </si>
  <si>
    <t>GB-5120</t>
  </si>
  <si>
    <t>10.248.5.120</t>
  </si>
  <si>
    <t>05-a1-20</t>
  </si>
  <si>
    <t>GB-5121</t>
  </si>
  <si>
    <t>10.248.5.121</t>
  </si>
  <si>
    <t>05-a1-21</t>
  </si>
  <si>
    <t>Carregado_IPT</t>
  </si>
  <si>
    <t>GU-Carregado_IPT</t>
  </si>
  <si>
    <t>10.248.5.122</t>
  </si>
  <si>
    <t>05-a1-22</t>
  </si>
  <si>
    <t>CP_DC_Reboleira_1</t>
  </si>
  <si>
    <t>10.248.5.123</t>
  </si>
  <si>
    <t>05-a1-23</t>
  </si>
  <si>
    <t>GB-5124</t>
  </si>
  <si>
    <t>10.248.5.124</t>
  </si>
  <si>
    <t>Suponho que não exista</t>
  </si>
  <si>
    <t>05-a1-24</t>
  </si>
  <si>
    <t>GB-5125</t>
  </si>
  <si>
    <t>10.248.5.125</t>
  </si>
  <si>
    <t>05-a1-25</t>
  </si>
  <si>
    <t>GB-5126</t>
  </si>
  <si>
    <t>10.248.5.126</t>
  </si>
  <si>
    <t>05-a1-26</t>
  </si>
  <si>
    <t>GB-5127</t>
  </si>
  <si>
    <t>10.248.5.127</t>
  </si>
  <si>
    <t>05-a1-27</t>
  </si>
  <si>
    <t>GB-5128</t>
  </si>
  <si>
    <t>10.248.5.128</t>
  </si>
  <si>
    <t>05-a1-28</t>
  </si>
  <si>
    <t>GB-5129</t>
  </si>
  <si>
    <t>10.248.5.129</t>
  </si>
  <si>
    <t>05-a1-29</t>
  </si>
  <si>
    <t>GB-5130</t>
  </si>
  <si>
    <t>10.248.5.130</t>
  </si>
  <si>
    <t>05-a1-30</t>
  </si>
  <si>
    <t>OS6860E-24</t>
  </si>
  <si>
    <t>GB-Alcacer</t>
  </si>
  <si>
    <t>Alcácer</t>
  </si>
  <si>
    <t>10.248.5.131</t>
  </si>
  <si>
    <t>Encomendado pelo FSS à Axians</t>
  </si>
  <si>
    <t>05-a1-31</t>
  </si>
  <si>
    <t>Sines</t>
  </si>
  <si>
    <t>10.248.5.132</t>
  </si>
  <si>
    <t>05-a1-32</t>
  </si>
  <si>
    <t>Grandola_IPT</t>
  </si>
  <si>
    <t>GU-Grandola_IPT</t>
  </si>
  <si>
    <t>10.248.5.133</t>
  </si>
  <si>
    <t>Encomendado pela CME à Axians</t>
  </si>
  <si>
    <t>05-a1-33</t>
  </si>
  <si>
    <t>Funcheira_IPT</t>
  </si>
  <si>
    <t>GU-Funcheira_IPT</t>
  </si>
  <si>
    <t>10.248.5.134</t>
  </si>
  <si>
    <t>05-a1-34</t>
  </si>
  <si>
    <t>Tunes_IPT</t>
  </si>
  <si>
    <t>GU-Tunes_IPT</t>
  </si>
  <si>
    <t>10.248.5.135</t>
  </si>
  <si>
    <t>05-a1-35</t>
  </si>
  <si>
    <t>Cacela_IPT</t>
  </si>
  <si>
    <t>GU-Cacela_IPT</t>
  </si>
  <si>
    <t>10.248.5.136</t>
  </si>
  <si>
    <t>05-a1-36</t>
  </si>
  <si>
    <t>Abrantes_IPT</t>
  </si>
  <si>
    <t>GU-Abrantes_IPT</t>
  </si>
  <si>
    <t>10.248.5.137</t>
  </si>
  <si>
    <t>05-a1-37</t>
  </si>
  <si>
    <t>Marco_IPT</t>
  </si>
  <si>
    <t>GU-Marco_IPT</t>
  </si>
  <si>
    <t>10.248.5.138</t>
  </si>
  <si>
    <t>05-a1-38</t>
  </si>
  <si>
    <t>Regua_IPT</t>
  </si>
  <si>
    <t>GU-Regua_IPT</t>
  </si>
  <si>
    <t>10.248.5.139</t>
  </si>
  <si>
    <t>05-a1-39</t>
  </si>
  <si>
    <t>GB-5140</t>
  </si>
  <si>
    <t>10.248.5.140</t>
  </si>
  <si>
    <t>Configurado na L7 a 4/8/2023</t>
  </si>
  <si>
    <t>05-a1-40</t>
  </si>
  <si>
    <t>GB-5141</t>
  </si>
  <si>
    <t>10.248.5.141</t>
  </si>
  <si>
    <t>05-a1-41</t>
  </si>
  <si>
    <t>GB-5142</t>
  </si>
  <si>
    <t>10.248.5.142</t>
  </si>
  <si>
    <t>05-a1-42</t>
  </si>
  <si>
    <t>Setil_IPT</t>
  </si>
  <si>
    <t>GU-Setil_IPT</t>
  </si>
  <si>
    <t>10.248.5.143</t>
  </si>
  <si>
    <t>Configurado à distância</t>
  </si>
  <si>
    <t>05-a1-43</t>
  </si>
  <si>
    <t>Portalegre_IPT</t>
  </si>
  <si>
    <t>GU-Portalegre_IPT</t>
  </si>
  <si>
    <t>10.248.5.144</t>
  </si>
  <si>
    <t>05-a1-44</t>
  </si>
  <si>
    <t>Elvas_IPT</t>
  </si>
  <si>
    <t>GU-Elvas_IPT</t>
  </si>
  <si>
    <t>10.248.5.145</t>
  </si>
  <si>
    <t>05-a1-45</t>
  </si>
  <si>
    <t>Paco de Arcos</t>
  </si>
  <si>
    <t>OS6860N-U28</t>
  </si>
  <si>
    <t>Paco_de_Arcos</t>
  </si>
  <si>
    <t>10.248.5.146</t>
  </si>
  <si>
    <t>Configurado na L7 a 13/12/2023</t>
  </si>
  <si>
    <t>05-a1-46</t>
  </si>
  <si>
    <t>Entroncamento_IPT</t>
  </si>
  <si>
    <t>GU-Entroncamento_IPT</t>
  </si>
  <si>
    <t>10.248.5.147</t>
  </si>
  <si>
    <t>05-a1-47</t>
  </si>
  <si>
    <t>GE-Tunes</t>
  </si>
  <si>
    <t>10.248.5.148</t>
  </si>
  <si>
    <t>05-a1-48</t>
  </si>
  <si>
    <t>GB-Viana_5149</t>
  </si>
  <si>
    <t>Viana</t>
  </si>
  <si>
    <t>10.248.5.149</t>
  </si>
  <si>
    <t>Configurado à distância em 11/12/2024</t>
  </si>
  <si>
    <t>05-a1-49</t>
  </si>
  <si>
    <t>Caminha</t>
  </si>
  <si>
    <t>GB-Caminha</t>
  </si>
  <si>
    <t>10.248.5.150</t>
  </si>
  <si>
    <t>Era para parceiro do GB-Regua</t>
  </si>
  <si>
    <t>05-a1-50</t>
  </si>
  <si>
    <t>GB-5151</t>
  </si>
  <si>
    <t>10.248.5.151</t>
  </si>
  <si>
    <t>Para GB virgens</t>
  </si>
  <si>
    <t>05-a1-51</t>
  </si>
  <si>
    <t>GB-5152</t>
  </si>
  <si>
    <t>10.248.5.152</t>
  </si>
  <si>
    <t>05-a1-52</t>
  </si>
  <si>
    <t>GB-5153</t>
  </si>
  <si>
    <t>10.248.5.153</t>
  </si>
  <si>
    <t>05-a1-53</t>
  </si>
  <si>
    <t>GB-5154</t>
  </si>
  <si>
    <t>10.248.5.154</t>
  </si>
  <si>
    <t>05-a1-54</t>
  </si>
  <si>
    <t>GB-5155</t>
  </si>
  <si>
    <t>10.248.5.155</t>
  </si>
  <si>
    <t>05-a1-55</t>
  </si>
  <si>
    <t>GB-5156</t>
  </si>
  <si>
    <t>10.248.5.156</t>
  </si>
  <si>
    <t>05-a1-56</t>
  </si>
  <si>
    <t>GB-5157</t>
  </si>
  <si>
    <t>10.248.5.157</t>
  </si>
  <si>
    <t>05-a1-57</t>
  </si>
  <si>
    <t>GB-5158</t>
  </si>
  <si>
    <t>10.248.5.158</t>
  </si>
  <si>
    <t>05-a1-58</t>
  </si>
  <si>
    <t>GB-5159</t>
  </si>
  <si>
    <t>10.248.5.159</t>
  </si>
  <si>
    <t>05-a1-59</t>
  </si>
  <si>
    <t>GE-Pragal_IP</t>
  </si>
  <si>
    <t>Pragal_IP</t>
  </si>
  <si>
    <t>10.248.5.160</t>
  </si>
  <si>
    <t>Configurado na L7 a 12/9/2024</t>
  </si>
  <si>
    <t>05-a1-60</t>
  </si>
  <si>
    <t>GE-Braga</t>
  </si>
  <si>
    <t>10.248.5.161</t>
  </si>
  <si>
    <t>Configurado em Campanhã a 20/11/2024</t>
  </si>
  <si>
    <t>05-a1-61</t>
  </si>
  <si>
    <t>GE-CCO_Porto</t>
  </si>
  <si>
    <t>CCO_Porto</t>
  </si>
  <si>
    <t>10.248.5.162</t>
  </si>
  <si>
    <t>Instalado em 10/12/2024</t>
  </si>
  <si>
    <t>05-a1-62</t>
  </si>
  <si>
    <t>GE-LxP</t>
  </si>
  <si>
    <t>10.248.5.163</t>
  </si>
  <si>
    <t>05-a1-63</t>
  </si>
  <si>
    <t>GE-5164</t>
  </si>
  <si>
    <t>10.248.5.164</t>
  </si>
  <si>
    <t>Para GE virgens</t>
  </si>
  <si>
    <t>05-a1-64</t>
  </si>
  <si>
    <t>GE-5165</t>
  </si>
  <si>
    <t>10.248.5.165</t>
  </si>
  <si>
    <t>05-a1-65</t>
  </si>
  <si>
    <t>GE-5166</t>
  </si>
  <si>
    <t>10.248.5.166</t>
  </si>
  <si>
    <t>05-a1-66</t>
  </si>
  <si>
    <t>GE-5167</t>
  </si>
  <si>
    <t>10.248.5.167</t>
  </si>
  <si>
    <t>05-a1-67</t>
  </si>
  <si>
    <t>GE-5168</t>
  </si>
  <si>
    <t>10.248.5.168</t>
  </si>
  <si>
    <t>05-a1-68</t>
  </si>
  <si>
    <t>GE-5169</t>
  </si>
  <si>
    <t>10.248.5.169</t>
  </si>
  <si>
    <t>05-a1-69</t>
  </si>
  <si>
    <t>GE-5170_Primeiro</t>
  </si>
  <si>
    <t>Exemplo no Lumiar</t>
  </si>
  <si>
    <t>10.248.5.170</t>
  </si>
  <si>
    <t>Configurado no Lumiar no Verão de 2024</t>
  </si>
  <si>
    <t>05-a1-70</t>
  </si>
  <si>
    <t>GE-Agualva_Cacem</t>
  </si>
  <si>
    <t>Cacem</t>
  </si>
  <si>
    <t>10.248.5.171</t>
  </si>
  <si>
    <t>Instalado em 9/12/2024</t>
  </si>
  <si>
    <t>05-a1-71</t>
  </si>
  <si>
    <t>GE-5172</t>
  </si>
  <si>
    <t>10.248.5.172</t>
  </si>
  <si>
    <t>Para GE novos no Lumiar</t>
  </si>
  <si>
    <t>05-a1-72</t>
  </si>
  <si>
    <t>GE-5173</t>
  </si>
  <si>
    <t>10.248.5.173</t>
  </si>
  <si>
    <t>05-a1-73</t>
  </si>
  <si>
    <t>GE-5174</t>
  </si>
  <si>
    <t>10.248.5.174</t>
  </si>
  <si>
    <t>05-a1-74</t>
  </si>
  <si>
    <t>GE-5175</t>
  </si>
  <si>
    <t>10.248.5.175</t>
  </si>
  <si>
    <t>05-a1-75</t>
  </si>
  <si>
    <t>GE-5176</t>
  </si>
  <si>
    <t>10.248.5.176</t>
  </si>
  <si>
    <t>05-a1-76</t>
  </si>
  <si>
    <t>GE-5177</t>
  </si>
  <si>
    <t>10.248.5.177</t>
  </si>
  <si>
    <t>05-a1-77</t>
  </si>
  <si>
    <t>GE-5178</t>
  </si>
  <si>
    <t>10.248.5.178</t>
  </si>
  <si>
    <t>05-a1-78</t>
  </si>
  <si>
    <t>GE-5179</t>
  </si>
  <si>
    <t>10.248.5.179</t>
  </si>
  <si>
    <t>05-a1-79</t>
  </si>
  <si>
    <t>10.192.232.206/29</t>
  </si>
  <si>
    <t>0/11:284</t>
  </si>
  <si>
    <t>IPT:Oriente,gestao_PSS</t>
  </si>
  <si>
    <t>0/11:423</t>
  </si>
  <si>
    <t>IPT:Oriente,gestao_Arista</t>
  </si>
  <si>
    <t>10.192.3.182/29</t>
  </si>
  <si>
    <t>0/11:0</t>
  </si>
  <si>
    <t>10.192.240.1/25</t>
  </si>
  <si>
    <t>IPT:Oriente,gestao_cisco</t>
  </si>
  <si>
    <t>GB-São_Gemil</t>
  </si>
  <si>
    <t>São Gemil</t>
  </si>
  <si>
    <t>Configuração acertada em Campanhã em 28/1/2025</t>
  </si>
  <si>
    <t>GU-Castelo_Branco_IPT</t>
  </si>
  <si>
    <t>Castelo_Branco_IPT</t>
  </si>
  <si>
    <t>GB-São_Mamede_de_Infesta</t>
  </si>
  <si>
    <t>São Mamede de Infesta</t>
  </si>
  <si>
    <t>Configuração acertada em Campanhã em 30/1/2025</t>
  </si>
  <si>
    <t>GB-Leca_do_Balio</t>
  </si>
  <si>
    <t>Leça do Balio</t>
  </si>
  <si>
    <t>0/11:250</t>
  </si>
  <si>
    <t>Genérico de São Gemil</t>
  </si>
  <si>
    <t>1/1/27:184</t>
  </si>
  <si>
    <t>10.133.184.1</t>
  </si>
  <si>
    <t>IPT:Ramal_Arroteia,gestao</t>
  </si>
  <si>
    <t>1/1/27:212</t>
  </si>
  <si>
    <t>10.247.212.254</t>
  </si>
  <si>
    <t>CP:Hospital_de_Sao_Joao,Andante</t>
  </si>
  <si>
    <t>1/1/27:213</t>
  </si>
  <si>
    <t>10.247.213.254</t>
  </si>
  <si>
    <t>CP:Arroteia,Andante</t>
  </si>
  <si>
    <t>0/2:299</t>
  </si>
  <si>
    <t>IPT:Entroncamento,gestao_Telindus_Pedonal</t>
  </si>
  <si>
    <t>IPT:Entroncamento,gestao_SET</t>
  </si>
  <si>
    <t>1/1/10:301</t>
  </si>
  <si>
    <t>10.144.241.30</t>
  </si>
  <si>
    <t>1/1/27:32</t>
  </si>
  <si>
    <t>IPT:Gestao-Cisco</t>
  </si>
  <si>
    <t>LAG_2:32</t>
  </si>
  <si>
    <t>2/1/41:180</t>
  </si>
  <si>
    <t>Somafel:Pombal,net</t>
  </si>
  <si>
    <t>GU-Carregado</t>
  </si>
  <si>
    <t>IPT:Lab,iBGP</t>
  </si>
  <si>
    <t>0/2:1283</t>
  </si>
  <si>
    <t>IPT:emula_RSE_Porto</t>
  </si>
  <si>
    <t>1/1/5:1283</t>
  </si>
  <si>
    <t>Referência base de Fátima</t>
  </si>
  <si>
    <t>GB-Ramo</t>
  </si>
  <si>
    <t>0/2:1000</t>
  </si>
  <si>
    <t>1/1/25:1000</t>
  </si>
  <si>
    <t>IPT:Nacional,gestao_SJ</t>
  </si>
  <si>
    <t>SJ-Sarnadas</t>
  </si>
  <si>
    <t>Referência para SJ-Sarnadas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</si>
</sst>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</font>
    <font>
      <sz val="11"/>
      <color rgb="FFFFC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5" tint="0.79998168889431442"/>
      <name val="Calibri"/>
      <family val="2"/>
    </font>
    <font>
      <sz val="10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rgb="FF000000"/>
      <name val="Verdana"/>
      <family val="2"/>
    </font>
    <font>
      <i/>
      <sz val="11"/>
      <color theme="0" tint="-0.34998626667073579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7" fillId="0" borderId="0"/>
    <xf numFmtId="9" fontId="32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8" xfId="0" applyFont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0" fillId="0" borderId="0" xfId="0" applyNumberFormat="1"/>
    <xf numFmtId="0" fontId="17" fillId="0" borderId="12" xfId="0" applyFont="1" applyBorder="1" applyAlignment="1">
      <alignment horizontal="center" vertical="center"/>
    </xf>
    <xf numFmtId="14" fontId="17" fillId="0" borderId="0" xfId="0" applyNumberFormat="1" applyFont="1"/>
    <xf numFmtId="49" fontId="16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/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4" fontId="8" fillId="0" borderId="0" xfId="0" applyNumberFormat="1" applyFont="1"/>
    <xf numFmtId="0" fontId="5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/>
    <xf numFmtId="0" fontId="26" fillId="15" borderId="1" xfId="0" applyFont="1" applyFill="1" applyBorder="1"/>
    <xf numFmtId="0" fontId="0" fillId="16" borderId="1" xfId="0" applyFill="1" applyBorder="1"/>
    <xf numFmtId="0" fontId="8" fillId="16" borderId="1" xfId="0" applyFont="1" applyFill="1" applyBorder="1"/>
    <xf numFmtId="49" fontId="8" fillId="16" borderId="0" xfId="0" applyNumberFormat="1" applyFont="1" applyFill="1"/>
    <xf numFmtId="49" fontId="8" fillId="0" borderId="0" xfId="0" applyNumberFormat="1" applyFont="1"/>
    <xf numFmtId="49" fontId="0" fillId="8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8" borderId="0" xfId="0" applyFill="1"/>
    <xf numFmtId="0" fontId="0" fillId="9" borderId="0" xfId="0" applyFill="1"/>
    <xf numFmtId="49" fontId="26" fillId="0" borderId="0" xfId="0" applyNumberFormat="1" applyFont="1"/>
    <xf numFmtId="0" fontId="14" fillId="0" borderId="0" xfId="0" applyFont="1" applyAlignment="1">
      <alignment vertical="center"/>
    </xf>
    <xf numFmtId="0" fontId="0" fillId="0" borderId="13" xfId="0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0" fillId="14" borderId="0" xfId="0" applyNumberFormat="1" applyFill="1"/>
    <xf numFmtId="0" fontId="3" fillId="17" borderId="1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29" fillId="8" borderId="1" xfId="0" applyFont="1" applyFill="1" applyBorder="1" applyAlignment="1">
      <alignment horizontal="center"/>
    </xf>
    <xf numFmtId="49" fontId="24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/>
    <xf numFmtId="10" fontId="0" fillId="0" borderId="0" xfId="0" applyNumberFormat="1"/>
    <xf numFmtId="0" fontId="3" fillId="4" borderId="7" xfId="0" applyFont="1" applyFill="1" applyBorder="1" applyAlignment="1">
      <alignment horizontal="center"/>
    </xf>
    <xf numFmtId="0" fontId="0" fillId="11" borderId="0" xfId="0" applyFill="1"/>
    <xf numFmtId="0" fontId="0" fillId="16" borderId="0" xfId="0" applyFill="1"/>
    <xf numFmtId="0" fontId="0" fillId="16" borderId="0" xfId="2" applyNumberFormat="1" applyFont="1" applyFill="1" applyProtection="1">
      <protection locked="0"/>
    </xf>
    <xf numFmtId="1" fontId="0" fillId="0" borderId="1" xfId="0" applyNumberFormat="1" applyBorder="1"/>
    <xf numFmtId="0" fontId="0" fillId="3" borderId="0" xfId="0" applyFill="1"/>
    <xf numFmtId="49" fontId="0" fillId="3" borderId="1" xfId="0" applyNumberForma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49" fontId="8" fillId="16" borderId="1" xfId="0" applyNumberFormat="1" applyFont="1" applyFill="1" applyBorder="1" applyAlignment="1">
      <alignment horizontal="left"/>
    </xf>
    <xf numFmtId="49" fontId="0" fillId="3" borderId="0" xfId="0" applyNumberFormat="1" applyFill="1"/>
    <xf numFmtId="0" fontId="34" fillId="16" borderId="1" xfId="0" applyFont="1" applyFill="1" applyBorder="1"/>
    <xf numFmtId="0" fontId="2" fillId="3" borderId="14" xfId="0" applyFont="1" applyFill="1" applyBorder="1" applyAlignment="1">
      <alignment horizontal="left"/>
    </xf>
    <xf numFmtId="49" fontId="0" fillId="9" borderId="0" xfId="0" applyNumberFormat="1" applyFill="1"/>
    <xf numFmtId="49" fontId="0" fillId="9" borderId="1" xfId="0" applyNumberFormat="1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9" borderId="15" xfId="0" applyFont="1" applyFill="1" applyBorder="1"/>
    <xf numFmtId="1" fontId="0" fillId="18" borderId="1" xfId="0" applyNumberFormat="1" applyFill="1" applyBorder="1"/>
    <xf numFmtId="49" fontId="0" fillId="16" borderId="0" xfId="0" applyNumberFormat="1" applyFill="1" applyAlignment="1">
      <alignment horizontal="left"/>
    </xf>
    <xf numFmtId="49" fontId="0" fillId="16" borderId="1" xfId="0" applyNumberFormat="1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49" fontId="0" fillId="16" borderId="0" xfId="0" applyNumberFormat="1" applyFill="1"/>
    <xf numFmtId="0" fontId="2" fillId="3" borderId="15" xfId="0" applyFont="1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34" fillId="8" borderId="1" xfId="0" applyFont="1" applyFill="1" applyBorder="1"/>
    <xf numFmtId="0" fontId="2" fillId="8" borderId="15" xfId="0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5" xfId="0" applyFont="1" applyFill="1" applyBorder="1"/>
    <xf numFmtId="0" fontId="3" fillId="4" borderId="15" xfId="0" applyFont="1" applyFill="1" applyBorder="1"/>
    <xf numFmtId="0" fontId="3" fillId="3" borderId="16" xfId="0" applyFont="1" applyFill="1" applyBorder="1"/>
    <xf numFmtId="0" fontId="3" fillId="8" borderId="17" xfId="0" applyFont="1" applyFill="1" applyBorder="1"/>
    <xf numFmtId="0" fontId="3" fillId="3" borderId="15" xfId="0" applyFont="1" applyFill="1" applyBorder="1"/>
    <xf numFmtId="0" fontId="3" fillId="3" borderId="17" xfId="0" applyFont="1" applyFill="1" applyBorder="1"/>
    <xf numFmtId="0" fontId="3" fillId="8" borderId="15" xfId="0" applyFont="1" applyFill="1" applyBorder="1"/>
    <xf numFmtId="0" fontId="26" fillId="16" borderId="0" xfId="0" applyFont="1" applyFill="1"/>
    <xf numFmtId="0" fontId="26" fillId="16" borderId="0" xfId="2" applyNumberFormat="1" applyFont="1" applyFill="1" applyProtection="1">
      <protection locked="0"/>
    </xf>
    <xf numFmtId="1" fontId="26" fillId="0" borderId="1" xfId="0" applyNumberFormat="1" applyFont="1" applyBorder="1"/>
    <xf numFmtId="49" fontId="26" fillId="16" borderId="1" xfId="0" applyNumberFormat="1" applyFont="1" applyFill="1" applyBorder="1" applyAlignment="1">
      <alignment horizontal="left"/>
    </xf>
    <xf numFmtId="0" fontId="26" fillId="16" borderId="1" xfId="0" applyFont="1" applyFill="1" applyBorder="1" applyAlignment="1">
      <alignment horizontal="left"/>
    </xf>
    <xf numFmtId="49" fontId="26" fillId="16" borderId="0" xfId="0" applyNumberFormat="1" applyFont="1" applyFill="1"/>
    <xf numFmtId="0" fontId="35" fillId="16" borderId="1" xfId="0" applyFont="1" applyFill="1" applyBorder="1"/>
    <xf numFmtId="0" fontId="36" fillId="3" borderId="15" xfId="0" applyFont="1" applyFill="1" applyBorder="1"/>
    <xf numFmtId="0" fontId="3" fillId="4" borderId="16" xfId="0" applyFont="1" applyFill="1" applyBorder="1"/>
    <xf numFmtId="1" fontId="0" fillId="16" borderId="1" xfId="0" applyNumberFormat="1" applyFill="1" applyBorder="1" applyAlignment="1">
      <alignment horizontal="center"/>
    </xf>
    <xf numFmtId="1" fontId="26" fillId="16" borderId="1" xfId="0" applyNumberFormat="1" applyFont="1" applyFill="1" applyBorder="1" applyAlignment="1">
      <alignment horizontal="center"/>
    </xf>
    <xf numFmtId="0" fontId="26" fillId="0" borderId="1" xfId="0" applyFont="1" applyBorder="1"/>
    <xf numFmtId="0" fontId="3" fillId="3" borderId="18" xfId="0" applyFont="1" applyFill="1" applyBorder="1"/>
    <xf numFmtId="0" fontId="9" fillId="3" borderId="17" xfId="0" applyFont="1" applyFill="1" applyBorder="1"/>
    <xf numFmtId="49" fontId="0" fillId="0" borderId="1" xfId="0" applyNumberFormat="1" applyBorder="1"/>
    <xf numFmtId="49" fontId="0" fillId="8" borderId="1" xfId="0" applyNumberFormat="1" applyFill="1" applyBorder="1"/>
    <xf numFmtId="0" fontId="37" fillId="16" borderId="1" xfId="0" applyFont="1" applyFill="1" applyBorder="1"/>
    <xf numFmtId="49" fontId="33" fillId="16" borderId="0" xfId="0" applyNumberFormat="1" applyFont="1" applyFill="1"/>
    <xf numFmtId="0" fontId="0" fillId="19" borderId="0" xfId="0" applyFill="1"/>
    <xf numFmtId="0" fontId="5" fillId="8" borderId="0" xfId="0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3" fillId="9" borderId="0" xfId="0" applyFont="1" applyFill="1"/>
    <xf numFmtId="0" fontId="33" fillId="9" borderId="1" xfId="0" applyFont="1" applyFill="1" applyBorder="1" applyAlignment="1">
      <alignment horizontal="left"/>
    </xf>
    <xf numFmtId="0" fontId="22" fillId="9" borderId="15" xfId="0" applyFont="1" applyFill="1" applyBorder="1"/>
    <xf numFmtId="49" fontId="33" fillId="9" borderId="0" xfId="0" applyNumberFormat="1" applyFont="1" applyFill="1"/>
    <xf numFmtId="0" fontId="9" fillId="4" borderId="1" xfId="0" applyFont="1" applyFill="1" applyBorder="1" applyAlignment="1">
      <alignment horizontal="center"/>
    </xf>
    <xf numFmtId="0" fontId="3" fillId="5" borderId="15" xfId="0" applyFont="1" applyFill="1" applyBorder="1"/>
    <xf numFmtId="0" fontId="34" fillId="5" borderId="1" xfId="0" applyFont="1" applyFill="1" applyBorder="1"/>
    <xf numFmtId="49" fontId="0" fillId="5" borderId="0" xfId="0" applyNumberFormat="1" applyFill="1"/>
    <xf numFmtId="0" fontId="0" fillId="5" borderId="1" xfId="0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1" fontId="0" fillId="5" borderId="1" xfId="0" applyNumberFormat="1" applyFill="1" applyBorder="1"/>
    <xf numFmtId="0" fontId="0" fillId="5" borderId="0" xfId="2" applyNumberFormat="1" applyFont="1" applyFill="1" applyProtection="1">
      <protection locked="0"/>
    </xf>
    <xf numFmtId="0" fontId="0" fillId="5" borderId="0" xfId="0" applyFill="1"/>
    <xf numFmtId="0" fontId="2" fillId="20" borderId="14" xfId="0" applyFont="1" applyFill="1" applyBorder="1" applyAlignment="1">
      <alignment horizontal="left"/>
    </xf>
    <xf numFmtId="0" fontId="34" fillId="20" borderId="1" xfId="0" applyFont="1" applyFill="1" applyBorder="1"/>
    <xf numFmtId="0" fontId="0" fillId="20" borderId="0" xfId="0" applyFill="1"/>
    <xf numFmtId="49" fontId="0" fillId="20" borderId="0" xfId="0" applyNumberFormat="1" applyFill="1"/>
    <xf numFmtId="0" fontId="0" fillId="20" borderId="12" xfId="0" applyFill="1" applyBorder="1" applyAlignment="1">
      <alignment horizontal="left"/>
    </xf>
    <xf numFmtId="49" fontId="8" fillId="20" borderId="1" xfId="0" applyNumberFormat="1" applyFont="1" applyFill="1" applyBorder="1" applyAlignment="1">
      <alignment horizontal="left"/>
    </xf>
    <xf numFmtId="49" fontId="0" fillId="20" borderId="1" xfId="0" applyNumberFormat="1" applyFill="1" applyBorder="1" applyAlignment="1">
      <alignment horizontal="left"/>
    </xf>
    <xf numFmtId="1" fontId="0" fillId="20" borderId="1" xfId="0" applyNumberFormat="1" applyFill="1" applyBorder="1"/>
    <xf numFmtId="0" fontId="0" fillId="20" borderId="0" xfId="2" applyNumberFormat="1" applyFont="1" applyFill="1" applyProtection="1">
      <protection locked="0"/>
    </xf>
    <xf numFmtId="0" fontId="2" fillId="21" borderId="15" xfId="0" applyFont="1" applyFill="1" applyBorder="1"/>
    <xf numFmtId="0" fontId="34" fillId="21" borderId="1" xfId="0" applyFont="1" applyFill="1" applyBorder="1"/>
    <xf numFmtId="0" fontId="0" fillId="21" borderId="0" xfId="0" applyFill="1"/>
    <xf numFmtId="49" fontId="0" fillId="21" borderId="0" xfId="0" applyNumberFormat="1" applyFill="1"/>
    <xf numFmtId="0" fontId="0" fillId="21" borderId="1" xfId="0" applyFill="1" applyBorder="1" applyAlignment="1">
      <alignment horizontal="left"/>
    </xf>
    <xf numFmtId="49" fontId="8" fillId="21" borderId="1" xfId="0" applyNumberFormat="1" applyFont="1" applyFill="1" applyBorder="1" applyAlignment="1">
      <alignment horizontal="left"/>
    </xf>
    <xf numFmtId="0" fontId="33" fillId="21" borderId="0" xfId="0" applyFont="1" applyFill="1"/>
    <xf numFmtId="0" fontId="0" fillId="21" borderId="12" xfId="0" applyFill="1" applyBorder="1" applyAlignment="1">
      <alignment horizontal="left"/>
    </xf>
    <xf numFmtId="49" fontId="0" fillId="21" borderId="1" xfId="0" applyNumberFormat="1" applyFill="1" applyBorder="1" applyAlignment="1">
      <alignment horizontal="left"/>
    </xf>
    <xf numFmtId="1" fontId="0" fillId="21" borderId="1" xfId="0" applyNumberFormat="1" applyFill="1" applyBorder="1"/>
    <xf numFmtId="0" fontId="0" fillId="21" borderId="0" xfId="2" applyNumberFormat="1" applyFont="1" applyFill="1" applyProtection="1">
      <protection locked="0"/>
    </xf>
    <xf numFmtId="0" fontId="0" fillId="0" borderId="0" xfId="0" applyAlignment="1">
      <alignment horizontal="left"/>
    </xf>
    <xf numFmtId="0" fontId="34" fillId="16" borderId="12" xfId="0" applyFont="1" applyFill="1" applyBorder="1"/>
    <xf numFmtId="0" fontId="17" fillId="0" borderId="0" xfId="0" applyFont="1" applyAlignment="1">
      <alignment horizontal="left"/>
    </xf>
    <xf numFmtId="0" fontId="38" fillId="16" borderId="12" xfId="0" applyFont="1" applyFill="1" applyBorder="1"/>
    <xf numFmtId="0" fontId="17" fillId="0" borderId="0" xfId="0" applyFont="1"/>
    <xf numFmtId="49" fontId="17" fillId="3" borderId="0" xfId="0" applyNumberFormat="1" applyFont="1" applyFill="1"/>
    <xf numFmtId="0" fontId="17" fillId="3" borderId="12" xfId="0" applyFont="1" applyFill="1" applyBorder="1" applyAlignment="1">
      <alignment horizontal="left"/>
    </xf>
    <xf numFmtId="49" fontId="17" fillId="16" borderId="1" xfId="0" applyNumberFormat="1" applyFont="1" applyFill="1" applyBorder="1" applyAlignment="1">
      <alignment horizontal="left"/>
    </xf>
    <xf numFmtId="0" fontId="17" fillId="3" borderId="0" xfId="0" applyFont="1" applyFill="1"/>
    <xf numFmtId="49" fontId="17" fillId="3" borderId="1" xfId="0" applyNumberFormat="1" applyFont="1" applyFill="1" applyBorder="1" applyAlignment="1">
      <alignment horizontal="left"/>
    </xf>
    <xf numFmtId="1" fontId="17" fillId="0" borderId="1" xfId="0" applyNumberFormat="1" applyFont="1" applyBorder="1"/>
    <xf numFmtId="0" fontId="17" fillId="20" borderId="0" xfId="2" applyNumberFormat="1" applyFont="1" applyFill="1" applyProtection="1">
      <protection locked="0"/>
    </xf>
    <xf numFmtId="0" fontId="17" fillId="20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0" fontId="39" fillId="16" borderId="12" xfId="0" applyFont="1" applyFill="1" applyBorder="1"/>
    <xf numFmtId="49" fontId="8" fillId="3" borderId="0" xfId="0" applyNumberFormat="1" applyFont="1" applyFill="1"/>
    <xf numFmtId="0" fontId="8" fillId="3" borderId="12" xfId="0" applyFont="1" applyFill="1" applyBorder="1" applyAlignment="1">
      <alignment horizontal="left"/>
    </xf>
    <xf numFmtId="0" fontId="8" fillId="3" borderId="0" xfId="0" applyFont="1" applyFill="1"/>
    <xf numFmtId="49" fontId="8" fillId="3" borderId="1" xfId="0" applyNumberFormat="1" applyFont="1" applyFill="1" applyBorder="1" applyAlignment="1">
      <alignment horizontal="left"/>
    </xf>
    <xf numFmtId="1" fontId="8" fillId="0" borderId="1" xfId="0" applyNumberFormat="1" applyFont="1" applyBorder="1"/>
    <xf numFmtId="0" fontId="8" fillId="20" borderId="0" xfId="2" applyNumberFormat="1" applyFont="1" applyFill="1" applyProtection="1">
      <protection locked="0"/>
    </xf>
    <xf numFmtId="0" fontId="8" fillId="20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40" fillId="3" borderId="0" xfId="0" applyFont="1" applyFill="1"/>
    <xf numFmtId="0" fontId="0" fillId="3" borderId="0" xfId="0" applyFill="1" applyAlignment="1">
      <alignment horizontal="left"/>
    </xf>
    <xf numFmtId="0" fontId="34" fillId="3" borderId="1" xfId="0" applyFont="1" applyFill="1" applyBorder="1"/>
    <xf numFmtId="0" fontId="3" fillId="22" borderId="1" xfId="0" applyFont="1" applyFill="1" applyBorder="1" applyAlignment="1">
      <alignment horizontal="center"/>
    </xf>
    <xf numFmtId="49" fontId="41" fillId="0" borderId="0" xfId="0" applyNumberFormat="1" applyFont="1" applyAlignment="1">
      <alignment horizontal="center" vertical="center"/>
    </xf>
    <xf numFmtId="49" fontId="8" fillId="22" borderId="0" xfId="0" applyNumberFormat="1" applyFont="1" applyFill="1"/>
    <xf numFmtId="0" fontId="42" fillId="16" borderId="12" xfId="0" applyFont="1" applyFill="1" applyBorder="1"/>
    <xf numFmtId="0" fontId="43" fillId="0" borderId="0" xfId="0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0" fontId="0" fillId="8" borderId="2" xfId="0" applyFill="1" applyBorder="1"/>
    <xf numFmtId="1" fontId="0" fillId="8" borderId="2" xfId="0" applyNumberFormat="1" applyFill="1" applyBorder="1"/>
    <xf numFmtId="0" fontId="0" fillId="8" borderId="0" xfId="2" applyNumberFormat="1" applyFont="1" applyFill="1" applyProtection="1">
      <protection locked="0"/>
    </xf>
    <xf numFmtId="0" fontId="3" fillId="23" borderId="1" xfId="0" applyFont="1" applyFill="1" applyBorder="1" applyAlignment="1">
      <alignment horizontal="center"/>
    </xf>
    <xf numFmtId="0" fontId="2" fillId="9" borderId="14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6" borderId="13" xfId="2" applyNumberFormat="1" applyFont="1" applyFill="1" applyBorder="1" applyAlignment="1" applyProtection="1">
      <alignment horizontal="center"/>
      <protection locked="0"/>
    </xf>
    <xf numFmtId="0" fontId="0" fillId="16" borderId="0" xfId="2" applyNumberFormat="1" applyFont="1" applyFill="1" applyAlignment="1" applyProtection="1">
      <alignment horizontal="center"/>
      <protection locked="0"/>
    </xf>
    <xf numFmtId="0" fontId="0" fillId="16" borderId="0" xfId="0" applyFill="1" applyAlignment="1">
      <alignment horizontal="center"/>
    </xf>
  </cellXfs>
  <cellStyles count="3">
    <cellStyle name="Normal" xfId="0" builtinId="0"/>
    <cellStyle name="Normal 2" xfId="1" xr:uid="{A2B98A78-6FC1-4097-90F2-6157B0A0FF4B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D0DA-5612-4F69-8100-F61C99D379C4}">
  <dimension ref="A1:H287"/>
  <sheetViews>
    <sheetView topLeftCell="A267" workbookViewId="0">
      <selection activeCell="G276" sqref="G276"/>
    </sheetView>
  </sheetViews>
  <sheetFormatPr defaultRowHeight="14.4" x14ac:dyDescent="0.3"/>
  <cols>
    <col min="1" max="1" width="27.44140625" bestFit="1" customWidth="1"/>
    <col min="2" max="2" width="16.88671875" bestFit="1" customWidth="1"/>
    <col min="3" max="3" width="16.109375" bestFit="1" customWidth="1"/>
    <col min="4" max="4" width="10.44140625" bestFit="1" customWidth="1"/>
    <col min="6" max="6" width="28" bestFit="1" customWidth="1"/>
    <col min="7" max="7" width="39.109375" bestFit="1" customWidth="1"/>
    <col min="8" max="8" width="23.88671875" bestFit="1" customWidth="1"/>
  </cols>
  <sheetData>
    <row r="1" spans="1:8" x14ac:dyDescent="0.3">
      <c r="A1" s="102" t="s">
        <v>0</v>
      </c>
      <c r="B1" t="s">
        <v>1</v>
      </c>
      <c r="C1" t="s">
        <v>2</v>
      </c>
      <c r="F1" s="53" t="s">
        <v>3</v>
      </c>
      <c r="G1" s="53" t="s">
        <v>4</v>
      </c>
      <c r="H1" t="s">
        <v>5</v>
      </c>
    </row>
    <row r="2" spans="1:8" x14ac:dyDescent="0.3">
      <c r="A2" s="103" t="s">
        <v>6</v>
      </c>
      <c r="B2" t="s">
        <v>7</v>
      </c>
      <c r="C2" s="67">
        <v>44589</v>
      </c>
      <c r="F2" s="53">
        <f>COUNTIF(B:B,"Services migrated")+COUNTIF(B:B,"Connected")</f>
        <v>262</v>
      </c>
      <c r="G2" s="53">
        <f>COUNTIF(B:B,"Services migrated")</f>
        <v>251</v>
      </c>
      <c r="H2">
        <v>263</v>
      </c>
    </row>
    <row r="3" spans="1:8" x14ac:dyDescent="0.3">
      <c r="A3" s="103" t="s">
        <v>8</v>
      </c>
      <c r="B3" t="s">
        <v>7</v>
      </c>
      <c r="C3" s="67">
        <v>44589</v>
      </c>
      <c r="F3" s="127">
        <f>F2/H2</f>
        <v>0.99619771863117867</v>
      </c>
      <c r="G3" s="127">
        <f>G2/H2</f>
        <v>0.95437262357414454</v>
      </c>
    </row>
    <row r="4" spans="1:8" x14ac:dyDescent="0.3">
      <c r="A4" s="103" t="s">
        <v>9</v>
      </c>
      <c r="B4" t="s">
        <v>7</v>
      </c>
      <c r="C4" s="67">
        <v>44589</v>
      </c>
    </row>
    <row r="5" spans="1:8" x14ac:dyDescent="0.3">
      <c r="A5" s="103" t="s">
        <v>10</v>
      </c>
      <c r="B5" t="s">
        <v>7</v>
      </c>
      <c r="C5" s="67">
        <v>44592</v>
      </c>
    </row>
    <row r="6" spans="1:8" x14ac:dyDescent="0.3">
      <c r="A6" s="103" t="s">
        <v>11</v>
      </c>
      <c r="B6" t="s">
        <v>7</v>
      </c>
      <c r="C6" s="67">
        <v>44592</v>
      </c>
      <c r="F6" s="53" t="s">
        <v>12</v>
      </c>
      <c r="G6" s="53" t="s">
        <v>13</v>
      </c>
    </row>
    <row r="7" spans="1:8" x14ac:dyDescent="0.3">
      <c r="A7" s="103" t="s">
        <v>14</v>
      </c>
      <c r="B7" t="s">
        <v>7</v>
      </c>
      <c r="C7" s="67">
        <v>44592</v>
      </c>
      <c r="F7" s="53">
        <f>H2-F2</f>
        <v>1</v>
      </c>
      <c r="G7" s="53">
        <f>H2-G2</f>
        <v>12</v>
      </c>
    </row>
    <row r="8" spans="1:8" x14ac:dyDescent="0.3">
      <c r="A8" s="103" t="s">
        <v>15</v>
      </c>
      <c r="B8" t="s">
        <v>7</v>
      </c>
      <c r="C8" s="67">
        <v>44648</v>
      </c>
    </row>
    <row r="9" spans="1:8" x14ac:dyDescent="0.3">
      <c r="A9" s="104" t="s">
        <v>16</v>
      </c>
      <c r="B9" t="s">
        <v>7</v>
      </c>
      <c r="C9" s="67">
        <v>44593</v>
      </c>
    </row>
    <row r="10" spans="1:8" x14ac:dyDescent="0.3">
      <c r="A10" s="104" t="s">
        <v>17</v>
      </c>
      <c r="B10" t="s">
        <v>7</v>
      </c>
      <c r="C10" s="67">
        <v>44593</v>
      </c>
    </row>
    <row r="11" spans="1:8" x14ac:dyDescent="0.3">
      <c r="A11" s="104" t="s">
        <v>18</v>
      </c>
      <c r="B11" t="s">
        <v>7</v>
      </c>
      <c r="C11" s="67">
        <v>44593</v>
      </c>
    </row>
    <row r="12" spans="1:8" x14ac:dyDescent="0.3">
      <c r="A12" s="104" t="s">
        <v>19</v>
      </c>
      <c r="B12" t="s">
        <v>7</v>
      </c>
      <c r="C12" s="67">
        <v>44593</v>
      </c>
    </row>
    <row r="13" spans="1:8" x14ac:dyDescent="0.3">
      <c r="A13" s="104" t="s">
        <v>20</v>
      </c>
      <c r="B13" t="s">
        <v>7</v>
      </c>
      <c r="C13" s="67"/>
    </row>
    <row r="14" spans="1:8" x14ac:dyDescent="0.3">
      <c r="A14" s="104" t="s">
        <v>21</v>
      </c>
      <c r="B14" t="s">
        <v>22</v>
      </c>
    </row>
    <row r="15" spans="1:8" x14ac:dyDescent="0.3">
      <c r="A15" s="105" t="s">
        <v>23</v>
      </c>
      <c r="B15" t="s">
        <v>7</v>
      </c>
      <c r="C15" s="67">
        <v>44665</v>
      </c>
    </row>
    <row r="16" spans="1:8" x14ac:dyDescent="0.3">
      <c r="A16" s="106" t="s">
        <v>24</v>
      </c>
      <c r="B16" t="s">
        <v>7</v>
      </c>
      <c r="C16" s="67">
        <v>44665</v>
      </c>
    </row>
    <row r="17" spans="1:3" x14ac:dyDescent="0.3">
      <c r="A17" s="107" t="s">
        <v>25</v>
      </c>
      <c r="B17" t="s">
        <v>7</v>
      </c>
      <c r="C17" s="67">
        <v>44665</v>
      </c>
    </row>
    <row r="18" spans="1:3" x14ac:dyDescent="0.3">
      <c r="A18" s="107" t="s">
        <v>26</v>
      </c>
      <c r="B18" t="s">
        <v>7</v>
      </c>
      <c r="C18" s="67">
        <v>44665</v>
      </c>
    </row>
    <row r="19" spans="1:3" x14ac:dyDescent="0.3">
      <c r="A19" s="101" t="s">
        <v>27</v>
      </c>
      <c r="B19" t="s">
        <v>22</v>
      </c>
    </row>
    <row r="20" spans="1:3" x14ac:dyDescent="0.3">
      <c r="A20" s="101" t="s">
        <v>28</v>
      </c>
      <c r="B20" t="s">
        <v>22</v>
      </c>
    </row>
    <row r="21" spans="1:3" x14ac:dyDescent="0.3">
      <c r="A21" s="101" t="s">
        <v>29</v>
      </c>
      <c r="B21" t="s">
        <v>7</v>
      </c>
      <c r="C21" s="67">
        <v>44664</v>
      </c>
    </row>
    <row r="22" spans="1:3" x14ac:dyDescent="0.3">
      <c r="A22" s="101" t="s">
        <v>30</v>
      </c>
      <c r="B22" t="s">
        <v>7</v>
      </c>
      <c r="C22" s="67">
        <v>44664</v>
      </c>
    </row>
    <row r="23" spans="1:3" x14ac:dyDescent="0.3">
      <c r="A23" s="101" t="s">
        <v>31</v>
      </c>
      <c r="B23" t="s">
        <v>7</v>
      </c>
      <c r="C23" s="67">
        <v>44664</v>
      </c>
    </row>
    <row r="24" spans="1:3" x14ac:dyDescent="0.3">
      <c r="A24" s="101" t="s">
        <v>32</v>
      </c>
      <c r="B24" t="s">
        <v>7</v>
      </c>
      <c r="C24" s="67">
        <v>44664</v>
      </c>
    </row>
    <row r="25" spans="1:3" x14ac:dyDescent="0.3">
      <c r="A25" s="101" t="s">
        <v>33</v>
      </c>
      <c r="B25" t="s">
        <v>7</v>
      </c>
      <c r="C25" s="67">
        <v>44664</v>
      </c>
    </row>
    <row r="26" spans="1:3" x14ac:dyDescent="0.3">
      <c r="A26" s="101" t="s">
        <v>34</v>
      </c>
      <c r="B26" t="s">
        <v>7</v>
      </c>
      <c r="C26" s="67">
        <v>44664</v>
      </c>
    </row>
    <row r="27" spans="1:3" x14ac:dyDescent="0.3">
      <c r="A27" s="101" t="s">
        <v>35</v>
      </c>
      <c r="B27" t="s">
        <v>7</v>
      </c>
      <c r="C27" s="67">
        <v>44662</v>
      </c>
    </row>
    <row r="28" spans="1:3" x14ac:dyDescent="0.3">
      <c r="A28" s="101" t="s">
        <v>36</v>
      </c>
      <c r="B28" t="s">
        <v>7</v>
      </c>
      <c r="C28" s="67">
        <v>44662</v>
      </c>
    </row>
    <row r="29" spans="1:3" x14ac:dyDescent="0.3">
      <c r="A29" s="101" t="s">
        <v>37</v>
      </c>
      <c r="B29" t="s">
        <v>22</v>
      </c>
    </row>
    <row r="30" spans="1:3" x14ac:dyDescent="0.3">
      <c r="A30" s="101" t="s">
        <v>38</v>
      </c>
      <c r="B30" t="s">
        <v>7</v>
      </c>
      <c r="C30" s="67">
        <v>44662</v>
      </c>
    </row>
    <row r="31" spans="1:3" x14ac:dyDescent="0.3">
      <c r="A31" s="101" t="s">
        <v>39</v>
      </c>
      <c r="B31" t="s">
        <v>7</v>
      </c>
      <c r="C31" s="67">
        <v>44651</v>
      </c>
    </row>
    <row r="32" spans="1:3" x14ac:dyDescent="0.3">
      <c r="A32" s="101" t="s">
        <v>40</v>
      </c>
      <c r="B32" t="s">
        <v>7</v>
      </c>
      <c r="C32" s="67">
        <v>44651</v>
      </c>
    </row>
    <row r="33" spans="1:3" x14ac:dyDescent="0.3">
      <c r="A33" s="108" t="s">
        <v>41</v>
      </c>
      <c r="B33" t="s">
        <v>42</v>
      </c>
    </row>
    <row r="34" spans="1:3" x14ac:dyDescent="0.3">
      <c r="A34" s="108" t="s">
        <v>43</v>
      </c>
      <c r="B34" t="s">
        <v>42</v>
      </c>
    </row>
    <row r="35" spans="1:3" x14ac:dyDescent="0.3">
      <c r="A35" s="101" t="s">
        <v>44</v>
      </c>
      <c r="B35" t="s">
        <v>7</v>
      </c>
      <c r="C35" s="67">
        <v>44651</v>
      </c>
    </row>
    <row r="36" spans="1:3" x14ac:dyDescent="0.3">
      <c r="A36" s="101" t="s">
        <v>45</v>
      </c>
      <c r="B36" t="s">
        <v>7</v>
      </c>
      <c r="C36" s="67">
        <v>44650</v>
      </c>
    </row>
    <row r="37" spans="1:3" x14ac:dyDescent="0.3">
      <c r="A37" s="101" t="s">
        <v>46</v>
      </c>
      <c r="B37" t="s">
        <v>7</v>
      </c>
      <c r="C37" s="67">
        <v>44651</v>
      </c>
    </row>
    <row r="38" spans="1:3" x14ac:dyDescent="0.3">
      <c r="A38" s="101" t="s">
        <v>47</v>
      </c>
      <c r="B38" t="s">
        <v>7</v>
      </c>
    </row>
    <row r="39" spans="1:3" x14ac:dyDescent="0.3">
      <c r="A39" s="101" t="s">
        <v>48</v>
      </c>
      <c r="B39" t="s">
        <v>7</v>
      </c>
    </row>
    <row r="40" spans="1:3" x14ac:dyDescent="0.3">
      <c r="A40" s="101" t="s">
        <v>49</v>
      </c>
      <c r="B40" t="s">
        <v>7</v>
      </c>
    </row>
    <row r="41" spans="1:3" x14ac:dyDescent="0.3">
      <c r="A41" s="101" t="s">
        <v>50</v>
      </c>
      <c r="B41" t="s">
        <v>7</v>
      </c>
    </row>
    <row r="42" spans="1:3" x14ac:dyDescent="0.3">
      <c r="A42" s="101" t="s">
        <v>51</v>
      </c>
      <c r="B42" t="s">
        <v>7</v>
      </c>
    </row>
    <row r="43" spans="1:3" x14ac:dyDescent="0.3">
      <c r="A43" s="112" t="s">
        <v>52</v>
      </c>
      <c r="B43" t="s">
        <v>7</v>
      </c>
    </row>
    <row r="44" spans="1:3" x14ac:dyDescent="0.3">
      <c r="A44" s="101" t="s">
        <v>53</v>
      </c>
      <c r="B44" t="s">
        <v>7</v>
      </c>
    </row>
    <row r="45" spans="1:3" x14ac:dyDescent="0.3">
      <c r="A45" s="101" t="s">
        <v>54</v>
      </c>
      <c r="B45" t="s">
        <v>7</v>
      </c>
    </row>
    <row r="46" spans="1:3" x14ac:dyDescent="0.3">
      <c r="A46" s="101" t="s">
        <v>55</v>
      </c>
      <c r="B46" t="s">
        <v>7</v>
      </c>
    </row>
    <row r="47" spans="1:3" x14ac:dyDescent="0.3">
      <c r="A47" s="101" t="s">
        <v>56</v>
      </c>
      <c r="B47" t="s">
        <v>7</v>
      </c>
    </row>
    <row r="48" spans="1:3" x14ac:dyDescent="0.3">
      <c r="A48" s="101" t="s">
        <v>57</v>
      </c>
      <c r="B48" t="s">
        <v>7</v>
      </c>
    </row>
    <row r="49" spans="1:3" x14ac:dyDescent="0.3">
      <c r="A49" s="101" t="s">
        <v>58</v>
      </c>
      <c r="B49" t="s">
        <v>7</v>
      </c>
      <c r="C49" s="67">
        <v>44650</v>
      </c>
    </row>
    <row r="50" spans="1:3" x14ac:dyDescent="0.3">
      <c r="A50" s="101" t="s">
        <v>59</v>
      </c>
      <c r="B50" t="s">
        <v>7</v>
      </c>
    </row>
    <row r="51" spans="1:3" x14ac:dyDescent="0.3">
      <c r="A51" s="101" t="s">
        <v>60</v>
      </c>
      <c r="B51" t="s">
        <v>7</v>
      </c>
    </row>
    <row r="52" spans="1:3" x14ac:dyDescent="0.3">
      <c r="A52" s="108" t="s">
        <v>61</v>
      </c>
      <c r="B52" t="s">
        <v>42</v>
      </c>
    </row>
    <row r="53" spans="1:3" x14ac:dyDescent="0.3">
      <c r="A53" s="108" t="s">
        <v>62</v>
      </c>
      <c r="B53" t="s">
        <v>42</v>
      </c>
    </row>
    <row r="54" spans="1:3" x14ac:dyDescent="0.3">
      <c r="A54" s="101" t="s">
        <v>63</v>
      </c>
      <c r="B54" t="s">
        <v>7</v>
      </c>
    </row>
    <row r="55" spans="1:3" x14ac:dyDescent="0.3">
      <c r="A55" s="101" t="s">
        <v>64</v>
      </c>
      <c r="B55" t="s">
        <v>7</v>
      </c>
    </row>
    <row r="56" spans="1:3" x14ac:dyDescent="0.3">
      <c r="A56" s="107" t="s">
        <v>65</v>
      </c>
      <c r="B56" t="s">
        <v>22</v>
      </c>
    </row>
    <row r="57" spans="1:3" x14ac:dyDescent="0.3">
      <c r="A57" s="117" t="s">
        <v>66</v>
      </c>
      <c r="B57" t="s">
        <v>7</v>
      </c>
    </row>
    <row r="58" spans="1:3" x14ac:dyDescent="0.3">
      <c r="A58" s="101" t="s">
        <v>67</v>
      </c>
      <c r="B58" t="s">
        <v>7</v>
      </c>
    </row>
    <row r="59" spans="1:3" x14ac:dyDescent="0.3">
      <c r="A59" s="101" t="s">
        <v>68</v>
      </c>
      <c r="B59" t="s">
        <v>7</v>
      </c>
    </row>
    <row r="60" spans="1:3" x14ac:dyDescent="0.3">
      <c r="A60" s="101" t="s">
        <v>69</v>
      </c>
      <c r="B60" t="s">
        <v>7</v>
      </c>
    </row>
    <row r="61" spans="1:3" x14ac:dyDescent="0.3">
      <c r="A61" s="101" t="s">
        <v>70</v>
      </c>
      <c r="B61" t="s">
        <v>7</v>
      </c>
      <c r="C61" s="67">
        <v>44636</v>
      </c>
    </row>
    <row r="62" spans="1:3" x14ac:dyDescent="0.3">
      <c r="A62" s="101" t="s">
        <v>71</v>
      </c>
      <c r="B62" t="s">
        <v>7</v>
      </c>
      <c r="C62" s="67">
        <v>44636</v>
      </c>
    </row>
    <row r="63" spans="1:3" x14ac:dyDescent="0.3">
      <c r="A63" s="101" t="s">
        <v>72</v>
      </c>
      <c r="B63" t="s">
        <v>7</v>
      </c>
      <c r="C63" s="67">
        <v>44636</v>
      </c>
    </row>
    <row r="64" spans="1:3" x14ac:dyDescent="0.3">
      <c r="A64" s="101" t="s">
        <v>73</v>
      </c>
      <c r="B64" t="s">
        <v>7</v>
      </c>
    </row>
    <row r="65" spans="1:3" x14ac:dyDescent="0.3">
      <c r="A65" s="101" t="s">
        <v>74</v>
      </c>
      <c r="B65" t="s">
        <v>7</v>
      </c>
    </row>
    <row r="66" spans="1:3" x14ac:dyDescent="0.3">
      <c r="A66" s="101" t="s">
        <v>75</v>
      </c>
      <c r="B66" t="s">
        <v>7</v>
      </c>
    </row>
    <row r="67" spans="1:3" x14ac:dyDescent="0.3">
      <c r="A67" s="101" t="s">
        <v>76</v>
      </c>
      <c r="B67" t="s">
        <v>7</v>
      </c>
    </row>
    <row r="68" spans="1:3" x14ac:dyDescent="0.3">
      <c r="A68" s="101" t="s">
        <v>77</v>
      </c>
      <c r="B68" t="s">
        <v>7</v>
      </c>
    </row>
    <row r="69" spans="1:3" x14ac:dyDescent="0.3">
      <c r="A69" s="101" t="s">
        <v>78</v>
      </c>
      <c r="B69" t="s">
        <v>7</v>
      </c>
    </row>
    <row r="70" spans="1:3" x14ac:dyDescent="0.3">
      <c r="A70" s="101" t="s">
        <v>79</v>
      </c>
      <c r="B70" t="s">
        <v>7</v>
      </c>
      <c r="C70" s="67">
        <v>44603</v>
      </c>
    </row>
    <row r="71" spans="1:3" x14ac:dyDescent="0.3">
      <c r="A71" s="101" t="s">
        <v>80</v>
      </c>
      <c r="B71" t="s">
        <v>7</v>
      </c>
      <c r="C71" s="67">
        <v>44581</v>
      </c>
    </row>
    <row r="72" spans="1:3" x14ac:dyDescent="0.3">
      <c r="A72" s="101" t="s">
        <v>81</v>
      </c>
      <c r="B72" t="s">
        <v>7</v>
      </c>
      <c r="C72" s="67">
        <v>44574</v>
      </c>
    </row>
    <row r="73" spans="1:3" x14ac:dyDescent="0.3">
      <c r="A73" s="101" t="s">
        <v>82</v>
      </c>
      <c r="B73" t="s">
        <v>7</v>
      </c>
      <c r="C73" s="67">
        <v>44573</v>
      </c>
    </row>
    <row r="74" spans="1:3" x14ac:dyDescent="0.3">
      <c r="A74" s="101" t="s">
        <v>83</v>
      </c>
      <c r="B74" t="s">
        <v>7</v>
      </c>
      <c r="C74" s="67">
        <v>44641</v>
      </c>
    </row>
    <row r="75" spans="1:3" x14ac:dyDescent="0.3">
      <c r="A75" s="101" t="s">
        <v>84</v>
      </c>
      <c r="B75" t="s">
        <v>7</v>
      </c>
      <c r="C75" s="67">
        <v>44573</v>
      </c>
    </row>
    <row r="76" spans="1:3" x14ac:dyDescent="0.3">
      <c r="A76" s="112" t="s">
        <v>85</v>
      </c>
      <c r="B76" t="s">
        <v>7</v>
      </c>
      <c r="C76" s="67">
        <v>44655</v>
      </c>
    </row>
    <row r="77" spans="1:3" x14ac:dyDescent="0.3">
      <c r="A77" s="101" t="s">
        <v>86</v>
      </c>
      <c r="B77" t="s">
        <v>7</v>
      </c>
      <c r="C77" s="67">
        <v>44655</v>
      </c>
    </row>
    <row r="78" spans="1:3" x14ac:dyDescent="0.3">
      <c r="A78" s="101" t="s">
        <v>87</v>
      </c>
      <c r="B78" t="s">
        <v>7</v>
      </c>
      <c r="C78" s="67">
        <v>44635</v>
      </c>
    </row>
    <row r="79" spans="1:3" x14ac:dyDescent="0.3">
      <c r="A79" s="101" t="s">
        <v>88</v>
      </c>
      <c r="B79" t="s">
        <v>22</v>
      </c>
    </row>
    <row r="80" spans="1:3" x14ac:dyDescent="0.3">
      <c r="A80" s="101" t="s">
        <v>89</v>
      </c>
      <c r="B80" t="s">
        <v>22</v>
      </c>
    </row>
    <row r="81" spans="1:3" x14ac:dyDescent="0.3">
      <c r="A81" s="101" t="s">
        <v>90</v>
      </c>
      <c r="B81" t="s">
        <v>7</v>
      </c>
      <c r="C81" s="67">
        <v>44649</v>
      </c>
    </row>
    <row r="82" spans="1:3" x14ac:dyDescent="0.3">
      <c r="A82" s="101" t="s">
        <v>91</v>
      </c>
      <c r="B82" t="s">
        <v>7</v>
      </c>
      <c r="C82" s="67">
        <v>44649</v>
      </c>
    </row>
    <row r="83" spans="1:3" x14ac:dyDescent="0.3">
      <c r="A83" s="101" t="s">
        <v>92</v>
      </c>
      <c r="B83" t="s">
        <v>7</v>
      </c>
      <c r="C83" s="67">
        <v>44573</v>
      </c>
    </row>
    <row r="84" spans="1:3" x14ac:dyDescent="0.3">
      <c r="A84" s="101" t="s">
        <v>93</v>
      </c>
      <c r="B84" t="s">
        <v>7</v>
      </c>
      <c r="C84" s="67">
        <v>44573</v>
      </c>
    </row>
    <row r="85" spans="1:3" x14ac:dyDescent="0.3">
      <c r="A85" s="101" t="s">
        <v>94</v>
      </c>
      <c r="B85" t="s">
        <v>7</v>
      </c>
      <c r="C85" s="67">
        <v>44573</v>
      </c>
    </row>
    <row r="86" spans="1:3" x14ac:dyDescent="0.3">
      <c r="A86" s="101" t="s">
        <v>95</v>
      </c>
      <c r="B86" t="s">
        <v>7</v>
      </c>
      <c r="C86" s="67">
        <v>44574</v>
      </c>
    </row>
    <row r="87" spans="1:3" x14ac:dyDescent="0.3">
      <c r="A87" s="101" t="s">
        <v>96</v>
      </c>
      <c r="B87" t="s">
        <v>7</v>
      </c>
      <c r="C87" s="67">
        <v>44574</v>
      </c>
    </row>
    <row r="88" spans="1:3" x14ac:dyDescent="0.3">
      <c r="A88" s="101" t="s">
        <v>97</v>
      </c>
      <c r="B88" t="s">
        <v>7</v>
      </c>
      <c r="C88" s="67">
        <v>44574</v>
      </c>
    </row>
    <row r="89" spans="1:3" x14ac:dyDescent="0.3">
      <c r="A89" s="101" t="s">
        <v>98</v>
      </c>
      <c r="B89" t="s">
        <v>7</v>
      </c>
      <c r="C89" s="67">
        <v>44574</v>
      </c>
    </row>
    <row r="90" spans="1:3" x14ac:dyDescent="0.3">
      <c r="A90" s="101" t="s">
        <v>99</v>
      </c>
      <c r="B90" t="s">
        <v>7</v>
      </c>
      <c r="C90" s="67">
        <v>44574</v>
      </c>
    </row>
    <row r="91" spans="1:3" x14ac:dyDescent="0.3">
      <c r="A91" s="101" t="s">
        <v>100</v>
      </c>
      <c r="B91" t="s">
        <v>7</v>
      </c>
      <c r="C91" s="67">
        <v>44575</v>
      </c>
    </row>
    <row r="92" spans="1:3" x14ac:dyDescent="0.3">
      <c r="A92" s="101" t="s">
        <v>101</v>
      </c>
      <c r="B92" t="s">
        <v>7</v>
      </c>
      <c r="C92" s="67">
        <v>44575</v>
      </c>
    </row>
    <row r="93" spans="1:3" x14ac:dyDescent="0.3">
      <c r="A93" s="101" t="s">
        <v>102</v>
      </c>
      <c r="B93" t="s">
        <v>7</v>
      </c>
      <c r="C93" s="67">
        <v>44575</v>
      </c>
    </row>
    <row r="94" spans="1:3" x14ac:dyDescent="0.3">
      <c r="A94" s="101" t="s">
        <v>103</v>
      </c>
      <c r="B94" t="s">
        <v>7</v>
      </c>
      <c r="C94" s="67">
        <v>44575</v>
      </c>
    </row>
    <row r="95" spans="1:3" x14ac:dyDescent="0.3">
      <c r="A95" s="101" t="s">
        <v>104</v>
      </c>
      <c r="B95" t="s">
        <v>7</v>
      </c>
      <c r="C95" s="67">
        <v>44575</v>
      </c>
    </row>
    <row r="96" spans="1:3" x14ac:dyDescent="0.3">
      <c r="A96" s="101" t="s">
        <v>105</v>
      </c>
      <c r="B96" t="s">
        <v>7</v>
      </c>
      <c r="C96" s="67">
        <v>44578</v>
      </c>
    </row>
    <row r="97" spans="1:3" x14ac:dyDescent="0.3">
      <c r="A97" s="101" t="s">
        <v>106</v>
      </c>
      <c r="B97" t="s">
        <v>7</v>
      </c>
      <c r="C97" s="67">
        <v>44578</v>
      </c>
    </row>
    <row r="98" spans="1:3" x14ac:dyDescent="0.3">
      <c r="A98" s="101" t="s">
        <v>107</v>
      </c>
      <c r="B98" t="s">
        <v>7</v>
      </c>
      <c r="C98" s="67">
        <v>44579</v>
      </c>
    </row>
    <row r="99" spans="1:3" x14ac:dyDescent="0.3">
      <c r="A99" s="101" t="s">
        <v>108</v>
      </c>
      <c r="B99" t="s">
        <v>7</v>
      </c>
      <c r="C99" s="67">
        <v>44579</v>
      </c>
    </row>
    <row r="100" spans="1:3" x14ac:dyDescent="0.3">
      <c r="A100" s="101" t="s">
        <v>109</v>
      </c>
      <c r="B100" t="s">
        <v>7</v>
      </c>
      <c r="C100" s="67">
        <v>44579</v>
      </c>
    </row>
    <row r="101" spans="1:3" x14ac:dyDescent="0.3">
      <c r="A101" s="101" t="s">
        <v>110</v>
      </c>
      <c r="B101" t="s">
        <v>7</v>
      </c>
      <c r="C101" s="67">
        <v>44579</v>
      </c>
    </row>
    <row r="102" spans="1:3" x14ac:dyDescent="0.3">
      <c r="A102" s="101" t="s">
        <v>111</v>
      </c>
      <c r="B102" t="s">
        <v>7</v>
      </c>
      <c r="C102" s="67">
        <v>44580</v>
      </c>
    </row>
    <row r="103" spans="1:3" x14ac:dyDescent="0.3">
      <c r="A103" s="101" t="s">
        <v>112</v>
      </c>
      <c r="B103" t="s">
        <v>7</v>
      </c>
      <c r="C103" s="67">
        <v>44580</v>
      </c>
    </row>
    <row r="104" spans="1:3" x14ac:dyDescent="0.3">
      <c r="A104" s="101" t="s">
        <v>113</v>
      </c>
      <c r="B104" t="s">
        <v>7</v>
      </c>
      <c r="C104" s="67">
        <v>44580</v>
      </c>
    </row>
    <row r="105" spans="1:3" x14ac:dyDescent="0.3">
      <c r="A105" s="101" t="s">
        <v>114</v>
      </c>
      <c r="B105" t="s">
        <v>7</v>
      </c>
      <c r="C105" s="67">
        <v>44580</v>
      </c>
    </row>
    <row r="106" spans="1:3" x14ac:dyDescent="0.3">
      <c r="A106" s="101" t="s">
        <v>115</v>
      </c>
      <c r="B106" t="s">
        <v>7</v>
      </c>
      <c r="C106" s="67">
        <v>44580</v>
      </c>
    </row>
    <row r="107" spans="1:3" x14ac:dyDescent="0.3">
      <c r="A107" s="101" t="s">
        <v>116</v>
      </c>
      <c r="B107" t="s">
        <v>7</v>
      </c>
      <c r="C107" s="67">
        <v>44581</v>
      </c>
    </row>
    <row r="108" spans="1:3" x14ac:dyDescent="0.3">
      <c r="A108" s="101" t="s">
        <v>117</v>
      </c>
      <c r="B108" t="s">
        <v>7</v>
      </c>
      <c r="C108" s="67">
        <v>44581</v>
      </c>
    </row>
    <row r="109" spans="1:3" x14ac:dyDescent="0.3">
      <c r="A109" s="101" t="s">
        <v>118</v>
      </c>
      <c r="B109" t="s">
        <v>7</v>
      </c>
      <c r="C109" s="67">
        <v>44581</v>
      </c>
    </row>
    <row r="110" spans="1:3" x14ac:dyDescent="0.3">
      <c r="A110" s="101" t="s">
        <v>119</v>
      </c>
      <c r="B110" t="s">
        <v>7</v>
      </c>
      <c r="C110" s="67">
        <v>44581</v>
      </c>
    </row>
    <row r="111" spans="1:3" x14ac:dyDescent="0.3">
      <c r="A111" s="101" t="s">
        <v>120</v>
      </c>
      <c r="B111" t="s">
        <v>7</v>
      </c>
      <c r="C111" s="67">
        <v>44582</v>
      </c>
    </row>
    <row r="112" spans="1:3" x14ac:dyDescent="0.3">
      <c r="A112" s="101" t="s">
        <v>121</v>
      </c>
      <c r="B112" t="s">
        <v>7</v>
      </c>
      <c r="C112" s="67">
        <v>44582</v>
      </c>
    </row>
    <row r="113" spans="1:3" x14ac:dyDescent="0.3">
      <c r="A113" s="101" t="s">
        <v>122</v>
      </c>
      <c r="B113" t="s">
        <v>7</v>
      </c>
      <c r="C113" s="67">
        <v>44581</v>
      </c>
    </row>
    <row r="114" spans="1:3" x14ac:dyDescent="0.3">
      <c r="A114" s="101" t="s">
        <v>123</v>
      </c>
      <c r="B114" t="s">
        <v>7</v>
      </c>
      <c r="C114" s="67">
        <v>44582</v>
      </c>
    </row>
    <row r="115" spans="1:3" x14ac:dyDescent="0.3">
      <c r="A115" s="101" t="s">
        <v>124</v>
      </c>
      <c r="B115" t="s">
        <v>7</v>
      </c>
      <c r="C115" s="67">
        <v>44609</v>
      </c>
    </row>
    <row r="116" spans="1:3" x14ac:dyDescent="0.3">
      <c r="A116" s="101" t="s">
        <v>125</v>
      </c>
      <c r="B116" t="s">
        <v>7</v>
      </c>
    </row>
    <row r="117" spans="1:3" x14ac:dyDescent="0.3">
      <c r="A117" s="101" t="s">
        <v>126</v>
      </c>
      <c r="B117" t="s">
        <v>7</v>
      </c>
    </row>
    <row r="118" spans="1:3" x14ac:dyDescent="0.3">
      <c r="A118" s="108" t="s">
        <v>127</v>
      </c>
      <c r="B118" t="s">
        <v>7</v>
      </c>
      <c r="C118" s="67">
        <v>44609</v>
      </c>
    </row>
    <row r="119" spans="1:3" x14ac:dyDescent="0.3">
      <c r="A119" s="108" t="s">
        <v>128</v>
      </c>
      <c r="B119" t="s">
        <v>7</v>
      </c>
      <c r="C119" s="67">
        <v>44609</v>
      </c>
    </row>
    <row r="120" spans="1:3" x14ac:dyDescent="0.3">
      <c r="A120" s="101" t="s">
        <v>129</v>
      </c>
      <c r="B120" t="s">
        <v>7</v>
      </c>
    </row>
    <row r="121" spans="1:3" x14ac:dyDescent="0.3">
      <c r="A121" s="101" t="s">
        <v>130</v>
      </c>
      <c r="B121" t="s">
        <v>7</v>
      </c>
    </row>
    <row r="122" spans="1:3" x14ac:dyDescent="0.3">
      <c r="A122" s="101" t="s">
        <v>131</v>
      </c>
      <c r="B122" t="s">
        <v>7</v>
      </c>
    </row>
    <row r="123" spans="1:3" x14ac:dyDescent="0.3">
      <c r="A123" s="107" t="s">
        <v>132</v>
      </c>
      <c r="B123" t="s">
        <v>7</v>
      </c>
      <c r="C123" s="67">
        <v>44560</v>
      </c>
    </row>
    <row r="124" spans="1:3" x14ac:dyDescent="0.3">
      <c r="A124" s="107" t="s">
        <v>133</v>
      </c>
      <c r="B124" t="s">
        <v>7</v>
      </c>
      <c r="C124" s="67">
        <v>44560</v>
      </c>
    </row>
    <row r="125" spans="1:3" x14ac:dyDescent="0.3">
      <c r="A125" s="101" t="s">
        <v>134</v>
      </c>
      <c r="B125" t="s">
        <v>7</v>
      </c>
    </row>
    <row r="126" spans="1:3" x14ac:dyDescent="0.3">
      <c r="A126" s="101" t="s">
        <v>135</v>
      </c>
      <c r="B126" t="s">
        <v>7</v>
      </c>
    </row>
    <row r="127" spans="1:3" x14ac:dyDescent="0.3">
      <c r="A127" s="101" t="s">
        <v>136</v>
      </c>
      <c r="B127" t="s">
        <v>7</v>
      </c>
    </row>
    <row r="128" spans="1:3" x14ac:dyDescent="0.3">
      <c r="A128" s="101" t="s">
        <v>137</v>
      </c>
      <c r="B128" t="s">
        <v>7</v>
      </c>
    </row>
    <row r="129" spans="1:3" x14ac:dyDescent="0.3">
      <c r="A129" s="101" t="s">
        <v>138</v>
      </c>
      <c r="B129" t="s">
        <v>7</v>
      </c>
    </row>
    <row r="130" spans="1:3" x14ac:dyDescent="0.3">
      <c r="A130" s="101" t="s">
        <v>139</v>
      </c>
      <c r="B130" t="s">
        <v>7</v>
      </c>
    </row>
    <row r="131" spans="1:3" x14ac:dyDescent="0.3">
      <c r="A131" s="107" t="s">
        <v>140</v>
      </c>
      <c r="B131" t="s">
        <v>7</v>
      </c>
    </row>
    <row r="132" spans="1:3" x14ac:dyDescent="0.3">
      <c r="A132" s="107" t="s">
        <v>141</v>
      </c>
      <c r="B132" t="s">
        <v>7</v>
      </c>
    </row>
    <row r="133" spans="1:3" x14ac:dyDescent="0.3">
      <c r="A133" s="112" t="s">
        <v>142</v>
      </c>
      <c r="B133" t="s">
        <v>7</v>
      </c>
      <c r="C133" s="67">
        <v>44579</v>
      </c>
    </row>
    <row r="134" spans="1:3" x14ac:dyDescent="0.3">
      <c r="A134" s="101" t="s">
        <v>143</v>
      </c>
      <c r="B134" t="s">
        <v>7</v>
      </c>
    </row>
    <row r="135" spans="1:3" x14ac:dyDescent="0.3">
      <c r="A135" s="101" t="s">
        <v>144</v>
      </c>
      <c r="B135" t="s">
        <v>7</v>
      </c>
    </row>
    <row r="136" spans="1:3" x14ac:dyDescent="0.3">
      <c r="A136" s="101" t="s">
        <v>145</v>
      </c>
      <c r="B136" t="s">
        <v>7</v>
      </c>
    </row>
    <row r="137" spans="1:3" x14ac:dyDescent="0.3">
      <c r="A137" s="101" t="s">
        <v>146</v>
      </c>
      <c r="B137" t="s">
        <v>7</v>
      </c>
    </row>
    <row r="138" spans="1:3" x14ac:dyDescent="0.3">
      <c r="A138" s="107" t="s">
        <v>147</v>
      </c>
      <c r="B138" t="s">
        <v>7</v>
      </c>
      <c r="C138" s="67">
        <v>44559</v>
      </c>
    </row>
    <row r="139" spans="1:3" x14ac:dyDescent="0.3">
      <c r="A139" s="107" t="s">
        <v>148</v>
      </c>
      <c r="B139" t="s">
        <v>7</v>
      </c>
      <c r="C139" s="67">
        <v>44559</v>
      </c>
    </row>
    <row r="140" spans="1:3" x14ac:dyDescent="0.3">
      <c r="A140" s="101" t="s">
        <v>149</v>
      </c>
      <c r="B140" t="s">
        <v>7</v>
      </c>
    </row>
    <row r="141" spans="1:3" x14ac:dyDescent="0.3">
      <c r="A141" s="101" t="s">
        <v>150</v>
      </c>
      <c r="B141" t="s">
        <v>7</v>
      </c>
    </row>
    <row r="142" spans="1:3" x14ac:dyDescent="0.3">
      <c r="A142" s="101" t="s">
        <v>151</v>
      </c>
      <c r="B142" t="s">
        <v>7</v>
      </c>
    </row>
    <row r="143" spans="1:3" x14ac:dyDescent="0.3">
      <c r="A143" s="101" t="s">
        <v>152</v>
      </c>
      <c r="B143" t="s">
        <v>7</v>
      </c>
    </row>
    <row r="144" spans="1:3" x14ac:dyDescent="0.3">
      <c r="A144" s="101" t="s">
        <v>153</v>
      </c>
      <c r="B144" t="s">
        <v>7</v>
      </c>
    </row>
    <row r="145" spans="1:3" x14ac:dyDescent="0.3">
      <c r="A145" s="101" t="s">
        <v>154</v>
      </c>
      <c r="B145" t="s">
        <v>7</v>
      </c>
    </row>
    <row r="146" spans="1:3" x14ac:dyDescent="0.3">
      <c r="A146" s="108" t="s">
        <v>155</v>
      </c>
      <c r="B146" t="s">
        <v>7</v>
      </c>
      <c r="C146" s="67">
        <v>44609</v>
      </c>
    </row>
    <row r="147" spans="1:3" x14ac:dyDescent="0.3">
      <c r="A147" s="108" t="s">
        <v>156</v>
      </c>
      <c r="B147" t="s">
        <v>7</v>
      </c>
      <c r="C147" s="67">
        <v>44609</v>
      </c>
    </row>
    <row r="148" spans="1:3" x14ac:dyDescent="0.3">
      <c r="A148" s="101" t="s">
        <v>157</v>
      </c>
      <c r="B148" t="s">
        <v>7</v>
      </c>
    </row>
    <row r="149" spans="1:3" x14ac:dyDescent="0.3">
      <c r="A149" s="101" t="s">
        <v>158</v>
      </c>
      <c r="B149" t="s">
        <v>7</v>
      </c>
    </row>
    <row r="150" spans="1:3" x14ac:dyDescent="0.3">
      <c r="A150" s="101" t="s">
        <v>159</v>
      </c>
      <c r="B150" t="s">
        <v>7</v>
      </c>
    </row>
    <row r="151" spans="1:3" x14ac:dyDescent="0.3">
      <c r="A151" s="101" t="s">
        <v>160</v>
      </c>
      <c r="B151" t="s">
        <v>7</v>
      </c>
    </row>
    <row r="152" spans="1:3" x14ac:dyDescent="0.3">
      <c r="A152" s="101" t="s">
        <v>161</v>
      </c>
      <c r="B152" t="s">
        <v>7</v>
      </c>
    </row>
    <row r="153" spans="1:3" x14ac:dyDescent="0.3">
      <c r="A153" s="101" t="s">
        <v>162</v>
      </c>
      <c r="B153" t="s">
        <v>7</v>
      </c>
    </row>
    <row r="154" spans="1:3" x14ac:dyDescent="0.3">
      <c r="A154" s="101" t="s">
        <v>163</v>
      </c>
      <c r="B154" t="s">
        <v>7</v>
      </c>
    </row>
    <row r="155" spans="1:3" x14ac:dyDescent="0.3">
      <c r="A155" s="101" t="s">
        <v>164</v>
      </c>
      <c r="B155" t="s">
        <v>7</v>
      </c>
    </row>
    <row r="156" spans="1:3" x14ac:dyDescent="0.3">
      <c r="A156" s="101" t="s">
        <v>165</v>
      </c>
      <c r="B156" t="s">
        <v>7</v>
      </c>
      <c r="C156" s="67">
        <v>44551</v>
      </c>
    </row>
    <row r="157" spans="1:3" x14ac:dyDescent="0.3">
      <c r="A157" s="101" t="s">
        <v>166</v>
      </c>
      <c r="B157" t="s">
        <v>7</v>
      </c>
      <c r="C157" s="67">
        <v>44551</v>
      </c>
    </row>
    <row r="158" spans="1:3" x14ac:dyDescent="0.3">
      <c r="A158" s="101" t="s">
        <v>167</v>
      </c>
      <c r="B158" t="s">
        <v>7</v>
      </c>
      <c r="C158" s="67">
        <v>44572</v>
      </c>
    </row>
    <row r="159" spans="1:3" x14ac:dyDescent="0.3">
      <c r="A159" s="101" t="s">
        <v>168</v>
      </c>
      <c r="B159" t="s">
        <v>7</v>
      </c>
    </row>
    <row r="160" spans="1:3" x14ac:dyDescent="0.3">
      <c r="A160" s="112" t="s">
        <v>169</v>
      </c>
      <c r="B160" t="s">
        <v>7</v>
      </c>
    </row>
    <row r="161" spans="1:3" x14ac:dyDescent="0.3">
      <c r="A161" s="101" t="s">
        <v>170</v>
      </c>
      <c r="B161" t="s">
        <v>7</v>
      </c>
      <c r="C161" s="67">
        <v>44573</v>
      </c>
    </row>
    <row r="162" spans="1:3" x14ac:dyDescent="0.3">
      <c r="A162" s="101" t="s">
        <v>171</v>
      </c>
      <c r="B162" t="s">
        <v>7</v>
      </c>
      <c r="C162" s="67">
        <v>44573</v>
      </c>
    </row>
    <row r="163" spans="1:3" x14ac:dyDescent="0.3">
      <c r="A163" s="101" t="s">
        <v>172</v>
      </c>
      <c r="B163" t="s">
        <v>7</v>
      </c>
      <c r="C163" s="67">
        <v>44553</v>
      </c>
    </row>
    <row r="164" spans="1:3" x14ac:dyDescent="0.3">
      <c r="A164" s="101" t="s">
        <v>173</v>
      </c>
      <c r="B164" t="s">
        <v>7</v>
      </c>
      <c r="C164" s="67">
        <v>44553</v>
      </c>
    </row>
    <row r="165" spans="1:3" x14ac:dyDescent="0.3">
      <c r="A165" s="101" t="s">
        <v>174</v>
      </c>
      <c r="B165" t="s">
        <v>7</v>
      </c>
      <c r="C165" s="67">
        <v>44553</v>
      </c>
    </row>
    <row r="166" spans="1:3" x14ac:dyDescent="0.3">
      <c r="A166" s="101" t="s">
        <v>175</v>
      </c>
      <c r="B166" t="s">
        <v>7</v>
      </c>
      <c r="C166" s="67">
        <v>44552</v>
      </c>
    </row>
    <row r="167" spans="1:3" x14ac:dyDescent="0.3">
      <c r="A167" s="101" t="s">
        <v>176</v>
      </c>
      <c r="B167" t="s">
        <v>7</v>
      </c>
      <c r="C167" s="67">
        <v>44552</v>
      </c>
    </row>
    <row r="168" spans="1:3" x14ac:dyDescent="0.3">
      <c r="A168" s="101" t="s">
        <v>177</v>
      </c>
      <c r="B168" t="s">
        <v>7</v>
      </c>
      <c r="C168" s="67">
        <v>44552</v>
      </c>
    </row>
    <row r="169" spans="1:3" x14ac:dyDescent="0.3">
      <c r="A169" s="101" t="s">
        <v>178</v>
      </c>
      <c r="B169" t="s">
        <v>7</v>
      </c>
      <c r="C169" s="67">
        <v>44552</v>
      </c>
    </row>
    <row r="170" spans="1:3" x14ac:dyDescent="0.3">
      <c r="A170" s="101" t="s">
        <v>179</v>
      </c>
      <c r="B170" t="s">
        <v>7</v>
      </c>
      <c r="C170" s="67">
        <v>44552</v>
      </c>
    </row>
    <row r="171" spans="1:3" x14ac:dyDescent="0.3">
      <c r="A171" s="101" t="s">
        <v>180</v>
      </c>
      <c r="B171" t="s">
        <v>7</v>
      </c>
      <c r="C171" s="67">
        <v>44550</v>
      </c>
    </row>
    <row r="172" spans="1:3" x14ac:dyDescent="0.3">
      <c r="A172" s="108" t="s">
        <v>181</v>
      </c>
      <c r="B172" t="s">
        <v>7</v>
      </c>
      <c r="C172" s="67">
        <v>44238</v>
      </c>
    </row>
    <row r="173" spans="1:3" x14ac:dyDescent="0.3">
      <c r="A173" s="108" t="s">
        <v>182</v>
      </c>
      <c r="B173" t="s">
        <v>7</v>
      </c>
      <c r="C173" s="67">
        <v>44238</v>
      </c>
    </row>
    <row r="174" spans="1:3" x14ac:dyDescent="0.3">
      <c r="A174" s="101" t="s">
        <v>183</v>
      </c>
      <c r="B174" t="s">
        <v>7</v>
      </c>
      <c r="C174" s="67">
        <v>44587</v>
      </c>
    </row>
    <row r="175" spans="1:3" x14ac:dyDescent="0.3">
      <c r="A175" s="101" t="s">
        <v>184</v>
      </c>
      <c r="B175" t="s">
        <v>7</v>
      </c>
      <c r="C175" s="67">
        <v>44228</v>
      </c>
    </row>
    <row r="176" spans="1:3" x14ac:dyDescent="0.3">
      <c r="A176" s="101" t="s">
        <v>185</v>
      </c>
      <c r="B176" t="s">
        <v>7</v>
      </c>
      <c r="C176" s="67">
        <v>44228</v>
      </c>
    </row>
    <row r="177" spans="1:3" x14ac:dyDescent="0.3">
      <c r="A177" s="101" t="s">
        <v>186</v>
      </c>
      <c r="B177" t="s">
        <v>7</v>
      </c>
      <c r="C177" s="67">
        <v>44588</v>
      </c>
    </row>
    <row r="178" spans="1:3" x14ac:dyDescent="0.3">
      <c r="A178" s="101" t="s">
        <v>187</v>
      </c>
      <c r="B178" t="s">
        <v>7</v>
      </c>
      <c r="C178" s="67">
        <v>44594</v>
      </c>
    </row>
    <row r="179" spans="1:3" x14ac:dyDescent="0.3">
      <c r="A179" s="101" t="s">
        <v>188</v>
      </c>
      <c r="B179" t="s">
        <v>7</v>
      </c>
      <c r="C179" s="67">
        <v>44593</v>
      </c>
    </row>
    <row r="180" spans="1:3" x14ac:dyDescent="0.3">
      <c r="A180" s="107" t="s">
        <v>189</v>
      </c>
      <c r="B180" t="s">
        <v>7</v>
      </c>
      <c r="C180" s="67"/>
    </row>
    <row r="181" spans="1:3" x14ac:dyDescent="0.3">
      <c r="A181" s="107" t="s">
        <v>190</v>
      </c>
      <c r="B181" t="s">
        <v>7</v>
      </c>
      <c r="C181" s="67"/>
    </row>
    <row r="182" spans="1:3" x14ac:dyDescent="0.3">
      <c r="A182" s="101" t="s">
        <v>191</v>
      </c>
      <c r="B182" t="s">
        <v>7</v>
      </c>
      <c r="C182" s="67">
        <v>44582</v>
      </c>
    </row>
    <row r="183" spans="1:3" x14ac:dyDescent="0.3">
      <c r="A183" s="101" t="s">
        <v>192</v>
      </c>
      <c r="B183" t="s">
        <v>7</v>
      </c>
    </row>
    <row r="184" spans="1:3" x14ac:dyDescent="0.3">
      <c r="A184" s="101" t="s">
        <v>193</v>
      </c>
      <c r="B184" t="s">
        <v>7</v>
      </c>
    </row>
    <row r="185" spans="1:3" x14ac:dyDescent="0.3">
      <c r="A185" s="101" t="s">
        <v>194</v>
      </c>
      <c r="B185" t="s">
        <v>7</v>
      </c>
      <c r="C185" s="67">
        <v>44635</v>
      </c>
    </row>
    <row r="186" spans="1:3" x14ac:dyDescent="0.3">
      <c r="A186" s="101" t="s">
        <v>195</v>
      </c>
      <c r="B186" t="s">
        <v>7</v>
      </c>
      <c r="C186" s="67">
        <v>44635</v>
      </c>
    </row>
    <row r="187" spans="1:3" x14ac:dyDescent="0.3">
      <c r="A187" s="101" t="s">
        <v>196</v>
      </c>
      <c r="B187" t="s">
        <v>7</v>
      </c>
      <c r="C187" s="67">
        <v>44635</v>
      </c>
    </row>
    <row r="188" spans="1:3" x14ac:dyDescent="0.3">
      <c r="A188" s="101" t="s">
        <v>197</v>
      </c>
      <c r="B188" t="s">
        <v>7</v>
      </c>
      <c r="C188" s="67">
        <v>44628</v>
      </c>
    </row>
    <row r="189" spans="1:3" x14ac:dyDescent="0.3">
      <c r="A189" s="101" t="s">
        <v>198</v>
      </c>
      <c r="B189" t="s">
        <v>7</v>
      </c>
      <c r="C189" s="67">
        <v>44628</v>
      </c>
    </row>
    <row r="190" spans="1:3" x14ac:dyDescent="0.3">
      <c r="A190" s="101" t="s">
        <v>199</v>
      </c>
      <c r="B190" t="s">
        <v>7</v>
      </c>
      <c r="C190" s="67">
        <v>44635</v>
      </c>
    </row>
    <row r="191" spans="1:3" x14ac:dyDescent="0.3">
      <c r="A191" s="101" t="s">
        <v>200</v>
      </c>
      <c r="B191" t="s">
        <v>7</v>
      </c>
      <c r="C191" s="67">
        <v>44628</v>
      </c>
    </row>
    <row r="192" spans="1:3" x14ac:dyDescent="0.3">
      <c r="A192" s="101" t="s">
        <v>201</v>
      </c>
      <c r="B192" t="s">
        <v>7</v>
      </c>
      <c r="C192" s="67">
        <v>44628</v>
      </c>
    </row>
    <row r="193" spans="1:3" x14ac:dyDescent="0.3">
      <c r="A193" s="101" t="s">
        <v>202</v>
      </c>
      <c r="B193" t="s">
        <v>7</v>
      </c>
      <c r="C193" s="67">
        <v>44628</v>
      </c>
    </row>
    <row r="194" spans="1:3" x14ac:dyDescent="0.3">
      <c r="A194" s="101" t="s">
        <v>203</v>
      </c>
      <c r="B194" t="s">
        <v>7</v>
      </c>
      <c r="C194" s="67">
        <v>44628</v>
      </c>
    </row>
    <row r="195" spans="1:3" x14ac:dyDescent="0.3">
      <c r="A195" s="101" t="s">
        <v>204</v>
      </c>
      <c r="B195" t="s">
        <v>7</v>
      </c>
      <c r="C195" s="67">
        <v>44627</v>
      </c>
    </row>
    <row r="196" spans="1:3" x14ac:dyDescent="0.3">
      <c r="A196" s="101" t="s">
        <v>205</v>
      </c>
      <c r="B196" t="s">
        <v>22</v>
      </c>
    </row>
    <row r="197" spans="1:3" x14ac:dyDescent="0.3">
      <c r="A197" s="101" t="s">
        <v>206</v>
      </c>
      <c r="B197" t="s">
        <v>7</v>
      </c>
      <c r="C197" s="67">
        <v>44627</v>
      </c>
    </row>
    <row r="198" spans="1:3" x14ac:dyDescent="0.3">
      <c r="A198" s="101" t="s">
        <v>207</v>
      </c>
      <c r="B198" t="s">
        <v>42</v>
      </c>
      <c r="C198" s="67">
        <v>44890</v>
      </c>
    </row>
    <row r="199" spans="1:3" x14ac:dyDescent="0.3">
      <c r="A199" s="109" t="s">
        <v>208</v>
      </c>
      <c r="B199" t="s">
        <v>42</v>
      </c>
    </row>
    <row r="200" spans="1:3" x14ac:dyDescent="0.3">
      <c r="A200" s="109" t="s">
        <v>209</v>
      </c>
      <c r="B200" t="s">
        <v>42</v>
      </c>
    </row>
    <row r="201" spans="1:3" x14ac:dyDescent="0.3">
      <c r="A201" s="109" t="s">
        <v>210</v>
      </c>
      <c r="B201" t="s">
        <v>42</v>
      </c>
    </row>
    <row r="202" spans="1:3" x14ac:dyDescent="0.3">
      <c r="A202" s="109" t="s">
        <v>211</v>
      </c>
      <c r="B202" t="s">
        <v>42</v>
      </c>
    </row>
    <row r="203" spans="1:3" x14ac:dyDescent="0.3">
      <c r="A203" s="101" t="s">
        <v>212</v>
      </c>
      <c r="B203" t="s">
        <v>7</v>
      </c>
      <c r="C203" s="67">
        <v>44650</v>
      </c>
    </row>
    <row r="204" spans="1:3" x14ac:dyDescent="0.3">
      <c r="A204" s="101" t="s">
        <v>213</v>
      </c>
      <c r="B204" t="s">
        <v>7</v>
      </c>
    </row>
    <row r="205" spans="1:3" x14ac:dyDescent="0.3">
      <c r="A205" s="101" t="s">
        <v>214</v>
      </c>
      <c r="B205" t="s">
        <v>7</v>
      </c>
    </row>
    <row r="206" spans="1:3" x14ac:dyDescent="0.3">
      <c r="A206" s="101" t="s">
        <v>215</v>
      </c>
      <c r="B206" t="s">
        <v>7</v>
      </c>
    </row>
    <row r="207" spans="1:3" x14ac:dyDescent="0.3">
      <c r="A207" s="101" t="s">
        <v>216</v>
      </c>
      <c r="B207" t="s">
        <v>22</v>
      </c>
    </row>
    <row r="208" spans="1:3" x14ac:dyDescent="0.3">
      <c r="A208" s="101" t="s">
        <v>217</v>
      </c>
      <c r="B208" t="s">
        <v>7</v>
      </c>
      <c r="C208" s="67">
        <v>44636</v>
      </c>
    </row>
    <row r="209" spans="1:3" x14ac:dyDescent="0.3">
      <c r="A209" s="101" t="s">
        <v>218</v>
      </c>
      <c r="B209" t="s">
        <v>22</v>
      </c>
    </row>
    <row r="210" spans="1:3" x14ac:dyDescent="0.3">
      <c r="A210" s="101" t="s">
        <v>219</v>
      </c>
      <c r="B210" t="s">
        <v>7</v>
      </c>
    </row>
    <row r="211" spans="1:3" x14ac:dyDescent="0.3">
      <c r="A211" s="101" t="s">
        <v>220</v>
      </c>
      <c r="B211" t="s">
        <v>7</v>
      </c>
    </row>
    <row r="212" spans="1:3" x14ac:dyDescent="0.3">
      <c r="A212" s="101" t="s">
        <v>221</v>
      </c>
      <c r="B212" t="s">
        <v>22</v>
      </c>
    </row>
    <row r="213" spans="1:3" x14ac:dyDescent="0.3">
      <c r="A213" s="101" t="s">
        <v>222</v>
      </c>
      <c r="B213" t="s">
        <v>22</v>
      </c>
    </row>
    <row r="214" spans="1:3" x14ac:dyDescent="0.3">
      <c r="A214" s="101" t="s">
        <v>223</v>
      </c>
      <c r="B214" t="s">
        <v>7</v>
      </c>
      <c r="C214" s="67">
        <v>44628</v>
      </c>
    </row>
    <row r="215" spans="1:3" x14ac:dyDescent="0.3">
      <c r="A215" s="101" t="s">
        <v>224</v>
      </c>
      <c r="B215" t="s">
        <v>22</v>
      </c>
    </row>
    <row r="216" spans="1:3" x14ac:dyDescent="0.3">
      <c r="A216" s="101" t="s">
        <v>225</v>
      </c>
      <c r="B216" t="s">
        <v>22</v>
      </c>
    </row>
    <row r="217" spans="1:3" x14ac:dyDescent="0.3">
      <c r="A217" s="101" t="s">
        <v>226</v>
      </c>
      <c r="B217" t="s">
        <v>7</v>
      </c>
      <c r="C217" s="67">
        <v>44601</v>
      </c>
    </row>
    <row r="218" spans="1:3" x14ac:dyDescent="0.3">
      <c r="A218" s="101" t="s">
        <v>227</v>
      </c>
      <c r="B218" t="s">
        <v>22</v>
      </c>
    </row>
    <row r="219" spans="1:3" x14ac:dyDescent="0.3">
      <c r="A219" s="101" t="s">
        <v>228</v>
      </c>
      <c r="B219" t="s">
        <v>7</v>
      </c>
      <c r="C219" s="67">
        <v>44659</v>
      </c>
    </row>
    <row r="220" spans="1:3" x14ac:dyDescent="0.3">
      <c r="A220" s="101" t="s">
        <v>229</v>
      </c>
      <c r="B220" t="s">
        <v>7</v>
      </c>
      <c r="C220" s="67">
        <v>44659</v>
      </c>
    </row>
    <row r="221" spans="1:3" x14ac:dyDescent="0.3">
      <c r="A221" s="101" t="s">
        <v>230</v>
      </c>
      <c r="B221" t="s">
        <v>7</v>
      </c>
      <c r="C221" s="67">
        <v>44659</v>
      </c>
    </row>
    <row r="222" spans="1:3" x14ac:dyDescent="0.3">
      <c r="A222" s="101" t="s">
        <v>231</v>
      </c>
      <c r="B222" t="s">
        <v>7</v>
      </c>
      <c r="C222" s="67">
        <v>44659</v>
      </c>
    </row>
    <row r="223" spans="1:3" x14ac:dyDescent="0.3">
      <c r="A223" s="101" t="s">
        <v>232</v>
      </c>
      <c r="B223" t="s">
        <v>22</v>
      </c>
    </row>
    <row r="224" spans="1:3" x14ac:dyDescent="0.3">
      <c r="A224" s="101" t="s">
        <v>233</v>
      </c>
      <c r="B224" t="s">
        <v>22</v>
      </c>
    </row>
    <row r="225" spans="1:3" x14ac:dyDescent="0.3">
      <c r="A225" s="101" t="s">
        <v>234</v>
      </c>
      <c r="B225" t="s">
        <v>22</v>
      </c>
    </row>
    <row r="226" spans="1:3" x14ac:dyDescent="0.3">
      <c r="A226" s="101" t="s">
        <v>235</v>
      </c>
      <c r="B226" t="s">
        <v>22</v>
      </c>
    </row>
    <row r="227" spans="1:3" x14ac:dyDescent="0.3">
      <c r="A227" s="101" t="s">
        <v>236</v>
      </c>
      <c r="B227" t="s">
        <v>7</v>
      </c>
      <c r="C227" s="67">
        <v>44659</v>
      </c>
    </row>
    <row r="228" spans="1:3" x14ac:dyDescent="0.3">
      <c r="A228" s="101" t="s">
        <v>237</v>
      </c>
      <c r="B228" t="s">
        <v>7</v>
      </c>
      <c r="C228" s="67">
        <v>44659</v>
      </c>
    </row>
    <row r="229" spans="1:3" x14ac:dyDescent="0.3">
      <c r="A229" s="101" t="s">
        <v>238</v>
      </c>
      <c r="B229" t="s">
        <v>7</v>
      </c>
      <c r="C229" s="67">
        <v>44601</v>
      </c>
    </row>
    <row r="230" spans="1:3" x14ac:dyDescent="0.3">
      <c r="A230" s="101" t="s">
        <v>239</v>
      </c>
      <c r="B230" t="s">
        <v>7</v>
      </c>
      <c r="C230" s="67">
        <v>44659</v>
      </c>
    </row>
    <row r="231" spans="1:3" x14ac:dyDescent="0.3">
      <c r="A231" s="101" t="s">
        <v>240</v>
      </c>
      <c r="B231" t="s">
        <v>7</v>
      </c>
      <c r="C231" s="67">
        <v>44659</v>
      </c>
    </row>
    <row r="232" spans="1:3" x14ac:dyDescent="0.3">
      <c r="A232" s="101" t="s">
        <v>241</v>
      </c>
      <c r="B232" t="s">
        <v>7</v>
      </c>
      <c r="C232" s="67">
        <v>44586</v>
      </c>
    </row>
    <row r="233" spans="1:3" x14ac:dyDescent="0.3">
      <c r="A233" s="101" t="s">
        <v>242</v>
      </c>
      <c r="B233" t="s">
        <v>7</v>
      </c>
      <c r="C233" s="67">
        <v>44697</v>
      </c>
    </row>
    <row r="234" spans="1:3" x14ac:dyDescent="0.3">
      <c r="A234" s="101" t="s">
        <v>243</v>
      </c>
      <c r="B234" t="s">
        <v>7</v>
      </c>
      <c r="C234" s="67">
        <v>44697</v>
      </c>
    </row>
    <row r="235" spans="1:3" x14ac:dyDescent="0.3">
      <c r="A235" s="101" t="s">
        <v>244</v>
      </c>
      <c r="B235" t="s">
        <v>7</v>
      </c>
      <c r="C235" s="67">
        <v>44586</v>
      </c>
    </row>
    <row r="236" spans="1:3" x14ac:dyDescent="0.3">
      <c r="A236" s="101" t="s">
        <v>245</v>
      </c>
      <c r="B236" t="s">
        <v>7</v>
      </c>
      <c r="C236" s="67">
        <v>44658</v>
      </c>
    </row>
    <row r="237" spans="1:3" x14ac:dyDescent="0.3">
      <c r="A237" s="101" t="s">
        <v>246</v>
      </c>
      <c r="B237" t="s">
        <v>7</v>
      </c>
      <c r="C237" s="67">
        <v>44656</v>
      </c>
    </row>
    <row r="238" spans="1:3" x14ac:dyDescent="0.3">
      <c r="A238" s="101" t="s">
        <v>247</v>
      </c>
      <c r="B238" t="s">
        <v>7</v>
      </c>
      <c r="C238" s="67">
        <v>44588</v>
      </c>
    </row>
    <row r="239" spans="1:3" x14ac:dyDescent="0.3">
      <c r="A239" s="101" t="s">
        <v>248</v>
      </c>
      <c r="B239" t="s">
        <v>7</v>
      </c>
    </row>
    <row r="240" spans="1:3" x14ac:dyDescent="0.3">
      <c r="A240" s="101" t="s">
        <v>249</v>
      </c>
      <c r="B240" t="s">
        <v>7</v>
      </c>
    </row>
    <row r="241" spans="1:3" x14ac:dyDescent="0.3">
      <c r="A241" s="101" t="s">
        <v>250</v>
      </c>
      <c r="B241" t="s">
        <v>7</v>
      </c>
    </row>
    <row r="242" spans="1:3" x14ac:dyDescent="0.3">
      <c r="A242" s="101" t="s">
        <v>251</v>
      </c>
      <c r="B242" t="s">
        <v>7</v>
      </c>
    </row>
    <row r="243" spans="1:3" x14ac:dyDescent="0.3">
      <c r="A243" s="101" t="s">
        <v>252</v>
      </c>
      <c r="B243" t="s">
        <v>7</v>
      </c>
    </row>
    <row r="244" spans="1:3" x14ac:dyDescent="0.3">
      <c r="A244" s="101" t="s">
        <v>253</v>
      </c>
      <c r="B244" t="s">
        <v>7</v>
      </c>
    </row>
    <row r="245" spans="1:3" x14ac:dyDescent="0.3">
      <c r="A245" s="101" t="s">
        <v>254</v>
      </c>
      <c r="B245" t="s">
        <v>7</v>
      </c>
    </row>
    <row r="246" spans="1:3" x14ac:dyDescent="0.3">
      <c r="A246" s="110" t="s">
        <v>255</v>
      </c>
      <c r="B246" t="s">
        <v>7</v>
      </c>
      <c r="C246" s="67">
        <v>44609</v>
      </c>
    </row>
    <row r="247" spans="1:3" x14ac:dyDescent="0.3">
      <c r="A247" s="110" t="s">
        <v>256</v>
      </c>
      <c r="B247" t="s">
        <v>7</v>
      </c>
      <c r="C247" s="67">
        <v>44609</v>
      </c>
    </row>
    <row r="248" spans="1:3" x14ac:dyDescent="0.3">
      <c r="A248" s="101" t="s">
        <v>257</v>
      </c>
      <c r="B248" t="s">
        <v>7</v>
      </c>
      <c r="C248" s="67">
        <v>44593</v>
      </c>
    </row>
    <row r="249" spans="1:3" x14ac:dyDescent="0.3">
      <c r="A249" s="108" t="s">
        <v>258</v>
      </c>
      <c r="B249" t="s">
        <v>7</v>
      </c>
      <c r="C249" s="67">
        <v>44743</v>
      </c>
    </row>
    <row r="250" spans="1:3" x14ac:dyDescent="0.3">
      <c r="A250" s="108" t="s">
        <v>259</v>
      </c>
      <c r="B250" t="s">
        <v>7</v>
      </c>
      <c r="C250" s="67">
        <v>44743</v>
      </c>
    </row>
    <row r="251" spans="1:3" x14ac:dyDescent="0.3">
      <c r="A251" s="109" t="s">
        <v>260</v>
      </c>
      <c r="B251" t="s">
        <v>42</v>
      </c>
    </row>
    <row r="252" spans="1:3" x14ac:dyDescent="0.3">
      <c r="A252" s="109" t="s">
        <v>261</v>
      </c>
      <c r="B252" t="s">
        <v>42</v>
      </c>
    </row>
    <row r="253" spans="1:3" x14ac:dyDescent="0.3">
      <c r="A253" t="s">
        <v>262</v>
      </c>
      <c r="B253" t="s">
        <v>7</v>
      </c>
      <c r="C253" s="67">
        <v>44711</v>
      </c>
    </row>
    <row r="254" spans="1:3" x14ac:dyDescent="0.3">
      <c r="A254" s="110" t="s">
        <v>263</v>
      </c>
      <c r="B254" t="s">
        <v>7</v>
      </c>
      <c r="C254" s="67">
        <v>44711</v>
      </c>
    </row>
    <row r="255" spans="1:3" x14ac:dyDescent="0.3">
      <c r="A255" s="110" t="s">
        <v>264</v>
      </c>
      <c r="B255" t="s">
        <v>7</v>
      </c>
      <c r="C255" s="67">
        <v>44711</v>
      </c>
    </row>
    <row r="256" spans="1:3" x14ac:dyDescent="0.3">
      <c r="A256" t="s">
        <v>265</v>
      </c>
      <c r="B256" t="s">
        <v>7</v>
      </c>
      <c r="C256" s="67">
        <v>44652</v>
      </c>
    </row>
    <row r="257" spans="1:3" x14ac:dyDescent="0.3">
      <c r="A257" t="s">
        <v>266</v>
      </c>
      <c r="B257" t="s">
        <v>7</v>
      </c>
      <c r="C257" s="67">
        <v>44706</v>
      </c>
    </row>
    <row r="258" spans="1:3" x14ac:dyDescent="0.3">
      <c r="A258" t="s">
        <v>267</v>
      </c>
      <c r="B258" t="s">
        <v>7</v>
      </c>
      <c r="C258" s="67">
        <v>44635</v>
      </c>
    </row>
    <row r="259" spans="1:3" x14ac:dyDescent="0.3">
      <c r="A259" t="s">
        <v>268</v>
      </c>
      <c r="B259" t="s">
        <v>7</v>
      </c>
      <c r="C259" s="67">
        <v>44747</v>
      </c>
    </row>
    <row r="260" spans="1:3" x14ac:dyDescent="0.3">
      <c r="A260" t="s">
        <v>269</v>
      </c>
      <c r="B260" t="s">
        <v>7</v>
      </c>
    </row>
    <row r="261" spans="1:3" x14ac:dyDescent="0.3">
      <c r="A261" t="s">
        <v>270</v>
      </c>
      <c r="B261" t="s">
        <v>7</v>
      </c>
      <c r="C261" s="67">
        <v>44594</v>
      </c>
    </row>
    <row r="262" spans="1:3" x14ac:dyDescent="0.3">
      <c r="A262" t="s">
        <v>271</v>
      </c>
      <c r="B262" t="s">
        <v>7</v>
      </c>
    </row>
    <row r="263" spans="1:3" x14ac:dyDescent="0.3">
      <c r="A263" t="s">
        <v>272</v>
      </c>
      <c r="B263" t="s">
        <v>7</v>
      </c>
      <c r="C263" s="67">
        <v>44656</v>
      </c>
    </row>
    <row r="264" spans="1:3" x14ac:dyDescent="0.3">
      <c r="A264" t="s">
        <v>273</v>
      </c>
      <c r="B264" t="s">
        <v>7</v>
      </c>
      <c r="C264" s="67">
        <v>44586</v>
      </c>
    </row>
    <row r="265" spans="1:3" x14ac:dyDescent="0.3">
      <c r="A265" t="s">
        <v>274</v>
      </c>
      <c r="B265" t="s">
        <v>7</v>
      </c>
      <c r="C265" s="67">
        <v>44586</v>
      </c>
    </row>
    <row r="266" spans="1:3" x14ac:dyDescent="0.3">
      <c r="A266" t="s">
        <v>275</v>
      </c>
      <c r="B266" t="s">
        <v>7</v>
      </c>
      <c r="C266" s="67">
        <v>44658</v>
      </c>
    </row>
    <row r="267" spans="1:3" x14ac:dyDescent="0.3">
      <c r="A267" t="s">
        <v>276</v>
      </c>
      <c r="B267" t="s">
        <v>7</v>
      </c>
      <c r="C267" s="67">
        <v>44642</v>
      </c>
    </row>
    <row r="268" spans="1:3" x14ac:dyDescent="0.3">
      <c r="A268" t="s">
        <v>277</v>
      </c>
      <c r="B268" t="s">
        <v>7</v>
      </c>
      <c r="C268" s="67">
        <v>44649</v>
      </c>
    </row>
    <row r="269" spans="1:3" x14ac:dyDescent="0.3">
      <c r="A269" t="s">
        <v>278</v>
      </c>
      <c r="B269" t="s">
        <v>7</v>
      </c>
      <c r="C269" s="67">
        <v>44628</v>
      </c>
    </row>
    <row r="270" spans="1:3" x14ac:dyDescent="0.3">
      <c r="A270" s="111" t="s">
        <v>279</v>
      </c>
      <c r="B270" t="s">
        <v>7</v>
      </c>
      <c r="C270" s="67">
        <v>44597</v>
      </c>
    </row>
    <row r="271" spans="1:3" x14ac:dyDescent="0.3">
      <c r="A271" s="111" t="s">
        <v>280</v>
      </c>
      <c r="B271" t="s">
        <v>22</v>
      </c>
    </row>
    <row r="272" spans="1:3" x14ac:dyDescent="0.3">
      <c r="A272" s="111" t="s">
        <v>281</v>
      </c>
      <c r="B272" t="s">
        <v>22</v>
      </c>
    </row>
    <row r="273" spans="1:3" x14ac:dyDescent="0.3">
      <c r="A273" s="111" t="s">
        <v>282</v>
      </c>
      <c r="B273" t="s">
        <v>7</v>
      </c>
      <c r="C273" s="67">
        <v>44658</v>
      </c>
    </row>
    <row r="274" spans="1:3" x14ac:dyDescent="0.3">
      <c r="A274" s="111" t="s">
        <v>283</v>
      </c>
      <c r="B274" t="s">
        <v>7</v>
      </c>
      <c r="C274" s="67">
        <v>44608</v>
      </c>
    </row>
    <row r="275" spans="1:3" x14ac:dyDescent="0.3">
      <c r="A275" s="111" t="s">
        <v>284</v>
      </c>
      <c r="B275" t="s">
        <v>7</v>
      </c>
      <c r="C275" s="67">
        <v>44645</v>
      </c>
    </row>
    <row r="276" spans="1:3" x14ac:dyDescent="0.3">
      <c r="A276" s="111" t="s">
        <v>285</v>
      </c>
      <c r="B276" t="s">
        <v>7</v>
      </c>
      <c r="C276" s="67">
        <v>44602</v>
      </c>
    </row>
    <row r="277" spans="1:3" x14ac:dyDescent="0.3">
      <c r="A277" s="111" t="s">
        <v>286</v>
      </c>
      <c r="B277" t="s">
        <v>7</v>
      </c>
      <c r="C277" s="67">
        <v>44599</v>
      </c>
    </row>
    <row r="278" spans="1:3" x14ac:dyDescent="0.3">
      <c r="A278" s="111" t="s">
        <v>287</v>
      </c>
      <c r="B278" t="s">
        <v>7</v>
      </c>
      <c r="C278" s="67">
        <v>44746</v>
      </c>
    </row>
    <row r="279" spans="1:3" x14ac:dyDescent="0.3">
      <c r="A279" s="111" t="s">
        <v>288</v>
      </c>
    </row>
    <row r="280" spans="1:3" x14ac:dyDescent="0.3">
      <c r="A280" s="111" t="s">
        <v>289</v>
      </c>
    </row>
    <row r="281" spans="1:3" x14ac:dyDescent="0.3">
      <c r="A281" s="111" t="s">
        <v>290</v>
      </c>
      <c r="B281" t="s">
        <v>7</v>
      </c>
      <c r="C281" s="67">
        <v>44693</v>
      </c>
    </row>
    <row r="282" spans="1:3" x14ac:dyDescent="0.3">
      <c r="A282" s="111" t="s">
        <v>291</v>
      </c>
      <c r="B282" t="s">
        <v>7</v>
      </c>
    </row>
    <row r="283" spans="1:3" x14ac:dyDescent="0.3">
      <c r="A283" s="111" t="s">
        <v>292</v>
      </c>
      <c r="B283" t="s">
        <v>7</v>
      </c>
      <c r="C283" s="67">
        <v>44750</v>
      </c>
    </row>
    <row r="284" spans="1:3" x14ac:dyDescent="0.3">
      <c r="A284" s="111" t="s">
        <v>293</v>
      </c>
      <c r="B284" t="s">
        <v>7</v>
      </c>
      <c r="C284" s="67">
        <v>44707</v>
      </c>
    </row>
    <row r="285" spans="1:3" x14ac:dyDescent="0.3">
      <c r="A285" s="111" t="s">
        <v>294</v>
      </c>
      <c r="B285" t="s">
        <v>7</v>
      </c>
    </row>
    <row r="286" spans="1:3" x14ac:dyDescent="0.3">
      <c r="A286" s="129" t="s">
        <v>295</v>
      </c>
      <c r="B286" t="s">
        <v>7</v>
      </c>
    </row>
    <row r="287" spans="1:3" x14ac:dyDescent="0.3">
      <c r="A287" s="111" t="s">
        <v>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414-22F9-47C4-9AA9-AEB15B3230DE}">
  <dimension ref="A1:K2178"/>
  <sheetViews>
    <sheetView tabSelected="1" zoomScaleNormal="100" workbookViewId="0">
      <pane ySplit="1" topLeftCell="A306" activePane="bottomLeft" state="frozen"/>
      <selection pane="bottomLeft" activeCell="D1" sqref="D1"/>
    </sheetView>
  </sheetViews>
  <sheetFormatPr defaultRowHeight="14.4" x14ac:dyDescent="0.3"/>
  <cols>
    <col min="1" max="1" width="24.44140625" bestFit="1" customWidth="1"/>
    <col min="2" max="2" width="13.33203125" bestFit="1" customWidth="1"/>
    <col min="3" max="3" width="24.5546875" bestFit="1" customWidth="1"/>
    <col min="4" max="4" width="45.5546875" bestFit="1" customWidth="1"/>
    <col min="5" max="5" width="10.5546875" bestFit="1" customWidth="1"/>
    <col min="6" max="6" width="11" bestFit="1" customWidth="1"/>
    <col min="7" max="7" width="20.6640625" bestFit="1" customWidth="1"/>
    <col min="8" max="8" width="14" bestFit="1" customWidth="1"/>
    <col min="9" max="9" width="14.44140625" bestFit="1" customWidth="1"/>
    <col min="10" max="10" width="18.88671875" customWidth="1"/>
    <col min="11" max="11" width="16.109375" bestFit="1" customWidth="1"/>
  </cols>
  <sheetData>
    <row r="1" spans="1:11" x14ac:dyDescent="0.3">
      <c r="A1" s="264" t="s">
        <v>297</v>
      </c>
      <c r="B1" s="263" t="s">
        <v>298</v>
      </c>
      <c r="C1" s="76" t="s">
        <v>299</v>
      </c>
      <c r="D1" s="263" t="s">
        <v>300</v>
      </c>
      <c r="E1" s="263" t="s">
        <v>301</v>
      </c>
      <c r="F1" s="263" t="s">
        <v>302</v>
      </c>
      <c r="G1" s="263" t="s">
        <v>303</v>
      </c>
      <c r="H1" s="263" t="s">
        <v>304</v>
      </c>
      <c r="I1" s="263" t="s">
        <v>305</v>
      </c>
      <c r="J1" s="13" t="s">
        <v>306</v>
      </c>
      <c r="K1" s="13" t="s">
        <v>2</v>
      </c>
    </row>
    <row r="2" spans="1:11" x14ac:dyDescent="0.3">
      <c r="A2" s="38" t="s">
        <v>6</v>
      </c>
      <c r="B2" s="77">
        <v>11041</v>
      </c>
      <c r="C2" s="76" t="s">
        <v>307</v>
      </c>
      <c r="D2" s="77" t="s">
        <v>308</v>
      </c>
      <c r="E2" s="77"/>
      <c r="F2" s="77"/>
      <c r="G2" s="77" t="s">
        <v>309</v>
      </c>
      <c r="H2" s="77"/>
      <c r="I2" s="77"/>
      <c r="J2" s="3"/>
    </row>
    <row r="3" spans="1:11" x14ac:dyDescent="0.3">
      <c r="A3" s="38" t="s">
        <v>6</v>
      </c>
      <c r="B3" s="77">
        <v>11041</v>
      </c>
      <c r="C3" s="76" t="s">
        <v>310</v>
      </c>
      <c r="D3" s="77" t="s">
        <v>308</v>
      </c>
      <c r="E3" s="77"/>
      <c r="F3" s="77"/>
      <c r="G3" s="77" t="s">
        <v>309</v>
      </c>
      <c r="H3" s="77"/>
      <c r="I3" s="77"/>
      <c r="J3" s="3"/>
    </row>
    <row r="4" spans="1:11" x14ac:dyDescent="0.3">
      <c r="A4" s="21" t="s">
        <v>8</v>
      </c>
      <c r="B4" s="77">
        <v>10042</v>
      </c>
      <c r="C4" s="76" t="s">
        <v>311</v>
      </c>
      <c r="D4" s="77" t="s">
        <v>312</v>
      </c>
      <c r="E4" s="77" t="s">
        <v>313</v>
      </c>
      <c r="F4" s="77" t="s">
        <v>314</v>
      </c>
      <c r="G4" s="77" t="s">
        <v>315</v>
      </c>
      <c r="H4" s="77" t="s">
        <v>316</v>
      </c>
      <c r="I4" s="77" t="s">
        <v>317</v>
      </c>
      <c r="J4" s="1"/>
    </row>
    <row r="5" spans="1:11" x14ac:dyDescent="0.3">
      <c r="A5" s="21" t="s">
        <v>59</v>
      </c>
      <c r="B5" s="77">
        <v>10042</v>
      </c>
      <c r="C5" s="76" t="s">
        <v>318</v>
      </c>
      <c r="D5" s="77" t="s">
        <v>312</v>
      </c>
      <c r="E5" s="77" t="s">
        <v>313</v>
      </c>
      <c r="F5" s="77" t="s">
        <v>314</v>
      </c>
      <c r="G5" s="77" t="s">
        <v>315</v>
      </c>
      <c r="H5" s="77" t="s">
        <v>316</v>
      </c>
      <c r="I5" s="77" t="s">
        <v>317</v>
      </c>
      <c r="J5" s="1"/>
    </row>
    <row r="6" spans="1:11" x14ac:dyDescent="0.3">
      <c r="A6" s="21" t="s">
        <v>8</v>
      </c>
      <c r="B6" s="77">
        <v>11042</v>
      </c>
      <c r="C6" s="76" t="s">
        <v>319</v>
      </c>
      <c r="D6" s="77" t="s">
        <v>320</v>
      </c>
      <c r="E6" s="77"/>
      <c r="F6" s="77"/>
      <c r="G6" s="77"/>
      <c r="H6" s="77"/>
      <c r="I6" s="77"/>
      <c r="J6" s="1"/>
    </row>
    <row r="7" spans="1:11" x14ac:dyDescent="0.3">
      <c r="A7" s="21" t="s">
        <v>321</v>
      </c>
      <c r="B7" s="77">
        <v>11042</v>
      </c>
      <c r="C7" s="76" t="s">
        <v>322</v>
      </c>
      <c r="D7" s="77" t="s">
        <v>320</v>
      </c>
      <c r="E7" s="77"/>
      <c r="F7" s="77"/>
      <c r="G7" s="77"/>
      <c r="H7" s="77"/>
      <c r="I7" s="77"/>
      <c r="J7" s="1"/>
    </row>
    <row r="8" spans="1:11" x14ac:dyDescent="0.3">
      <c r="A8" s="21" t="s">
        <v>8</v>
      </c>
      <c r="B8" s="77">
        <v>12042</v>
      </c>
      <c r="C8" s="76" t="s">
        <v>323</v>
      </c>
      <c r="D8" s="77" t="s">
        <v>324</v>
      </c>
      <c r="E8" s="77"/>
      <c r="F8" s="77"/>
      <c r="G8" s="77"/>
      <c r="H8" s="77"/>
      <c r="I8" s="77"/>
      <c r="J8" s="1"/>
    </row>
    <row r="9" spans="1:11" x14ac:dyDescent="0.3">
      <c r="A9" s="21" t="s">
        <v>321</v>
      </c>
      <c r="B9" s="77">
        <v>12042</v>
      </c>
      <c r="C9" s="76" t="s">
        <v>325</v>
      </c>
      <c r="D9" s="77" t="s">
        <v>324</v>
      </c>
      <c r="E9" s="77"/>
      <c r="F9" s="77"/>
      <c r="G9" s="77"/>
      <c r="H9" s="77"/>
      <c r="I9" s="77"/>
      <c r="J9" s="1"/>
    </row>
    <row r="10" spans="1:11" x14ac:dyDescent="0.3">
      <c r="A10" s="21" t="s">
        <v>8</v>
      </c>
      <c r="B10" s="77">
        <v>13042</v>
      </c>
      <c r="C10" s="76" t="s">
        <v>326</v>
      </c>
      <c r="D10" s="77" t="s">
        <v>327</v>
      </c>
      <c r="E10" s="77"/>
      <c r="F10" s="77"/>
      <c r="G10" s="77"/>
      <c r="H10" s="77"/>
      <c r="I10" s="77"/>
      <c r="J10" s="1"/>
    </row>
    <row r="11" spans="1:11" x14ac:dyDescent="0.3">
      <c r="A11" s="21" t="s">
        <v>321</v>
      </c>
      <c r="B11" s="77">
        <v>13042</v>
      </c>
      <c r="C11" s="76" t="s">
        <v>328</v>
      </c>
      <c r="D11" s="77" t="s">
        <v>327</v>
      </c>
      <c r="E11" s="77"/>
      <c r="F11" s="77"/>
      <c r="G11" s="77"/>
      <c r="H11" s="77"/>
      <c r="I11" s="77"/>
      <c r="J11" s="1"/>
    </row>
    <row r="12" spans="1:11" x14ac:dyDescent="0.3">
      <c r="A12" s="21" t="s">
        <v>8</v>
      </c>
      <c r="B12" s="77">
        <v>14042</v>
      </c>
      <c r="C12" s="76" t="s">
        <v>329</v>
      </c>
      <c r="D12" s="77" t="s">
        <v>330</v>
      </c>
      <c r="E12" s="77"/>
      <c r="F12" s="77"/>
      <c r="G12" s="77"/>
      <c r="H12" s="77"/>
      <c r="I12" s="77"/>
      <c r="J12" s="1"/>
    </row>
    <row r="13" spans="1:11" x14ac:dyDescent="0.3">
      <c r="A13" s="21" t="s">
        <v>321</v>
      </c>
      <c r="B13" s="77">
        <v>14042</v>
      </c>
      <c r="C13" s="76" t="s">
        <v>331</v>
      </c>
      <c r="D13" s="77" t="s">
        <v>330</v>
      </c>
      <c r="E13" s="77"/>
      <c r="F13" s="77"/>
      <c r="G13" s="77"/>
      <c r="H13" s="77"/>
      <c r="I13" s="77"/>
      <c r="J13" s="1"/>
    </row>
    <row r="14" spans="1:11" x14ac:dyDescent="0.3">
      <c r="A14" s="21" t="s">
        <v>9</v>
      </c>
      <c r="B14" s="77">
        <v>10043</v>
      </c>
      <c r="C14" s="76" t="s">
        <v>332</v>
      </c>
      <c r="D14" s="77" t="s">
        <v>333</v>
      </c>
      <c r="E14" s="77" t="s">
        <v>313</v>
      </c>
      <c r="F14" s="77" t="s">
        <v>314</v>
      </c>
      <c r="G14" s="77" t="s">
        <v>315</v>
      </c>
      <c r="H14" s="77" t="s">
        <v>316</v>
      </c>
      <c r="I14" s="77" t="s">
        <v>317</v>
      </c>
      <c r="J14" s="1"/>
    </row>
    <row r="15" spans="1:11" x14ac:dyDescent="0.3">
      <c r="A15" s="21" t="s">
        <v>59</v>
      </c>
      <c r="B15" s="77">
        <v>10043</v>
      </c>
      <c r="C15" s="76" t="s">
        <v>334</v>
      </c>
      <c r="D15" s="77" t="s">
        <v>333</v>
      </c>
      <c r="E15" s="77" t="s">
        <v>313</v>
      </c>
      <c r="F15" s="77" t="s">
        <v>314</v>
      </c>
      <c r="G15" s="77" t="s">
        <v>315</v>
      </c>
      <c r="H15" s="77" t="s">
        <v>316</v>
      </c>
      <c r="I15" s="77" t="s">
        <v>317</v>
      </c>
      <c r="J15" s="1"/>
    </row>
    <row r="16" spans="1:11" x14ac:dyDescent="0.3">
      <c r="A16" s="21" t="s">
        <v>9</v>
      </c>
      <c r="B16" s="77">
        <v>11043</v>
      </c>
      <c r="C16" s="76" t="s">
        <v>335</v>
      </c>
      <c r="D16" s="77" t="s">
        <v>336</v>
      </c>
      <c r="E16" s="77"/>
      <c r="F16" s="77"/>
      <c r="G16" s="77"/>
      <c r="H16" s="77"/>
      <c r="I16" s="77"/>
      <c r="J16" s="1"/>
    </row>
    <row r="17" spans="1:10" x14ac:dyDescent="0.3">
      <c r="A17" s="21" t="s">
        <v>210</v>
      </c>
      <c r="B17" s="77">
        <v>11043</v>
      </c>
      <c r="C17" s="76" t="s">
        <v>337</v>
      </c>
      <c r="D17" s="77" t="s">
        <v>336</v>
      </c>
      <c r="E17" s="77"/>
      <c r="F17" s="77"/>
      <c r="G17" s="77"/>
      <c r="H17" s="77"/>
      <c r="I17" s="77"/>
      <c r="J17" s="1"/>
    </row>
    <row r="18" spans="1:10" x14ac:dyDescent="0.3">
      <c r="A18" s="21" t="s">
        <v>9</v>
      </c>
      <c r="B18" s="77">
        <v>12043</v>
      </c>
      <c r="C18" s="76" t="s">
        <v>338</v>
      </c>
      <c r="D18" s="77" t="s">
        <v>339</v>
      </c>
      <c r="E18" s="77"/>
      <c r="F18" s="77"/>
      <c r="G18" s="77"/>
      <c r="H18" s="77"/>
      <c r="I18" s="77"/>
      <c r="J18" s="1"/>
    </row>
    <row r="19" spans="1:10" x14ac:dyDescent="0.3">
      <c r="A19" s="28" t="s">
        <v>340</v>
      </c>
      <c r="B19" s="77">
        <v>12043</v>
      </c>
      <c r="C19" s="76" t="s">
        <v>341</v>
      </c>
      <c r="D19" s="77" t="s">
        <v>339</v>
      </c>
      <c r="E19" s="77"/>
      <c r="F19" s="77"/>
      <c r="G19" s="77"/>
      <c r="H19" s="77"/>
      <c r="I19" s="77"/>
      <c r="J19" s="1"/>
    </row>
    <row r="20" spans="1:10" x14ac:dyDescent="0.3">
      <c r="A20" s="21" t="s">
        <v>10</v>
      </c>
      <c r="B20" s="77">
        <v>10044</v>
      </c>
      <c r="C20" s="76" t="s">
        <v>342</v>
      </c>
      <c r="D20" s="77" t="s">
        <v>343</v>
      </c>
      <c r="E20" s="77" t="s">
        <v>313</v>
      </c>
      <c r="F20" s="77" t="s">
        <v>314</v>
      </c>
      <c r="G20" s="77" t="s">
        <v>315</v>
      </c>
      <c r="H20" s="77" t="s">
        <v>316</v>
      </c>
      <c r="I20" s="77" t="s">
        <v>317</v>
      </c>
      <c r="J20" s="1"/>
    </row>
    <row r="21" spans="1:10" x14ac:dyDescent="0.3">
      <c r="A21" s="21" t="s">
        <v>59</v>
      </c>
      <c r="B21" s="77">
        <v>10044</v>
      </c>
      <c r="C21" s="76" t="s">
        <v>344</v>
      </c>
      <c r="D21" s="77" t="s">
        <v>343</v>
      </c>
      <c r="E21" s="77" t="s">
        <v>313</v>
      </c>
      <c r="F21" s="77" t="s">
        <v>314</v>
      </c>
      <c r="G21" s="77" t="s">
        <v>315</v>
      </c>
      <c r="H21" s="77" t="s">
        <v>316</v>
      </c>
      <c r="I21" s="77" t="s">
        <v>317</v>
      </c>
      <c r="J21" s="1"/>
    </row>
    <row r="22" spans="1:10" x14ac:dyDescent="0.3">
      <c r="A22" s="21" t="s">
        <v>10</v>
      </c>
      <c r="B22" s="77">
        <v>11044</v>
      </c>
      <c r="C22" s="76" t="s">
        <v>345</v>
      </c>
      <c r="D22" s="77" t="s">
        <v>346</v>
      </c>
      <c r="E22" s="77" t="s">
        <v>313</v>
      </c>
      <c r="F22" s="77" t="s">
        <v>347</v>
      </c>
      <c r="G22" s="77" t="s">
        <v>315</v>
      </c>
      <c r="H22" s="77" t="s">
        <v>316</v>
      </c>
      <c r="I22" s="77" t="s">
        <v>348</v>
      </c>
      <c r="J22" s="1"/>
    </row>
    <row r="23" spans="1:10" x14ac:dyDescent="0.3">
      <c r="A23" s="28" t="s">
        <v>349</v>
      </c>
      <c r="B23" s="77">
        <v>11044</v>
      </c>
      <c r="C23" s="76" t="s">
        <v>350</v>
      </c>
      <c r="D23" s="77" t="s">
        <v>346</v>
      </c>
      <c r="E23" s="77" t="s">
        <v>313</v>
      </c>
      <c r="F23" s="77" t="s">
        <v>347</v>
      </c>
      <c r="G23" s="77" t="s">
        <v>315</v>
      </c>
      <c r="H23" s="77" t="s">
        <v>316</v>
      </c>
      <c r="I23" s="77" t="s">
        <v>348</v>
      </c>
      <c r="J23" s="1"/>
    </row>
    <row r="24" spans="1:10" x14ac:dyDescent="0.3">
      <c r="A24" s="21" t="s">
        <v>10</v>
      </c>
      <c r="B24" s="77">
        <v>12044</v>
      </c>
      <c r="C24" s="76" t="s">
        <v>351</v>
      </c>
      <c r="D24" s="77" t="s">
        <v>352</v>
      </c>
      <c r="E24" s="77"/>
      <c r="F24" s="77"/>
      <c r="G24" s="77"/>
      <c r="H24" s="77"/>
      <c r="I24" s="77"/>
      <c r="J24" s="1"/>
    </row>
    <row r="25" spans="1:10" x14ac:dyDescent="0.3">
      <c r="A25" s="28" t="s">
        <v>340</v>
      </c>
      <c r="B25" s="77">
        <v>12044</v>
      </c>
      <c r="C25" s="76" t="s">
        <v>353</v>
      </c>
      <c r="D25" s="77" t="s">
        <v>352</v>
      </c>
      <c r="E25" s="77"/>
      <c r="F25" s="77"/>
      <c r="G25" s="77"/>
      <c r="H25" s="77"/>
      <c r="I25" s="77"/>
      <c r="J25" s="1"/>
    </row>
    <row r="26" spans="1:10" x14ac:dyDescent="0.3">
      <c r="A26" s="21" t="s">
        <v>11</v>
      </c>
      <c r="B26" s="78">
        <v>10045</v>
      </c>
      <c r="C26" s="79" t="s">
        <v>354</v>
      </c>
      <c r="D26" s="78" t="s">
        <v>355</v>
      </c>
      <c r="E26" s="77" t="s">
        <v>313</v>
      </c>
      <c r="F26" s="77" t="s">
        <v>314</v>
      </c>
      <c r="G26" s="77" t="s">
        <v>315</v>
      </c>
      <c r="H26" s="77" t="s">
        <v>316</v>
      </c>
      <c r="I26" s="77" t="s">
        <v>317</v>
      </c>
      <c r="J26" s="1"/>
    </row>
    <row r="27" spans="1:10" x14ac:dyDescent="0.3">
      <c r="A27" s="21" t="s">
        <v>59</v>
      </c>
      <c r="B27" s="78">
        <v>10045</v>
      </c>
      <c r="C27" s="79" t="s">
        <v>356</v>
      </c>
      <c r="D27" s="78" t="s">
        <v>355</v>
      </c>
      <c r="E27" s="77" t="s">
        <v>313</v>
      </c>
      <c r="F27" s="77" t="s">
        <v>314</v>
      </c>
      <c r="G27" s="77" t="s">
        <v>315</v>
      </c>
      <c r="H27" s="77" t="s">
        <v>316</v>
      </c>
      <c r="I27" s="77" t="s">
        <v>317</v>
      </c>
      <c r="J27" s="1"/>
    </row>
    <row r="28" spans="1:10" x14ac:dyDescent="0.3">
      <c r="A28" s="21" t="s">
        <v>14</v>
      </c>
      <c r="B28" s="78">
        <v>10046</v>
      </c>
      <c r="C28" s="79" t="s">
        <v>357</v>
      </c>
      <c r="D28" s="78" t="s">
        <v>358</v>
      </c>
      <c r="E28" s="77" t="s">
        <v>313</v>
      </c>
      <c r="F28" s="77" t="s">
        <v>314</v>
      </c>
      <c r="G28" s="77" t="s">
        <v>315</v>
      </c>
      <c r="H28" s="77" t="s">
        <v>316</v>
      </c>
      <c r="I28" s="77" t="s">
        <v>317</v>
      </c>
      <c r="J28" s="3"/>
    </row>
    <row r="29" spans="1:10" x14ac:dyDescent="0.3">
      <c r="A29" s="21" t="s">
        <v>59</v>
      </c>
      <c r="B29" s="78">
        <v>10046</v>
      </c>
      <c r="C29" s="79" t="s">
        <v>359</v>
      </c>
      <c r="D29" s="78" t="s">
        <v>358</v>
      </c>
      <c r="E29" s="77" t="s">
        <v>313</v>
      </c>
      <c r="F29" s="77" t="s">
        <v>314</v>
      </c>
      <c r="G29" s="77" t="s">
        <v>315</v>
      </c>
      <c r="H29" s="77" t="s">
        <v>316</v>
      </c>
      <c r="I29" s="77" t="s">
        <v>317</v>
      </c>
      <c r="J29" s="3"/>
    </row>
    <row r="30" spans="1:10" x14ac:dyDescent="0.3">
      <c r="A30" s="21" t="s">
        <v>14</v>
      </c>
      <c r="B30" s="78">
        <v>11046</v>
      </c>
      <c r="C30" s="79" t="s">
        <v>360</v>
      </c>
      <c r="D30" s="78" t="s">
        <v>361</v>
      </c>
      <c r="E30" s="77" t="s">
        <v>313</v>
      </c>
      <c r="F30" s="77" t="s">
        <v>347</v>
      </c>
      <c r="G30" s="77" t="s">
        <v>315</v>
      </c>
      <c r="H30" s="77" t="s">
        <v>316</v>
      </c>
      <c r="I30" s="77" t="s">
        <v>348</v>
      </c>
      <c r="J30" s="3"/>
    </row>
    <row r="31" spans="1:10" x14ac:dyDescent="0.3">
      <c r="A31" s="28" t="s">
        <v>349</v>
      </c>
      <c r="B31" s="78">
        <v>11046</v>
      </c>
      <c r="C31" s="79" t="s">
        <v>362</v>
      </c>
      <c r="D31" s="78" t="s">
        <v>361</v>
      </c>
      <c r="E31" s="77" t="s">
        <v>313</v>
      </c>
      <c r="F31" s="77" t="s">
        <v>347</v>
      </c>
      <c r="G31" s="77" t="s">
        <v>315</v>
      </c>
      <c r="H31" s="77" t="s">
        <v>316</v>
      </c>
      <c r="I31" s="77" t="s">
        <v>348</v>
      </c>
      <c r="J31" s="3"/>
    </row>
    <row r="32" spans="1:10" x14ac:dyDescent="0.3">
      <c r="A32" s="21" t="s">
        <v>14</v>
      </c>
      <c r="B32" s="78">
        <v>12046</v>
      </c>
      <c r="C32" s="79" t="s">
        <v>363</v>
      </c>
      <c r="D32" s="78" t="s">
        <v>364</v>
      </c>
      <c r="E32" s="77" t="s">
        <v>313</v>
      </c>
      <c r="F32" s="77" t="s">
        <v>347</v>
      </c>
      <c r="G32" s="77" t="s">
        <v>315</v>
      </c>
      <c r="H32" s="77" t="s">
        <v>316</v>
      </c>
      <c r="I32" s="77" t="s">
        <v>348</v>
      </c>
      <c r="J32" s="3"/>
    </row>
    <row r="33" spans="1:10" x14ac:dyDescent="0.3">
      <c r="A33" s="28" t="s">
        <v>349</v>
      </c>
      <c r="B33" s="78">
        <v>12046</v>
      </c>
      <c r="C33" s="79" t="s">
        <v>365</v>
      </c>
      <c r="D33" s="78" t="s">
        <v>364</v>
      </c>
      <c r="E33" s="77" t="s">
        <v>313</v>
      </c>
      <c r="F33" s="77" t="s">
        <v>347</v>
      </c>
      <c r="G33" s="77" t="s">
        <v>315</v>
      </c>
      <c r="H33" s="77" t="s">
        <v>316</v>
      </c>
      <c r="I33" s="77" t="s">
        <v>348</v>
      </c>
      <c r="J33" s="3"/>
    </row>
    <row r="34" spans="1:10" x14ac:dyDescent="0.3">
      <c r="A34" s="21" t="s">
        <v>14</v>
      </c>
      <c r="B34" s="78">
        <v>13046</v>
      </c>
      <c r="C34" s="79" t="s">
        <v>366</v>
      </c>
      <c r="D34" s="78" t="s">
        <v>367</v>
      </c>
      <c r="E34" s="77" t="s">
        <v>313</v>
      </c>
      <c r="F34" s="77" t="s">
        <v>347</v>
      </c>
      <c r="G34" s="77" t="s">
        <v>315</v>
      </c>
      <c r="H34" s="77" t="s">
        <v>316</v>
      </c>
      <c r="I34" s="77" t="s">
        <v>368</v>
      </c>
      <c r="J34" s="3"/>
    </row>
    <row r="35" spans="1:10" x14ac:dyDescent="0.3">
      <c r="A35" s="28" t="s">
        <v>369</v>
      </c>
      <c r="B35" s="78">
        <v>13046</v>
      </c>
      <c r="C35" s="79" t="s">
        <v>366</v>
      </c>
      <c r="D35" s="78" t="s">
        <v>367</v>
      </c>
      <c r="E35" s="77" t="s">
        <v>313</v>
      </c>
      <c r="F35" s="77" t="s">
        <v>347</v>
      </c>
      <c r="G35" s="77" t="s">
        <v>315</v>
      </c>
      <c r="H35" s="77" t="s">
        <v>316</v>
      </c>
      <c r="I35" s="77" t="s">
        <v>368</v>
      </c>
      <c r="J35" s="3"/>
    </row>
    <row r="36" spans="1:10" x14ac:dyDescent="0.3">
      <c r="A36" s="21" t="s">
        <v>14</v>
      </c>
      <c r="B36" s="78">
        <v>14046</v>
      </c>
      <c r="C36" s="79" t="s">
        <v>370</v>
      </c>
      <c r="D36" s="78" t="s">
        <v>371</v>
      </c>
      <c r="E36" s="77" t="s">
        <v>313</v>
      </c>
      <c r="F36" s="77" t="s">
        <v>347</v>
      </c>
      <c r="G36" s="77" t="s">
        <v>315</v>
      </c>
      <c r="H36" s="77" t="s">
        <v>316</v>
      </c>
      <c r="I36" s="77" t="s">
        <v>368</v>
      </c>
      <c r="J36" s="3"/>
    </row>
    <row r="37" spans="1:10" x14ac:dyDescent="0.3">
      <c r="A37" s="28" t="s">
        <v>369</v>
      </c>
      <c r="B37" s="78">
        <v>14046</v>
      </c>
      <c r="C37" s="79" t="s">
        <v>370</v>
      </c>
      <c r="D37" s="78" t="s">
        <v>371</v>
      </c>
      <c r="E37" s="77" t="s">
        <v>313</v>
      </c>
      <c r="F37" s="77" t="s">
        <v>347</v>
      </c>
      <c r="G37" s="77" t="s">
        <v>315</v>
      </c>
      <c r="H37" s="77" t="s">
        <v>316</v>
      </c>
      <c r="I37" s="77" t="s">
        <v>368</v>
      </c>
      <c r="J37" s="3"/>
    </row>
    <row r="38" spans="1:10" x14ac:dyDescent="0.3">
      <c r="A38" s="21" t="s">
        <v>14</v>
      </c>
      <c r="B38" s="78">
        <v>15046</v>
      </c>
      <c r="C38" s="79"/>
      <c r="D38" s="78" t="s">
        <v>372</v>
      </c>
      <c r="E38" s="77"/>
      <c r="F38" s="77"/>
      <c r="G38" s="77"/>
      <c r="H38" s="77"/>
      <c r="I38" s="77"/>
      <c r="J38" s="3"/>
    </row>
    <row r="39" spans="1:10" x14ac:dyDescent="0.3">
      <c r="A39" s="28" t="s">
        <v>369</v>
      </c>
      <c r="B39" s="78">
        <v>15046</v>
      </c>
      <c r="C39" s="79"/>
      <c r="D39" s="78" t="s">
        <v>372</v>
      </c>
      <c r="E39" s="77"/>
      <c r="F39" s="77"/>
      <c r="G39" s="77"/>
      <c r="H39" s="77"/>
      <c r="I39" s="77"/>
      <c r="J39" s="3"/>
    </row>
    <row r="40" spans="1:10" x14ac:dyDescent="0.3">
      <c r="A40" s="21" t="s">
        <v>14</v>
      </c>
      <c r="B40" s="78">
        <v>16046</v>
      </c>
      <c r="C40" s="79" t="s">
        <v>373</v>
      </c>
      <c r="D40" s="78" t="s">
        <v>374</v>
      </c>
      <c r="E40" s="77"/>
      <c r="F40" s="77"/>
      <c r="G40" s="77"/>
      <c r="H40" s="77"/>
      <c r="I40" s="77"/>
      <c r="J40" s="3"/>
    </row>
    <row r="41" spans="1:10" x14ac:dyDescent="0.3">
      <c r="A41" s="21" t="s">
        <v>14</v>
      </c>
      <c r="B41" s="78">
        <v>16046</v>
      </c>
      <c r="C41" s="79" t="s">
        <v>375</v>
      </c>
      <c r="D41" s="78" t="s">
        <v>374</v>
      </c>
      <c r="E41" s="77"/>
      <c r="F41" s="77"/>
      <c r="G41" s="77"/>
      <c r="H41" s="77"/>
      <c r="I41" s="77"/>
      <c r="J41" s="3"/>
    </row>
    <row r="42" spans="1:10" x14ac:dyDescent="0.3">
      <c r="A42" s="21" t="s">
        <v>14</v>
      </c>
      <c r="B42" s="78">
        <v>17046</v>
      </c>
      <c r="C42" s="79" t="s">
        <v>376</v>
      </c>
      <c r="D42" s="78" t="s">
        <v>377</v>
      </c>
      <c r="E42" s="77"/>
      <c r="F42" s="77"/>
      <c r="G42" s="77"/>
      <c r="H42" s="77"/>
      <c r="I42" s="77"/>
      <c r="J42" s="3"/>
    </row>
    <row r="43" spans="1:10" x14ac:dyDescent="0.3">
      <c r="A43" s="21" t="s">
        <v>14</v>
      </c>
      <c r="B43" s="78">
        <v>17046</v>
      </c>
      <c r="C43" s="79" t="s">
        <v>378</v>
      </c>
      <c r="D43" s="78" t="s">
        <v>377</v>
      </c>
      <c r="E43" s="77"/>
      <c r="F43" s="77"/>
      <c r="G43" s="77"/>
      <c r="H43" s="77"/>
      <c r="I43" s="77"/>
      <c r="J43" s="3"/>
    </row>
    <row r="44" spans="1:10" x14ac:dyDescent="0.3">
      <c r="A44" s="21" t="s">
        <v>14</v>
      </c>
      <c r="B44" s="78">
        <v>18046</v>
      </c>
      <c r="C44" s="79" t="s">
        <v>379</v>
      </c>
      <c r="D44" s="78" t="s">
        <v>380</v>
      </c>
      <c r="E44" s="77"/>
      <c r="F44" s="77"/>
      <c r="G44" s="77"/>
      <c r="H44" s="77"/>
      <c r="I44" s="77"/>
      <c r="J44" s="3"/>
    </row>
    <row r="45" spans="1:10" x14ac:dyDescent="0.3">
      <c r="A45" s="28" t="s">
        <v>340</v>
      </c>
      <c r="B45" s="78">
        <v>18046</v>
      </c>
      <c r="C45" s="79" t="s">
        <v>381</v>
      </c>
      <c r="D45" s="78" t="s">
        <v>380</v>
      </c>
      <c r="E45" s="77"/>
      <c r="F45" s="77"/>
      <c r="G45" s="77"/>
      <c r="H45" s="77"/>
      <c r="I45" s="77"/>
      <c r="J45" s="3"/>
    </row>
    <row r="46" spans="1:10" x14ac:dyDescent="0.3">
      <c r="A46" s="21" t="s">
        <v>14</v>
      </c>
      <c r="B46" s="78">
        <v>19046</v>
      </c>
      <c r="C46" s="79" t="s">
        <v>382</v>
      </c>
      <c r="D46" s="78" t="s">
        <v>383</v>
      </c>
      <c r="E46" s="77"/>
      <c r="F46" s="77"/>
      <c r="G46" s="77"/>
      <c r="H46" s="77"/>
      <c r="I46" s="77"/>
      <c r="J46" s="3"/>
    </row>
    <row r="47" spans="1:10" x14ac:dyDescent="0.3">
      <c r="A47" s="28" t="s">
        <v>340</v>
      </c>
      <c r="B47" s="78">
        <v>19046</v>
      </c>
      <c r="C47" s="79" t="s">
        <v>384</v>
      </c>
      <c r="D47" s="78" t="s">
        <v>383</v>
      </c>
      <c r="E47" s="77"/>
      <c r="F47" s="77"/>
      <c r="G47" s="77"/>
      <c r="H47" s="77"/>
      <c r="I47" s="77"/>
      <c r="J47" s="3"/>
    </row>
    <row r="48" spans="1:10" x14ac:dyDescent="0.3">
      <c r="A48" s="21" t="s">
        <v>14</v>
      </c>
      <c r="B48" s="78">
        <v>20046</v>
      </c>
      <c r="C48" s="79" t="s">
        <v>385</v>
      </c>
      <c r="D48" s="78" t="s">
        <v>386</v>
      </c>
      <c r="E48" s="77"/>
      <c r="F48" s="77"/>
      <c r="G48" s="77"/>
      <c r="H48" s="77"/>
      <c r="I48" s="77"/>
      <c r="J48" s="3"/>
    </row>
    <row r="49" spans="1:10" x14ac:dyDescent="0.3">
      <c r="A49" s="28" t="s">
        <v>340</v>
      </c>
      <c r="B49" s="78">
        <v>20046</v>
      </c>
      <c r="C49" s="79" t="s">
        <v>387</v>
      </c>
      <c r="D49" s="78" t="s">
        <v>386</v>
      </c>
      <c r="E49" s="77"/>
      <c r="F49" s="77"/>
      <c r="G49" s="77"/>
      <c r="H49" s="77"/>
      <c r="I49" s="77"/>
      <c r="J49" s="3"/>
    </row>
    <row r="50" spans="1:10" x14ac:dyDescent="0.3">
      <c r="A50" s="21" t="s">
        <v>14</v>
      </c>
      <c r="B50" s="78">
        <v>21046</v>
      </c>
      <c r="C50" s="79" t="s">
        <v>388</v>
      </c>
      <c r="D50" s="78" t="s">
        <v>389</v>
      </c>
      <c r="E50" s="77" t="s">
        <v>313</v>
      </c>
      <c r="F50" s="77"/>
      <c r="G50" s="77" t="s">
        <v>315</v>
      </c>
      <c r="H50" s="77"/>
      <c r="I50" s="77" t="s">
        <v>348</v>
      </c>
      <c r="J50" s="3"/>
    </row>
    <row r="51" spans="1:10" x14ac:dyDescent="0.3">
      <c r="A51" s="21" t="s">
        <v>14</v>
      </c>
      <c r="B51" s="78">
        <v>21046</v>
      </c>
      <c r="C51" s="79" t="s">
        <v>390</v>
      </c>
      <c r="D51" s="78" t="s">
        <v>389</v>
      </c>
      <c r="E51" s="77" t="s">
        <v>313</v>
      </c>
      <c r="F51" s="77"/>
      <c r="G51" s="77" t="s">
        <v>315</v>
      </c>
      <c r="H51" s="77"/>
      <c r="I51" s="77" t="s">
        <v>348</v>
      </c>
      <c r="J51" s="3"/>
    </row>
    <row r="52" spans="1:10" x14ac:dyDescent="0.3">
      <c r="A52" s="21" t="s">
        <v>15</v>
      </c>
      <c r="B52" s="78">
        <v>10047</v>
      </c>
      <c r="C52" s="79" t="s">
        <v>391</v>
      </c>
      <c r="D52" s="78" t="s">
        <v>392</v>
      </c>
      <c r="E52" s="77" t="s">
        <v>313</v>
      </c>
      <c r="F52" s="77" t="s">
        <v>314</v>
      </c>
      <c r="G52" s="77" t="s">
        <v>315</v>
      </c>
      <c r="H52" s="77" t="s">
        <v>316</v>
      </c>
      <c r="I52" s="77" t="s">
        <v>317</v>
      </c>
      <c r="J52" s="3"/>
    </row>
    <row r="53" spans="1:10" x14ac:dyDescent="0.3">
      <c r="A53" s="21" t="s">
        <v>59</v>
      </c>
      <c r="B53" s="78">
        <v>10047</v>
      </c>
      <c r="C53" s="79" t="s">
        <v>393</v>
      </c>
      <c r="D53" s="78" t="s">
        <v>392</v>
      </c>
      <c r="E53" s="77" t="s">
        <v>313</v>
      </c>
      <c r="F53" s="77" t="s">
        <v>314</v>
      </c>
      <c r="G53" s="77" t="s">
        <v>315</v>
      </c>
      <c r="H53" s="77" t="s">
        <v>316</v>
      </c>
      <c r="I53" s="77" t="s">
        <v>317</v>
      </c>
      <c r="J53" s="3"/>
    </row>
    <row r="54" spans="1:10" x14ac:dyDescent="0.3">
      <c r="A54" s="21" t="s">
        <v>15</v>
      </c>
      <c r="B54" s="78">
        <v>11047</v>
      </c>
      <c r="C54" s="79" t="s">
        <v>394</v>
      </c>
      <c r="D54" s="78" t="s">
        <v>395</v>
      </c>
      <c r="E54" s="77" t="s">
        <v>313</v>
      </c>
      <c r="F54" s="77" t="s">
        <v>347</v>
      </c>
      <c r="G54" s="77" t="s">
        <v>315</v>
      </c>
      <c r="H54" s="77" t="s">
        <v>316</v>
      </c>
      <c r="I54" s="77" t="s">
        <v>348</v>
      </c>
      <c r="J54" s="3"/>
    </row>
    <row r="55" spans="1:10" x14ac:dyDescent="0.3">
      <c r="A55" s="28" t="s">
        <v>349</v>
      </c>
      <c r="B55" s="78">
        <v>11047</v>
      </c>
      <c r="C55" s="79" t="s">
        <v>396</v>
      </c>
      <c r="D55" s="78" t="s">
        <v>395</v>
      </c>
      <c r="E55" s="77" t="s">
        <v>313</v>
      </c>
      <c r="F55" s="77" t="s">
        <v>347</v>
      </c>
      <c r="G55" s="77" t="s">
        <v>315</v>
      </c>
      <c r="H55" s="77" t="s">
        <v>316</v>
      </c>
      <c r="I55" s="77" t="s">
        <v>348</v>
      </c>
      <c r="J55" s="3"/>
    </row>
    <row r="56" spans="1:10" x14ac:dyDescent="0.3">
      <c r="A56" s="21" t="s">
        <v>15</v>
      </c>
      <c r="B56" s="78">
        <v>12047</v>
      </c>
      <c r="C56" s="79" t="s">
        <v>397</v>
      </c>
      <c r="D56" s="78" t="s">
        <v>398</v>
      </c>
      <c r="E56" s="77" t="s">
        <v>313</v>
      </c>
      <c r="F56" s="77" t="s">
        <v>347</v>
      </c>
      <c r="G56" s="77" t="s">
        <v>315</v>
      </c>
      <c r="H56" s="77" t="s">
        <v>316</v>
      </c>
      <c r="I56" s="77" t="s">
        <v>399</v>
      </c>
      <c r="J56" s="3"/>
    </row>
    <row r="57" spans="1:10" x14ac:dyDescent="0.3">
      <c r="A57" s="28" t="s">
        <v>349</v>
      </c>
      <c r="B57" s="78">
        <v>12047</v>
      </c>
      <c r="C57" s="79" t="s">
        <v>400</v>
      </c>
      <c r="D57" s="78" t="s">
        <v>398</v>
      </c>
      <c r="E57" s="77" t="s">
        <v>313</v>
      </c>
      <c r="F57" s="77" t="s">
        <v>347</v>
      </c>
      <c r="G57" s="77" t="s">
        <v>315</v>
      </c>
      <c r="H57" s="77" t="s">
        <v>316</v>
      </c>
      <c r="I57" s="77" t="s">
        <v>399</v>
      </c>
      <c r="J57" s="3"/>
    </row>
    <row r="58" spans="1:10" x14ac:dyDescent="0.3">
      <c r="A58" s="21" t="s">
        <v>15</v>
      </c>
      <c r="B58" s="78">
        <v>13047</v>
      </c>
      <c r="C58" s="79" t="s">
        <v>401</v>
      </c>
      <c r="D58" s="78" t="s">
        <v>402</v>
      </c>
      <c r="E58" s="77"/>
      <c r="F58" s="77"/>
      <c r="G58" s="77"/>
      <c r="H58" s="77"/>
      <c r="I58" s="77"/>
      <c r="J58" s="3"/>
    </row>
    <row r="59" spans="1:10" x14ac:dyDescent="0.3">
      <c r="A59" s="28" t="s">
        <v>349</v>
      </c>
      <c r="B59" s="78">
        <v>13047</v>
      </c>
      <c r="C59" s="79" t="s">
        <v>401</v>
      </c>
      <c r="D59" s="78" t="s">
        <v>402</v>
      </c>
      <c r="E59" s="77"/>
      <c r="F59" s="77"/>
      <c r="G59" s="77"/>
      <c r="H59" s="77"/>
      <c r="I59" s="77"/>
      <c r="J59" s="3"/>
    </row>
    <row r="60" spans="1:10" x14ac:dyDescent="0.3">
      <c r="A60" s="21" t="s">
        <v>15</v>
      </c>
      <c r="B60" s="78">
        <v>14047</v>
      </c>
      <c r="C60" s="79" t="s">
        <v>403</v>
      </c>
      <c r="D60" s="78" t="s">
        <v>404</v>
      </c>
      <c r="E60" s="77"/>
      <c r="F60" s="77"/>
      <c r="G60" s="77"/>
      <c r="H60" s="77"/>
      <c r="I60" s="77"/>
      <c r="J60" s="3"/>
    </row>
    <row r="61" spans="1:10" x14ac:dyDescent="0.3">
      <c r="A61" s="28" t="s">
        <v>349</v>
      </c>
      <c r="B61" s="78">
        <v>14047</v>
      </c>
      <c r="C61" s="79" t="s">
        <v>405</v>
      </c>
      <c r="D61" s="78" t="s">
        <v>404</v>
      </c>
      <c r="E61" s="77"/>
      <c r="F61" s="77"/>
      <c r="G61" s="77"/>
      <c r="H61" s="77"/>
      <c r="I61" s="77"/>
      <c r="J61" s="3"/>
    </row>
    <row r="62" spans="1:10" x14ac:dyDescent="0.3">
      <c r="A62" s="21" t="s">
        <v>15</v>
      </c>
      <c r="B62" s="78">
        <v>15047</v>
      </c>
      <c r="C62" s="79" t="s">
        <v>406</v>
      </c>
      <c r="D62" s="78" t="s">
        <v>407</v>
      </c>
      <c r="E62" s="77"/>
      <c r="F62" s="77"/>
      <c r="G62" s="77"/>
      <c r="H62" s="77"/>
      <c r="I62" s="77"/>
      <c r="J62" s="3"/>
    </row>
    <row r="63" spans="1:10" x14ac:dyDescent="0.3">
      <c r="A63" s="21" t="s">
        <v>15</v>
      </c>
      <c r="B63" s="78">
        <v>15047</v>
      </c>
      <c r="C63" s="79" t="s">
        <v>408</v>
      </c>
      <c r="D63" s="78" t="s">
        <v>407</v>
      </c>
      <c r="E63" s="77"/>
      <c r="F63" s="77"/>
      <c r="G63" s="77"/>
      <c r="H63" s="77"/>
      <c r="I63" s="77"/>
      <c r="J63" s="3"/>
    </row>
    <row r="64" spans="1:10" x14ac:dyDescent="0.3">
      <c r="A64" s="21" t="s">
        <v>15</v>
      </c>
      <c r="B64" s="78">
        <v>16047</v>
      </c>
      <c r="C64" s="79" t="s">
        <v>409</v>
      </c>
      <c r="D64" s="78" t="s">
        <v>410</v>
      </c>
      <c r="E64" s="77"/>
      <c r="F64" s="77"/>
      <c r="G64" s="77"/>
      <c r="H64" s="77"/>
      <c r="I64" s="77"/>
      <c r="J64" s="3"/>
    </row>
    <row r="65" spans="1:10" x14ac:dyDescent="0.3">
      <c r="A65" s="28" t="s">
        <v>340</v>
      </c>
      <c r="B65" s="78">
        <v>16047</v>
      </c>
      <c r="C65" s="79" t="s">
        <v>411</v>
      </c>
      <c r="D65" s="78" t="s">
        <v>410</v>
      </c>
      <c r="E65" s="77"/>
      <c r="F65" s="77"/>
      <c r="G65" s="77"/>
      <c r="H65" s="77"/>
      <c r="I65" s="77"/>
      <c r="J65" s="3"/>
    </row>
    <row r="66" spans="1:10" x14ac:dyDescent="0.3">
      <c r="A66" s="21" t="s">
        <v>15</v>
      </c>
      <c r="B66" s="78">
        <v>17047</v>
      </c>
      <c r="C66" s="79" t="s">
        <v>412</v>
      </c>
      <c r="D66" s="78" t="s">
        <v>413</v>
      </c>
      <c r="E66" s="77"/>
      <c r="F66" s="77"/>
      <c r="G66" s="77"/>
      <c r="H66" s="77"/>
      <c r="I66" s="77"/>
      <c r="J66" s="3"/>
    </row>
    <row r="67" spans="1:10" x14ac:dyDescent="0.3">
      <c r="A67" s="28" t="s">
        <v>340</v>
      </c>
      <c r="B67" s="78">
        <v>17047</v>
      </c>
      <c r="C67" s="79" t="s">
        <v>414</v>
      </c>
      <c r="D67" s="78" t="s">
        <v>413</v>
      </c>
      <c r="E67" s="77"/>
      <c r="F67" s="77"/>
      <c r="G67" s="77"/>
      <c r="H67" s="77"/>
      <c r="I67" s="77"/>
      <c r="J67" s="3"/>
    </row>
    <row r="68" spans="1:10" x14ac:dyDescent="0.3">
      <c r="A68" s="21" t="s">
        <v>15</v>
      </c>
      <c r="B68" s="78">
        <v>18047</v>
      </c>
      <c r="C68" s="79" t="s">
        <v>415</v>
      </c>
      <c r="D68" s="78" t="s">
        <v>416</v>
      </c>
      <c r="E68" s="77"/>
      <c r="F68" s="77"/>
      <c r="G68" s="77"/>
      <c r="H68" s="77"/>
      <c r="I68" s="77"/>
      <c r="J68" s="3"/>
    </row>
    <row r="69" spans="1:10" x14ac:dyDescent="0.3">
      <c r="A69" s="28" t="s">
        <v>340</v>
      </c>
      <c r="B69" s="78">
        <v>18047</v>
      </c>
      <c r="C69" s="79" t="s">
        <v>417</v>
      </c>
      <c r="D69" s="78" t="s">
        <v>416</v>
      </c>
      <c r="E69" s="77"/>
      <c r="F69" s="77"/>
      <c r="G69" s="77"/>
      <c r="H69" s="77"/>
      <c r="I69" s="77"/>
      <c r="J69" s="3"/>
    </row>
    <row r="70" spans="1:10" x14ac:dyDescent="0.3">
      <c r="A70" s="21" t="s">
        <v>16</v>
      </c>
      <c r="B70" s="78">
        <v>10048</v>
      </c>
      <c r="C70" s="79" t="s">
        <v>418</v>
      </c>
      <c r="D70" s="78" t="s">
        <v>419</v>
      </c>
      <c r="E70" s="77" t="s">
        <v>313</v>
      </c>
      <c r="F70" s="77" t="s">
        <v>314</v>
      </c>
      <c r="G70" s="77" t="s">
        <v>315</v>
      </c>
      <c r="H70" s="77" t="s">
        <v>316</v>
      </c>
      <c r="I70" s="77" t="s">
        <v>317</v>
      </c>
      <c r="J70" s="3"/>
    </row>
    <row r="71" spans="1:10" x14ac:dyDescent="0.3">
      <c r="A71" s="21" t="s">
        <v>59</v>
      </c>
      <c r="B71" s="78">
        <v>10048</v>
      </c>
      <c r="C71" s="79" t="s">
        <v>420</v>
      </c>
      <c r="D71" s="78" t="s">
        <v>419</v>
      </c>
      <c r="E71" s="77" t="s">
        <v>313</v>
      </c>
      <c r="F71" s="77" t="s">
        <v>314</v>
      </c>
      <c r="G71" s="77" t="s">
        <v>315</v>
      </c>
      <c r="H71" s="77" t="s">
        <v>316</v>
      </c>
      <c r="I71" s="77" t="s">
        <v>317</v>
      </c>
      <c r="J71" s="3"/>
    </row>
    <row r="72" spans="1:10" x14ac:dyDescent="0.3">
      <c r="A72" s="21" t="s">
        <v>16</v>
      </c>
      <c r="B72" s="78">
        <v>11048</v>
      </c>
      <c r="C72" s="79" t="s">
        <v>421</v>
      </c>
      <c r="D72" s="78" t="s">
        <v>422</v>
      </c>
      <c r="E72" s="77" t="s">
        <v>313</v>
      </c>
      <c r="F72" s="77" t="s">
        <v>347</v>
      </c>
      <c r="G72" s="77" t="s">
        <v>315</v>
      </c>
      <c r="H72" s="77" t="s">
        <v>316</v>
      </c>
      <c r="I72" s="77" t="s">
        <v>348</v>
      </c>
      <c r="J72" s="3"/>
    </row>
    <row r="73" spans="1:10" x14ac:dyDescent="0.3">
      <c r="A73" s="28" t="s">
        <v>349</v>
      </c>
      <c r="B73" s="78">
        <v>11048</v>
      </c>
      <c r="C73" s="79" t="s">
        <v>423</v>
      </c>
      <c r="D73" s="78" t="s">
        <v>422</v>
      </c>
      <c r="E73" s="77" t="s">
        <v>313</v>
      </c>
      <c r="F73" s="77" t="s">
        <v>347</v>
      </c>
      <c r="G73" s="77" t="s">
        <v>315</v>
      </c>
      <c r="H73" s="77" t="s">
        <v>316</v>
      </c>
      <c r="I73" s="77" t="s">
        <v>348</v>
      </c>
      <c r="J73" s="3"/>
    </row>
    <row r="74" spans="1:10" x14ac:dyDescent="0.3">
      <c r="A74" s="21" t="s">
        <v>16</v>
      </c>
      <c r="B74" s="78">
        <v>12048</v>
      </c>
      <c r="C74" s="79" t="s">
        <v>424</v>
      </c>
      <c r="D74" s="78" t="s">
        <v>425</v>
      </c>
      <c r="E74" s="77"/>
      <c r="F74" s="77"/>
      <c r="G74" s="77"/>
      <c r="H74" s="77"/>
      <c r="I74" s="77"/>
      <c r="J74" s="3"/>
    </row>
    <row r="75" spans="1:10" x14ac:dyDescent="0.3">
      <c r="A75" s="21" t="s">
        <v>16</v>
      </c>
      <c r="B75" s="78">
        <v>12048</v>
      </c>
      <c r="C75" s="79" t="s">
        <v>426</v>
      </c>
      <c r="D75" s="78" t="s">
        <v>425</v>
      </c>
      <c r="E75" s="77"/>
      <c r="F75" s="77"/>
      <c r="G75" s="77"/>
      <c r="H75" s="77"/>
      <c r="I75" s="77"/>
      <c r="J75" s="3"/>
    </row>
    <row r="76" spans="1:10" x14ac:dyDescent="0.3">
      <c r="A76" s="21" t="s">
        <v>16</v>
      </c>
      <c r="B76" s="78">
        <v>13048</v>
      </c>
      <c r="C76" s="79" t="s">
        <v>427</v>
      </c>
      <c r="D76" s="78" t="s">
        <v>428</v>
      </c>
      <c r="E76" s="77"/>
      <c r="F76" s="77"/>
      <c r="G76" s="77"/>
      <c r="H76" s="77"/>
      <c r="I76" s="77"/>
      <c r="J76" s="3"/>
    </row>
    <row r="77" spans="1:10" x14ac:dyDescent="0.3">
      <c r="A77" s="21"/>
      <c r="B77" s="78">
        <v>13048</v>
      </c>
      <c r="C77" s="79"/>
      <c r="D77" s="78"/>
      <c r="E77" s="77"/>
      <c r="F77" s="77"/>
      <c r="G77" s="77"/>
      <c r="H77" s="77"/>
      <c r="I77" s="77"/>
      <c r="J77" s="3"/>
    </row>
    <row r="78" spans="1:10" x14ac:dyDescent="0.3">
      <c r="A78" s="21" t="s">
        <v>16</v>
      </c>
      <c r="B78" s="78">
        <v>14048</v>
      </c>
      <c r="C78" s="79" t="s">
        <v>429</v>
      </c>
      <c r="D78" s="78" t="s">
        <v>430</v>
      </c>
      <c r="E78" s="77"/>
      <c r="F78" s="77"/>
      <c r="G78" s="77"/>
      <c r="H78" s="77"/>
      <c r="I78" s="77"/>
      <c r="J78" s="3"/>
    </row>
    <row r="79" spans="1:10" x14ac:dyDescent="0.3">
      <c r="A79" s="28" t="s">
        <v>349</v>
      </c>
      <c r="B79" s="78">
        <v>14048</v>
      </c>
      <c r="C79" s="79"/>
      <c r="D79" s="78" t="s">
        <v>430</v>
      </c>
      <c r="E79" s="77"/>
      <c r="F79" s="77"/>
      <c r="G79" s="77"/>
      <c r="H79" s="77"/>
      <c r="I79" s="77"/>
      <c r="J79" s="3"/>
    </row>
    <row r="80" spans="1:10" x14ac:dyDescent="0.3">
      <c r="A80" s="21" t="s">
        <v>16</v>
      </c>
      <c r="B80" s="78">
        <v>15048</v>
      </c>
      <c r="C80" s="79" t="s">
        <v>431</v>
      </c>
      <c r="D80" s="78" t="s">
        <v>432</v>
      </c>
      <c r="E80" s="77"/>
      <c r="F80" s="77"/>
      <c r="G80" s="77"/>
      <c r="H80" s="77"/>
      <c r="I80" s="77"/>
      <c r="J80" s="3"/>
    </row>
    <row r="81" spans="1:10" x14ac:dyDescent="0.3">
      <c r="A81" s="28" t="s">
        <v>340</v>
      </c>
      <c r="B81" s="78">
        <v>15048</v>
      </c>
      <c r="C81" s="79" t="s">
        <v>433</v>
      </c>
      <c r="D81" s="78" t="s">
        <v>432</v>
      </c>
      <c r="E81" s="77"/>
      <c r="F81" s="77"/>
      <c r="G81" s="77"/>
      <c r="H81" s="77"/>
      <c r="I81" s="77"/>
      <c r="J81" s="3"/>
    </row>
    <row r="82" spans="1:10" x14ac:dyDescent="0.3">
      <c r="A82" s="21" t="s">
        <v>16</v>
      </c>
      <c r="B82" s="78">
        <v>16048</v>
      </c>
      <c r="C82" s="79" t="s">
        <v>434</v>
      </c>
      <c r="D82" s="78" t="s">
        <v>435</v>
      </c>
      <c r="E82" s="77"/>
      <c r="F82" s="77"/>
      <c r="G82" s="77"/>
      <c r="H82" s="77"/>
      <c r="I82" s="77"/>
      <c r="J82" s="3"/>
    </row>
    <row r="83" spans="1:10" x14ac:dyDescent="0.3">
      <c r="A83" s="28" t="s">
        <v>340</v>
      </c>
      <c r="B83" s="78">
        <v>16048</v>
      </c>
      <c r="C83" s="79" t="s">
        <v>436</v>
      </c>
      <c r="D83" s="78" t="s">
        <v>435</v>
      </c>
      <c r="E83" s="77"/>
      <c r="F83" s="77"/>
      <c r="G83" s="77"/>
      <c r="H83" s="77"/>
      <c r="I83" s="77"/>
      <c r="J83" s="3"/>
    </row>
    <row r="84" spans="1:10" x14ac:dyDescent="0.3">
      <c r="A84" s="21" t="s">
        <v>17</v>
      </c>
      <c r="B84" s="78">
        <v>10049</v>
      </c>
      <c r="C84" s="79" t="s">
        <v>437</v>
      </c>
      <c r="D84" s="78"/>
      <c r="E84" s="77"/>
      <c r="F84" s="77"/>
      <c r="G84" s="77"/>
      <c r="H84" s="77"/>
      <c r="I84" s="77"/>
      <c r="J84" s="3"/>
    </row>
    <row r="85" spans="1:10" x14ac:dyDescent="0.3">
      <c r="A85" s="21" t="s">
        <v>17</v>
      </c>
      <c r="B85" s="78">
        <v>10049</v>
      </c>
      <c r="C85" s="79"/>
      <c r="D85" s="78"/>
      <c r="E85" s="77"/>
      <c r="F85" s="77"/>
      <c r="G85" s="77"/>
      <c r="H85" s="77"/>
      <c r="I85" s="77"/>
      <c r="J85" s="3"/>
    </row>
    <row r="86" spans="1:10" x14ac:dyDescent="0.3">
      <c r="A86" s="21" t="s">
        <v>17</v>
      </c>
      <c r="B86" s="78">
        <v>11049</v>
      </c>
      <c r="C86" s="79" t="s">
        <v>438</v>
      </c>
      <c r="D86" s="78" t="s">
        <v>439</v>
      </c>
      <c r="E86" s="77"/>
      <c r="F86" s="77"/>
      <c r="G86" s="77"/>
      <c r="H86" s="77"/>
      <c r="I86" s="77"/>
      <c r="J86" s="3"/>
    </row>
    <row r="87" spans="1:10" x14ac:dyDescent="0.3">
      <c r="A87" s="21" t="s">
        <v>17</v>
      </c>
      <c r="B87" s="78">
        <v>11049</v>
      </c>
      <c r="C87" s="79" t="s">
        <v>438</v>
      </c>
      <c r="D87" s="78" t="s">
        <v>439</v>
      </c>
      <c r="E87" s="77"/>
      <c r="F87" s="77"/>
      <c r="G87" s="77"/>
      <c r="H87" s="77"/>
      <c r="I87" s="77"/>
      <c r="J87" s="3"/>
    </row>
    <row r="88" spans="1:10" x14ac:dyDescent="0.3">
      <c r="A88" s="21" t="s">
        <v>18</v>
      </c>
      <c r="B88" s="78">
        <v>10050</v>
      </c>
      <c r="C88" s="79" t="s">
        <v>440</v>
      </c>
      <c r="D88" s="78" t="s">
        <v>441</v>
      </c>
      <c r="E88" s="77" t="s">
        <v>313</v>
      </c>
      <c r="F88" s="77" t="s">
        <v>314</v>
      </c>
      <c r="G88" s="77" t="s">
        <v>315</v>
      </c>
      <c r="H88" s="77" t="s">
        <v>316</v>
      </c>
      <c r="I88" s="77" t="s">
        <v>317</v>
      </c>
      <c r="J88" s="3"/>
    </row>
    <row r="89" spans="1:10" x14ac:dyDescent="0.3">
      <c r="A89" s="21" t="s">
        <v>59</v>
      </c>
      <c r="B89" s="78">
        <v>10050</v>
      </c>
      <c r="C89" s="79" t="s">
        <v>442</v>
      </c>
      <c r="D89" s="78" t="s">
        <v>441</v>
      </c>
      <c r="E89" s="77" t="s">
        <v>313</v>
      </c>
      <c r="F89" s="77" t="s">
        <v>314</v>
      </c>
      <c r="G89" s="77" t="s">
        <v>315</v>
      </c>
      <c r="H89" s="77" t="s">
        <v>316</v>
      </c>
      <c r="I89" s="77" t="s">
        <v>317</v>
      </c>
      <c r="J89" s="3"/>
    </row>
    <row r="90" spans="1:10" x14ac:dyDescent="0.3">
      <c r="A90" s="21" t="s">
        <v>18</v>
      </c>
      <c r="B90" s="78">
        <v>11050</v>
      </c>
      <c r="C90" s="79" t="s">
        <v>443</v>
      </c>
      <c r="D90" s="78" t="s">
        <v>444</v>
      </c>
      <c r="E90" s="77"/>
      <c r="F90" s="77"/>
      <c r="G90" s="77"/>
      <c r="H90" s="77"/>
      <c r="I90" s="77"/>
      <c r="J90" s="3"/>
    </row>
    <row r="91" spans="1:10" x14ac:dyDescent="0.3">
      <c r="A91" s="28" t="s">
        <v>208</v>
      </c>
      <c r="B91" s="78">
        <v>11050</v>
      </c>
      <c r="C91" s="79" t="s">
        <v>443</v>
      </c>
      <c r="D91" s="78" t="s">
        <v>444</v>
      </c>
      <c r="E91" s="77"/>
      <c r="F91" s="77"/>
      <c r="G91" s="77"/>
      <c r="H91" s="77"/>
      <c r="I91" s="77"/>
      <c r="J91" s="3"/>
    </row>
    <row r="92" spans="1:10" x14ac:dyDescent="0.3">
      <c r="A92" s="21" t="s">
        <v>19</v>
      </c>
      <c r="B92" s="78">
        <v>10051</v>
      </c>
      <c r="C92" s="79" t="s">
        <v>445</v>
      </c>
      <c r="D92" s="78" t="s">
        <v>446</v>
      </c>
      <c r="E92" s="77" t="s">
        <v>313</v>
      </c>
      <c r="F92" s="77" t="s">
        <v>314</v>
      </c>
      <c r="G92" s="77" t="s">
        <v>315</v>
      </c>
      <c r="H92" s="77" t="s">
        <v>316</v>
      </c>
      <c r="I92" s="77" t="s">
        <v>317</v>
      </c>
      <c r="J92" s="3"/>
    </row>
    <row r="93" spans="1:10" x14ac:dyDescent="0.3">
      <c r="A93" s="21" t="s">
        <v>19</v>
      </c>
      <c r="B93" s="78">
        <v>11051</v>
      </c>
      <c r="C93" s="79" t="s">
        <v>447</v>
      </c>
      <c r="D93" s="78" t="s">
        <v>448</v>
      </c>
      <c r="E93" s="77"/>
      <c r="F93" s="77"/>
      <c r="G93" s="77"/>
      <c r="H93" s="77"/>
      <c r="I93" s="77"/>
      <c r="J93" s="3"/>
    </row>
    <row r="94" spans="1:10" x14ac:dyDescent="0.3">
      <c r="A94" s="21" t="s">
        <v>262</v>
      </c>
      <c r="B94" s="78">
        <v>11051</v>
      </c>
      <c r="C94" s="79" t="s">
        <v>449</v>
      </c>
      <c r="D94" s="78" t="s">
        <v>448</v>
      </c>
      <c r="E94" s="77"/>
      <c r="F94" s="77"/>
      <c r="G94" s="77"/>
      <c r="H94" s="77"/>
      <c r="I94" s="77"/>
      <c r="J94" s="3"/>
    </row>
    <row r="95" spans="1:10" x14ac:dyDescent="0.3">
      <c r="A95" s="21" t="s">
        <v>59</v>
      </c>
      <c r="B95" s="78">
        <v>10051</v>
      </c>
      <c r="C95" s="79" t="s">
        <v>450</v>
      </c>
      <c r="D95" s="78" t="s">
        <v>446</v>
      </c>
      <c r="E95" s="77" t="s">
        <v>313</v>
      </c>
      <c r="F95" s="77" t="s">
        <v>314</v>
      </c>
      <c r="G95" s="77" t="s">
        <v>315</v>
      </c>
      <c r="H95" s="77" t="s">
        <v>316</v>
      </c>
      <c r="I95" s="77" t="s">
        <v>317</v>
      </c>
      <c r="J95" s="3"/>
    </row>
    <row r="96" spans="1:10" x14ac:dyDescent="0.3">
      <c r="A96" s="21" t="s">
        <v>20</v>
      </c>
      <c r="B96" s="77">
        <v>10052</v>
      </c>
      <c r="C96" s="76" t="s">
        <v>451</v>
      </c>
      <c r="D96" s="77" t="s">
        <v>452</v>
      </c>
      <c r="E96" s="77" t="s">
        <v>313</v>
      </c>
      <c r="F96" s="77" t="s">
        <v>314</v>
      </c>
      <c r="G96" s="77" t="s">
        <v>315</v>
      </c>
      <c r="H96" s="77" t="s">
        <v>316</v>
      </c>
      <c r="I96" s="77" t="s">
        <v>317</v>
      </c>
      <c r="J96" s="3"/>
    </row>
    <row r="97" spans="1:10" x14ac:dyDescent="0.3">
      <c r="A97" s="21" t="s">
        <v>59</v>
      </c>
      <c r="B97" s="77">
        <v>10052</v>
      </c>
      <c r="C97" s="76" t="s">
        <v>453</v>
      </c>
      <c r="D97" s="77" t="s">
        <v>452</v>
      </c>
      <c r="E97" s="77" t="s">
        <v>313</v>
      </c>
      <c r="F97" s="77" t="s">
        <v>314</v>
      </c>
      <c r="G97" s="77" t="s">
        <v>315</v>
      </c>
      <c r="H97" s="77" t="s">
        <v>316</v>
      </c>
      <c r="I97" s="77" t="s">
        <v>317</v>
      </c>
      <c r="J97" s="3"/>
    </row>
    <row r="98" spans="1:10" x14ac:dyDescent="0.3">
      <c r="A98" s="21" t="s">
        <v>20</v>
      </c>
      <c r="B98" s="77">
        <v>15</v>
      </c>
      <c r="C98" s="76" t="s">
        <v>454</v>
      </c>
      <c r="D98" s="77" t="s">
        <v>455</v>
      </c>
      <c r="E98" s="78" t="s">
        <v>313</v>
      </c>
      <c r="F98" s="77" t="s">
        <v>347</v>
      </c>
      <c r="G98" s="77" t="s">
        <v>456</v>
      </c>
      <c r="H98" s="78" t="s">
        <v>316</v>
      </c>
      <c r="I98" s="78" t="s">
        <v>457</v>
      </c>
      <c r="J98" s="3"/>
    </row>
    <row r="99" spans="1:10" x14ac:dyDescent="0.3">
      <c r="A99" s="28" t="s">
        <v>369</v>
      </c>
      <c r="B99" s="77">
        <v>15</v>
      </c>
      <c r="C99" s="76" t="s">
        <v>458</v>
      </c>
      <c r="D99" s="77" t="s">
        <v>459</v>
      </c>
      <c r="E99" s="78" t="s">
        <v>313</v>
      </c>
      <c r="F99" s="77" t="s">
        <v>347</v>
      </c>
      <c r="G99" s="77" t="s">
        <v>456</v>
      </c>
      <c r="H99" s="78" t="s">
        <v>316</v>
      </c>
      <c r="I99" s="78" t="s">
        <v>457</v>
      </c>
      <c r="J99" s="3"/>
    </row>
    <row r="100" spans="1:10" x14ac:dyDescent="0.3">
      <c r="A100" s="21" t="s">
        <v>20</v>
      </c>
      <c r="B100" s="77">
        <v>11052</v>
      </c>
      <c r="C100" s="76" t="s">
        <v>460</v>
      </c>
      <c r="D100" s="77" t="s">
        <v>461</v>
      </c>
      <c r="E100" s="77" t="s">
        <v>313</v>
      </c>
      <c r="F100" s="77" t="s">
        <v>347</v>
      </c>
      <c r="G100" s="77" t="s">
        <v>315</v>
      </c>
      <c r="H100" s="78" t="s">
        <v>316</v>
      </c>
      <c r="I100" s="77" t="s">
        <v>462</v>
      </c>
      <c r="J100" s="3"/>
    </row>
    <row r="101" spans="1:10" x14ac:dyDescent="0.3">
      <c r="A101" s="28" t="s">
        <v>369</v>
      </c>
      <c r="B101" s="77">
        <v>11052</v>
      </c>
      <c r="C101" s="76" t="s">
        <v>463</v>
      </c>
      <c r="D101" s="77" t="s">
        <v>461</v>
      </c>
      <c r="E101" s="77" t="s">
        <v>313</v>
      </c>
      <c r="F101" s="77" t="s">
        <v>347</v>
      </c>
      <c r="G101" s="77" t="s">
        <v>315</v>
      </c>
      <c r="H101" s="78" t="s">
        <v>316</v>
      </c>
      <c r="I101" s="77" t="s">
        <v>462</v>
      </c>
      <c r="J101" s="3"/>
    </row>
    <row r="102" spans="1:10" x14ac:dyDescent="0.3">
      <c r="A102" s="28" t="s">
        <v>464</v>
      </c>
      <c r="B102" s="80">
        <v>12052</v>
      </c>
      <c r="C102" s="76" t="s">
        <v>465</v>
      </c>
      <c r="D102" s="77" t="s">
        <v>466</v>
      </c>
      <c r="E102" s="77" t="s">
        <v>313</v>
      </c>
      <c r="F102" s="77" t="s">
        <v>347</v>
      </c>
      <c r="G102" s="77" t="s">
        <v>456</v>
      </c>
      <c r="H102" s="77" t="s">
        <v>467</v>
      </c>
      <c r="I102" s="77" t="s">
        <v>468</v>
      </c>
      <c r="J102" s="3"/>
    </row>
    <row r="103" spans="1:10" x14ac:dyDescent="0.3">
      <c r="A103" s="21" t="s">
        <v>20</v>
      </c>
      <c r="B103" s="80">
        <v>12052</v>
      </c>
      <c r="C103" s="76" t="s">
        <v>469</v>
      </c>
      <c r="D103" s="46" t="s">
        <v>470</v>
      </c>
      <c r="E103" s="77" t="s">
        <v>313</v>
      </c>
      <c r="F103" s="77" t="s">
        <v>347</v>
      </c>
      <c r="G103" s="77" t="s">
        <v>456</v>
      </c>
      <c r="H103" s="77" t="s">
        <v>467</v>
      </c>
      <c r="I103" s="77" t="s">
        <v>468</v>
      </c>
      <c r="J103" s="3"/>
    </row>
    <row r="104" spans="1:10" x14ac:dyDescent="0.3">
      <c r="A104" s="21" t="s">
        <v>23</v>
      </c>
      <c r="B104" s="80">
        <v>12052</v>
      </c>
      <c r="C104" s="76" t="s">
        <v>469</v>
      </c>
      <c r="D104" s="46" t="s">
        <v>471</v>
      </c>
      <c r="E104" s="77" t="s">
        <v>313</v>
      </c>
      <c r="F104" s="77" t="s">
        <v>347</v>
      </c>
      <c r="G104" s="77" t="s">
        <v>456</v>
      </c>
      <c r="H104" s="77" t="s">
        <v>467</v>
      </c>
      <c r="I104" s="77" t="s">
        <v>468</v>
      </c>
      <c r="J104" s="3"/>
    </row>
    <row r="105" spans="1:10" x14ac:dyDescent="0.3">
      <c r="A105" s="21" t="s">
        <v>29</v>
      </c>
      <c r="B105" s="80">
        <v>12052</v>
      </c>
      <c r="C105" s="76" t="s">
        <v>472</v>
      </c>
      <c r="D105" s="46" t="s">
        <v>473</v>
      </c>
      <c r="E105" s="77" t="s">
        <v>313</v>
      </c>
      <c r="F105" s="77" t="s">
        <v>347</v>
      </c>
      <c r="G105" s="77" t="s">
        <v>456</v>
      </c>
      <c r="H105" s="77" t="s">
        <v>467</v>
      </c>
      <c r="I105" s="77" t="s">
        <v>468</v>
      </c>
      <c r="J105" s="3"/>
    </row>
    <row r="106" spans="1:10" x14ac:dyDescent="0.3">
      <c r="A106" s="21" t="s">
        <v>32</v>
      </c>
      <c r="B106" s="80">
        <v>12052</v>
      </c>
      <c r="C106" s="76" t="s">
        <v>469</v>
      </c>
      <c r="D106" s="46" t="s">
        <v>474</v>
      </c>
      <c r="E106" s="77" t="s">
        <v>313</v>
      </c>
      <c r="F106" s="77" t="s">
        <v>347</v>
      </c>
      <c r="G106" s="77" t="s">
        <v>456</v>
      </c>
      <c r="H106" s="77" t="s">
        <v>467</v>
      </c>
      <c r="I106" s="77" t="s">
        <v>468</v>
      </c>
      <c r="J106" s="3"/>
    </row>
    <row r="107" spans="1:10" x14ac:dyDescent="0.3">
      <c r="A107" s="21" t="s">
        <v>475</v>
      </c>
      <c r="B107" s="80">
        <v>12052</v>
      </c>
      <c r="C107" s="76" t="s">
        <v>469</v>
      </c>
      <c r="D107" s="46" t="s">
        <v>476</v>
      </c>
      <c r="E107" s="77" t="s">
        <v>313</v>
      </c>
      <c r="F107" s="77" t="s">
        <v>347</v>
      </c>
      <c r="G107" s="77" t="s">
        <v>456</v>
      </c>
      <c r="H107" s="77" t="s">
        <v>467</v>
      </c>
      <c r="I107" s="77" t="s">
        <v>468</v>
      </c>
      <c r="J107" s="3"/>
    </row>
    <row r="108" spans="1:10" x14ac:dyDescent="0.3">
      <c r="A108" s="21" t="s">
        <v>20</v>
      </c>
      <c r="B108" s="75">
        <v>13052</v>
      </c>
      <c r="C108" s="76" t="s">
        <v>477</v>
      </c>
      <c r="D108" s="46" t="s">
        <v>478</v>
      </c>
      <c r="E108" s="77"/>
      <c r="F108" s="77"/>
      <c r="G108" s="77"/>
      <c r="H108" s="77"/>
      <c r="I108" s="77"/>
      <c r="J108" s="3"/>
    </row>
    <row r="109" spans="1:10" x14ac:dyDescent="0.3">
      <c r="A109" s="21" t="s">
        <v>156</v>
      </c>
      <c r="B109" s="75">
        <v>13052</v>
      </c>
      <c r="C109" s="76" t="s">
        <v>479</v>
      </c>
      <c r="D109" s="46" t="s">
        <v>478</v>
      </c>
      <c r="E109" s="77"/>
      <c r="F109" s="77"/>
      <c r="G109" s="77"/>
      <c r="H109" s="77"/>
      <c r="I109" s="77"/>
      <c r="J109" s="3"/>
    </row>
    <row r="110" spans="1:10" x14ac:dyDescent="0.3">
      <c r="A110" s="21" t="s">
        <v>20</v>
      </c>
      <c r="B110" s="75">
        <v>14052</v>
      </c>
      <c r="C110" s="76" t="s">
        <v>480</v>
      </c>
      <c r="D110" s="46"/>
      <c r="E110" s="77"/>
      <c r="F110" s="77"/>
      <c r="G110" s="77"/>
      <c r="H110" s="77"/>
      <c r="I110" s="77"/>
      <c r="J110" s="3"/>
    </row>
    <row r="111" spans="1:10" x14ac:dyDescent="0.3">
      <c r="A111" s="21" t="s">
        <v>20</v>
      </c>
      <c r="B111" s="75">
        <v>14052</v>
      </c>
      <c r="C111" s="76" t="s">
        <v>481</v>
      </c>
      <c r="D111" s="46"/>
      <c r="E111" s="77"/>
      <c r="F111" s="77"/>
      <c r="G111" s="77"/>
      <c r="H111" s="77"/>
      <c r="I111" s="77"/>
      <c r="J111" s="3"/>
    </row>
    <row r="112" spans="1:10" x14ac:dyDescent="0.3">
      <c r="A112" s="21" t="s">
        <v>20</v>
      </c>
      <c r="B112" s="75">
        <v>15052</v>
      </c>
      <c r="C112" s="76"/>
      <c r="D112" s="46"/>
      <c r="E112" s="77"/>
      <c r="F112" s="77"/>
      <c r="G112" s="77"/>
      <c r="H112" s="77"/>
      <c r="I112" s="77"/>
      <c r="J112" s="3"/>
    </row>
    <row r="113" spans="1:10" x14ac:dyDescent="0.3">
      <c r="A113" s="21" t="s">
        <v>482</v>
      </c>
      <c r="B113" s="75">
        <v>15052</v>
      </c>
      <c r="C113" s="76"/>
      <c r="D113" s="46"/>
      <c r="E113" s="77"/>
      <c r="F113" s="77"/>
      <c r="G113" s="77"/>
      <c r="H113" s="77"/>
      <c r="I113" s="77"/>
      <c r="J113" s="3"/>
    </row>
    <row r="114" spans="1:10" x14ac:dyDescent="0.3">
      <c r="A114" s="21" t="s">
        <v>20</v>
      </c>
      <c r="B114" s="75">
        <v>16052</v>
      </c>
      <c r="C114" s="76" t="s">
        <v>483</v>
      </c>
      <c r="D114" s="46" t="s">
        <v>484</v>
      </c>
      <c r="E114" s="77" t="s">
        <v>313</v>
      </c>
      <c r="F114" s="77" t="s">
        <v>347</v>
      </c>
      <c r="G114" s="77" t="s">
        <v>315</v>
      </c>
      <c r="H114" s="77"/>
      <c r="I114" s="77"/>
      <c r="J114" s="3"/>
    </row>
    <row r="115" spans="1:10" x14ac:dyDescent="0.3">
      <c r="A115" s="28" t="s">
        <v>210</v>
      </c>
      <c r="B115" s="75">
        <v>16052</v>
      </c>
      <c r="C115" s="76" t="s">
        <v>485</v>
      </c>
      <c r="D115" s="46" t="s">
        <v>484</v>
      </c>
      <c r="E115" s="77" t="s">
        <v>313</v>
      </c>
      <c r="F115" s="77" t="s">
        <v>347</v>
      </c>
      <c r="G115" s="77" t="s">
        <v>315</v>
      </c>
      <c r="H115" s="77"/>
      <c r="I115" s="77"/>
      <c r="J115" s="3"/>
    </row>
    <row r="116" spans="1:10" x14ac:dyDescent="0.3">
      <c r="A116" s="21" t="s">
        <v>20</v>
      </c>
      <c r="B116" s="75">
        <v>17052</v>
      </c>
      <c r="C116" s="76" t="s">
        <v>486</v>
      </c>
      <c r="D116" s="46" t="s">
        <v>487</v>
      </c>
      <c r="E116" s="77"/>
      <c r="F116" s="77"/>
      <c r="G116" s="77"/>
      <c r="H116" s="77"/>
      <c r="I116" s="77"/>
      <c r="J116" s="3"/>
    </row>
    <row r="117" spans="1:10" x14ac:dyDescent="0.3">
      <c r="A117" s="28" t="s">
        <v>340</v>
      </c>
      <c r="B117" s="75">
        <v>17052</v>
      </c>
      <c r="C117" s="76" t="s">
        <v>488</v>
      </c>
      <c r="D117" s="46" t="s">
        <v>487</v>
      </c>
      <c r="E117" s="77"/>
      <c r="F117" s="77"/>
      <c r="G117" s="77"/>
      <c r="H117" s="77"/>
      <c r="I117" s="77"/>
      <c r="J117" s="3"/>
    </row>
    <row r="118" spans="1:10" x14ac:dyDescent="0.3">
      <c r="A118" s="21" t="s">
        <v>21</v>
      </c>
      <c r="B118" s="77">
        <v>10053</v>
      </c>
      <c r="C118" s="76" t="s">
        <v>489</v>
      </c>
      <c r="D118" s="46" t="s">
        <v>490</v>
      </c>
      <c r="E118" s="77" t="s">
        <v>313</v>
      </c>
      <c r="F118" s="77" t="s">
        <v>314</v>
      </c>
      <c r="G118" s="77" t="s">
        <v>315</v>
      </c>
      <c r="H118" s="77" t="s">
        <v>316</v>
      </c>
      <c r="I118" s="77" t="s">
        <v>317</v>
      </c>
      <c r="J118" s="3"/>
    </row>
    <row r="119" spans="1:10" x14ac:dyDescent="0.3">
      <c r="A119" s="21" t="s">
        <v>59</v>
      </c>
      <c r="B119" s="77">
        <v>10053</v>
      </c>
      <c r="C119" s="76" t="s">
        <v>491</v>
      </c>
      <c r="D119" s="46" t="s">
        <v>490</v>
      </c>
      <c r="E119" s="77" t="s">
        <v>313</v>
      </c>
      <c r="F119" s="77" t="s">
        <v>314</v>
      </c>
      <c r="G119" s="77" t="s">
        <v>315</v>
      </c>
      <c r="H119" s="77" t="s">
        <v>316</v>
      </c>
      <c r="I119" s="77" t="s">
        <v>317</v>
      </c>
      <c r="J119" s="3"/>
    </row>
    <row r="120" spans="1:10" x14ac:dyDescent="0.3">
      <c r="A120" s="28" t="s">
        <v>464</v>
      </c>
      <c r="B120" s="80">
        <v>11053</v>
      </c>
      <c r="C120" s="76" t="s">
        <v>492</v>
      </c>
      <c r="D120" s="46" t="s">
        <v>493</v>
      </c>
      <c r="E120" s="77" t="s">
        <v>313</v>
      </c>
      <c r="F120" s="77" t="s">
        <v>347</v>
      </c>
      <c r="G120" s="77" t="s">
        <v>456</v>
      </c>
      <c r="H120" s="77" t="s">
        <v>467</v>
      </c>
      <c r="I120" s="77" t="s">
        <v>317</v>
      </c>
      <c r="J120" s="3">
        <v>800</v>
      </c>
    </row>
    <row r="121" spans="1:10" x14ac:dyDescent="0.3">
      <c r="A121" s="21" t="s">
        <v>21</v>
      </c>
      <c r="B121" s="80">
        <v>11053</v>
      </c>
      <c r="C121" s="76" t="s">
        <v>494</v>
      </c>
      <c r="D121" s="46" t="s">
        <v>495</v>
      </c>
      <c r="E121" s="77" t="s">
        <v>313</v>
      </c>
      <c r="F121" s="77" t="s">
        <v>347</v>
      </c>
      <c r="G121" s="77" t="s">
        <v>456</v>
      </c>
      <c r="H121" s="77" t="s">
        <v>467</v>
      </c>
      <c r="I121" s="77" t="s">
        <v>317</v>
      </c>
      <c r="J121" s="3">
        <v>800</v>
      </c>
    </row>
    <row r="122" spans="1:10" x14ac:dyDescent="0.3">
      <c r="A122" s="21" t="s">
        <v>23</v>
      </c>
      <c r="B122" s="80">
        <v>11053</v>
      </c>
      <c r="C122" s="76" t="s">
        <v>494</v>
      </c>
      <c r="D122" s="46" t="s">
        <v>496</v>
      </c>
      <c r="E122" s="77" t="s">
        <v>313</v>
      </c>
      <c r="F122" s="77" t="s">
        <v>347</v>
      </c>
      <c r="G122" s="77" t="s">
        <v>456</v>
      </c>
      <c r="H122" s="77" t="s">
        <v>467</v>
      </c>
      <c r="I122" s="77" t="s">
        <v>317</v>
      </c>
      <c r="J122" s="3">
        <v>800</v>
      </c>
    </row>
    <row r="123" spans="1:10" x14ac:dyDescent="0.3">
      <c r="A123" s="21" t="s">
        <v>24</v>
      </c>
      <c r="B123" s="80">
        <v>11053</v>
      </c>
      <c r="C123" s="76" t="s">
        <v>497</v>
      </c>
      <c r="D123" s="46" t="s">
        <v>498</v>
      </c>
      <c r="E123" s="77" t="s">
        <v>313</v>
      </c>
      <c r="F123" s="77" t="s">
        <v>347</v>
      </c>
      <c r="G123" s="77" t="s">
        <v>456</v>
      </c>
      <c r="H123" s="77" t="s">
        <v>467</v>
      </c>
      <c r="I123" s="77" t="s">
        <v>317</v>
      </c>
      <c r="J123" s="3">
        <v>800</v>
      </c>
    </row>
    <row r="124" spans="1:10" x14ac:dyDescent="0.3">
      <c r="A124" s="36" t="s">
        <v>499</v>
      </c>
      <c r="B124" s="80">
        <v>11053</v>
      </c>
      <c r="C124" s="76" t="s">
        <v>497</v>
      </c>
      <c r="D124" s="46" t="s">
        <v>500</v>
      </c>
      <c r="E124" s="77" t="s">
        <v>313</v>
      </c>
      <c r="F124" s="77" t="s">
        <v>347</v>
      </c>
      <c r="G124" s="77" t="s">
        <v>456</v>
      </c>
      <c r="H124" s="77" t="s">
        <v>467</v>
      </c>
      <c r="I124" s="77" t="s">
        <v>317</v>
      </c>
      <c r="J124" s="3">
        <v>800</v>
      </c>
    </row>
    <row r="125" spans="1:10" x14ac:dyDescent="0.3">
      <c r="A125" s="21" t="s">
        <v>27</v>
      </c>
      <c r="B125" s="80">
        <v>11053</v>
      </c>
      <c r="C125" s="76" t="s">
        <v>494</v>
      </c>
      <c r="D125" s="46" t="s">
        <v>501</v>
      </c>
      <c r="E125" s="77" t="s">
        <v>313</v>
      </c>
      <c r="F125" s="77" t="s">
        <v>347</v>
      </c>
      <c r="G125" s="77" t="s">
        <v>456</v>
      </c>
      <c r="H125" s="77" t="s">
        <v>467</v>
      </c>
      <c r="I125" s="77" t="s">
        <v>317</v>
      </c>
      <c r="J125" s="3">
        <v>800</v>
      </c>
    </row>
    <row r="126" spans="1:10" x14ac:dyDescent="0.3">
      <c r="A126" s="21" t="s">
        <v>28</v>
      </c>
      <c r="B126" s="80">
        <v>11053</v>
      </c>
      <c r="C126" s="76" t="s">
        <v>494</v>
      </c>
      <c r="D126" s="46" t="s">
        <v>502</v>
      </c>
      <c r="E126" s="77" t="s">
        <v>313</v>
      </c>
      <c r="F126" s="77" t="s">
        <v>347</v>
      </c>
      <c r="G126" s="77" t="s">
        <v>456</v>
      </c>
      <c r="H126" s="77" t="s">
        <v>467</v>
      </c>
      <c r="I126" s="77" t="s">
        <v>317</v>
      </c>
      <c r="J126" s="3">
        <v>800</v>
      </c>
    </row>
    <row r="127" spans="1:10" x14ac:dyDescent="0.3">
      <c r="A127" s="21" t="s">
        <v>29</v>
      </c>
      <c r="B127" s="80">
        <v>11053</v>
      </c>
      <c r="C127" s="76" t="s">
        <v>497</v>
      </c>
      <c r="D127" s="46" t="s">
        <v>503</v>
      </c>
      <c r="E127" s="77" t="s">
        <v>313</v>
      </c>
      <c r="F127" s="77" t="s">
        <v>347</v>
      </c>
      <c r="G127" s="77" t="s">
        <v>456</v>
      </c>
      <c r="H127" s="77" t="s">
        <v>467</v>
      </c>
      <c r="I127" s="77" t="s">
        <v>317</v>
      </c>
      <c r="J127" s="3">
        <v>800</v>
      </c>
    </row>
    <row r="128" spans="1:10" x14ac:dyDescent="0.3">
      <c r="A128" s="21" t="s">
        <v>30</v>
      </c>
      <c r="B128" s="80">
        <v>11053</v>
      </c>
      <c r="C128" s="76" t="s">
        <v>497</v>
      </c>
      <c r="D128" s="46" t="s">
        <v>504</v>
      </c>
      <c r="E128" s="77" t="s">
        <v>313</v>
      </c>
      <c r="F128" s="77" t="s">
        <v>347</v>
      </c>
      <c r="G128" s="77" t="s">
        <v>456</v>
      </c>
      <c r="H128" s="77" t="s">
        <v>467</v>
      </c>
      <c r="I128" s="77" t="s">
        <v>317</v>
      </c>
      <c r="J128" s="3">
        <v>800</v>
      </c>
    </row>
    <row r="129" spans="1:10" x14ac:dyDescent="0.3">
      <c r="A129" s="21" t="s">
        <v>31</v>
      </c>
      <c r="B129" s="80">
        <v>11053</v>
      </c>
      <c r="C129" s="76" t="s">
        <v>497</v>
      </c>
      <c r="D129" s="46" t="s">
        <v>505</v>
      </c>
      <c r="E129" s="77" t="s">
        <v>313</v>
      </c>
      <c r="F129" s="77" t="s">
        <v>347</v>
      </c>
      <c r="G129" s="77" t="s">
        <v>456</v>
      </c>
      <c r="H129" s="77" t="s">
        <v>467</v>
      </c>
      <c r="I129" s="77" t="s">
        <v>317</v>
      </c>
      <c r="J129" s="3">
        <v>800</v>
      </c>
    </row>
    <row r="130" spans="1:10" x14ac:dyDescent="0.3">
      <c r="A130" s="21" t="s">
        <v>32</v>
      </c>
      <c r="B130" s="80">
        <v>11053</v>
      </c>
      <c r="C130" s="76" t="s">
        <v>497</v>
      </c>
      <c r="D130" s="46" t="s">
        <v>506</v>
      </c>
      <c r="E130" s="77" t="s">
        <v>313</v>
      </c>
      <c r="F130" s="77" t="s">
        <v>347</v>
      </c>
      <c r="G130" s="77" t="s">
        <v>456</v>
      </c>
      <c r="H130" s="77" t="s">
        <v>467</v>
      </c>
      <c r="I130" s="77" t="s">
        <v>317</v>
      </c>
      <c r="J130" s="3">
        <v>800</v>
      </c>
    </row>
    <row r="131" spans="1:10" x14ac:dyDescent="0.3">
      <c r="A131" s="21" t="s">
        <v>33</v>
      </c>
      <c r="B131" s="80">
        <v>11053</v>
      </c>
      <c r="C131" s="76" t="s">
        <v>497</v>
      </c>
      <c r="D131" s="46" t="s">
        <v>507</v>
      </c>
      <c r="E131" s="77" t="s">
        <v>313</v>
      </c>
      <c r="F131" s="77" t="s">
        <v>347</v>
      </c>
      <c r="G131" s="77" t="s">
        <v>456</v>
      </c>
      <c r="H131" s="77" t="s">
        <v>467</v>
      </c>
      <c r="I131" s="77" t="s">
        <v>317</v>
      </c>
      <c r="J131" s="3">
        <v>800</v>
      </c>
    </row>
    <row r="132" spans="1:10" x14ac:dyDescent="0.3">
      <c r="A132" s="21" t="s">
        <v>508</v>
      </c>
      <c r="B132" s="80">
        <v>11053</v>
      </c>
      <c r="C132" s="76" t="s">
        <v>494</v>
      </c>
      <c r="D132" s="46" t="s">
        <v>509</v>
      </c>
      <c r="E132" s="77" t="s">
        <v>313</v>
      </c>
      <c r="F132" s="77" t="s">
        <v>347</v>
      </c>
      <c r="G132" s="77" t="s">
        <v>456</v>
      </c>
      <c r="H132" s="77" t="s">
        <v>467</v>
      </c>
      <c r="I132" s="77" t="s">
        <v>317</v>
      </c>
      <c r="J132" s="3">
        <v>800</v>
      </c>
    </row>
    <row r="133" spans="1:10" x14ac:dyDescent="0.3">
      <c r="A133" s="21" t="s">
        <v>475</v>
      </c>
      <c r="B133" s="80">
        <v>11053</v>
      </c>
      <c r="C133" s="76" t="s">
        <v>497</v>
      </c>
      <c r="D133" s="46" t="s">
        <v>510</v>
      </c>
      <c r="E133" s="77" t="s">
        <v>313</v>
      </c>
      <c r="F133" s="77" t="s">
        <v>347</v>
      </c>
      <c r="G133" s="77" t="s">
        <v>456</v>
      </c>
      <c r="H133" s="77" t="s">
        <v>467</v>
      </c>
      <c r="I133" s="77" t="s">
        <v>317</v>
      </c>
      <c r="J133" s="3">
        <v>800</v>
      </c>
    </row>
    <row r="134" spans="1:10" x14ac:dyDescent="0.3">
      <c r="A134" s="21" t="s">
        <v>36</v>
      </c>
      <c r="B134" s="80">
        <v>11053</v>
      </c>
      <c r="C134" s="76" t="s">
        <v>494</v>
      </c>
      <c r="D134" s="46" t="s">
        <v>511</v>
      </c>
      <c r="E134" s="77" t="s">
        <v>313</v>
      </c>
      <c r="F134" s="77" t="s">
        <v>347</v>
      </c>
      <c r="G134" s="77" t="s">
        <v>456</v>
      </c>
      <c r="H134" s="77" t="s">
        <v>467</v>
      </c>
      <c r="I134" s="77" t="s">
        <v>317</v>
      </c>
      <c r="J134" s="3">
        <v>800</v>
      </c>
    </row>
    <row r="135" spans="1:10" x14ac:dyDescent="0.3">
      <c r="A135" s="21" t="s">
        <v>37</v>
      </c>
      <c r="B135" s="80">
        <v>11053</v>
      </c>
      <c r="C135" s="76" t="s">
        <v>497</v>
      </c>
      <c r="D135" s="46" t="s">
        <v>512</v>
      </c>
      <c r="E135" s="77" t="s">
        <v>313</v>
      </c>
      <c r="F135" s="77" t="s">
        <v>347</v>
      </c>
      <c r="G135" s="77" t="s">
        <v>456</v>
      </c>
      <c r="H135" s="77" t="s">
        <v>467</v>
      </c>
      <c r="I135" s="77" t="s">
        <v>317</v>
      </c>
      <c r="J135" s="3">
        <v>800</v>
      </c>
    </row>
    <row r="136" spans="1:10" x14ac:dyDescent="0.3">
      <c r="A136" s="21" t="s">
        <v>23</v>
      </c>
      <c r="B136" s="77">
        <v>10054</v>
      </c>
      <c r="C136" s="76" t="s">
        <v>513</v>
      </c>
      <c r="D136" s="46" t="s">
        <v>514</v>
      </c>
      <c r="E136" s="77" t="s">
        <v>313</v>
      </c>
      <c r="F136" s="77" t="s">
        <v>314</v>
      </c>
      <c r="G136" s="77" t="s">
        <v>315</v>
      </c>
      <c r="H136" s="77" t="s">
        <v>316</v>
      </c>
      <c r="I136" s="77" t="s">
        <v>317</v>
      </c>
      <c r="J136" s="3"/>
    </row>
    <row r="137" spans="1:10" x14ac:dyDescent="0.3">
      <c r="A137" s="21" t="s">
        <v>59</v>
      </c>
      <c r="B137" s="77">
        <v>10054</v>
      </c>
      <c r="C137" s="76" t="s">
        <v>515</v>
      </c>
      <c r="D137" s="46" t="s">
        <v>514</v>
      </c>
      <c r="E137" s="77" t="s">
        <v>313</v>
      </c>
      <c r="F137" s="77" t="s">
        <v>314</v>
      </c>
      <c r="G137" s="77" t="s">
        <v>315</v>
      </c>
      <c r="H137" s="77" t="s">
        <v>316</v>
      </c>
      <c r="I137" s="77" t="s">
        <v>317</v>
      </c>
      <c r="J137" s="3"/>
    </row>
    <row r="138" spans="1:10" x14ac:dyDescent="0.3">
      <c r="A138" s="21" t="s">
        <v>23</v>
      </c>
      <c r="B138" s="77">
        <v>11054</v>
      </c>
      <c r="C138" s="76" t="s">
        <v>516</v>
      </c>
      <c r="D138" s="46" t="s">
        <v>517</v>
      </c>
      <c r="E138" s="77"/>
      <c r="F138" s="77"/>
      <c r="G138" s="77"/>
      <c r="H138" s="77"/>
      <c r="I138" s="77"/>
      <c r="J138" s="3"/>
    </row>
    <row r="139" spans="1:10" x14ac:dyDescent="0.3">
      <c r="A139" s="21" t="s">
        <v>268</v>
      </c>
      <c r="B139" s="77">
        <v>11054</v>
      </c>
      <c r="C139" s="76" t="s">
        <v>518</v>
      </c>
      <c r="D139" s="46" t="s">
        <v>517</v>
      </c>
      <c r="E139" s="77"/>
      <c r="F139" s="77"/>
      <c r="G139" s="77"/>
      <c r="H139" s="77"/>
      <c r="I139" s="77"/>
      <c r="J139" s="3"/>
    </row>
    <row r="140" spans="1:10" x14ac:dyDescent="0.3">
      <c r="A140" s="21" t="s">
        <v>24</v>
      </c>
      <c r="B140" s="77">
        <v>10055</v>
      </c>
      <c r="C140" s="76" t="s">
        <v>519</v>
      </c>
      <c r="D140" s="46" t="s">
        <v>520</v>
      </c>
      <c r="E140" s="77" t="s">
        <v>313</v>
      </c>
      <c r="F140" s="77" t="s">
        <v>314</v>
      </c>
      <c r="G140" s="77" t="s">
        <v>315</v>
      </c>
      <c r="H140" s="77" t="s">
        <v>316</v>
      </c>
      <c r="I140" s="77" t="s">
        <v>317</v>
      </c>
      <c r="J140" s="3"/>
    </row>
    <row r="141" spans="1:10" x14ac:dyDescent="0.3">
      <c r="A141" s="21" t="s">
        <v>59</v>
      </c>
      <c r="B141" s="77">
        <v>10055</v>
      </c>
      <c r="C141" s="76" t="s">
        <v>521</v>
      </c>
      <c r="D141" s="46" t="s">
        <v>520</v>
      </c>
      <c r="E141" s="77" t="s">
        <v>313</v>
      </c>
      <c r="F141" s="77" t="s">
        <v>314</v>
      </c>
      <c r="G141" s="77" t="s">
        <v>315</v>
      </c>
      <c r="H141" s="77" t="s">
        <v>316</v>
      </c>
      <c r="I141" s="77" t="s">
        <v>317</v>
      </c>
      <c r="J141" s="3"/>
    </row>
    <row r="142" spans="1:10" x14ac:dyDescent="0.3">
      <c r="A142" s="36" t="s">
        <v>25</v>
      </c>
      <c r="B142" s="77">
        <v>10022</v>
      </c>
      <c r="C142" s="76" t="s">
        <v>522</v>
      </c>
      <c r="D142" s="46" t="s">
        <v>523</v>
      </c>
      <c r="E142" s="77" t="s">
        <v>313</v>
      </c>
      <c r="F142" s="77" t="s">
        <v>314</v>
      </c>
      <c r="G142" s="77" t="s">
        <v>315</v>
      </c>
      <c r="H142" s="77" t="s">
        <v>316</v>
      </c>
      <c r="I142" s="77" t="s">
        <v>317</v>
      </c>
      <c r="J142" s="3"/>
    </row>
    <row r="143" spans="1:10" x14ac:dyDescent="0.3">
      <c r="A143" s="21" t="s">
        <v>59</v>
      </c>
      <c r="B143" s="77">
        <v>10022</v>
      </c>
      <c r="C143" s="76" t="s">
        <v>524</v>
      </c>
      <c r="D143" s="46" t="s">
        <v>523</v>
      </c>
      <c r="E143" s="77" t="s">
        <v>313</v>
      </c>
      <c r="F143" s="77" t="s">
        <v>314</v>
      </c>
      <c r="G143" s="77" t="s">
        <v>315</v>
      </c>
      <c r="H143" s="77" t="s">
        <v>316</v>
      </c>
      <c r="I143" s="77" t="s">
        <v>317</v>
      </c>
      <c r="J143" s="3"/>
    </row>
    <row r="144" spans="1:10" x14ac:dyDescent="0.3">
      <c r="A144" s="36" t="s">
        <v>25</v>
      </c>
      <c r="B144" s="77">
        <v>11022</v>
      </c>
      <c r="C144" s="76" t="s">
        <v>525</v>
      </c>
      <c r="D144" s="46" t="s">
        <v>526</v>
      </c>
      <c r="E144" s="77"/>
      <c r="F144" s="77"/>
      <c r="G144" s="77"/>
      <c r="H144" s="77"/>
      <c r="I144" s="77" t="s">
        <v>527</v>
      </c>
      <c r="J144" s="3"/>
    </row>
    <row r="145" spans="1:10" x14ac:dyDescent="0.3">
      <c r="A145" s="28" t="s">
        <v>369</v>
      </c>
      <c r="B145" s="77">
        <v>11022</v>
      </c>
      <c r="C145" s="76" t="s">
        <v>528</v>
      </c>
      <c r="D145" s="46" t="s">
        <v>526</v>
      </c>
      <c r="E145" s="77"/>
      <c r="F145" s="77"/>
      <c r="G145" s="77"/>
      <c r="H145" s="77"/>
      <c r="I145" s="77" t="s">
        <v>527</v>
      </c>
      <c r="J145" s="3"/>
    </row>
    <row r="146" spans="1:10" x14ac:dyDescent="0.3">
      <c r="A146" s="36" t="s">
        <v>25</v>
      </c>
      <c r="B146" s="77">
        <v>12022</v>
      </c>
      <c r="C146" s="76" t="s">
        <v>529</v>
      </c>
      <c r="D146" s="46" t="s">
        <v>530</v>
      </c>
      <c r="E146" s="77"/>
      <c r="F146" s="77"/>
      <c r="G146" s="77"/>
      <c r="H146" s="77"/>
      <c r="I146" s="77" t="s">
        <v>531</v>
      </c>
      <c r="J146" s="3"/>
    </row>
    <row r="147" spans="1:10" x14ac:dyDescent="0.3">
      <c r="A147" s="21"/>
      <c r="B147" s="77">
        <v>12022</v>
      </c>
      <c r="C147" s="76"/>
      <c r="D147" s="46" t="s">
        <v>530</v>
      </c>
      <c r="E147" s="77"/>
      <c r="F147" s="77"/>
      <c r="G147" s="77"/>
      <c r="H147" s="77"/>
      <c r="I147" s="77" t="s">
        <v>531</v>
      </c>
      <c r="J147" s="3"/>
    </row>
    <row r="148" spans="1:10" x14ac:dyDescent="0.3">
      <c r="A148" s="36" t="s">
        <v>25</v>
      </c>
      <c r="B148" s="77">
        <v>13022</v>
      </c>
      <c r="C148" s="76" t="s">
        <v>532</v>
      </c>
      <c r="D148" s="46" t="s">
        <v>533</v>
      </c>
      <c r="E148" s="77"/>
      <c r="F148" s="77"/>
      <c r="G148" s="77"/>
      <c r="H148" s="77"/>
      <c r="I148" s="77"/>
      <c r="J148" s="3"/>
    </row>
    <row r="149" spans="1:10" x14ac:dyDescent="0.3">
      <c r="A149" s="36" t="s">
        <v>25</v>
      </c>
      <c r="B149" s="77">
        <v>13022</v>
      </c>
      <c r="C149" s="76" t="s">
        <v>534</v>
      </c>
      <c r="D149" s="46" t="s">
        <v>535</v>
      </c>
      <c r="E149" s="77"/>
      <c r="F149" s="77"/>
      <c r="G149" s="77"/>
      <c r="H149" s="77"/>
      <c r="I149" s="77"/>
      <c r="J149" s="3"/>
    </row>
    <row r="150" spans="1:10" x14ac:dyDescent="0.3">
      <c r="A150" s="36" t="s">
        <v>25</v>
      </c>
      <c r="B150" s="77">
        <v>14022</v>
      </c>
      <c r="C150" s="76" t="s">
        <v>536</v>
      </c>
      <c r="D150" s="46" t="s">
        <v>537</v>
      </c>
      <c r="E150" s="77"/>
      <c r="F150" s="77"/>
      <c r="G150" s="77"/>
      <c r="H150" s="77"/>
      <c r="I150" s="77"/>
      <c r="J150" s="3"/>
    </row>
    <row r="151" spans="1:10" x14ac:dyDescent="0.3">
      <c r="A151" s="28" t="s">
        <v>210</v>
      </c>
      <c r="B151" s="77">
        <v>14022</v>
      </c>
      <c r="C151" s="76" t="s">
        <v>538</v>
      </c>
      <c r="D151" s="46" t="s">
        <v>537</v>
      </c>
      <c r="E151" s="77"/>
      <c r="F151" s="77"/>
      <c r="G151" s="77"/>
      <c r="H151" s="77"/>
      <c r="I151" s="77"/>
      <c r="J151" s="3"/>
    </row>
    <row r="152" spans="1:10" x14ac:dyDescent="0.3">
      <c r="A152" s="36" t="s">
        <v>25</v>
      </c>
      <c r="B152" s="77">
        <v>15022</v>
      </c>
      <c r="C152" s="76" t="s">
        <v>539</v>
      </c>
      <c r="D152" s="46" t="s">
        <v>540</v>
      </c>
      <c r="E152" s="77"/>
      <c r="F152" s="77"/>
      <c r="G152" s="77"/>
      <c r="H152" s="77"/>
      <c r="I152" s="77"/>
      <c r="J152" s="3"/>
    </row>
    <row r="153" spans="1:10" x14ac:dyDescent="0.3">
      <c r="A153" s="36" t="s">
        <v>26</v>
      </c>
      <c r="B153" s="77">
        <v>15022</v>
      </c>
      <c r="C153" s="76" t="s">
        <v>541</v>
      </c>
      <c r="D153" s="46" t="s">
        <v>540</v>
      </c>
      <c r="E153" s="77"/>
      <c r="F153" s="77"/>
      <c r="G153" s="77"/>
      <c r="H153" s="77"/>
      <c r="I153" s="77"/>
      <c r="J153" s="3"/>
    </row>
    <row r="154" spans="1:10" x14ac:dyDescent="0.3">
      <c r="A154" s="36" t="s">
        <v>26</v>
      </c>
      <c r="B154" s="77">
        <v>16022</v>
      </c>
      <c r="C154" s="76" t="s">
        <v>542</v>
      </c>
      <c r="D154" s="46" t="s">
        <v>543</v>
      </c>
      <c r="E154" s="77"/>
      <c r="F154" s="77"/>
      <c r="G154" s="77"/>
      <c r="H154" s="77"/>
      <c r="I154" s="77"/>
      <c r="J154" s="3"/>
    </row>
    <row r="155" spans="1:10" x14ac:dyDescent="0.3">
      <c r="A155" s="21" t="s">
        <v>267</v>
      </c>
      <c r="B155" s="77">
        <v>16022</v>
      </c>
      <c r="C155" s="76" t="s">
        <v>542</v>
      </c>
      <c r="D155" s="46" t="s">
        <v>543</v>
      </c>
      <c r="E155" s="77"/>
      <c r="F155" s="77"/>
      <c r="G155" s="77"/>
      <c r="H155" s="77"/>
      <c r="I155" s="77"/>
      <c r="J155" s="3"/>
    </row>
    <row r="156" spans="1:10" x14ac:dyDescent="0.3">
      <c r="A156" s="36" t="s">
        <v>25</v>
      </c>
      <c r="B156" s="77">
        <v>17022</v>
      </c>
      <c r="C156" s="76" t="s">
        <v>544</v>
      </c>
      <c r="D156" s="46" t="s">
        <v>545</v>
      </c>
      <c r="E156" s="77"/>
      <c r="F156" s="77"/>
      <c r="G156" s="77"/>
      <c r="H156" s="77"/>
      <c r="I156" s="77"/>
      <c r="J156" s="3"/>
    </row>
    <row r="157" spans="1:10" x14ac:dyDescent="0.3">
      <c r="A157" s="99" t="s">
        <v>546</v>
      </c>
      <c r="B157" s="77">
        <v>17022</v>
      </c>
      <c r="C157" s="76" t="s">
        <v>547</v>
      </c>
      <c r="D157" s="46" t="s">
        <v>545</v>
      </c>
      <c r="E157" s="77"/>
      <c r="F157" s="77"/>
      <c r="G157" s="77"/>
      <c r="H157" s="77"/>
      <c r="I157" s="77"/>
      <c r="J157" s="3"/>
    </row>
    <row r="158" spans="1:10" x14ac:dyDescent="0.3">
      <c r="A158" s="36" t="s">
        <v>25</v>
      </c>
      <c r="B158" s="77">
        <v>18022</v>
      </c>
      <c r="C158" s="76" t="s">
        <v>548</v>
      </c>
      <c r="D158" s="46" t="s">
        <v>549</v>
      </c>
      <c r="E158" s="77"/>
      <c r="F158" s="77"/>
      <c r="G158" s="77"/>
      <c r="H158" s="77"/>
      <c r="I158" s="77"/>
      <c r="J158" s="3"/>
    </row>
    <row r="159" spans="1:10" x14ac:dyDescent="0.3">
      <c r="A159" s="36" t="s">
        <v>25</v>
      </c>
      <c r="B159" s="77">
        <v>18022</v>
      </c>
      <c r="C159" s="76" t="s">
        <v>550</v>
      </c>
      <c r="D159" s="46" t="s">
        <v>549</v>
      </c>
      <c r="E159" s="77"/>
      <c r="F159" s="77"/>
      <c r="G159" s="77"/>
      <c r="H159" s="77"/>
      <c r="I159" s="77"/>
      <c r="J159" s="3"/>
    </row>
    <row r="160" spans="1:10" x14ac:dyDescent="0.3">
      <c r="A160" s="21" t="s">
        <v>27</v>
      </c>
      <c r="B160" s="77">
        <v>10056</v>
      </c>
      <c r="C160" s="76" t="s">
        <v>551</v>
      </c>
      <c r="D160" s="46" t="s">
        <v>552</v>
      </c>
      <c r="E160" s="77" t="s">
        <v>313</v>
      </c>
      <c r="F160" s="77" t="s">
        <v>314</v>
      </c>
      <c r="G160" s="77" t="s">
        <v>315</v>
      </c>
      <c r="H160" s="77" t="s">
        <v>316</v>
      </c>
      <c r="I160" s="77" t="s">
        <v>317</v>
      </c>
      <c r="J160" s="3"/>
    </row>
    <row r="161" spans="1:10" x14ac:dyDescent="0.3">
      <c r="A161" s="21" t="s">
        <v>59</v>
      </c>
      <c r="B161" s="77">
        <v>10056</v>
      </c>
      <c r="C161" s="76" t="s">
        <v>553</v>
      </c>
      <c r="D161" s="46" t="s">
        <v>552</v>
      </c>
      <c r="E161" s="77" t="s">
        <v>313</v>
      </c>
      <c r="F161" s="77" t="s">
        <v>314</v>
      </c>
      <c r="G161" s="77" t="s">
        <v>315</v>
      </c>
      <c r="H161" s="77" t="s">
        <v>316</v>
      </c>
      <c r="I161" s="77" t="s">
        <v>317</v>
      </c>
      <c r="J161" s="3"/>
    </row>
    <row r="162" spans="1:10" x14ac:dyDescent="0.3">
      <c r="A162" s="21" t="s">
        <v>28</v>
      </c>
      <c r="B162" s="77">
        <v>10057</v>
      </c>
      <c r="C162" s="76" t="s">
        <v>554</v>
      </c>
      <c r="D162" s="46" t="s">
        <v>555</v>
      </c>
      <c r="E162" s="77" t="s">
        <v>313</v>
      </c>
      <c r="F162" s="77" t="s">
        <v>314</v>
      </c>
      <c r="G162" s="77" t="s">
        <v>315</v>
      </c>
      <c r="H162" s="77" t="s">
        <v>316</v>
      </c>
      <c r="I162" s="77" t="s">
        <v>317</v>
      </c>
      <c r="J162" s="3"/>
    </row>
    <row r="163" spans="1:10" x14ac:dyDescent="0.3">
      <c r="A163" s="21" t="s">
        <v>59</v>
      </c>
      <c r="B163" s="77">
        <v>10057</v>
      </c>
      <c r="C163" s="76" t="s">
        <v>556</v>
      </c>
      <c r="D163" s="46" t="s">
        <v>555</v>
      </c>
      <c r="E163" s="77" t="s">
        <v>313</v>
      </c>
      <c r="F163" s="77" t="s">
        <v>314</v>
      </c>
      <c r="G163" s="77" t="s">
        <v>315</v>
      </c>
      <c r="H163" s="77" t="s">
        <v>316</v>
      </c>
      <c r="I163" s="77" t="s">
        <v>317</v>
      </c>
      <c r="J163" s="3"/>
    </row>
    <row r="164" spans="1:10" x14ac:dyDescent="0.3">
      <c r="A164" s="21" t="s">
        <v>29</v>
      </c>
      <c r="B164" s="77">
        <v>10058</v>
      </c>
      <c r="C164" s="76" t="s">
        <v>557</v>
      </c>
      <c r="D164" s="46" t="s">
        <v>558</v>
      </c>
      <c r="E164" s="77" t="s">
        <v>313</v>
      </c>
      <c r="F164" s="77" t="s">
        <v>314</v>
      </c>
      <c r="G164" s="77" t="s">
        <v>315</v>
      </c>
      <c r="H164" s="77" t="s">
        <v>316</v>
      </c>
      <c r="I164" s="77" t="s">
        <v>317</v>
      </c>
      <c r="J164" s="3"/>
    </row>
    <row r="165" spans="1:10" x14ac:dyDescent="0.3">
      <c r="A165" s="21" t="s">
        <v>59</v>
      </c>
      <c r="B165" s="77">
        <v>10058</v>
      </c>
      <c r="C165" s="76" t="s">
        <v>559</v>
      </c>
      <c r="D165" s="46" t="s">
        <v>558</v>
      </c>
      <c r="E165" s="77" t="s">
        <v>313</v>
      </c>
      <c r="F165" s="77" t="s">
        <v>314</v>
      </c>
      <c r="G165" s="77" t="s">
        <v>315</v>
      </c>
      <c r="H165" s="77" t="s">
        <v>316</v>
      </c>
      <c r="I165" s="77" t="s">
        <v>317</v>
      </c>
      <c r="J165" s="3"/>
    </row>
    <row r="166" spans="1:10" x14ac:dyDescent="0.3">
      <c r="A166" s="21" t="s">
        <v>29</v>
      </c>
      <c r="B166" s="77">
        <v>11058</v>
      </c>
      <c r="C166" s="76" t="s">
        <v>560</v>
      </c>
      <c r="D166" s="46" t="s">
        <v>561</v>
      </c>
      <c r="E166" s="77"/>
      <c r="F166" s="77"/>
      <c r="G166" s="77"/>
      <c r="H166" s="77"/>
      <c r="I166" s="77"/>
      <c r="J166" s="3"/>
    </row>
    <row r="167" spans="1:10" x14ac:dyDescent="0.3">
      <c r="A167" s="21" t="s">
        <v>210</v>
      </c>
      <c r="B167" s="77">
        <v>11058</v>
      </c>
      <c r="C167" s="76" t="s">
        <v>562</v>
      </c>
      <c r="D167" s="46" t="s">
        <v>561</v>
      </c>
      <c r="E167" s="77"/>
      <c r="F167" s="77"/>
      <c r="G167" s="77"/>
      <c r="H167" s="77"/>
      <c r="I167" s="77"/>
      <c r="J167" s="3"/>
    </row>
    <row r="168" spans="1:10" x14ac:dyDescent="0.3">
      <c r="A168" s="21" t="s">
        <v>29</v>
      </c>
      <c r="B168" s="77">
        <v>12058</v>
      </c>
      <c r="C168" s="76" t="s">
        <v>563</v>
      </c>
      <c r="D168" s="46" t="s">
        <v>564</v>
      </c>
      <c r="E168" s="77"/>
      <c r="F168" s="77"/>
      <c r="G168" s="77"/>
      <c r="H168" s="77"/>
      <c r="I168" s="77"/>
      <c r="J168" s="3"/>
    </row>
    <row r="169" spans="1:10" x14ac:dyDescent="0.3">
      <c r="A169" s="28" t="s">
        <v>340</v>
      </c>
      <c r="B169" s="77">
        <v>12058</v>
      </c>
      <c r="C169" s="76" t="s">
        <v>565</v>
      </c>
      <c r="D169" s="46" t="s">
        <v>564</v>
      </c>
      <c r="E169" s="77"/>
      <c r="F169" s="77"/>
      <c r="G169" s="77"/>
      <c r="H169" s="77"/>
      <c r="I169" s="77"/>
      <c r="J169" s="3"/>
    </row>
    <row r="170" spans="1:10" x14ac:dyDescent="0.3">
      <c r="A170" s="21" t="s">
        <v>30</v>
      </c>
      <c r="B170" s="77">
        <v>10059</v>
      </c>
      <c r="C170" s="76" t="s">
        <v>566</v>
      </c>
      <c r="D170" s="46" t="s">
        <v>567</v>
      </c>
      <c r="E170" s="77" t="s">
        <v>313</v>
      </c>
      <c r="F170" s="77" t="s">
        <v>314</v>
      </c>
      <c r="G170" s="77" t="s">
        <v>315</v>
      </c>
      <c r="H170" s="77" t="s">
        <v>316</v>
      </c>
      <c r="I170" s="77" t="s">
        <v>317</v>
      </c>
      <c r="J170" s="3"/>
    </row>
    <row r="171" spans="1:10" x14ac:dyDescent="0.3">
      <c r="A171" s="21" t="s">
        <v>59</v>
      </c>
      <c r="B171" s="77">
        <v>10059</v>
      </c>
      <c r="C171" s="76" t="s">
        <v>568</v>
      </c>
      <c r="D171" s="46" t="s">
        <v>567</v>
      </c>
      <c r="E171" s="77" t="s">
        <v>313</v>
      </c>
      <c r="F171" s="77" t="s">
        <v>314</v>
      </c>
      <c r="G171" s="77" t="s">
        <v>315</v>
      </c>
      <c r="H171" s="77" t="s">
        <v>316</v>
      </c>
      <c r="I171" s="77" t="s">
        <v>317</v>
      </c>
      <c r="J171" s="3"/>
    </row>
    <row r="172" spans="1:10" x14ac:dyDescent="0.3">
      <c r="A172" s="21" t="s">
        <v>31</v>
      </c>
      <c r="B172" s="77">
        <v>10060</v>
      </c>
      <c r="C172" s="76" t="s">
        <v>569</v>
      </c>
      <c r="D172" s="46" t="s">
        <v>570</v>
      </c>
      <c r="E172" s="77" t="s">
        <v>313</v>
      </c>
      <c r="F172" s="77" t="s">
        <v>314</v>
      </c>
      <c r="G172" s="77" t="s">
        <v>315</v>
      </c>
      <c r="H172" s="77" t="s">
        <v>316</v>
      </c>
      <c r="I172" s="77" t="s">
        <v>317</v>
      </c>
      <c r="J172" s="3"/>
    </row>
    <row r="173" spans="1:10" x14ac:dyDescent="0.3">
      <c r="A173" s="21" t="s">
        <v>59</v>
      </c>
      <c r="B173" s="77">
        <v>10060</v>
      </c>
      <c r="C173" s="76" t="s">
        <v>571</v>
      </c>
      <c r="D173" s="46" t="s">
        <v>570</v>
      </c>
      <c r="E173" s="77" t="s">
        <v>313</v>
      </c>
      <c r="F173" s="77" t="s">
        <v>314</v>
      </c>
      <c r="G173" s="77" t="s">
        <v>315</v>
      </c>
      <c r="H173" s="77" t="s">
        <v>316</v>
      </c>
      <c r="I173" s="77" t="s">
        <v>317</v>
      </c>
      <c r="J173" s="3"/>
    </row>
    <row r="174" spans="1:10" x14ac:dyDescent="0.3">
      <c r="A174" s="21" t="s">
        <v>31</v>
      </c>
      <c r="B174" s="77">
        <v>11060</v>
      </c>
      <c r="C174" s="76" t="s">
        <v>572</v>
      </c>
      <c r="D174" s="46" t="s">
        <v>573</v>
      </c>
      <c r="E174" s="77" t="s">
        <v>313</v>
      </c>
      <c r="F174" s="77" t="s">
        <v>314</v>
      </c>
      <c r="G174" s="77" t="s">
        <v>315</v>
      </c>
      <c r="H174" s="77" t="s">
        <v>316</v>
      </c>
      <c r="I174" s="77" t="s">
        <v>574</v>
      </c>
      <c r="J174" s="3"/>
    </row>
    <row r="175" spans="1:10" x14ac:dyDescent="0.3">
      <c r="A175" s="28" t="s">
        <v>369</v>
      </c>
      <c r="B175" s="77">
        <v>11060</v>
      </c>
      <c r="C175" s="76" t="s">
        <v>575</v>
      </c>
      <c r="D175" s="46" t="s">
        <v>573</v>
      </c>
      <c r="E175" s="77" t="s">
        <v>313</v>
      </c>
      <c r="F175" s="77" t="s">
        <v>314</v>
      </c>
      <c r="G175" s="77" t="s">
        <v>315</v>
      </c>
      <c r="H175" s="77" t="s">
        <v>316</v>
      </c>
      <c r="I175" s="77" t="s">
        <v>574</v>
      </c>
      <c r="J175" s="3"/>
    </row>
    <row r="176" spans="1:10" x14ac:dyDescent="0.3">
      <c r="A176" s="21" t="s">
        <v>31</v>
      </c>
      <c r="B176" s="77">
        <v>12060</v>
      </c>
      <c r="C176" s="76"/>
      <c r="D176" s="46"/>
      <c r="E176" s="77"/>
      <c r="F176" s="77"/>
      <c r="G176" s="77"/>
      <c r="H176" s="77"/>
      <c r="I176" s="77"/>
      <c r="J176" s="3"/>
    </row>
    <row r="177" spans="1:10" x14ac:dyDescent="0.3">
      <c r="A177" s="28" t="s">
        <v>369</v>
      </c>
      <c r="B177" s="77">
        <v>12060</v>
      </c>
      <c r="C177" s="76"/>
      <c r="D177" s="46"/>
      <c r="E177" s="77"/>
      <c r="F177" s="77"/>
      <c r="G177" s="77"/>
      <c r="H177" s="77"/>
      <c r="I177" s="77"/>
      <c r="J177" s="3"/>
    </row>
    <row r="178" spans="1:10" x14ac:dyDescent="0.3">
      <c r="A178" s="21" t="s">
        <v>31</v>
      </c>
      <c r="B178" s="77">
        <v>13060</v>
      </c>
      <c r="C178" s="76"/>
      <c r="D178" s="46"/>
      <c r="E178" s="77"/>
      <c r="F178" s="77"/>
      <c r="G178" s="77"/>
      <c r="H178" s="77"/>
      <c r="I178" s="77"/>
      <c r="J178" s="3"/>
    </row>
    <row r="179" spans="1:10" x14ac:dyDescent="0.3">
      <c r="A179" s="28" t="s">
        <v>369</v>
      </c>
      <c r="B179" s="77">
        <v>13060</v>
      </c>
      <c r="C179" s="76"/>
      <c r="D179" s="46"/>
      <c r="E179" s="77"/>
      <c r="F179" s="77"/>
      <c r="G179" s="77"/>
      <c r="H179" s="77"/>
      <c r="I179" s="77"/>
      <c r="J179" s="3"/>
    </row>
    <row r="180" spans="1:10" x14ac:dyDescent="0.3">
      <c r="A180" s="21" t="s">
        <v>31</v>
      </c>
      <c r="B180" s="77">
        <v>14060</v>
      </c>
      <c r="C180" s="76" t="s">
        <v>576</v>
      </c>
      <c r="D180" s="46" t="s">
        <v>577</v>
      </c>
      <c r="E180" s="77"/>
      <c r="F180" s="77"/>
      <c r="G180" s="77"/>
      <c r="H180" s="77"/>
      <c r="I180" s="77"/>
      <c r="J180" s="3"/>
    </row>
    <row r="181" spans="1:10" x14ac:dyDescent="0.3">
      <c r="A181" s="28" t="s">
        <v>181</v>
      </c>
      <c r="B181" s="77">
        <v>14060</v>
      </c>
      <c r="C181" s="76" t="s">
        <v>578</v>
      </c>
      <c r="D181" s="46" t="s">
        <v>577</v>
      </c>
      <c r="E181" s="77"/>
      <c r="F181" s="77"/>
      <c r="G181" s="77"/>
      <c r="H181" s="77"/>
      <c r="I181" s="77"/>
      <c r="J181" s="3"/>
    </row>
    <row r="182" spans="1:10" x14ac:dyDescent="0.3">
      <c r="A182" s="21" t="s">
        <v>32</v>
      </c>
      <c r="B182" s="77">
        <v>10061</v>
      </c>
      <c r="C182" s="76" t="s">
        <v>579</v>
      </c>
      <c r="D182" s="46" t="s">
        <v>580</v>
      </c>
      <c r="E182" s="77" t="s">
        <v>313</v>
      </c>
      <c r="F182" s="77" t="s">
        <v>314</v>
      </c>
      <c r="G182" s="77" t="s">
        <v>315</v>
      </c>
      <c r="H182" s="77" t="s">
        <v>316</v>
      </c>
      <c r="I182" s="77" t="s">
        <v>317</v>
      </c>
      <c r="J182" s="3"/>
    </row>
    <row r="183" spans="1:10" x14ac:dyDescent="0.3">
      <c r="A183" s="21" t="s">
        <v>59</v>
      </c>
      <c r="B183" s="77">
        <v>10061</v>
      </c>
      <c r="C183" s="76" t="s">
        <v>581</v>
      </c>
      <c r="D183" s="46" t="s">
        <v>580</v>
      </c>
      <c r="E183" s="77" t="s">
        <v>313</v>
      </c>
      <c r="F183" s="77" t="s">
        <v>314</v>
      </c>
      <c r="G183" s="77" t="s">
        <v>315</v>
      </c>
      <c r="H183" s="77" t="s">
        <v>316</v>
      </c>
      <c r="I183" s="77" t="s">
        <v>317</v>
      </c>
      <c r="J183" s="3"/>
    </row>
    <row r="184" spans="1:10" x14ac:dyDescent="0.3">
      <c r="A184" s="21" t="s">
        <v>33</v>
      </c>
      <c r="B184" s="77">
        <v>10062</v>
      </c>
      <c r="C184" s="76" t="s">
        <v>582</v>
      </c>
      <c r="D184" s="46" t="s">
        <v>583</v>
      </c>
      <c r="E184" s="77" t="s">
        <v>313</v>
      </c>
      <c r="F184" s="77" t="s">
        <v>314</v>
      </c>
      <c r="G184" s="77" t="s">
        <v>315</v>
      </c>
      <c r="H184" s="77" t="s">
        <v>316</v>
      </c>
      <c r="I184" s="77" t="s">
        <v>317</v>
      </c>
      <c r="J184" s="3"/>
    </row>
    <row r="185" spans="1:10" x14ac:dyDescent="0.3">
      <c r="A185" s="21" t="s">
        <v>59</v>
      </c>
      <c r="B185" s="77">
        <v>10062</v>
      </c>
      <c r="C185" s="76" t="s">
        <v>584</v>
      </c>
      <c r="D185" s="46" t="s">
        <v>583</v>
      </c>
      <c r="E185" s="77" t="s">
        <v>313</v>
      </c>
      <c r="F185" s="77" t="s">
        <v>314</v>
      </c>
      <c r="G185" s="77" t="s">
        <v>315</v>
      </c>
      <c r="H185" s="77" t="s">
        <v>316</v>
      </c>
      <c r="I185" s="77" t="s">
        <v>317</v>
      </c>
      <c r="J185" s="3"/>
    </row>
    <row r="186" spans="1:10" x14ac:dyDescent="0.3">
      <c r="A186" s="21" t="s">
        <v>508</v>
      </c>
      <c r="B186" s="77">
        <v>10063</v>
      </c>
      <c r="C186" s="76" t="s">
        <v>585</v>
      </c>
      <c r="D186" s="46" t="s">
        <v>586</v>
      </c>
      <c r="E186" s="77" t="s">
        <v>313</v>
      </c>
      <c r="F186" s="77" t="s">
        <v>314</v>
      </c>
      <c r="G186" s="77" t="s">
        <v>315</v>
      </c>
      <c r="H186" s="77" t="s">
        <v>316</v>
      </c>
      <c r="I186" s="77" t="s">
        <v>317</v>
      </c>
      <c r="J186" s="3"/>
    </row>
    <row r="187" spans="1:10" x14ac:dyDescent="0.3">
      <c r="A187" s="21" t="s">
        <v>59</v>
      </c>
      <c r="B187" s="77">
        <v>10063</v>
      </c>
      <c r="C187" s="76" t="s">
        <v>587</v>
      </c>
      <c r="D187" s="46" t="s">
        <v>586</v>
      </c>
      <c r="E187" s="77" t="s">
        <v>313</v>
      </c>
      <c r="F187" s="77" t="s">
        <v>314</v>
      </c>
      <c r="G187" s="77" t="s">
        <v>315</v>
      </c>
      <c r="H187" s="77" t="s">
        <v>316</v>
      </c>
      <c r="I187" s="77" t="s">
        <v>317</v>
      </c>
      <c r="J187" s="3"/>
    </row>
    <row r="188" spans="1:10" x14ac:dyDescent="0.3">
      <c r="A188" s="21" t="s">
        <v>475</v>
      </c>
      <c r="B188" s="77">
        <v>10064</v>
      </c>
      <c r="C188" s="76" t="s">
        <v>588</v>
      </c>
      <c r="D188" s="46" t="s">
        <v>589</v>
      </c>
      <c r="E188" s="77" t="s">
        <v>313</v>
      </c>
      <c r="F188" s="77" t="s">
        <v>314</v>
      </c>
      <c r="G188" s="77" t="s">
        <v>315</v>
      </c>
      <c r="H188" s="77" t="s">
        <v>316</v>
      </c>
      <c r="I188" s="77" t="s">
        <v>317</v>
      </c>
      <c r="J188" s="3"/>
    </row>
    <row r="189" spans="1:10" x14ac:dyDescent="0.3">
      <c r="A189" s="21" t="s">
        <v>59</v>
      </c>
      <c r="B189" s="77">
        <v>10064</v>
      </c>
      <c r="C189" s="76" t="s">
        <v>590</v>
      </c>
      <c r="D189" s="46" t="s">
        <v>589</v>
      </c>
      <c r="E189" s="77" t="s">
        <v>313</v>
      </c>
      <c r="F189" s="77" t="s">
        <v>314</v>
      </c>
      <c r="G189" s="77" t="s">
        <v>315</v>
      </c>
      <c r="H189" s="77" t="s">
        <v>316</v>
      </c>
      <c r="I189" s="77" t="s">
        <v>317</v>
      </c>
      <c r="J189" s="3"/>
    </row>
    <row r="190" spans="1:10" x14ac:dyDescent="0.3">
      <c r="A190" s="21" t="s">
        <v>475</v>
      </c>
      <c r="B190" s="77">
        <v>11064</v>
      </c>
      <c r="C190" s="76" t="s">
        <v>591</v>
      </c>
      <c r="D190" s="46" t="s">
        <v>592</v>
      </c>
      <c r="E190" s="77"/>
      <c r="F190" s="77"/>
      <c r="G190" s="77"/>
      <c r="H190" s="77"/>
      <c r="I190" s="77"/>
      <c r="J190" s="3"/>
    </row>
    <row r="191" spans="1:10" x14ac:dyDescent="0.3">
      <c r="A191" s="21" t="s">
        <v>59</v>
      </c>
      <c r="B191" s="77">
        <v>11064</v>
      </c>
      <c r="C191" s="76" t="s">
        <v>593</v>
      </c>
      <c r="D191" s="46" t="s">
        <v>592</v>
      </c>
      <c r="E191" s="77"/>
      <c r="F191" s="77"/>
      <c r="G191" s="77"/>
      <c r="H191" s="77"/>
      <c r="I191" s="77"/>
      <c r="J191" s="3"/>
    </row>
    <row r="192" spans="1:10" x14ac:dyDescent="0.3">
      <c r="A192" s="21" t="s">
        <v>59</v>
      </c>
      <c r="B192" s="77">
        <v>11064</v>
      </c>
      <c r="C192" s="76" t="s">
        <v>594</v>
      </c>
      <c r="D192" s="46" t="s">
        <v>592</v>
      </c>
      <c r="E192" s="77"/>
      <c r="F192" s="77"/>
      <c r="G192" s="77"/>
      <c r="H192" s="77"/>
      <c r="I192" s="77"/>
      <c r="J192" s="3"/>
    </row>
    <row r="193" spans="1:10" x14ac:dyDescent="0.3">
      <c r="A193" s="21" t="s">
        <v>36</v>
      </c>
      <c r="B193" s="77">
        <v>10065</v>
      </c>
      <c r="C193" s="76" t="s">
        <v>595</v>
      </c>
      <c r="D193" s="46" t="s">
        <v>596</v>
      </c>
      <c r="E193" s="77" t="s">
        <v>313</v>
      </c>
      <c r="F193" s="77" t="s">
        <v>314</v>
      </c>
      <c r="G193" s="77" t="s">
        <v>315</v>
      </c>
      <c r="H193" s="77" t="s">
        <v>316</v>
      </c>
      <c r="I193" s="77" t="s">
        <v>317</v>
      </c>
      <c r="J193" s="3"/>
    </row>
    <row r="194" spans="1:10" x14ac:dyDescent="0.3">
      <c r="A194" s="21" t="s">
        <v>59</v>
      </c>
      <c r="B194" s="77">
        <v>10065</v>
      </c>
      <c r="C194" s="76" t="s">
        <v>597</v>
      </c>
      <c r="D194" s="46" t="s">
        <v>596</v>
      </c>
      <c r="E194" s="77" t="s">
        <v>313</v>
      </c>
      <c r="F194" s="77" t="s">
        <v>314</v>
      </c>
      <c r="G194" s="77" t="s">
        <v>315</v>
      </c>
      <c r="H194" s="77" t="s">
        <v>316</v>
      </c>
      <c r="I194" s="77" t="s">
        <v>317</v>
      </c>
      <c r="J194" s="3"/>
    </row>
    <row r="195" spans="1:10" x14ac:dyDescent="0.3">
      <c r="A195" s="21" t="s">
        <v>37</v>
      </c>
      <c r="B195" s="77">
        <v>10066</v>
      </c>
      <c r="C195" s="76" t="s">
        <v>598</v>
      </c>
      <c r="D195" s="46" t="s">
        <v>599</v>
      </c>
      <c r="E195" s="77" t="s">
        <v>313</v>
      </c>
      <c r="F195" s="77" t="s">
        <v>314</v>
      </c>
      <c r="G195" s="77" t="s">
        <v>315</v>
      </c>
      <c r="H195" s="77" t="s">
        <v>316</v>
      </c>
      <c r="I195" s="77" t="s">
        <v>317</v>
      </c>
      <c r="J195" s="3"/>
    </row>
    <row r="196" spans="1:10" x14ac:dyDescent="0.3">
      <c r="A196" s="21" t="s">
        <v>59</v>
      </c>
      <c r="B196" s="77">
        <v>10066</v>
      </c>
      <c r="C196" s="76" t="s">
        <v>600</v>
      </c>
      <c r="D196" s="46" t="s">
        <v>599</v>
      </c>
      <c r="E196" s="77" t="s">
        <v>313</v>
      </c>
      <c r="F196" s="77" t="s">
        <v>314</v>
      </c>
      <c r="G196" s="77" t="s">
        <v>315</v>
      </c>
      <c r="H196" s="77" t="s">
        <v>316</v>
      </c>
      <c r="I196" s="77" t="s">
        <v>317</v>
      </c>
      <c r="J196" s="3"/>
    </row>
    <row r="197" spans="1:10" x14ac:dyDescent="0.3">
      <c r="A197" s="21" t="s">
        <v>38</v>
      </c>
      <c r="B197" s="77">
        <v>10067</v>
      </c>
      <c r="C197" s="76" t="s">
        <v>601</v>
      </c>
      <c r="D197" s="46" t="s">
        <v>602</v>
      </c>
      <c r="E197" s="77" t="s">
        <v>313</v>
      </c>
      <c r="F197" s="77" t="s">
        <v>314</v>
      </c>
      <c r="G197" s="77" t="s">
        <v>315</v>
      </c>
      <c r="H197" s="77" t="s">
        <v>316</v>
      </c>
      <c r="I197" s="77" t="s">
        <v>317</v>
      </c>
      <c r="J197" s="3"/>
    </row>
    <row r="198" spans="1:10" x14ac:dyDescent="0.3">
      <c r="A198" s="21" t="s">
        <v>59</v>
      </c>
      <c r="B198" s="77">
        <v>10067</v>
      </c>
      <c r="C198" s="76" t="s">
        <v>603</v>
      </c>
      <c r="D198" s="46" t="s">
        <v>602</v>
      </c>
      <c r="E198" s="77" t="s">
        <v>313</v>
      </c>
      <c r="F198" s="77" t="s">
        <v>314</v>
      </c>
      <c r="G198" s="77" t="s">
        <v>315</v>
      </c>
      <c r="H198" s="77" t="s">
        <v>316</v>
      </c>
      <c r="I198" s="77" t="s">
        <v>317</v>
      </c>
      <c r="J198" s="3"/>
    </row>
    <row r="199" spans="1:10" x14ac:dyDescent="0.3">
      <c r="A199" s="21" t="s">
        <v>38</v>
      </c>
      <c r="B199" s="77">
        <v>11067</v>
      </c>
      <c r="C199" s="76" t="s">
        <v>604</v>
      </c>
      <c r="D199" s="46" t="s">
        <v>605</v>
      </c>
      <c r="E199" s="77" t="s">
        <v>313</v>
      </c>
      <c r="F199" s="77" t="s">
        <v>347</v>
      </c>
      <c r="G199" s="77" t="s">
        <v>315</v>
      </c>
      <c r="H199" s="77" t="s">
        <v>316</v>
      </c>
      <c r="I199" s="77" t="s">
        <v>606</v>
      </c>
      <c r="J199" s="3"/>
    </row>
    <row r="200" spans="1:10" x14ac:dyDescent="0.3">
      <c r="A200" s="28" t="s">
        <v>369</v>
      </c>
      <c r="B200" s="77">
        <v>11067</v>
      </c>
      <c r="C200" s="76" t="s">
        <v>607</v>
      </c>
      <c r="D200" s="46" t="s">
        <v>605</v>
      </c>
      <c r="E200" s="77" t="s">
        <v>313</v>
      </c>
      <c r="F200" s="77" t="s">
        <v>347</v>
      </c>
      <c r="G200" s="77" t="s">
        <v>315</v>
      </c>
      <c r="H200" s="77" t="s">
        <v>316</v>
      </c>
      <c r="I200" s="77" t="s">
        <v>606</v>
      </c>
      <c r="J200" s="3"/>
    </row>
    <row r="201" spans="1:10" x14ac:dyDescent="0.3">
      <c r="A201" s="21" t="s">
        <v>38</v>
      </c>
      <c r="B201" s="77">
        <v>12067</v>
      </c>
      <c r="C201" s="76" t="s">
        <v>608</v>
      </c>
      <c r="D201" s="46" t="s">
        <v>609</v>
      </c>
      <c r="E201" s="77"/>
      <c r="F201" s="77"/>
      <c r="G201" s="77"/>
      <c r="H201" s="77"/>
      <c r="I201" s="77"/>
      <c r="J201" s="3"/>
    </row>
    <row r="202" spans="1:10" x14ac:dyDescent="0.3">
      <c r="A202" s="21" t="s">
        <v>38</v>
      </c>
      <c r="B202" s="77">
        <v>12067</v>
      </c>
      <c r="C202" s="76" t="s">
        <v>608</v>
      </c>
      <c r="D202" s="46" t="s">
        <v>609</v>
      </c>
      <c r="E202" s="77"/>
      <c r="F202" s="77"/>
      <c r="G202" s="77"/>
      <c r="H202" s="77"/>
      <c r="I202" s="77"/>
      <c r="J202" s="3"/>
    </row>
    <row r="203" spans="1:10" x14ac:dyDescent="0.3">
      <c r="A203" s="28" t="s">
        <v>464</v>
      </c>
      <c r="B203" s="80">
        <v>13052</v>
      </c>
      <c r="C203" s="76" t="s">
        <v>610</v>
      </c>
      <c r="D203" s="46" t="s">
        <v>611</v>
      </c>
      <c r="E203" s="77" t="s">
        <v>313</v>
      </c>
      <c r="F203" s="77" t="s">
        <v>347</v>
      </c>
      <c r="G203" s="77" t="s">
        <v>456</v>
      </c>
      <c r="H203" s="77" t="s">
        <v>467</v>
      </c>
      <c r="I203" s="77" t="s">
        <v>612</v>
      </c>
      <c r="J203" s="3"/>
    </row>
    <row r="204" spans="1:10" x14ac:dyDescent="0.3">
      <c r="A204" s="21" t="s">
        <v>20</v>
      </c>
      <c r="B204" s="80">
        <v>13052</v>
      </c>
      <c r="C204" s="76" t="s">
        <v>613</v>
      </c>
      <c r="D204" s="46" t="s">
        <v>611</v>
      </c>
      <c r="E204" s="77" t="s">
        <v>313</v>
      </c>
      <c r="F204" s="77" t="s">
        <v>347</v>
      </c>
      <c r="G204" s="77" t="s">
        <v>456</v>
      </c>
      <c r="H204" s="77" t="s">
        <v>467</v>
      </c>
      <c r="I204" s="77" t="s">
        <v>612</v>
      </c>
      <c r="J204" s="3"/>
    </row>
    <row r="205" spans="1:10" x14ac:dyDescent="0.3">
      <c r="A205" s="21" t="s">
        <v>24</v>
      </c>
      <c r="B205" s="80">
        <v>13052</v>
      </c>
      <c r="C205" s="76" t="s">
        <v>613</v>
      </c>
      <c r="D205" s="46" t="s">
        <v>611</v>
      </c>
      <c r="E205" s="77" t="s">
        <v>313</v>
      </c>
      <c r="F205" s="77" t="s">
        <v>347</v>
      </c>
      <c r="G205" s="77" t="s">
        <v>456</v>
      </c>
      <c r="H205" s="77" t="s">
        <v>467</v>
      </c>
      <c r="I205" s="77" t="s">
        <v>612</v>
      </c>
      <c r="J205" s="3"/>
    </row>
    <row r="206" spans="1:10" x14ac:dyDescent="0.3">
      <c r="A206" s="21" t="s">
        <v>614</v>
      </c>
      <c r="B206" s="80">
        <v>13052</v>
      </c>
      <c r="C206" s="76" t="s">
        <v>613</v>
      </c>
      <c r="D206" s="46" t="s">
        <v>611</v>
      </c>
      <c r="E206" s="77" t="s">
        <v>313</v>
      </c>
      <c r="F206" s="77" t="s">
        <v>347</v>
      </c>
      <c r="G206" s="77" t="s">
        <v>456</v>
      </c>
      <c r="H206" s="77" t="s">
        <v>467</v>
      </c>
      <c r="I206" s="77" t="s">
        <v>612</v>
      </c>
      <c r="J206" s="3"/>
    </row>
    <row r="207" spans="1:10" x14ac:dyDescent="0.3">
      <c r="A207" s="21" t="s">
        <v>29</v>
      </c>
      <c r="B207" s="80">
        <v>13052</v>
      </c>
      <c r="C207" s="76" t="s">
        <v>613</v>
      </c>
      <c r="D207" s="46" t="s">
        <v>611</v>
      </c>
      <c r="E207" s="77" t="s">
        <v>313</v>
      </c>
      <c r="F207" s="77" t="s">
        <v>347</v>
      </c>
      <c r="G207" s="77" t="s">
        <v>456</v>
      </c>
      <c r="H207" s="77" t="s">
        <v>467</v>
      </c>
      <c r="I207" s="77" t="s">
        <v>612</v>
      </c>
      <c r="J207" s="3"/>
    </row>
    <row r="208" spans="1:10" x14ac:dyDescent="0.3">
      <c r="A208" s="21" t="s">
        <v>30</v>
      </c>
      <c r="B208" s="80">
        <v>13052</v>
      </c>
      <c r="C208" s="76" t="s">
        <v>613</v>
      </c>
      <c r="D208" s="46" t="s">
        <v>611</v>
      </c>
      <c r="E208" s="77" t="s">
        <v>313</v>
      </c>
      <c r="F208" s="77" t="s">
        <v>347</v>
      </c>
      <c r="G208" s="77" t="s">
        <v>456</v>
      </c>
      <c r="H208" s="77" t="s">
        <v>467</v>
      </c>
      <c r="I208" s="77" t="s">
        <v>612</v>
      </c>
      <c r="J208" s="3"/>
    </row>
    <row r="209" spans="1:10" x14ac:dyDescent="0.3">
      <c r="A209" s="21" t="s">
        <v>31</v>
      </c>
      <c r="B209" s="80">
        <v>13052</v>
      </c>
      <c r="C209" s="76" t="s">
        <v>613</v>
      </c>
      <c r="D209" s="46" t="s">
        <v>611</v>
      </c>
      <c r="E209" s="77" t="s">
        <v>313</v>
      </c>
      <c r="F209" s="77" t="s">
        <v>347</v>
      </c>
      <c r="G209" s="77" t="s">
        <v>456</v>
      </c>
      <c r="H209" s="77" t="s">
        <v>467</v>
      </c>
      <c r="I209" s="77" t="s">
        <v>612</v>
      </c>
      <c r="J209" s="3"/>
    </row>
    <row r="210" spans="1:10" x14ac:dyDescent="0.3">
      <c r="A210" s="21" t="s">
        <v>32</v>
      </c>
      <c r="B210" s="80">
        <v>13052</v>
      </c>
      <c r="C210" s="76" t="s">
        <v>613</v>
      </c>
      <c r="D210" s="46" t="s">
        <v>611</v>
      </c>
      <c r="E210" s="77" t="s">
        <v>313</v>
      </c>
      <c r="F210" s="77" t="s">
        <v>347</v>
      </c>
      <c r="G210" s="77" t="s">
        <v>456</v>
      </c>
      <c r="H210" s="77" t="s">
        <v>467</v>
      </c>
      <c r="I210" s="77" t="s">
        <v>612</v>
      </c>
      <c r="J210" s="3"/>
    </row>
    <row r="211" spans="1:10" x14ac:dyDescent="0.3">
      <c r="A211" s="21" t="s">
        <v>33</v>
      </c>
      <c r="B211" s="80">
        <v>13052</v>
      </c>
      <c r="C211" s="76" t="s">
        <v>613</v>
      </c>
      <c r="D211" s="46" t="s">
        <v>611</v>
      </c>
      <c r="E211" s="77" t="s">
        <v>313</v>
      </c>
      <c r="F211" s="77" t="s">
        <v>347</v>
      </c>
      <c r="G211" s="77" t="s">
        <v>456</v>
      </c>
      <c r="H211" s="77" t="s">
        <v>467</v>
      </c>
      <c r="I211" s="77" t="s">
        <v>612</v>
      </c>
      <c r="J211" s="3"/>
    </row>
    <row r="212" spans="1:10" x14ac:dyDescent="0.3">
      <c r="A212" s="21" t="s">
        <v>475</v>
      </c>
      <c r="B212" s="80">
        <v>13052</v>
      </c>
      <c r="C212" s="76" t="s">
        <v>613</v>
      </c>
      <c r="D212" s="46" t="s">
        <v>611</v>
      </c>
      <c r="E212" s="77" t="s">
        <v>313</v>
      </c>
      <c r="F212" s="77" t="s">
        <v>347</v>
      </c>
      <c r="G212" s="77" t="s">
        <v>456</v>
      </c>
      <c r="H212" s="77" t="s">
        <v>467</v>
      </c>
      <c r="I212" s="77" t="s">
        <v>612</v>
      </c>
      <c r="J212" s="3"/>
    </row>
    <row r="213" spans="1:10" x14ac:dyDescent="0.3">
      <c r="A213" s="21" t="s">
        <v>37</v>
      </c>
      <c r="B213" s="80">
        <v>13052</v>
      </c>
      <c r="C213" s="76" t="s">
        <v>613</v>
      </c>
      <c r="D213" s="46" t="s">
        <v>611</v>
      </c>
      <c r="E213" s="77" t="s">
        <v>313</v>
      </c>
      <c r="F213" s="77" t="s">
        <v>347</v>
      </c>
      <c r="G213" s="77" t="s">
        <v>456</v>
      </c>
      <c r="H213" s="77" t="s">
        <v>467</v>
      </c>
      <c r="I213" s="77" t="s">
        <v>612</v>
      </c>
      <c r="J213" s="3"/>
    </row>
    <row r="214" spans="1:10" x14ac:dyDescent="0.3">
      <c r="A214" s="21" t="s">
        <v>38</v>
      </c>
      <c r="B214" s="80">
        <v>13052</v>
      </c>
      <c r="C214" s="76" t="s">
        <v>613</v>
      </c>
      <c r="D214" s="46" t="s">
        <v>611</v>
      </c>
      <c r="E214" s="77" t="s">
        <v>313</v>
      </c>
      <c r="F214" s="77" t="s">
        <v>347</v>
      </c>
      <c r="G214" s="77" t="s">
        <v>456</v>
      </c>
      <c r="H214" s="77" t="s">
        <v>467</v>
      </c>
      <c r="I214" s="77" t="s">
        <v>612</v>
      </c>
      <c r="J214" s="3"/>
    </row>
    <row r="215" spans="1:10" x14ac:dyDescent="0.3">
      <c r="A215" s="21" t="s">
        <v>39</v>
      </c>
      <c r="B215" s="75">
        <v>10068</v>
      </c>
      <c r="C215" s="76" t="s">
        <v>615</v>
      </c>
      <c r="D215" s="46" t="s">
        <v>616</v>
      </c>
      <c r="E215" s="77" t="s">
        <v>313</v>
      </c>
      <c r="F215" s="77" t="s">
        <v>314</v>
      </c>
      <c r="G215" s="77" t="s">
        <v>315</v>
      </c>
      <c r="H215" s="77" t="s">
        <v>316</v>
      </c>
      <c r="I215" s="77" t="s">
        <v>317</v>
      </c>
      <c r="J215" s="3"/>
    </row>
    <row r="216" spans="1:10" x14ac:dyDescent="0.3">
      <c r="A216" s="21" t="s">
        <v>59</v>
      </c>
      <c r="B216" s="75">
        <v>10068</v>
      </c>
      <c r="C216" s="76" t="s">
        <v>617</v>
      </c>
      <c r="D216" s="46" t="s">
        <v>616</v>
      </c>
      <c r="E216" s="77" t="s">
        <v>313</v>
      </c>
      <c r="F216" s="77" t="s">
        <v>314</v>
      </c>
      <c r="G216" s="77" t="s">
        <v>315</v>
      </c>
      <c r="H216" s="77" t="s">
        <v>316</v>
      </c>
      <c r="I216" s="77" t="s">
        <v>317</v>
      </c>
      <c r="J216" s="3"/>
    </row>
    <row r="217" spans="1:10" x14ac:dyDescent="0.3">
      <c r="A217" s="21" t="s">
        <v>39</v>
      </c>
      <c r="B217" s="75">
        <v>11068</v>
      </c>
      <c r="C217" s="76" t="s">
        <v>618</v>
      </c>
      <c r="D217" s="46" t="s">
        <v>619</v>
      </c>
      <c r="E217" s="77"/>
      <c r="F217" s="77"/>
      <c r="G217" s="77"/>
      <c r="H217" s="77"/>
      <c r="I217" s="77"/>
      <c r="J217" s="3"/>
    </row>
    <row r="218" spans="1:10" x14ac:dyDescent="0.3">
      <c r="A218" s="28" t="s">
        <v>210</v>
      </c>
      <c r="B218" s="75">
        <v>11068</v>
      </c>
      <c r="C218" s="76" t="s">
        <v>620</v>
      </c>
      <c r="D218" s="46" t="s">
        <v>619</v>
      </c>
      <c r="E218" s="77"/>
      <c r="F218" s="77"/>
      <c r="G218" s="77"/>
      <c r="H218" s="77"/>
      <c r="I218" s="77"/>
      <c r="J218" s="3"/>
    </row>
    <row r="219" spans="1:10" x14ac:dyDescent="0.3">
      <c r="A219" s="21" t="s">
        <v>39</v>
      </c>
      <c r="B219" s="75">
        <v>12068</v>
      </c>
      <c r="C219" s="76" t="s">
        <v>621</v>
      </c>
      <c r="D219" s="46" t="s">
        <v>622</v>
      </c>
      <c r="E219" s="77"/>
      <c r="F219" s="77"/>
      <c r="G219" s="77"/>
      <c r="H219" s="77"/>
      <c r="I219" s="77"/>
      <c r="J219" s="3"/>
    </row>
    <row r="220" spans="1:10" x14ac:dyDescent="0.3">
      <c r="A220" s="28" t="s">
        <v>340</v>
      </c>
      <c r="B220" s="75">
        <v>12068</v>
      </c>
      <c r="C220" s="76" t="s">
        <v>623</v>
      </c>
      <c r="D220" s="46" t="s">
        <v>622</v>
      </c>
      <c r="E220" s="77"/>
      <c r="F220" s="77"/>
      <c r="G220" s="77"/>
      <c r="H220" s="77"/>
      <c r="I220" s="77"/>
      <c r="J220" s="3"/>
    </row>
    <row r="221" spans="1:10" x14ac:dyDescent="0.3">
      <c r="A221" s="21" t="s">
        <v>40</v>
      </c>
      <c r="B221" s="75">
        <v>10069</v>
      </c>
      <c r="C221" s="76" t="s">
        <v>624</v>
      </c>
      <c r="D221" s="46" t="s">
        <v>625</v>
      </c>
      <c r="E221" s="77" t="s">
        <v>313</v>
      </c>
      <c r="F221" s="77" t="s">
        <v>314</v>
      </c>
      <c r="G221" s="77" t="s">
        <v>315</v>
      </c>
      <c r="H221" s="77" t="s">
        <v>316</v>
      </c>
      <c r="I221" s="77" t="s">
        <v>317</v>
      </c>
      <c r="J221" s="3"/>
    </row>
    <row r="222" spans="1:10" x14ac:dyDescent="0.3">
      <c r="A222" s="21" t="s">
        <v>59</v>
      </c>
      <c r="B222" s="75">
        <v>10069</v>
      </c>
      <c r="C222" s="76" t="s">
        <v>626</v>
      </c>
      <c r="D222" s="46" t="s">
        <v>625</v>
      </c>
      <c r="E222" s="77" t="s">
        <v>313</v>
      </c>
      <c r="F222" s="77" t="s">
        <v>314</v>
      </c>
      <c r="G222" s="77" t="s">
        <v>315</v>
      </c>
      <c r="H222" s="77" t="s">
        <v>316</v>
      </c>
      <c r="I222" s="77" t="s">
        <v>317</v>
      </c>
      <c r="J222" s="3"/>
    </row>
    <row r="223" spans="1:10" x14ac:dyDescent="0.3">
      <c r="A223" s="28" t="s">
        <v>627</v>
      </c>
      <c r="B223" s="75">
        <v>10004</v>
      </c>
      <c r="C223" s="76" t="s">
        <v>628</v>
      </c>
      <c r="D223" s="46" t="s">
        <v>629</v>
      </c>
      <c r="E223" s="77" t="s">
        <v>313</v>
      </c>
      <c r="F223" s="77" t="s">
        <v>314</v>
      </c>
      <c r="G223" s="77" t="s">
        <v>315</v>
      </c>
      <c r="H223" s="77" t="s">
        <v>316</v>
      </c>
      <c r="I223" s="77" t="s">
        <v>317</v>
      </c>
      <c r="J223" s="3"/>
    </row>
    <row r="224" spans="1:10" x14ac:dyDescent="0.3">
      <c r="A224" s="21" t="s">
        <v>59</v>
      </c>
      <c r="B224" s="75">
        <v>10004</v>
      </c>
      <c r="C224" s="76" t="s">
        <v>630</v>
      </c>
      <c r="D224" s="46" t="s">
        <v>629</v>
      </c>
      <c r="E224" s="77" t="s">
        <v>313</v>
      </c>
      <c r="F224" s="77" t="s">
        <v>314</v>
      </c>
      <c r="G224" s="77" t="s">
        <v>315</v>
      </c>
      <c r="H224" s="77" t="s">
        <v>316</v>
      </c>
      <c r="I224" s="77" t="s">
        <v>317</v>
      </c>
      <c r="J224" s="3"/>
    </row>
    <row r="225" spans="1:10" x14ac:dyDescent="0.3">
      <c r="A225" s="28" t="s">
        <v>627</v>
      </c>
      <c r="B225" s="75">
        <v>11004</v>
      </c>
      <c r="C225" s="76" t="s">
        <v>631</v>
      </c>
      <c r="D225" s="46" t="s">
        <v>632</v>
      </c>
      <c r="E225" s="77" t="s">
        <v>313</v>
      </c>
      <c r="F225" s="77" t="s">
        <v>347</v>
      </c>
      <c r="G225" s="77" t="s">
        <v>456</v>
      </c>
      <c r="H225" s="77" t="s">
        <v>467</v>
      </c>
      <c r="I225" s="77" t="s">
        <v>633</v>
      </c>
      <c r="J225" s="3"/>
    </row>
    <row r="226" spans="1:10" x14ac:dyDescent="0.3">
      <c r="A226" s="28" t="s">
        <v>634</v>
      </c>
      <c r="B226" s="75">
        <v>11004</v>
      </c>
      <c r="C226" s="76" t="s">
        <v>635</v>
      </c>
      <c r="D226" s="46" t="s">
        <v>632</v>
      </c>
      <c r="E226" s="77" t="s">
        <v>313</v>
      </c>
      <c r="F226" s="77" t="s">
        <v>347</v>
      </c>
      <c r="G226" s="77" t="s">
        <v>456</v>
      </c>
      <c r="H226" s="77" t="s">
        <v>467</v>
      </c>
      <c r="I226" s="77" t="s">
        <v>633</v>
      </c>
      <c r="J226" s="3"/>
    </row>
    <row r="227" spans="1:10" x14ac:dyDescent="0.3">
      <c r="A227" s="28" t="s">
        <v>634</v>
      </c>
      <c r="B227" s="75">
        <v>11004</v>
      </c>
      <c r="C227" s="76" t="s">
        <v>636</v>
      </c>
      <c r="D227" s="46" t="s">
        <v>632</v>
      </c>
      <c r="E227" s="77" t="s">
        <v>313</v>
      </c>
      <c r="F227" s="77" t="s">
        <v>347</v>
      </c>
      <c r="G227" s="77" t="s">
        <v>456</v>
      </c>
      <c r="H227" s="77" t="s">
        <v>467</v>
      </c>
      <c r="I227" s="77" t="s">
        <v>633</v>
      </c>
      <c r="J227" s="3"/>
    </row>
    <row r="228" spans="1:10" x14ac:dyDescent="0.3">
      <c r="A228" s="28" t="s">
        <v>41</v>
      </c>
      <c r="B228" s="75">
        <v>12004</v>
      </c>
      <c r="C228" s="76" t="s">
        <v>637</v>
      </c>
      <c r="D228" s="46" t="s">
        <v>638</v>
      </c>
      <c r="E228" s="77"/>
      <c r="F228" s="77"/>
      <c r="G228" s="77"/>
      <c r="H228" s="77"/>
      <c r="I228" s="77"/>
      <c r="J228" s="3"/>
    </row>
    <row r="229" spans="1:10" x14ac:dyDescent="0.3">
      <c r="A229" s="28" t="s">
        <v>41</v>
      </c>
      <c r="B229" s="75">
        <v>12004</v>
      </c>
      <c r="C229" s="76" t="s">
        <v>639</v>
      </c>
      <c r="D229" s="46" t="s">
        <v>638</v>
      </c>
      <c r="E229" s="77"/>
      <c r="F229" s="77"/>
      <c r="G229" s="77"/>
      <c r="H229" s="77"/>
      <c r="I229" s="77"/>
      <c r="J229" s="3"/>
    </row>
    <row r="230" spans="1:10" x14ac:dyDescent="0.3">
      <c r="A230" s="28" t="s">
        <v>41</v>
      </c>
      <c r="B230" s="75">
        <v>13004</v>
      </c>
      <c r="C230" s="76" t="s">
        <v>640</v>
      </c>
      <c r="D230" s="46" t="s">
        <v>641</v>
      </c>
      <c r="E230" s="77"/>
      <c r="F230" s="77"/>
      <c r="G230" s="77"/>
      <c r="H230" s="77"/>
      <c r="I230" s="77"/>
      <c r="J230" s="3"/>
    </row>
    <row r="231" spans="1:10" x14ac:dyDescent="0.3">
      <c r="A231" s="28" t="s">
        <v>41</v>
      </c>
      <c r="B231" s="75">
        <v>13004</v>
      </c>
      <c r="C231" s="76" t="s">
        <v>642</v>
      </c>
      <c r="D231" s="46" t="s">
        <v>641</v>
      </c>
      <c r="E231" s="77"/>
      <c r="F231" s="77"/>
      <c r="G231" s="77"/>
      <c r="H231" s="77"/>
      <c r="I231" s="77"/>
      <c r="J231" s="3"/>
    </row>
    <row r="232" spans="1:10" x14ac:dyDescent="0.3">
      <c r="A232" s="28" t="s">
        <v>41</v>
      </c>
      <c r="B232" s="75">
        <v>14004</v>
      </c>
      <c r="C232" s="76" t="s">
        <v>643</v>
      </c>
      <c r="D232" s="46" t="s">
        <v>644</v>
      </c>
      <c r="E232" s="77"/>
      <c r="F232" s="77"/>
      <c r="G232" s="77"/>
      <c r="H232" s="77"/>
      <c r="I232" s="77"/>
      <c r="J232" s="3"/>
    </row>
    <row r="233" spans="1:10" x14ac:dyDescent="0.3">
      <c r="A233" s="28" t="s">
        <v>41</v>
      </c>
      <c r="B233" s="75">
        <v>14004</v>
      </c>
      <c r="C233" s="76" t="s">
        <v>645</v>
      </c>
      <c r="D233" s="46" t="s">
        <v>644</v>
      </c>
      <c r="E233" s="77"/>
      <c r="F233" s="77"/>
      <c r="G233" s="77"/>
      <c r="H233" s="77"/>
      <c r="I233" s="77"/>
      <c r="J233" s="3"/>
    </row>
    <row r="234" spans="1:10" x14ac:dyDescent="0.3">
      <c r="A234" s="28" t="s">
        <v>41</v>
      </c>
      <c r="B234" s="75">
        <v>15004</v>
      </c>
      <c r="C234" s="76" t="s">
        <v>646</v>
      </c>
      <c r="D234" s="46" t="s">
        <v>647</v>
      </c>
      <c r="E234" s="77"/>
      <c r="F234" s="77"/>
      <c r="G234" s="77"/>
      <c r="H234" s="77"/>
      <c r="I234" s="77"/>
      <c r="J234" s="3"/>
    </row>
    <row r="235" spans="1:10" x14ac:dyDescent="0.3">
      <c r="A235" s="28" t="s">
        <v>41</v>
      </c>
      <c r="B235" s="75">
        <v>15004</v>
      </c>
      <c r="C235" s="76" t="s">
        <v>648</v>
      </c>
      <c r="D235" s="46" t="s">
        <v>647</v>
      </c>
      <c r="E235" s="77"/>
      <c r="F235" s="77"/>
      <c r="G235" s="77"/>
      <c r="H235" s="77"/>
      <c r="I235" s="77"/>
      <c r="J235" s="3"/>
    </row>
    <row r="236" spans="1:10" x14ac:dyDescent="0.3">
      <c r="A236" s="28" t="s">
        <v>41</v>
      </c>
      <c r="B236" s="75">
        <v>16004</v>
      </c>
      <c r="C236" s="76" t="s">
        <v>649</v>
      </c>
      <c r="D236" s="46" t="s">
        <v>650</v>
      </c>
      <c r="E236" s="77"/>
      <c r="F236" s="77"/>
      <c r="G236" s="77"/>
      <c r="H236" s="77"/>
      <c r="I236" s="77"/>
      <c r="J236" s="3"/>
    </row>
    <row r="237" spans="1:10" x14ac:dyDescent="0.3">
      <c r="A237" s="28" t="s">
        <v>41</v>
      </c>
      <c r="B237" s="75">
        <v>16004</v>
      </c>
      <c r="C237" s="76" t="s">
        <v>651</v>
      </c>
      <c r="D237" s="46" t="s">
        <v>650</v>
      </c>
      <c r="E237" s="77"/>
      <c r="F237" s="77"/>
      <c r="G237" s="77"/>
      <c r="H237" s="77"/>
      <c r="I237" s="77"/>
      <c r="J237" s="3"/>
    </row>
    <row r="238" spans="1:10" x14ac:dyDescent="0.3">
      <c r="A238" s="39" t="s">
        <v>283</v>
      </c>
      <c r="B238" s="75">
        <v>17004</v>
      </c>
      <c r="C238" s="81" t="s">
        <v>613</v>
      </c>
      <c r="D238" s="46" t="s">
        <v>652</v>
      </c>
      <c r="E238" s="77" t="s">
        <v>653</v>
      </c>
      <c r="F238" s="77" t="s">
        <v>347</v>
      </c>
      <c r="G238" s="77" t="s">
        <v>456</v>
      </c>
      <c r="H238" s="77" t="s">
        <v>467</v>
      </c>
      <c r="I238" s="77" t="s">
        <v>368</v>
      </c>
      <c r="J238" s="3"/>
    </row>
    <row r="239" spans="1:10" x14ac:dyDescent="0.3">
      <c r="A239" s="21" t="s">
        <v>154</v>
      </c>
      <c r="B239" s="75">
        <v>17004</v>
      </c>
      <c r="C239" s="76" t="s">
        <v>654</v>
      </c>
      <c r="D239" s="46" t="s">
        <v>652</v>
      </c>
      <c r="E239" s="77" t="s">
        <v>653</v>
      </c>
      <c r="F239" s="77" t="s">
        <v>347</v>
      </c>
      <c r="G239" s="77" t="s">
        <v>456</v>
      </c>
      <c r="H239" s="77" t="s">
        <v>467</v>
      </c>
      <c r="I239" s="77" t="s">
        <v>368</v>
      </c>
      <c r="J239" s="3"/>
    </row>
    <row r="240" spans="1:10" x14ac:dyDescent="0.3">
      <c r="A240" s="21" t="s">
        <v>245</v>
      </c>
      <c r="B240" s="75">
        <v>17004</v>
      </c>
      <c r="C240" s="76" t="s">
        <v>655</v>
      </c>
      <c r="D240" s="46" t="s">
        <v>652</v>
      </c>
      <c r="E240" s="77" t="s">
        <v>653</v>
      </c>
      <c r="F240" s="77" t="s">
        <v>347</v>
      </c>
      <c r="G240" s="77" t="s">
        <v>456</v>
      </c>
      <c r="H240" s="77" t="s">
        <v>467</v>
      </c>
      <c r="I240" s="77" t="s">
        <v>368</v>
      </c>
      <c r="J240" s="3"/>
    </row>
    <row r="241" spans="1:10" x14ac:dyDescent="0.3">
      <c r="A241" s="21" t="s">
        <v>240</v>
      </c>
      <c r="B241" s="75">
        <v>17004</v>
      </c>
      <c r="C241" s="76" t="s">
        <v>654</v>
      </c>
      <c r="D241" s="46" t="s">
        <v>652</v>
      </c>
      <c r="E241" s="77" t="s">
        <v>653</v>
      </c>
      <c r="F241" s="77" t="s">
        <v>347</v>
      </c>
      <c r="G241" s="77" t="s">
        <v>456</v>
      </c>
      <c r="H241" s="77" t="s">
        <v>467</v>
      </c>
      <c r="I241" s="77" t="s">
        <v>368</v>
      </c>
      <c r="J241" s="3"/>
    </row>
    <row r="242" spans="1:10" x14ac:dyDescent="0.3">
      <c r="A242" s="28" t="s">
        <v>627</v>
      </c>
      <c r="B242" s="75">
        <v>18004</v>
      </c>
      <c r="C242" s="76" t="s">
        <v>656</v>
      </c>
      <c r="D242" s="46" t="s">
        <v>657</v>
      </c>
      <c r="E242" s="77" t="s">
        <v>653</v>
      </c>
      <c r="F242" s="77" t="s">
        <v>347</v>
      </c>
      <c r="G242" s="77" t="s">
        <v>456</v>
      </c>
      <c r="H242" s="77" t="s">
        <v>316</v>
      </c>
      <c r="I242" s="77" t="s">
        <v>658</v>
      </c>
      <c r="J242" s="3"/>
    </row>
    <row r="243" spans="1:10" x14ac:dyDescent="0.3">
      <c r="A243" s="28" t="s">
        <v>369</v>
      </c>
      <c r="B243" s="75">
        <v>18004</v>
      </c>
      <c r="C243" s="76" t="s">
        <v>656</v>
      </c>
      <c r="D243" s="46" t="s">
        <v>657</v>
      </c>
      <c r="E243" s="77" t="s">
        <v>653</v>
      </c>
      <c r="F243" s="77" t="s">
        <v>347</v>
      </c>
      <c r="G243" s="77" t="s">
        <v>456</v>
      </c>
      <c r="H243" s="77" t="s">
        <v>316</v>
      </c>
      <c r="I243" s="77" t="s">
        <v>658</v>
      </c>
      <c r="J243" s="3"/>
    </row>
    <row r="244" spans="1:10" x14ac:dyDescent="0.3">
      <c r="A244" s="28" t="s">
        <v>659</v>
      </c>
      <c r="B244" s="75">
        <v>18004</v>
      </c>
      <c r="C244" s="76" t="s">
        <v>656</v>
      </c>
      <c r="D244" s="46" t="s">
        <v>657</v>
      </c>
      <c r="E244" s="77" t="s">
        <v>653</v>
      </c>
      <c r="F244" s="77" t="s">
        <v>347</v>
      </c>
      <c r="G244" s="77" t="s">
        <v>456</v>
      </c>
      <c r="H244" s="77" t="s">
        <v>316</v>
      </c>
      <c r="I244" s="77" t="s">
        <v>658</v>
      </c>
      <c r="J244" s="3"/>
    </row>
    <row r="245" spans="1:10" x14ac:dyDescent="0.3">
      <c r="A245" s="28" t="s">
        <v>627</v>
      </c>
      <c r="B245" s="75">
        <v>19004</v>
      </c>
      <c r="C245" s="76" t="s">
        <v>660</v>
      </c>
      <c r="D245" s="46" t="s">
        <v>661</v>
      </c>
      <c r="E245" s="77" t="s">
        <v>313</v>
      </c>
      <c r="F245" s="77" t="s">
        <v>347</v>
      </c>
      <c r="G245" s="77" t="s">
        <v>315</v>
      </c>
      <c r="H245" s="77" t="s">
        <v>316</v>
      </c>
      <c r="I245" s="77" t="s">
        <v>662</v>
      </c>
      <c r="J245" s="3"/>
    </row>
    <row r="246" spans="1:10" x14ac:dyDescent="0.3">
      <c r="A246" s="28" t="s">
        <v>349</v>
      </c>
      <c r="B246" s="75">
        <v>19004</v>
      </c>
      <c r="C246" s="76" t="s">
        <v>660</v>
      </c>
      <c r="D246" s="46" t="s">
        <v>661</v>
      </c>
      <c r="E246" s="77" t="s">
        <v>313</v>
      </c>
      <c r="F246" s="77" t="s">
        <v>347</v>
      </c>
      <c r="G246" s="77" t="s">
        <v>315</v>
      </c>
      <c r="H246" s="77" t="s">
        <v>316</v>
      </c>
      <c r="I246" s="77" t="s">
        <v>662</v>
      </c>
      <c r="J246" s="3"/>
    </row>
    <row r="247" spans="1:10" x14ac:dyDescent="0.3">
      <c r="A247" s="28" t="s">
        <v>627</v>
      </c>
      <c r="B247" s="75">
        <v>20004</v>
      </c>
      <c r="C247" s="76" t="s">
        <v>663</v>
      </c>
      <c r="D247" s="46" t="s">
        <v>664</v>
      </c>
      <c r="E247" s="77"/>
      <c r="F247" s="77"/>
      <c r="G247" s="77"/>
      <c r="H247" s="77"/>
      <c r="I247" s="77"/>
      <c r="J247" s="3"/>
    </row>
    <row r="248" spans="1:10" x14ac:dyDescent="0.3">
      <c r="A248" s="28" t="s">
        <v>349</v>
      </c>
      <c r="B248" s="75">
        <v>20004</v>
      </c>
      <c r="C248" s="76" t="s">
        <v>665</v>
      </c>
      <c r="D248" s="46" t="s">
        <v>664</v>
      </c>
      <c r="E248" s="77"/>
      <c r="F248" s="77"/>
      <c r="G248" s="77"/>
      <c r="H248" s="77"/>
      <c r="I248" s="77"/>
      <c r="J248" s="3"/>
    </row>
    <row r="249" spans="1:10" x14ac:dyDescent="0.3">
      <c r="A249" s="28" t="s">
        <v>627</v>
      </c>
      <c r="B249" s="75">
        <v>21004</v>
      </c>
      <c r="C249" s="76" t="s">
        <v>666</v>
      </c>
      <c r="D249" s="46" t="s">
        <v>667</v>
      </c>
      <c r="E249" s="77"/>
      <c r="F249" s="77"/>
      <c r="G249" s="77"/>
      <c r="H249" s="77"/>
      <c r="I249" s="77"/>
      <c r="J249" s="3"/>
    </row>
    <row r="250" spans="1:10" x14ac:dyDescent="0.3">
      <c r="A250" s="28" t="s">
        <v>627</v>
      </c>
      <c r="B250" s="75">
        <v>21004</v>
      </c>
      <c r="C250" s="76" t="s">
        <v>668</v>
      </c>
      <c r="D250" s="46" t="s">
        <v>667</v>
      </c>
      <c r="E250" s="77"/>
      <c r="F250" s="77"/>
      <c r="G250" s="77"/>
      <c r="H250" s="77"/>
      <c r="I250" s="77"/>
      <c r="J250" s="3"/>
    </row>
    <row r="251" spans="1:10" x14ac:dyDescent="0.3">
      <c r="A251" s="28" t="s">
        <v>627</v>
      </c>
      <c r="B251" s="75">
        <v>23004</v>
      </c>
      <c r="C251" s="76" t="s">
        <v>669</v>
      </c>
      <c r="D251" s="46" t="s">
        <v>670</v>
      </c>
      <c r="E251" s="77" t="s">
        <v>313</v>
      </c>
      <c r="F251" s="77" t="s">
        <v>347</v>
      </c>
      <c r="G251" s="77" t="s">
        <v>315</v>
      </c>
      <c r="H251" s="77" t="s">
        <v>316</v>
      </c>
      <c r="I251" s="77" t="s">
        <v>612</v>
      </c>
      <c r="J251" s="3"/>
    </row>
    <row r="252" spans="1:10" x14ac:dyDescent="0.3">
      <c r="A252" s="28" t="s">
        <v>627</v>
      </c>
      <c r="B252" s="75">
        <v>24004</v>
      </c>
      <c r="C252" s="76" t="s">
        <v>671</v>
      </c>
      <c r="D252" s="46" t="s">
        <v>672</v>
      </c>
      <c r="E252" s="77" t="s">
        <v>313</v>
      </c>
      <c r="F252" s="77" t="s">
        <v>347</v>
      </c>
      <c r="G252" s="77" t="s">
        <v>315</v>
      </c>
      <c r="H252" s="77" t="s">
        <v>316</v>
      </c>
      <c r="I252" s="77" t="s">
        <v>673</v>
      </c>
      <c r="J252" s="3"/>
    </row>
    <row r="253" spans="1:10" x14ac:dyDescent="0.3">
      <c r="A253" s="28" t="s">
        <v>349</v>
      </c>
      <c r="B253" s="75">
        <v>24004</v>
      </c>
      <c r="C253" s="76" t="s">
        <v>671</v>
      </c>
      <c r="D253" s="46" t="s">
        <v>672</v>
      </c>
      <c r="E253" s="77" t="s">
        <v>313</v>
      </c>
      <c r="F253" s="77" t="s">
        <v>347</v>
      </c>
      <c r="G253" s="77" t="s">
        <v>315</v>
      </c>
      <c r="H253" s="77" t="s">
        <v>316</v>
      </c>
      <c r="I253" s="77" t="s">
        <v>673</v>
      </c>
      <c r="J253" s="3"/>
    </row>
    <row r="254" spans="1:10" x14ac:dyDescent="0.3">
      <c r="A254" s="28" t="s">
        <v>627</v>
      </c>
      <c r="B254" s="75">
        <v>25004</v>
      </c>
      <c r="C254" s="76" t="s">
        <v>674</v>
      </c>
      <c r="D254" s="46" t="s">
        <v>675</v>
      </c>
      <c r="E254" s="77" t="s">
        <v>313</v>
      </c>
      <c r="F254" s="77" t="s">
        <v>347</v>
      </c>
      <c r="G254" s="77" t="s">
        <v>315</v>
      </c>
      <c r="H254" s="77" t="s">
        <v>316</v>
      </c>
      <c r="I254" s="77" t="s">
        <v>673</v>
      </c>
      <c r="J254" s="3"/>
    </row>
    <row r="255" spans="1:10" x14ac:dyDescent="0.3">
      <c r="A255" s="28" t="s">
        <v>349</v>
      </c>
      <c r="B255" s="75">
        <v>25004</v>
      </c>
      <c r="C255" s="76" t="s">
        <v>674</v>
      </c>
      <c r="D255" s="46" t="s">
        <v>675</v>
      </c>
      <c r="E255" s="77" t="s">
        <v>313</v>
      </c>
      <c r="F255" s="77" t="s">
        <v>347</v>
      </c>
      <c r="G255" s="77" t="s">
        <v>315</v>
      </c>
      <c r="H255" s="77" t="s">
        <v>316</v>
      </c>
      <c r="I255" s="77" t="s">
        <v>673</v>
      </c>
      <c r="J255" s="3"/>
    </row>
    <row r="256" spans="1:10" x14ac:dyDescent="0.3">
      <c r="A256" s="28" t="s">
        <v>627</v>
      </c>
      <c r="B256" s="75">
        <v>26004</v>
      </c>
      <c r="C256" s="76" t="s">
        <v>676</v>
      </c>
      <c r="D256" s="46" t="s">
        <v>677</v>
      </c>
      <c r="E256" s="77" t="s">
        <v>313</v>
      </c>
      <c r="F256" s="77" t="s">
        <v>347</v>
      </c>
      <c r="G256" s="77" t="s">
        <v>315</v>
      </c>
      <c r="H256" s="77" t="s">
        <v>467</v>
      </c>
      <c r="I256" s="77" t="s">
        <v>678</v>
      </c>
      <c r="J256" s="3"/>
    </row>
    <row r="257" spans="1:10" x14ac:dyDescent="0.3">
      <c r="A257" s="28" t="s">
        <v>369</v>
      </c>
      <c r="B257" s="75">
        <v>26004</v>
      </c>
      <c r="C257" s="76" t="s">
        <v>679</v>
      </c>
      <c r="D257" s="46" t="s">
        <v>677</v>
      </c>
      <c r="E257" s="77" t="s">
        <v>313</v>
      </c>
      <c r="F257" s="77" t="s">
        <v>347</v>
      </c>
      <c r="G257" s="77" t="s">
        <v>315</v>
      </c>
      <c r="H257" s="77" t="s">
        <v>467</v>
      </c>
      <c r="I257" s="77" t="s">
        <v>678</v>
      </c>
      <c r="J257" s="3"/>
    </row>
    <row r="258" spans="1:10" x14ac:dyDescent="0.3">
      <c r="A258" s="28" t="s">
        <v>627</v>
      </c>
      <c r="B258" s="75">
        <v>27004</v>
      </c>
      <c r="C258" s="76" t="s">
        <v>680</v>
      </c>
      <c r="D258" s="46" t="s">
        <v>681</v>
      </c>
      <c r="E258" s="77" t="s">
        <v>653</v>
      </c>
      <c r="F258" s="77" t="s">
        <v>347</v>
      </c>
      <c r="G258" s="77" t="s">
        <v>315</v>
      </c>
      <c r="H258" s="77" t="s">
        <v>316</v>
      </c>
      <c r="I258" s="77" t="s">
        <v>682</v>
      </c>
      <c r="J258" s="3"/>
    </row>
    <row r="259" spans="1:10" x14ac:dyDescent="0.3">
      <c r="A259" s="28" t="s">
        <v>369</v>
      </c>
      <c r="B259" s="75">
        <v>27004</v>
      </c>
      <c r="C259" s="76" t="s">
        <v>680</v>
      </c>
      <c r="D259" s="46" t="s">
        <v>681</v>
      </c>
      <c r="E259" s="77" t="s">
        <v>653</v>
      </c>
      <c r="F259" s="77" t="s">
        <v>347</v>
      </c>
      <c r="G259" s="77" t="s">
        <v>315</v>
      </c>
      <c r="H259" s="77" t="s">
        <v>316</v>
      </c>
      <c r="I259" s="77" t="s">
        <v>682</v>
      </c>
      <c r="J259" s="3"/>
    </row>
    <row r="260" spans="1:10" x14ac:dyDescent="0.3">
      <c r="A260" s="28" t="s">
        <v>627</v>
      </c>
      <c r="B260" s="75">
        <v>28004</v>
      </c>
      <c r="C260" s="76"/>
      <c r="D260" s="46" t="s">
        <v>683</v>
      </c>
      <c r="E260" s="77" t="s">
        <v>653</v>
      </c>
      <c r="F260" s="77" t="s">
        <v>347</v>
      </c>
      <c r="G260" s="77" t="s">
        <v>315</v>
      </c>
      <c r="H260" s="77" t="s">
        <v>316</v>
      </c>
      <c r="I260" s="77" t="s">
        <v>684</v>
      </c>
      <c r="J260" s="3"/>
    </row>
    <row r="261" spans="1:10" x14ac:dyDescent="0.3">
      <c r="A261" s="28" t="s">
        <v>211</v>
      </c>
      <c r="B261" s="75">
        <v>28004</v>
      </c>
      <c r="C261" s="76" t="s">
        <v>685</v>
      </c>
      <c r="D261" s="46" t="s">
        <v>683</v>
      </c>
      <c r="E261" s="77" t="s">
        <v>653</v>
      </c>
      <c r="F261" s="77" t="s">
        <v>347</v>
      </c>
      <c r="G261" s="77" t="s">
        <v>315</v>
      </c>
      <c r="H261" s="77" t="s">
        <v>316</v>
      </c>
      <c r="I261" s="77" t="s">
        <v>684</v>
      </c>
      <c r="J261" s="3"/>
    </row>
    <row r="262" spans="1:10" x14ac:dyDescent="0.3">
      <c r="A262" s="28" t="s">
        <v>41</v>
      </c>
      <c r="B262" s="75">
        <v>29004</v>
      </c>
      <c r="C262" s="76" t="s">
        <v>686</v>
      </c>
      <c r="D262" s="46" t="s">
        <v>687</v>
      </c>
      <c r="E262" s="77"/>
      <c r="F262" s="77"/>
      <c r="G262" s="77"/>
      <c r="H262" s="77"/>
      <c r="I262" s="77"/>
      <c r="J262" s="3"/>
    </row>
    <row r="263" spans="1:10" x14ac:dyDescent="0.3">
      <c r="A263" s="28" t="s">
        <v>43</v>
      </c>
      <c r="B263" s="75">
        <v>29004</v>
      </c>
      <c r="C263" s="76" t="s">
        <v>688</v>
      </c>
      <c r="D263" s="46" t="s">
        <v>687</v>
      </c>
      <c r="E263" s="77"/>
      <c r="F263" s="77"/>
      <c r="G263" s="77"/>
      <c r="H263" s="77"/>
      <c r="I263" s="77"/>
      <c r="J263" s="3"/>
    </row>
    <row r="264" spans="1:10" x14ac:dyDescent="0.3">
      <c r="A264" s="28" t="s">
        <v>43</v>
      </c>
      <c r="B264" s="75">
        <v>29004</v>
      </c>
      <c r="C264" s="76" t="s">
        <v>469</v>
      </c>
      <c r="D264" s="46" t="s">
        <v>687</v>
      </c>
      <c r="E264" s="77"/>
      <c r="F264" s="77"/>
      <c r="G264" s="77"/>
      <c r="H264" s="77"/>
      <c r="I264" s="77"/>
      <c r="J264" s="3"/>
    </row>
    <row r="265" spans="1:10" x14ac:dyDescent="0.3">
      <c r="A265" s="28" t="s">
        <v>41</v>
      </c>
      <c r="B265" s="75">
        <v>30004</v>
      </c>
      <c r="C265" s="76" t="s">
        <v>689</v>
      </c>
      <c r="D265" s="46" t="s">
        <v>690</v>
      </c>
      <c r="E265" s="77"/>
      <c r="F265" s="77"/>
      <c r="G265" s="77"/>
      <c r="H265" s="77"/>
      <c r="I265" s="77"/>
      <c r="J265" s="3"/>
    </row>
    <row r="266" spans="1:10" x14ac:dyDescent="0.3">
      <c r="A266" s="28" t="s">
        <v>41</v>
      </c>
      <c r="B266" s="75">
        <v>30004</v>
      </c>
      <c r="C266" s="76" t="s">
        <v>691</v>
      </c>
      <c r="D266" s="46" t="s">
        <v>690</v>
      </c>
      <c r="E266" s="77"/>
      <c r="F266" s="77"/>
      <c r="G266" s="77"/>
      <c r="H266" s="77"/>
      <c r="I266" s="77"/>
      <c r="J266" s="3"/>
    </row>
    <row r="267" spans="1:10" x14ac:dyDescent="0.3">
      <c r="A267" s="28" t="s">
        <v>43</v>
      </c>
      <c r="B267" s="75">
        <v>30004</v>
      </c>
      <c r="C267" s="76" t="s">
        <v>692</v>
      </c>
      <c r="D267" s="46" t="s">
        <v>690</v>
      </c>
      <c r="E267" s="77"/>
      <c r="F267" s="77"/>
      <c r="G267" s="77"/>
      <c r="H267" s="77"/>
      <c r="I267" s="77"/>
      <c r="J267" s="3"/>
    </row>
    <row r="268" spans="1:10" x14ac:dyDescent="0.3">
      <c r="A268" s="28" t="s">
        <v>41</v>
      </c>
      <c r="B268" s="75">
        <v>31004</v>
      </c>
      <c r="C268" s="76" t="s">
        <v>693</v>
      </c>
      <c r="D268" s="46" t="s">
        <v>694</v>
      </c>
      <c r="E268" s="77"/>
      <c r="F268" s="77"/>
      <c r="G268" s="77"/>
      <c r="H268" s="77"/>
      <c r="I268" s="77"/>
      <c r="J268" s="3"/>
    </row>
    <row r="269" spans="1:10" x14ac:dyDescent="0.3">
      <c r="A269" s="28" t="s">
        <v>41</v>
      </c>
      <c r="B269" s="75">
        <v>31004</v>
      </c>
      <c r="C269" s="76" t="s">
        <v>695</v>
      </c>
      <c r="D269" s="46" t="s">
        <v>694</v>
      </c>
      <c r="E269" s="77"/>
      <c r="F269" s="77"/>
      <c r="G269" s="77"/>
      <c r="H269" s="77"/>
      <c r="I269" s="77"/>
      <c r="J269" s="3"/>
    </row>
    <row r="270" spans="1:10" x14ac:dyDescent="0.3">
      <c r="A270" s="28" t="s">
        <v>43</v>
      </c>
      <c r="B270" s="75">
        <v>31004</v>
      </c>
      <c r="C270" s="76" t="s">
        <v>696</v>
      </c>
      <c r="D270" s="46" t="s">
        <v>694</v>
      </c>
      <c r="E270" s="77"/>
      <c r="F270" s="77"/>
      <c r="G270" s="77"/>
      <c r="H270" s="77"/>
      <c r="I270" s="77"/>
      <c r="J270" s="3"/>
    </row>
    <row r="271" spans="1:10" x14ac:dyDescent="0.3">
      <c r="A271" s="28" t="s">
        <v>41</v>
      </c>
      <c r="B271" s="75">
        <v>32004</v>
      </c>
      <c r="C271" s="76" t="s">
        <v>697</v>
      </c>
      <c r="D271" s="46" t="s">
        <v>698</v>
      </c>
      <c r="E271" s="77"/>
      <c r="F271" s="77"/>
      <c r="G271" s="77"/>
      <c r="H271" s="77"/>
      <c r="I271" s="77"/>
      <c r="J271" s="3"/>
    </row>
    <row r="272" spans="1:10" x14ac:dyDescent="0.3">
      <c r="A272" s="28" t="s">
        <v>41</v>
      </c>
      <c r="B272" s="75">
        <v>32004</v>
      </c>
      <c r="C272" s="76" t="s">
        <v>699</v>
      </c>
      <c r="D272" s="46" t="s">
        <v>698</v>
      </c>
      <c r="E272" s="77"/>
      <c r="F272" s="77"/>
      <c r="G272" s="77"/>
      <c r="H272" s="77"/>
      <c r="I272" s="77"/>
      <c r="J272" s="3"/>
    </row>
    <row r="273" spans="1:10" x14ac:dyDescent="0.3">
      <c r="A273" s="28" t="s">
        <v>43</v>
      </c>
      <c r="B273" s="75">
        <v>32004</v>
      </c>
      <c r="C273" s="76" t="s">
        <v>494</v>
      </c>
      <c r="D273" s="46" t="s">
        <v>698</v>
      </c>
      <c r="E273" s="77"/>
      <c r="F273" s="77"/>
      <c r="G273" s="77"/>
      <c r="H273" s="77"/>
      <c r="I273" s="77"/>
      <c r="J273" s="3"/>
    </row>
    <row r="274" spans="1:10" x14ac:dyDescent="0.3">
      <c r="A274" s="28" t="s">
        <v>41</v>
      </c>
      <c r="B274" s="75">
        <v>11014</v>
      </c>
      <c r="C274" s="76" t="s">
        <v>700</v>
      </c>
      <c r="D274" s="46" t="s">
        <v>701</v>
      </c>
      <c r="E274" s="77"/>
      <c r="F274" s="77"/>
      <c r="G274" s="77"/>
      <c r="H274" s="77"/>
      <c r="I274" s="77"/>
      <c r="J274" s="3"/>
    </row>
    <row r="275" spans="1:10" x14ac:dyDescent="0.3">
      <c r="A275" s="28" t="s">
        <v>41</v>
      </c>
      <c r="B275" s="75">
        <v>11014</v>
      </c>
      <c r="C275" s="76" t="s">
        <v>702</v>
      </c>
      <c r="D275" s="46" t="s">
        <v>701</v>
      </c>
      <c r="E275" s="77"/>
      <c r="F275" s="77"/>
      <c r="G275" s="77"/>
      <c r="H275" s="77"/>
      <c r="I275" s="77"/>
      <c r="J275" s="3"/>
    </row>
    <row r="276" spans="1:10" x14ac:dyDescent="0.3">
      <c r="A276" s="28" t="s">
        <v>703</v>
      </c>
      <c r="B276" s="75">
        <v>12014</v>
      </c>
      <c r="C276" s="76" t="s">
        <v>704</v>
      </c>
      <c r="D276" s="46" t="s">
        <v>705</v>
      </c>
      <c r="E276" s="77"/>
      <c r="F276" s="77"/>
      <c r="G276" s="77"/>
      <c r="H276" s="77"/>
      <c r="I276" s="77"/>
      <c r="J276" s="3"/>
    </row>
    <row r="277" spans="1:10" x14ac:dyDescent="0.3">
      <c r="A277" s="28" t="s">
        <v>41</v>
      </c>
      <c r="B277" s="75">
        <v>12014</v>
      </c>
      <c r="C277" s="76" t="s">
        <v>706</v>
      </c>
      <c r="D277" s="46" t="s">
        <v>705</v>
      </c>
      <c r="E277" s="77"/>
      <c r="F277" s="77"/>
      <c r="G277" s="77"/>
      <c r="H277" s="77"/>
      <c r="I277" s="77"/>
      <c r="J277" s="3"/>
    </row>
    <row r="278" spans="1:10" x14ac:dyDescent="0.3">
      <c r="A278" s="28" t="s">
        <v>703</v>
      </c>
      <c r="B278" s="75">
        <v>13014</v>
      </c>
      <c r="C278" s="76" t="s">
        <v>707</v>
      </c>
      <c r="D278" s="46" t="s">
        <v>708</v>
      </c>
      <c r="E278" s="77"/>
      <c r="F278" s="77"/>
      <c r="G278" s="77"/>
      <c r="H278" s="77"/>
      <c r="I278" s="77"/>
      <c r="J278" s="3"/>
    </row>
    <row r="279" spans="1:10" x14ac:dyDescent="0.3">
      <c r="A279" s="28" t="s">
        <v>340</v>
      </c>
      <c r="B279" s="75">
        <v>13014</v>
      </c>
      <c r="C279" s="76" t="s">
        <v>709</v>
      </c>
      <c r="D279" s="46" t="s">
        <v>708</v>
      </c>
      <c r="E279" s="77"/>
      <c r="F279" s="77"/>
      <c r="G279" s="77"/>
      <c r="H279" s="77"/>
      <c r="I279" s="77"/>
      <c r="J279" s="3"/>
    </row>
    <row r="280" spans="1:10" x14ac:dyDescent="0.3">
      <c r="A280" s="28" t="s">
        <v>41</v>
      </c>
      <c r="B280" s="75">
        <v>14014</v>
      </c>
      <c r="C280" s="76" t="s">
        <v>710</v>
      </c>
      <c r="D280" s="46" t="s">
        <v>711</v>
      </c>
      <c r="E280" s="77"/>
      <c r="F280" s="77"/>
      <c r="G280" s="77"/>
      <c r="H280" s="77"/>
      <c r="I280" s="77"/>
      <c r="J280" s="3"/>
    </row>
    <row r="281" spans="1:10" x14ac:dyDescent="0.3">
      <c r="A281" s="21" t="s">
        <v>262</v>
      </c>
      <c r="B281" s="75">
        <v>14014</v>
      </c>
      <c r="C281" s="76" t="s">
        <v>712</v>
      </c>
      <c r="D281" s="46" t="s">
        <v>711</v>
      </c>
      <c r="E281" s="77"/>
      <c r="F281" s="77"/>
      <c r="G281" s="77"/>
      <c r="H281" s="77"/>
      <c r="I281" s="77"/>
      <c r="J281" s="3"/>
    </row>
    <row r="282" spans="1:10" x14ac:dyDescent="0.3">
      <c r="A282" s="28" t="s">
        <v>41</v>
      </c>
      <c r="B282" s="75">
        <v>15014</v>
      </c>
      <c r="C282" s="76" t="s">
        <v>713</v>
      </c>
      <c r="D282" s="46" t="s">
        <v>714</v>
      </c>
      <c r="E282" s="77"/>
      <c r="F282" s="77"/>
      <c r="G282" s="77"/>
      <c r="H282" s="77"/>
      <c r="I282" s="77"/>
      <c r="J282" s="3"/>
    </row>
    <row r="283" spans="1:10" x14ac:dyDescent="0.3">
      <c r="A283" s="28" t="s">
        <v>340</v>
      </c>
      <c r="B283" s="75">
        <v>15014</v>
      </c>
      <c r="C283" s="76" t="s">
        <v>715</v>
      </c>
      <c r="D283" s="46" t="s">
        <v>714</v>
      </c>
      <c r="E283" s="77"/>
      <c r="F283" s="77"/>
      <c r="G283" s="77"/>
      <c r="H283" s="77"/>
      <c r="I283" s="77"/>
      <c r="J283" s="3"/>
    </row>
    <row r="284" spans="1:10" x14ac:dyDescent="0.3">
      <c r="A284" s="28" t="s">
        <v>41</v>
      </c>
      <c r="B284" s="75">
        <v>16014</v>
      </c>
      <c r="C284" s="76" t="s">
        <v>716</v>
      </c>
      <c r="D284" s="46" t="s">
        <v>717</v>
      </c>
      <c r="E284" s="77"/>
      <c r="F284" s="77"/>
      <c r="G284" s="77"/>
      <c r="H284" s="77"/>
      <c r="I284" s="77"/>
      <c r="J284" s="3"/>
    </row>
    <row r="285" spans="1:10" x14ac:dyDescent="0.3">
      <c r="A285" s="28" t="s">
        <v>181</v>
      </c>
      <c r="B285" s="75">
        <v>16014</v>
      </c>
      <c r="C285" s="76" t="s">
        <v>718</v>
      </c>
      <c r="D285" s="46" t="s">
        <v>717</v>
      </c>
      <c r="E285" s="77"/>
      <c r="F285" s="77"/>
      <c r="G285" s="77"/>
      <c r="H285" s="77"/>
      <c r="I285" s="77"/>
      <c r="J285" s="3"/>
    </row>
    <row r="286" spans="1:10" x14ac:dyDescent="0.3">
      <c r="A286" s="28" t="s">
        <v>41</v>
      </c>
      <c r="B286" s="75">
        <v>17014</v>
      </c>
      <c r="C286" s="76" t="s">
        <v>719</v>
      </c>
      <c r="D286" s="46" t="s">
        <v>720</v>
      </c>
      <c r="E286" s="77"/>
      <c r="F286" s="77"/>
      <c r="G286" s="77"/>
      <c r="H286" s="77"/>
      <c r="I286" s="77"/>
      <c r="J286" s="3"/>
    </row>
    <row r="287" spans="1:10" x14ac:dyDescent="0.3">
      <c r="A287" s="28" t="s">
        <v>41</v>
      </c>
      <c r="B287" s="75">
        <v>18014</v>
      </c>
      <c r="C287" s="76" t="s">
        <v>721</v>
      </c>
      <c r="D287" s="46" t="s">
        <v>722</v>
      </c>
      <c r="E287" s="77"/>
      <c r="F287" s="77"/>
      <c r="G287" s="77"/>
      <c r="H287" s="77"/>
      <c r="I287" s="77"/>
      <c r="J287" s="3"/>
    </row>
    <row r="288" spans="1:10" x14ac:dyDescent="0.3">
      <c r="A288" s="28" t="s">
        <v>41</v>
      </c>
      <c r="B288" s="75">
        <v>18014</v>
      </c>
      <c r="C288" s="76" t="s">
        <v>723</v>
      </c>
      <c r="D288" s="46" t="s">
        <v>722</v>
      </c>
      <c r="E288" s="77"/>
      <c r="F288" s="77"/>
      <c r="G288" s="77"/>
      <c r="H288" s="77"/>
      <c r="I288" s="77"/>
      <c r="J288" s="3"/>
    </row>
    <row r="289" spans="1:10" x14ac:dyDescent="0.3">
      <c r="A289" s="28" t="s">
        <v>41</v>
      </c>
      <c r="B289" s="75">
        <v>19014</v>
      </c>
      <c r="C289" s="76" t="s">
        <v>724</v>
      </c>
      <c r="D289" s="46" t="s">
        <v>725</v>
      </c>
      <c r="E289" s="77"/>
      <c r="F289" s="77"/>
      <c r="G289" s="77"/>
      <c r="H289" s="77"/>
      <c r="I289" s="77"/>
      <c r="J289" s="3"/>
    </row>
    <row r="290" spans="1:10" x14ac:dyDescent="0.3">
      <c r="A290" s="21" t="s">
        <v>267</v>
      </c>
      <c r="B290" s="75">
        <v>19014</v>
      </c>
      <c r="C290" s="76" t="s">
        <v>726</v>
      </c>
      <c r="D290" s="46" t="s">
        <v>725</v>
      </c>
      <c r="E290" s="77"/>
      <c r="F290" s="77"/>
      <c r="G290" s="77"/>
      <c r="H290" s="77"/>
      <c r="I290" s="77"/>
      <c r="J290" s="3"/>
    </row>
    <row r="291" spans="1:10" x14ac:dyDescent="0.3">
      <c r="A291" s="28" t="s">
        <v>41</v>
      </c>
      <c r="B291" s="75">
        <v>20014</v>
      </c>
      <c r="C291" s="76"/>
      <c r="D291" s="46" t="s">
        <v>727</v>
      </c>
      <c r="E291" s="77"/>
      <c r="F291" s="77"/>
      <c r="G291" s="77"/>
      <c r="H291" s="77"/>
      <c r="I291" s="77"/>
      <c r="J291" s="3"/>
    </row>
    <row r="292" spans="1:10" x14ac:dyDescent="0.3">
      <c r="A292" s="21"/>
      <c r="B292" s="75">
        <v>20014</v>
      </c>
      <c r="C292" s="76"/>
      <c r="D292" s="46"/>
      <c r="E292" s="77"/>
      <c r="F292" s="77"/>
      <c r="G292" s="77"/>
      <c r="H292" s="77"/>
      <c r="I292" s="77"/>
      <c r="J292" s="3"/>
    </row>
    <row r="293" spans="1:10" x14ac:dyDescent="0.3">
      <c r="A293" s="28" t="s">
        <v>627</v>
      </c>
      <c r="B293" s="75">
        <v>3830</v>
      </c>
      <c r="C293" s="76" t="s">
        <v>728</v>
      </c>
      <c r="D293" s="82" t="s">
        <v>729</v>
      </c>
      <c r="E293" s="77" t="s">
        <v>313</v>
      </c>
      <c r="F293" s="77" t="s">
        <v>347</v>
      </c>
      <c r="G293" s="77" t="s">
        <v>315</v>
      </c>
      <c r="H293" s="77" t="s">
        <v>467</v>
      </c>
      <c r="I293" s="77" t="s">
        <v>730</v>
      </c>
      <c r="J293" s="3"/>
    </row>
    <row r="294" spans="1:10" x14ac:dyDescent="0.3">
      <c r="A294" s="28" t="s">
        <v>369</v>
      </c>
      <c r="B294" s="75">
        <v>3830</v>
      </c>
      <c r="C294" s="76" t="s">
        <v>731</v>
      </c>
      <c r="D294" s="82" t="s">
        <v>729</v>
      </c>
      <c r="E294" s="77" t="s">
        <v>313</v>
      </c>
      <c r="F294" s="77" t="s">
        <v>347</v>
      </c>
      <c r="G294" s="77" t="s">
        <v>315</v>
      </c>
      <c r="H294" s="77" t="s">
        <v>467</v>
      </c>
      <c r="I294" s="77" t="s">
        <v>730</v>
      </c>
      <c r="J294" s="3"/>
    </row>
    <row r="295" spans="1:10" x14ac:dyDescent="0.3">
      <c r="A295" s="28" t="s">
        <v>627</v>
      </c>
      <c r="B295" s="75">
        <v>3831</v>
      </c>
      <c r="C295" s="76" t="s">
        <v>732</v>
      </c>
      <c r="D295" s="82" t="s">
        <v>733</v>
      </c>
      <c r="E295" s="77" t="s">
        <v>313</v>
      </c>
      <c r="F295" s="77" t="s">
        <v>347</v>
      </c>
      <c r="G295" s="77" t="s">
        <v>315</v>
      </c>
      <c r="H295" s="77" t="s">
        <v>467</v>
      </c>
      <c r="I295" s="77" t="s">
        <v>730</v>
      </c>
      <c r="J295" s="3"/>
    </row>
    <row r="296" spans="1:10" x14ac:dyDescent="0.3">
      <c r="A296" s="28" t="s">
        <v>369</v>
      </c>
      <c r="B296" s="75">
        <v>3831</v>
      </c>
      <c r="C296" s="76" t="s">
        <v>734</v>
      </c>
      <c r="D296" s="82" t="s">
        <v>733</v>
      </c>
      <c r="E296" s="77" t="s">
        <v>313</v>
      </c>
      <c r="F296" s="77" t="s">
        <v>347</v>
      </c>
      <c r="G296" s="77" t="s">
        <v>315</v>
      </c>
      <c r="H296" s="77" t="s">
        <v>467</v>
      </c>
      <c r="I296" s="77" t="s">
        <v>730</v>
      </c>
      <c r="J296" s="3"/>
    </row>
    <row r="297" spans="1:10" x14ac:dyDescent="0.3">
      <c r="A297" s="28" t="s">
        <v>627</v>
      </c>
      <c r="B297" s="75">
        <v>3832</v>
      </c>
      <c r="C297" s="76" t="s">
        <v>735</v>
      </c>
      <c r="D297" s="82" t="s">
        <v>736</v>
      </c>
      <c r="E297" s="77" t="s">
        <v>313</v>
      </c>
      <c r="F297" s="77" t="s">
        <v>347</v>
      </c>
      <c r="G297" s="77" t="s">
        <v>315</v>
      </c>
      <c r="H297" s="77" t="s">
        <v>467</v>
      </c>
      <c r="I297" s="77" t="s">
        <v>730</v>
      </c>
      <c r="J297" s="3"/>
    </row>
    <row r="298" spans="1:10" x14ac:dyDescent="0.3">
      <c r="A298" s="28" t="s">
        <v>369</v>
      </c>
      <c r="B298" s="75">
        <v>3832</v>
      </c>
      <c r="C298" s="76" t="s">
        <v>737</v>
      </c>
      <c r="D298" s="82" t="s">
        <v>736</v>
      </c>
      <c r="E298" s="77" t="s">
        <v>313</v>
      </c>
      <c r="F298" s="77" t="s">
        <v>347</v>
      </c>
      <c r="G298" s="77" t="s">
        <v>315</v>
      </c>
      <c r="H298" s="77" t="s">
        <v>467</v>
      </c>
      <c r="I298" s="77" t="s">
        <v>730</v>
      </c>
      <c r="J298" s="3"/>
    </row>
    <row r="299" spans="1:10" x14ac:dyDescent="0.3">
      <c r="A299" s="28" t="s">
        <v>627</v>
      </c>
      <c r="B299" s="75">
        <v>3833</v>
      </c>
      <c r="C299" s="76" t="s">
        <v>738</v>
      </c>
      <c r="D299" s="82" t="s">
        <v>739</v>
      </c>
      <c r="E299" s="77" t="s">
        <v>313</v>
      </c>
      <c r="F299" s="77" t="s">
        <v>347</v>
      </c>
      <c r="G299" s="77" t="s">
        <v>315</v>
      </c>
      <c r="H299" s="77" t="s">
        <v>467</v>
      </c>
      <c r="I299" s="77" t="s">
        <v>730</v>
      </c>
      <c r="J299" s="3"/>
    </row>
    <row r="300" spans="1:10" x14ac:dyDescent="0.3">
      <c r="A300" s="28" t="s">
        <v>369</v>
      </c>
      <c r="B300" s="75">
        <v>3833</v>
      </c>
      <c r="C300" s="76" t="s">
        <v>740</v>
      </c>
      <c r="D300" s="82" t="s">
        <v>739</v>
      </c>
      <c r="E300" s="77" t="s">
        <v>313</v>
      </c>
      <c r="F300" s="77" t="s">
        <v>347</v>
      </c>
      <c r="G300" s="77" t="s">
        <v>315</v>
      </c>
      <c r="H300" s="77" t="s">
        <v>467</v>
      </c>
      <c r="I300" s="77" t="s">
        <v>730</v>
      </c>
      <c r="J300" s="3"/>
    </row>
    <row r="301" spans="1:10" x14ac:dyDescent="0.3">
      <c r="A301" s="28" t="s">
        <v>627</v>
      </c>
      <c r="B301" s="75">
        <v>3834</v>
      </c>
      <c r="C301" s="76" t="s">
        <v>741</v>
      </c>
      <c r="D301" s="82" t="s">
        <v>742</v>
      </c>
      <c r="E301" s="77" t="s">
        <v>313</v>
      </c>
      <c r="F301" s="77" t="s">
        <v>347</v>
      </c>
      <c r="G301" s="77" t="s">
        <v>315</v>
      </c>
      <c r="H301" s="77" t="s">
        <v>467</v>
      </c>
      <c r="I301" s="77" t="s">
        <v>730</v>
      </c>
      <c r="J301" s="3"/>
    </row>
    <row r="302" spans="1:10" x14ac:dyDescent="0.3">
      <c r="A302" s="28" t="s">
        <v>369</v>
      </c>
      <c r="B302" s="75">
        <v>3834</v>
      </c>
      <c r="C302" s="76" t="s">
        <v>743</v>
      </c>
      <c r="D302" s="82" t="s">
        <v>742</v>
      </c>
      <c r="E302" s="77" t="s">
        <v>313</v>
      </c>
      <c r="F302" s="77" t="s">
        <v>347</v>
      </c>
      <c r="G302" s="77" t="s">
        <v>315</v>
      </c>
      <c r="H302" s="77" t="s">
        <v>467</v>
      </c>
      <c r="I302" s="77" t="s">
        <v>730</v>
      </c>
      <c r="J302" s="3"/>
    </row>
    <row r="303" spans="1:10" x14ac:dyDescent="0.3">
      <c r="A303" s="21" t="s">
        <v>44</v>
      </c>
      <c r="B303" s="75">
        <v>10070</v>
      </c>
      <c r="C303" s="76" t="s">
        <v>744</v>
      </c>
      <c r="D303" s="46" t="s">
        <v>745</v>
      </c>
      <c r="E303" s="77" t="s">
        <v>313</v>
      </c>
      <c r="F303" s="77" t="s">
        <v>314</v>
      </c>
      <c r="G303" s="77" t="s">
        <v>315</v>
      </c>
      <c r="H303" s="77" t="s">
        <v>316</v>
      </c>
      <c r="I303" s="77" t="s">
        <v>317</v>
      </c>
      <c r="J303" s="3"/>
    </row>
    <row r="304" spans="1:10" x14ac:dyDescent="0.3">
      <c r="A304" s="21" t="s">
        <v>59</v>
      </c>
      <c r="B304" s="75">
        <v>10070</v>
      </c>
      <c r="C304" s="76" t="s">
        <v>746</v>
      </c>
      <c r="D304" s="46" t="s">
        <v>745</v>
      </c>
      <c r="E304" s="77" t="s">
        <v>313</v>
      </c>
      <c r="F304" s="77" t="s">
        <v>314</v>
      </c>
      <c r="G304" s="77" t="s">
        <v>315</v>
      </c>
      <c r="H304" s="77" t="s">
        <v>316</v>
      </c>
      <c r="I304" s="77" t="s">
        <v>317</v>
      </c>
      <c r="J304" s="3"/>
    </row>
    <row r="305" spans="1:10" x14ac:dyDescent="0.3">
      <c r="A305" s="21" t="s">
        <v>44</v>
      </c>
      <c r="B305" s="75">
        <v>11070</v>
      </c>
      <c r="C305" s="76" t="s">
        <v>449</v>
      </c>
      <c r="D305" s="46" t="s">
        <v>747</v>
      </c>
      <c r="E305" s="77"/>
      <c r="F305" s="77"/>
      <c r="G305" s="77"/>
      <c r="H305" s="77"/>
      <c r="I305" s="77"/>
      <c r="J305" s="3"/>
    </row>
    <row r="306" spans="1:10" x14ac:dyDescent="0.3">
      <c r="A306" s="21" t="s">
        <v>210</v>
      </c>
      <c r="B306" s="75">
        <v>11070</v>
      </c>
      <c r="C306" s="76" t="s">
        <v>748</v>
      </c>
      <c r="D306" s="46" t="s">
        <v>747</v>
      </c>
      <c r="E306" s="77"/>
      <c r="F306" s="77"/>
      <c r="G306" s="77"/>
      <c r="H306" s="77"/>
      <c r="I306" s="77"/>
      <c r="J306" s="3"/>
    </row>
    <row r="307" spans="1:10" x14ac:dyDescent="0.3">
      <c r="A307" s="21" t="s">
        <v>45</v>
      </c>
      <c r="B307" s="75">
        <v>10071</v>
      </c>
      <c r="C307" s="76" t="s">
        <v>749</v>
      </c>
      <c r="D307" s="46" t="s">
        <v>750</v>
      </c>
      <c r="E307" s="77" t="s">
        <v>313</v>
      </c>
      <c r="F307" s="77" t="s">
        <v>314</v>
      </c>
      <c r="G307" s="77" t="s">
        <v>315</v>
      </c>
      <c r="H307" s="77" t="s">
        <v>316</v>
      </c>
      <c r="I307" s="77" t="s">
        <v>317</v>
      </c>
      <c r="J307" s="3"/>
    </row>
    <row r="308" spans="1:10" x14ac:dyDescent="0.3">
      <c r="A308" s="21" t="s">
        <v>59</v>
      </c>
      <c r="B308" s="75">
        <v>10071</v>
      </c>
      <c r="C308" s="76" t="s">
        <v>751</v>
      </c>
      <c r="D308" s="46" t="s">
        <v>750</v>
      </c>
      <c r="E308" s="77" t="s">
        <v>313</v>
      </c>
      <c r="F308" s="77" t="s">
        <v>314</v>
      </c>
      <c r="G308" s="77" t="s">
        <v>315</v>
      </c>
      <c r="H308" s="77" t="s">
        <v>316</v>
      </c>
      <c r="I308" s="77" t="s">
        <v>317</v>
      </c>
      <c r="J308" s="3"/>
    </row>
    <row r="309" spans="1:10" x14ac:dyDescent="0.3">
      <c r="A309" s="21" t="s">
        <v>46</v>
      </c>
      <c r="B309" s="75">
        <v>11072</v>
      </c>
      <c r="C309" s="76" t="s">
        <v>752</v>
      </c>
      <c r="D309" s="46" t="s">
        <v>753</v>
      </c>
      <c r="E309" s="77" t="s">
        <v>313</v>
      </c>
      <c r="F309" s="77" t="s">
        <v>347</v>
      </c>
      <c r="G309" s="77" t="s">
        <v>315</v>
      </c>
      <c r="H309" s="77" t="s">
        <v>316</v>
      </c>
      <c r="I309" s="77" t="s">
        <v>348</v>
      </c>
      <c r="J309" s="3"/>
    </row>
    <row r="310" spans="1:10" x14ac:dyDescent="0.3">
      <c r="A310" s="28" t="s">
        <v>349</v>
      </c>
      <c r="B310" s="75">
        <v>11072</v>
      </c>
      <c r="C310" s="76" t="s">
        <v>752</v>
      </c>
      <c r="D310" s="46" t="s">
        <v>753</v>
      </c>
      <c r="E310" s="77" t="s">
        <v>313</v>
      </c>
      <c r="F310" s="77" t="s">
        <v>347</v>
      </c>
      <c r="G310" s="77" t="s">
        <v>315</v>
      </c>
      <c r="H310" s="77" t="s">
        <v>316</v>
      </c>
      <c r="I310" s="77" t="s">
        <v>348</v>
      </c>
      <c r="J310" s="3"/>
    </row>
    <row r="311" spans="1:10" x14ac:dyDescent="0.3">
      <c r="A311" s="21" t="s">
        <v>46</v>
      </c>
      <c r="B311" s="75">
        <v>12072</v>
      </c>
      <c r="C311" s="76" t="s">
        <v>754</v>
      </c>
      <c r="D311" s="46" t="s">
        <v>755</v>
      </c>
      <c r="E311" s="77"/>
      <c r="F311" s="77"/>
      <c r="G311" s="77"/>
      <c r="H311" s="77"/>
      <c r="I311" s="77"/>
      <c r="J311" s="3"/>
    </row>
    <row r="312" spans="1:10" x14ac:dyDescent="0.3">
      <c r="A312" s="21" t="s">
        <v>46</v>
      </c>
      <c r="B312" s="75">
        <v>12072</v>
      </c>
      <c r="C312" s="76" t="s">
        <v>754</v>
      </c>
      <c r="D312" s="46" t="s">
        <v>755</v>
      </c>
      <c r="E312" s="77"/>
      <c r="F312" s="77"/>
      <c r="G312" s="77"/>
      <c r="H312" s="77"/>
      <c r="I312" s="77"/>
      <c r="J312" s="3"/>
    </row>
    <row r="313" spans="1:10" x14ac:dyDescent="0.3">
      <c r="A313" s="21" t="s">
        <v>46</v>
      </c>
      <c r="B313" s="75">
        <v>13072</v>
      </c>
      <c r="C313" s="76" t="s">
        <v>756</v>
      </c>
      <c r="D313" s="46" t="s">
        <v>757</v>
      </c>
      <c r="E313" s="77"/>
      <c r="F313" s="77"/>
      <c r="G313" s="77"/>
      <c r="H313" s="77"/>
      <c r="I313" s="77"/>
      <c r="J313" s="3"/>
    </row>
    <row r="314" spans="1:10" x14ac:dyDescent="0.3">
      <c r="A314" s="21" t="s">
        <v>46</v>
      </c>
      <c r="B314" s="75">
        <v>13072</v>
      </c>
      <c r="C314" s="76" t="s">
        <v>756</v>
      </c>
      <c r="D314" s="46" t="s">
        <v>757</v>
      </c>
      <c r="E314" s="77"/>
      <c r="F314" s="77"/>
      <c r="G314" s="77"/>
      <c r="H314" s="77"/>
      <c r="I314" s="77"/>
      <c r="J314" s="3"/>
    </row>
    <row r="315" spans="1:10" x14ac:dyDescent="0.3">
      <c r="A315" s="21" t="s">
        <v>46</v>
      </c>
      <c r="B315" s="75">
        <v>14072</v>
      </c>
      <c r="C315" s="76" t="s">
        <v>758</v>
      </c>
      <c r="D315" s="46" t="s">
        <v>759</v>
      </c>
      <c r="E315" s="77"/>
      <c r="F315" s="77"/>
      <c r="G315" s="77"/>
      <c r="H315" s="77"/>
      <c r="I315" s="77"/>
      <c r="J315" s="3"/>
    </row>
    <row r="316" spans="1:10" x14ac:dyDescent="0.3">
      <c r="A316" s="21" t="s">
        <v>46</v>
      </c>
      <c r="B316" s="75">
        <v>14072</v>
      </c>
      <c r="C316" s="76" t="s">
        <v>758</v>
      </c>
      <c r="D316" s="46" t="s">
        <v>759</v>
      </c>
      <c r="E316" s="77"/>
      <c r="F316" s="77"/>
      <c r="G316" s="77"/>
      <c r="H316" s="77"/>
      <c r="I316" s="77"/>
      <c r="J316" s="3"/>
    </row>
    <row r="317" spans="1:10" x14ac:dyDescent="0.3">
      <c r="A317" s="21" t="s">
        <v>46</v>
      </c>
      <c r="B317" s="75">
        <v>15072</v>
      </c>
      <c r="C317" s="76" t="s">
        <v>760</v>
      </c>
      <c r="D317" s="46" t="s">
        <v>761</v>
      </c>
      <c r="E317" s="77"/>
      <c r="F317" s="77"/>
      <c r="G317" s="77"/>
      <c r="H317" s="77"/>
      <c r="I317" s="77"/>
      <c r="J317" s="3"/>
    </row>
    <row r="318" spans="1:10" x14ac:dyDescent="0.3">
      <c r="A318" s="21" t="s">
        <v>46</v>
      </c>
      <c r="B318" s="75">
        <v>15072</v>
      </c>
      <c r="C318" s="76" t="s">
        <v>760</v>
      </c>
      <c r="D318" s="46" t="s">
        <v>761</v>
      </c>
      <c r="E318" s="77"/>
      <c r="F318" s="77"/>
      <c r="G318" s="77"/>
      <c r="H318" s="77"/>
      <c r="I318" s="77"/>
      <c r="J318" s="3"/>
    </row>
    <row r="319" spans="1:10" x14ac:dyDescent="0.3">
      <c r="A319" s="21" t="s">
        <v>46</v>
      </c>
      <c r="B319" s="75">
        <v>16072</v>
      </c>
      <c r="C319" s="76" t="s">
        <v>762</v>
      </c>
      <c r="D319" s="46" t="s">
        <v>763</v>
      </c>
      <c r="E319" s="77"/>
      <c r="F319" s="77"/>
      <c r="G319" s="77"/>
      <c r="H319" s="77"/>
      <c r="I319" s="77"/>
      <c r="J319" s="3"/>
    </row>
    <row r="320" spans="1:10" x14ac:dyDescent="0.3">
      <c r="A320" s="21" t="s">
        <v>340</v>
      </c>
      <c r="B320" s="75">
        <v>16072</v>
      </c>
      <c r="C320" s="76" t="s">
        <v>764</v>
      </c>
      <c r="D320" s="46" t="s">
        <v>763</v>
      </c>
      <c r="E320" s="77"/>
      <c r="F320" s="77"/>
      <c r="G320" s="77"/>
      <c r="H320" s="77"/>
      <c r="I320" s="77"/>
      <c r="J320" s="3"/>
    </row>
    <row r="321" spans="1:11" x14ac:dyDescent="0.3">
      <c r="A321" s="21" t="s">
        <v>47</v>
      </c>
      <c r="B321" s="75">
        <v>11073</v>
      </c>
      <c r="C321" s="76" t="s">
        <v>765</v>
      </c>
      <c r="D321" s="46" t="s">
        <v>766</v>
      </c>
      <c r="E321" s="77"/>
      <c r="F321" s="77"/>
      <c r="G321" s="77"/>
      <c r="H321" s="77"/>
      <c r="I321" s="77"/>
      <c r="J321" s="3"/>
    </row>
    <row r="322" spans="1:11" x14ac:dyDescent="0.3">
      <c r="A322" s="36" t="s">
        <v>140</v>
      </c>
      <c r="B322" s="75">
        <v>11073</v>
      </c>
      <c r="C322" s="76" t="s">
        <v>767</v>
      </c>
      <c r="D322" s="46" t="s">
        <v>766</v>
      </c>
      <c r="E322" s="77"/>
      <c r="F322" s="77"/>
      <c r="G322" s="77"/>
      <c r="H322" s="77"/>
      <c r="I322" s="77"/>
      <c r="J322" s="3"/>
    </row>
    <row r="323" spans="1:11" x14ac:dyDescent="0.3">
      <c r="A323" s="21" t="s">
        <v>48</v>
      </c>
      <c r="B323" s="75" t="s">
        <v>437</v>
      </c>
      <c r="C323" s="76"/>
      <c r="D323" s="46"/>
      <c r="E323" s="77"/>
      <c r="F323" s="77"/>
      <c r="G323" s="77"/>
      <c r="H323" s="77"/>
      <c r="I323" s="77"/>
      <c r="J323" s="3"/>
    </row>
    <row r="324" spans="1:11" x14ac:dyDescent="0.3">
      <c r="A324" s="21" t="s">
        <v>49</v>
      </c>
      <c r="B324" s="75">
        <v>10075</v>
      </c>
      <c r="C324" s="76" t="s">
        <v>768</v>
      </c>
      <c r="D324" s="46" t="s">
        <v>769</v>
      </c>
      <c r="E324" s="77" t="s">
        <v>313</v>
      </c>
      <c r="F324" s="77" t="s">
        <v>347</v>
      </c>
      <c r="G324" s="77"/>
      <c r="H324" s="77"/>
      <c r="I324" s="77"/>
      <c r="J324" s="3"/>
    </row>
    <row r="325" spans="1:11" x14ac:dyDescent="0.3">
      <c r="A325" s="28" t="s">
        <v>340</v>
      </c>
      <c r="B325" s="75">
        <v>10075</v>
      </c>
      <c r="C325" s="76" t="s">
        <v>770</v>
      </c>
      <c r="D325" s="46" t="s">
        <v>769</v>
      </c>
      <c r="E325" s="77" t="s">
        <v>313</v>
      </c>
      <c r="F325" s="77" t="s">
        <v>347</v>
      </c>
      <c r="G325" s="77"/>
      <c r="H325" s="77"/>
      <c r="I325" s="77"/>
      <c r="J325" s="3"/>
    </row>
    <row r="326" spans="1:11" x14ac:dyDescent="0.3">
      <c r="A326" s="21" t="s">
        <v>50</v>
      </c>
      <c r="B326" s="75" t="s">
        <v>437</v>
      </c>
      <c r="C326" s="76"/>
      <c r="D326" s="46"/>
      <c r="E326" s="77"/>
      <c r="F326" s="77"/>
      <c r="G326" s="77"/>
      <c r="H326" s="77"/>
      <c r="I326" s="77"/>
      <c r="J326" s="3"/>
    </row>
    <row r="327" spans="1:11" x14ac:dyDescent="0.3">
      <c r="A327" s="21" t="s">
        <v>51</v>
      </c>
      <c r="B327" s="75" t="s">
        <v>437</v>
      </c>
      <c r="C327" s="76"/>
      <c r="D327" s="46"/>
      <c r="E327" s="77"/>
      <c r="F327" s="77"/>
      <c r="G327" s="77"/>
      <c r="H327" s="77"/>
      <c r="I327" s="77"/>
      <c r="J327" s="3"/>
    </row>
    <row r="328" spans="1:11" x14ac:dyDescent="0.3">
      <c r="A328" s="21" t="s">
        <v>52</v>
      </c>
      <c r="B328" s="75" t="s">
        <v>437</v>
      </c>
      <c r="C328" s="76"/>
      <c r="D328" s="46"/>
      <c r="E328" s="77"/>
      <c r="F328" s="77"/>
      <c r="G328" s="77"/>
      <c r="H328" s="77"/>
      <c r="I328" s="77"/>
      <c r="J328" s="3"/>
    </row>
    <row r="329" spans="1:11" x14ac:dyDescent="0.3">
      <c r="A329" s="21" t="s">
        <v>53</v>
      </c>
      <c r="B329" s="75" t="s">
        <v>437</v>
      </c>
      <c r="C329" s="76"/>
      <c r="D329" s="46"/>
      <c r="E329" s="77"/>
      <c r="F329" s="77"/>
      <c r="G329" s="77"/>
      <c r="H329" s="77"/>
      <c r="I329" s="77"/>
      <c r="J329" s="3"/>
    </row>
    <row r="330" spans="1:11" x14ac:dyDescent="0.3">
      <c r="A330" s="21" t="s">
        <v>771</v>
      </c>
      <c r="B330" s="75" t="s">
        <v>437</v>
      </c>
      <c r="C330" s="76"/>
      <c r="D330" s="46"/>
      <c r="E330" s="77"/>
      <c r="F330" s="77"/>
      <c r="G330" s="77"/>
      <c r="H330" s="77"/>
      <c r="I330" s="77"/>
      <c r="J330" s="3"/>
    </row>
    <row r="331" spans="1:11" x14ac:dyDescent="0.3">
      <c r="A331" s="21" t="s">
        <v>55</v>
      </c>
      <c r="B331" s="75" t="s">
        <v>437</v>
      </c>
      <c r="C331" s="76"/>
      <c r="D331" s="46"/>
      <c r="E331" s="77"/>
      <c r="F331" s="77"/>
      <c r="G331" s="77"/>
      <c r="H331" s="77"/>
      <c r="I331" s="77"/>
      <c r="J331" s="3"/>
    </row>
    <row r="332" spans="1:11" x14ac:dyDescent="0.3">
      <c r="A332" s="21" t="s">
        <v>56</v>
      </c>
      <c r="B332" s="75" t="s">
        <v>437</v>
      </c>
      <c r="C332" s="76"/>
      <c r="D332" s="46"/>
      <c r="E332" s="77"/>
      <c r="F332" s="77"/>
      <c r="G332" s="77"/>
      <c r="H332" s="77"/>
      <c r="I332" s="77"/>
      <c r="J332" s="3"/>
    </row>
    <row r="333" spans="1:11" x14ac:dyDescent="0.3">
      <c r="A333" s="21" t="s">
        <v>57</v>
      </c>
      <c r="B333" s="75">
        <v>10083</v>
      </c>
      <c r="C333" s="76" t="s">
        <v>772</v>
      </c>
      <c r="D333" s="46" t="s">
        <v>773</v>
      </c>
      <c r="E333" s="77" t="s">
        <v>313</v>
      </c>
      <c r="F333" s="77" t="s">
        <v>314</v>
      </c>
      <c r="G333" s="77" t="s">
        <v>456</v>
      </c>
      <c r="H333" s="77" t="s">
        <v>316</v>
      </c>
      <c r="I333" s="77" t="s">
        <v>317</v>
      </c>
      <c r="J333" s="71" t="s">
        <v>774</v>
      </c>
      <c r="K333" s="72">
        <v>44526</v>
      </c>
    </row>
    <row r="334" spans="1:11" x14ac:dyDescent="0.3">
      <c r="A334" s="21" t="s">
        <v>59</v>
      </c>
      <c r="B334" s="75">
        <v>10083</v>
      </c>
      <c r="C334" s="76" t="s">
        <v>775</v>
      </c>
      <c r="D334" s="46" t="s">
        <v>773</v>
      </c>
      <c r="E334" s="77" t="s">
        <v>313</v>
      </c>
      <c r="F334" s="77" t="s">
        <v>314</v>
      </c>
      <c r="G334" s="77" t="s">
        <v>456</v>
      </c>
      <c r="H334" s="77" t="s">
        <v>316</v>
      </c>
      <c r="I334" s="77" t="s">
        <v>317</v>
      </c>
      <c r="J334" s="71" t="s">
        <v>774</v>
      </c>
      <c r="K334" s="72">
        <v>44526</v>
      </c>
    </row>
    <row r="335" spans="1:11" x14ac:dyDescent="0.3">
      <c r="A335" s="21" t="s">
        <v>59</v>
      </c>
      <c r="B335" s="75">
        <v>10083</v>
      </c>
      <c r="C335" s="76" t="s">
        <v>776</v>
      </c>
      <c r="D335" s="46" t="s">
        <v>773</v>
      </c>
      <c r="E335" s="77" t="s">
        <v>313</v>
      </c>
      <c r="F335" s="77" t="s">
        <v>314</v>
      </c>
      <c r="G335" s="77" t="s">
        <v>456</v>
      </c>
      <c r="H335" s="77" t="s">
        <v>316</v>
      </c>
      <c r="I335" s="77" t="s">
        <v>317</v>
      </c>
      <c r="J335" s="71" t="s">
        <v>774</v>
      </c>
      <c r="K335" s="72">
        <v>44526</v>
      </c>
    </row>
    <row r="336" spans="1:11" x14ac:dyDescent="0.3">
      <c r="A336" s="21" t="s">
        <v>57</v>
      </c>
      <c r="B336" s="75">
        <v>11083</v>
      </c>
      <c r="C336" s="76" t="s">
        <v>449</v>
      </c>
      <c r="D336" s="46" t="s">
        <v>777</v>
      </c>
      <c r="E336" s="77" t="s">
        <v>313</v>
      </c>
      <c r="F336" s="77" t="s">
        <v>347</v>
      </c>
      <c r="G336" s="77" t="s">
        <v>315</v>
      </c>
      <c r="H336" s="77" t="s">
        <v>467</v>
      </c>
      <c r="I336" s="77" t="s">
        <v>778</v>
      </c>
      <c r="J336" s="32" t="s">
        <v>779</v>
      </c>
      <c r="K336" s="87">
        <v>44536</v>
      </c>
    </row>
    <row r="337" spans="1:11" x14ac:dyDescent="0.3">
      <c r="A337" s="28" t="s">
        <v>340</v>
      </c>
      <c r="B337" s="75">
        <v>11083</v>
      </c>
      <c r="C337" s="76" t="s">
        <v>780</v>
      </c>
      <c r="D337" s="46" t="s">
        <v>777</v>
      </c>
      <c r="E337" s="77" t="s">
        <v>313</v>
      </c>
      <c r="F337" s="77" t="s">
        <v>347</v>
      </c>
      <c r="G337" s="77" t="s">
        <v>315</v>
      </c>
      <c r="H337" s="77" t="s">
        <v>467</v>
      </c>
      <c r="I337" s="77" t="s">
        <v>778</v>
      </c>
      <c r="J337" s="32" t="s">
        <v>779</v>
      </c>
      <c r="K337" s="87">
        <v>44536</v>
      </c>
    </row>
    <row r="338" spans="1:11" x14ac:dyDescent="0.3">
      <c r="A338" s="21" t="s">
        <v>57</v>
      </c>
      <c r="B338" s="75">
        <v>12083</v>
      </c>
      <c r="C338" s="76" t="s">
        <v>781</v>
      </c>
      <c r="D338" s="46" t="s">
        <v>782</v>
      </c>
      <c r="E338" s="77" t="s">
        <v>313</v>
      </c>
      <c r="F338" s="77" t="s">
        <v>347</v>
      </c>
      <c r="G338" s="77" t="s">
        <v>315</v>
      </c>
      <c r="H338" s="77" t="s">
        <v>316</v>
      </c>
      <c r="I338" s="77" t="s">
        <v>783</v>
      </c>
      <c r="J338" s="32"/>
      <c r="K338" s="87"/>
    </row>
    <row r="339" spans="1:11" x14ac:dyDescent="0.3">
      <c r="A339" s="28" t="s">
        <v>340</v>
      </c>
      <c r="B339" s="75">
        <v>12083</v>
      </c>
      <c r="C339" s="76" t="s">
        <v>784</v>
      </c>
      <c r="D339" s="46" t="s">
        <v>782</v>
      </c>
      <c r="E339" s="77" t="s">
        <v>313</v>
      </c>
      <c r="F339" s="77" t="s">
        <v>347</v>
      </c>
      <c r="G339" s="77" t="s">
        <v>315</v>
      </c>
      <c r="H339" s="77" t="s">
        <v>316</v>
      </c>
      <c r="I339" s="77" t="s">
        <v>783</v>
      </c>
      <c r="J339" s="32"/>
      <c r="K339" s="87"/>
    </row>
    <row r="340" spans="1:11" x14ac:dyDescent="0.3">
      <c r="A340" s="21" t="s">
        <v>58</v>
      </c>
      <c r="B340" s="75">
        <v>10084</v>
      </c>
      <c r="C340" s="76" t="s">
        <v>785</v>
      </c>
      <c r="D340" s="46" t="s">
        <v>786</v>
      </c>
      <c r="E340" s="77" t="s">
        <v>313</v>
      </c>
      <c r="F340" s="77" t="s">
        <v>314</v>
      </c>
      <c r="G340" s="77" t="s">
        <v>315</v>
      </c>
      <c r="H340" s="77" t="s">
        <v>316</v>
      </c>
      <c r="I340" s="77" t="s">
        <v>317</v>
      </c>
      <c r="J340" s="3"/>
    </row>
    <row r="341" spans="1:11" x14ac:dyDescent="0.3">
      <c r="A341" s="21" t="s">
        <v>59</v>
      </c>
      <c r="B341" s="75">
        <v>10084</v>
      </c>
      <c r="C341" s="76" t="s">
        <v>787</v>
      </c>
      <c r="D341" s="46" t="s">
        <v>786</v>
      </c>
      <c r="E341" s="77" t="s">
        <v>313</v>
      </c>
      <c r="F341" s="77" t="s">
        <v>314</v>
      </c>
      <c r="G341" s="77" t="s">
        <v>315</v>
      </c>
      <c r="H341" s="77" t="s">
        <v>316</v>
      </c>
      <c r="I341" s="77" t="s">
        <v>317</v>
      </c>
      <c r="J341" s="3"/>
    </row>
    <row r="342" spans="1:11" x14ac:dyDescent="0.3">
      <c r="A342" s="21" t="s">
        <v>58</v>
      </c>
      <c r="B342" s="75">
        <v>11084</v>
      </c>
      <c r="C342" s="76" t="s">
        <v>547</v>
      </c>
      <c r="D342" s="46" t="s">
        <v>788</v>
      </c>
      <c r="E342" s="77"/>
      <c r="F342" s="77"/>
      <c r="G342" s="77"/>
      <c r="H342" s="77"/>
      <c r="I342" s="77"/>
      <c r="J342" s="3"/>
    </row>
    <row r="343" spans="1:11" x14ac:dyDescent="0.3">
      <c r="A343" s="21" t="s">
        <v>59</v>
      </c>
      <c r="B343" s="75">
        <v>11084</v>
      </c>
      <c r="C343" s="76" t="s">
        <v>789</v>
      </c>
      <c r="D343" s="46" t="s">
        <v>788</v>
      </c>
      <c r="E343" s="77"/>
      <c r="F343" s="77"/>
      <c r="G343" s="77"/>
      <c r="H343" s="77"/>
      <c r="I343" s="77"/>
      <c r="J343" s="3"/>
    </row>
    <row r="344" spans="1:11" x14ac:dyDescent="0.3">
      <c r="A344" s="21" t="s">
        <v>58</v>
      </c>
      <c r="B344" s="75">
        <v>12084</v>
      </c>
      <c r="C344" s="76" t="s">
        <v>790</v>
      </c>
      <c r="D344" s="46" t="s">
        <v>791</v>
      </c>
      <c r="E344" s="77"/>
      <c r="F344" s="77"/>
      <c r="G344" s="77"/>
      <c r="H344" s="77"/>
      <c r="I344" s="77"/>
      <c r="J344" s="3"/>
    </row>
    <row r="345" spans="1:11" x14ac:dyDescent="0.3">
      <c r="A345" s="21" t="s">
        <v>208</v>
      </c>
      <c r="B345" s="75">
        <v>12084</v>
      </c>
      <c r="C345" s="76" t="s">
        <v>792</v>
      </c>
      <c r="D345" s="46" t="s">
        <v>791</v>
      </c>
      <c r="E345" s="77"/>
      <c r="F345" s="77"/>
      <c r="G345" s="77"/>
      <c r="H345" s="77"/>
      <c r="I345" s="77"/>
      <c r="J345" s="3"/>
    </row>
    <row r="346" spans="1:11" x14ac:dyDescent="0.3">
      <c r="A346" s="21" t="s">
        <v>58</v>
      </c>
      <c r="B346" s="75">
        <v>13084</v>
      </c>
      <c r="C346" s="76" t="s">
        <v>793</v>
      </c>
      <c r="D346" s="46"/>
      <c r="E346" s="77"/>
      <c r="F346" s="77"/>
      <c r="G346" s="77"/>
      <c r="H346" s="77"/>
      <c r="I346" s="77"/>
      <c r="J346" s="3"/>
    </row>
    <row r="347" spans="1:11" x14ac:dyDescent="0.3">
      <c r="A347" s="21" t="s">
        <v>659</v>
      </c>
      <c r="B347" s="75">
        <v>13084</v>
      </c>
      <c r="C347" s="76" t="s">
        <v>793</v>
      </c>
      <c r="D347" s="46"/>
      <c r="E347" s="77"/>
      <c r="F347" s="77"/>
      <c r="G347" s="77"/>
      <c r="H347" s="77"/>
      <c r="I347" s="77"/>
      <c r="J347" s="3"/>
    </row>
    <row r="348" spans="1:11" x14ac:dyDescent="0.3">
      <c r="A348" s="21" t="s">
        <v>58</v>
      </c>
      <c r="B348" s="75">
        <v>14084</v>
      </c>
      <c r="C348" s="76" t="s">
        <v>794</v>
      </c>
      <c r="D348" s="46" t="s">
        <v>795</v>
      </c>
      <c r="E348" s="77"/>
      <c r="F348" s="77"/>
      <c r="G348" s="77"/>
      <c r="H348" s="77"/>
      <c r="I348" s="77"/>
      <c r="J348" s="3"/>
    </row>
    <row r="349" spans="1:11" x14ac:dyDescent="0.3">
      <c r="A349" s="21" t="s">
        <v>267</v>
      </c>
      <c r="B349" s="75">
        <v>14084</v>
      </c>
      <c r="C349" s="76" t="s">
        <v>796</v>
      </c>
      <c r="D349" s="46" t="s">
        <v>795</v>
      </c>
      <c r="E349" s="77"/>
      <c r="F349" s="77"/>
      <c r="G349" s="77"/>
      <c r="H349" s="77"/>
      <c r="I349" s="77"/>
      <c r="J349" s="3"/>
    </row>
    <row r="350" spans="1:11" x14ac:dyDescent="0.3">
      <c r="A350" s="21" t="s">
        <v>58</v>
      </c>
      <c r="B350" s="75">
        <v>15084</v>
      </c>
      <c r="C350" s="76" t="s">
        <v>797</v>
      </c>
      <c r="D350" s="46" t="s">
        <v>798</v>
      </c>
      <c r="E350" s="77"/>
      <c r="F350" s="77"/>
      <c r="G350" s="77"/>
      <c r="H350" s="77"/>
      <c r="I350" s="77"/>
      <c r="J350" s="3"/>
    </row>
    <row r="351" spans="1:11" x14ac:dyDescent="0.3">
      <c r="A351" s="28" t="s">
        <v>181</v>
      </c>
      <c r="B351" s="75">
        <v>15084</v>
      </c>
      <c r="C351" s="76" t="s">
        <v>799</v>
      </c>
      <c r="D351" s="46" t="s">
        <v>798</v>
      </c>
      <c r="E351" s="77"/>
      <c r="F351" s="77"/>
      <c r="G351" s="77"/>
      <c r="H351" s="77"/>
      <c r="I351" s="77"/>
      <c r="J351" s="3"/>
    </row>
    <row r="352" spans="1:11" x14ac:dyDescent="0.3">
      <c r="A352" s="21" t="s">
        <v>58</v>
      </c>
      <c r="B352" s="75">
        <v>16084</v>
      </c>
      <c r="C352" s="76"/>
      <c r="D352" s="46" t="s">
        <v>800</v>
      </c>
      <c r="E352" s="77" t="s">
        <v>313</v>
      </c>
      <c r="F352" s="77" t="s">
        <v>347</v>
      </c>
      <c r="G352" s="77" t="s">
        <v>315</v>
      </c>
      <c r="H352" s="77"/>
      <c r="I352" s="77" t="s">
        <v>801</v>
      </c>
      <c r="J352" s="3"/>
    </row>
    <row r="353" spans="1:10" x14ac:dyDescent="0.3">
      <c r="A353" s="28" t="s">
        <v>802</v>
      </c>
      <c r="B353" s="75">
        <v>16084</v>
      </c>
      <c r="C353" s="76" t="s">
        <v>528</v>
      </c>
      <c r="D353" s="46" t="s">
        <v>800</v>
      </c>
      <c r="E353" s="77" t="s">
        <v>313</v>
      </c>
      <c r="F353" s="77" t="s">
        <v>347</v>
      </c>
      <c r="G353" s="77" t="s">
        <v>315</v>
      </c>
      <c r="H353" s="77"/>
      <c r="I353" s="77" t="s">
        <v>801</v>
      </c>
      <c r="J353" s="3"/>
    </row>
    <row r="354" spans="1:10" x14ac:dyDescent="0.3">
      <c r="A354" s="21" t="s">
        <v>59</v>
      </c>
      <c r="B354" s="75">
        <v>11085</v>
      </c>
      <c r="C354" s="76" t="s">
        <v>803</v>
      </c>
      <c r="D354" s="46" t="s">
        <v>804</v>
      </c>
      <c r="E354" s="77" t="s">
        <v>313</v>
      </c>
      <c r="F354" s="77" t="s">
        <v>347</v>
      </c>
      <c r="G354" s="77" t="s">
        <v>315</v>
      </c>
      <c r="H354" s="77" t="s">
        <v>316</v>
      </c>
      <c r="I354" s="77" t="s">
        <v>574</v>
      </c>
      <c r="J354" s="3"/>
    </row>
    <row r="355" spans="1:10" x14ac:dyDescent="0.3">
      <c r="A355" s="21" t="s">
        <v>59</v>
      </c>
      <c r="B355" s="75">
        <v>11085</v>
      </c>
      <c r="C355" s="76" t="s">
        <v>805</v>
      </c>
      <c r="D355" s="46" t="s">
        <v>804</v>
      </c>
      <c r="E355" s="77" t="s">
        <v>313</v>
      </c>
      <c r="F355" s="77" t="s">
        <v>347</v>
      </c>
      <c r="G355" s="77" t="s">
        <v>315</v>
      </c>
      <c r="H355" s="77" t="s">
        <v>316</v>
      </c>
      <c r="I355" s="77" t="s">
        <v>574</v>
      </c>
      <c r="J355" s="3"/>
    </row>
    <row r="356" spans="1:10" x14ac:dyDescent="0.3">
      <c r="A356" s="21" t="s">
        <v>349</v>
      </c>
      <c r="B356" s="75">
        <v>11085</v>
      </c>
      <c r="C356" s="76" t="s">
        <v>803</v>
      </c>
      <c r="D356" s="46" t="s">
        <v>804</v>
      </c>
      <c r="E356" s="77" t="s">
        <v>313</v>
      </c>
      <c r="F356" s="77" t="s">
        <v>347</v>
      </c>
      <c r="G356" s="77" t="s">
        <v>315</v>
      </c>
      <c r="H356" s="77" t="s">
        <v>316</v>
      </c>
      <c r="I356" s="77" t="s">
        <v>574</v>
      </c>
      <c r="J356" s="3"/>
    </row>
    <row r="357" spans="1:10" x14ac:dyDescent="0.3">
      <c r="A357" s="21" t="s">
        <v>59</v>
      </c>
      <c r="B357" s="75">
        <v>12085</v>
      </c>
      <c r="C357" s="76" t="s">
        <v>806</v>
      </c>
      <c r="D357" s="46" t="s">
        <v>807</v>
      </c>
      <c r="E357" s="77" t="s">
        <v>313</v>
      </c>
      <c r="F357" s="77" t="s">
        <v>314</v>
      </c>
      <c r="G357" s="77" t="s">
        <v>456</v>
      </c>
      <c r="H357" s="77" t="s">
        <v>316</v>
      </c>
      <c r="I357" s="77" t="s">
        <v>317</v>
      </c>
      <c r="J357" s="3"/>
    </row>
    <row r="358" spans="1:10" x14ac:dyDescent="0.3">
      <c r="A358" s="21" t="s">
        <v>60</v>
      </c>
      <c r="B358" s="75">
        <v>12085</v>
      </c>
      <c r="C358" s="76" t="s">
        <v>806</v>
      </c>
      <c r="D358" s="46" t="s">
        <v>807</v>
      </c>
      <c r="E358" s="77" t="s">
        <v>313</v>
      </c>
      <c r="F358" s="77" t="s">
        <v>314</v>
      </c>
      <c r="G358" s="77" t="s">
        <v>456</v>
      </c>
      <c r="H358" s="77" t="s">
        <v>316</v>
      </c>
      <c r="I358" s="77" t="s">
        <v>317</v>
      </c>
      <c r="J358" s="3"/>
    </row>
    <row r="359" spans="1:10" x14ac:dyDescent="0.3">
      <c r="A359" s="28" t="s">
        <v>464</v>
      </c>
      <c r="B359" s="75">
        <v>12085</v>
      </c>
      <c r="C359" s="76" t="s">
        <v>806</v>
      </c>
      <c r="D359" s="46" t="s">
        <v>807</v>
      </c>
      <c r="E359" s="77" t="s">
        <v>313</v>
      </c>
      <c r="F359" s="77" t="s">
        <v>314</v>
      </c>
      <c r="G359" s="77" t="s">
        <v>456</v>
      </c>
      <c r="H359" s="77" t="s">
        <v>316</v>
      </c>
      <c r="I359" s="77" t="s">
        <v>317</v>
      </c>
      <c r="J359" s="3"/>
    </row>
    <row r="360" spans="1:10" x14ac:dyDescent="0.3">
      <c r="A360" s="21" t="s">
        <v>59</v>
      </c>
      <c r="B360" s="75">
        <v>13085</v>
      </c>
      <c r="C360" s="76" t="s">
        <v>808</v>
      </c>
      <c r="D360" s="46" t="s">
        <v>809</v>
      </c>
      <c r="E360" s="77" t="s">
        <v>313</v>
      </c>
      <c r="F360" s="77" t="s">
        <v>347</v>
      </c>
      <c r="G360" s="77" t="s">
        <v>456</v>
      </c>
      <c r="H360" s="77" t="s">
        <v>316</v>
      </c>
      <c r="I360" s="77" t="s">
        <v>317</v>
      </c>
      <c r="J360" s="3"/>
    </row>
    <row r="361" spans="1:10" x14ac:dyDescent="0.3">
      <c r="A361" s="21" t="s">
        <v>59</v>
      </c>
      <c r="B361" s="75">
        <v>13085</v>
      </c>
      <c r="C361" s="76" t="s">
        <v>810</v>
      </c>
      <c r="D361" s="46" t="s">
        <v>809</v>
      </c>
      <c r="E361" s="77" t="s">
        <v>313</v>
      </c>
      <c r="F361" s="77" t="s">
        <v>347</v>
      </c>
      <c r="G361" s="77" t="s">
        <v>456</v>
      </c>
      <c r="H361" s="77" t="s">
        <v>316</v>
      </c>
      <c r="I361" s="77" t="s">
        <v>317</v>
      </c>
      <c r="J361" s="3"/>
    </row>
    <row r="362" spans="1:10" x14ac:dyDescent="0.3">
      <c r="A362" s="28" t="s">
        <v>634</v>
      </c>
      <c r="B362" s="75">
        <v>13085</v>
      </c>
      <c r="C362" s="76" t="s">
        <v>810</v>
      </c>
      <c r="D362" s="46" t="s">
        <v>809</v>
      </c>
      <c r="E362" s="77" t="s">
        <v>313</v>
      </c>
      <c r="F362" s="77" t="s">
        <v>347</v>
      </c>
      <c r="G362" s="77" t="s">
        <v>456</v>
      </c>
      <c r="H362" s="77" t="s">
        <v>316</v>
      </c>
      <c r="I362" s="77" t="s">
        <v>317</v>
      </c>
      <c r="J362" s="3"/>
    </row>
    <row r="363" spans="1:10" x14ac:dyDescent="0.3">
      <c r="A363" s="21" t="s">
        <v>59</v>
      </c>
      <c r="B363" s="75">
        <v>14085</v>
      </c>
      <c r="C363" s="76" t="s">
        <v>811</v>
      </c>
      <c r="D363" s="46" t="s">
        <v>812</v>
      </c>
      <c r="E363" s="77" t="s">
        <v>313</v>
      </c>
      <c r="F363" s="77" t="s">
        <v>347</v>
      </c>
      <c r="G363" s="77" t="s">
        <v>315</v>
      </c>
      <c r="H363" s="77" t="s">
        <v>467</v>
      </c>
      <c r="I363" s="77" t="s">
        <v>317</v>
      </c>
      <c r="J363" s="3"/>
    </row>
    <row r="364" spans="1:10" x14ac:dyDescent="0.3">
      <c r="A364" s="28" t="s">
        <v>813</v>
      </c>
      <c r="B364" s="75">
        <v>14085</v>
      </c>
      <c r="C364" s="76" t="s">
        <v>814</v>
      </c>
      <c r="D364" s="46" t="s">
        <v>812</v>
      </c>
      <c r="E364" s="77" t="s">
        <v>313</v>
      </c>
      <c r="F364" s="77" t="s">
        <v>347</v>
      </c>
      <c r="G364" s="77" t="s">
        <v>315</v>
      </c>
      <c r="H364" s="77" t="s">
        <v>467</v>
      </c>
      <c r="I364" s="77" t="s">
        <v>317</v>
      </c>
      <c r="J364" s="3"/>
    </row>
    <row r="365" spans="1:10" x14ac:dyDescent="0.3">
      <c r="A365" s="21" t="s">
        <v>59</v>
      </c>
      <c r="B365" s="75">
        <v>15085</v>
      </c>
      <c r="C365" s="76" t="s">
        <v>815</v>
      </c>
      <c r="D365" s="46" t="s">
        <v>816</v>
      </c>
      <c r="E365" s="77"/>
      <c r="F365" s="77"/>
      <c r="G365" s="77"/>
      <c r="H365" s="77"/>
      <c r="I365" s="77"/>
      <c r="J365" s="3"/>
    </row>
    <row r="366" spans="1:10" x14ac:dyDescent="0.3">
      <c r="A366" s="28" t="s">
        <v>209</v>
      </c>
      <c r="B366" s="75">
        <v>15085</v>
      </c>
      <c r="C366" s="76" t="s">
        <v>817</v>
      </c>
      <c r="D366" s="46" t="s">
        <v>816</v>
      </c>
      <c r="E366" s="77"/>
      <c r="F366" s="77"/>
      <c r="G366" s="77"/>
      <c r="H366" s="77"/>
      <c r="I366" s="77"/>
      <c r="J366" s="3"/>
    </row>
    <row r="367" spans="1:10" x14ac:dyDescent="0.3">
      <c r="A367" s="21" t="s">
        <v>59</v>
      </c>
      <c r="B367" s="75">
        <v>16085</v>
      </c>
      <c r="C367" s="76" t="s">
        <v>818</v>
      </c>
      <c r="D367" s="46" t="s">
        <v>819</v>
      </c>
      <c r="E367" s="77"/>
      <c r="F367" s="77"/>
      <c r="G367" s="77"/>
      <c r="H367" s="77"/>
      <c r="I367" s="77"/>
      <c r="J367" s="3"/>
    </row>
    <row r="368" spans="1:10" x14ac:dyDescent="0.3">
      <c r="A368" s="28" t="s">
        <v>209</v>
      </c>
      <c r="B368" s="75">
        <v>16085</v>
      </c>
      <c r="C368" s="76" t="s">
        <v>820</v>
      </c>
      <c r="D368" s="46" t="s">
        <v>819</v>
      </c>
      <c r="E368" s="77"/>
      <c r="F368" s="77"/>
      <c r="G368" s="77"/>
      <c r="H368" s="77"/>
      <c r="I368" s="77"/>
      <c r="J368" s="3"/>
    </row>
    <row r="369" spans="1:10" x14ac:dyDescent="0.3">
      <c r="A369" s="21" t="s">
        <v>59</v>
      </c>
      <c r="B369" s="75">
        <v>17085</v>
      </c>
      <c r="C369" s="76" t="s">
        <v>821</v>
      </c>
      <c r="D369" s="46" t="s">
        <v>822</v>
      </c>
      <c r="E369" s="77"/>
      <c r="F369" s="77"/>
      <c r="G369" s="77"/>
      <c r="H369" s="77"/>
      <c r="I369" s="77"/>
      <c r="J369" s="3"/>
    </row>
    <row r="370" spans="1:10" x14ac:dyDescent="0.3">
      <c r="A370" s="28" t="s">
        <v>823</v>
      </c>
      <c r="B370" s="75">
        <v>17085</v>
      </c>
      <c r="C370" s="76" t="s">
        <v>824</v>
      </c>
      <c r="D370" s="46" t="s">
        <v>822</v>
      </c>
      <c r="E370" s="77"/>
      <c r="F370" s="77"/>
      <c r="G370" s="77"/>
      <c r="H370" s="77"/>
      <c r="I370" s="77"/>
      <c r="J370" s="3"/>
    </row>
    <row r="371" spans="1:10" x14ac:dyDescent="0.3">
      <c r="A371" s="21" t="s">
        <v>59</v>
      </c>
      <c r="B371" s="75">
        <v>18085</v>
      </c>
      <c r="C371" s="76" t="s">
        <v>825</v>
      </c>
      <c r="D371" s="46" t="s">
        <v>826</v>
      </c>
      <c r="E371" s="77"/>
      <c r="F371" s="77"/>
      <c r="G371" s="77"/>
      <c r="H371" s="77"/>
      <c r="I371" s="77"/>
      <c r="J371" s="3"/>
    </row>
    <row r="372" spans="1:10" x14ac:dyDescent="0.3">
      <c r="A372" s="28" t="s">
        <v>208</v>
      </c>
      <c r="B372" s="75">
        <v>18085</v>
      </c>
      <c r="C372" s="76" t="s">
        <v>827</v>
      </c>
      <c r="D372" s="46" t="s">
        <v>826</v>
      </c>
      <c r="E372" s="77"/>
      <c r="F372" s="77"/>
      <c r="G372" s="77"/>
      <c r="H372" s="77"/>
      <c r="I372" s="77"/>
      <c r="J372" s="3"/>
    </row>
    <row r="373" spans="1:10" x14ac:dyDescent="0.3">
      <c r="A373" s="21" t="s">
        <v>59</v>
      </c>
      <c r="B373" s="75">
        <v>19085</v>
      </c>
      <c r="C373" s="76" t="s">
        <v>828</v>
      </c>
      <c r="D373" s="46" t="s">
        <v>829</v>
      </c>
      <c r="E373" s="77"/>
      <c r="F373" s="77"/>
      <c r="G373" s="77"/>
      <c r="H373" s="77"/>
      <c r="I373" s="77"/>
      <c r="J373" s="3"/>
    </row>
    <row r="374" spans="1:10" x14ac:dyDescent="0.3">
      <c r="A374" s="28" t="s">
        <v>208</v>
      </c>
      <c r="B374" s="75">
        <v>19085</v>
      </c>
      <c r="C374" s="76" t="s">
        <v>830</v>
      </c>
      <c r="D374" s="46" t="s">
        <v>829</v>
      </c>
      <c r="E374" s="77"/>
      <c r="F374" s="77"/>
      <c r="G374" s="77"/>
      <c r="H374" s="77"/>
      <c r="I374" s="77"/>
      <c r="J374" s="3"/>
    </row>
    <row r="375" spans="1:10" x14ac:dyDescent="0.3">
      <c r="A375" s="21" t="s">
        <v>59</v>
      </c>
      <c r="B375" s="75">
        <v>20085</v>
      </c>
      <c r="C375" s="76" t="s">
        <v>831</v>
      </c>
      <c r="D375" s="46" t="s">
        <v>832</v>
      </c>
      <c r="E375" s="77"/>
      <c r="F375" s="77"/>
      <c r="G375" s="77"/>
      <c r="H375" s="77"/>
      <c r="I375" s="77"/>
      <c r="J375" s="3"/>
    </row>
    <row r="376" spans="1:10" x14ac:dyDescent="0.3">
      <c r="A376" s="21" t="s">
        <v>59</v>
      </c>
      <c r="B376" s="75">
        <v>20085</v>
      </c>
      <c r="C376" s="76" t="s">
        <v>833</v>
      </c>
      <c r="D376" s="46" t="s">
        <v>832</v>
      </c>
      <c r="E376" s="77"/>
      <c r="F376" s="77"/>
      <c r="G376" s="77"/>
      <c r="H376" s="77"/>
      <c r="I376" s="77"/>
      <c r="J376" s="3"/>
    </row>
    <row r="377" spans="1:10" x14ac:dyDescent="0.3">
      <c r="A377" s="21" t="s">
        <v>834</v>
      </c>
      <c r="B377" s="75">
        <v>20085</v>
      </c>
      <c r="C377" s="76" t="s">
        <v>835</v>
      </c>
      <c r="D377" s="46" t="s">
        <v>832</v>
      </c>
      <c r="E377" s="77"/>
      <c r="F377" s="77"/>
      <c r="G377" s="77"/>
      <c r="H377" s="77"/>
      <c r="I377" s="77"/>
      <c r="J377" s="3"/>
    </row>
    <row r="378" spans="1:10" x14ac:dyDescent="0.3">
      <c r="A378" s="21" t="s">
        <v>59</v>
      </c>
      <c r="B378" s="75">
        <v>21085</v>
      </c>
      <c r="C378" s="76" t="s">
        <v>547</v>
      </c>
      <c r="D378" s="46" t="s">
        <v>836</v>
      </c>
      <c r="E378" s="77"/>
      <c r="F378" s="77"/>
      <c r="G378" s="77"/>
      <c r="H378" s="77"/>
      <c r="I378" s="77"/>
      <c r="J378" s="3"/>
    </row>
    <row r="379" spans="1:10" x14ac:dyDescent="0.3">
      <c r="A379" s="21" t="s">
        <v>837</v>
      </c>
      <c r="B379" s="75">
        <v>21085</v>
      </c>
      <c r="C379" s="76" t="s">
        <v>307</v>
      </c>
      <c r="D379" s="46" t="s">
        <v>836</v>
      </c>
      <c r="E379" s="77"/>
      <c r="F379" s="77"/>
      <c r="G379" s="77"/>
      <c r="H379" s="77"/>
      <c r="I379" s="77"/>
      <c r="J379" s="3"/>
    </row>
    <row r="380" spans="1:10" x14ac:dyDescent="0.3">
      <c r="A380" s="21" t="s">
        <v>60</v>
      </c>
      <c r="B380" s="75">
        <v>11086</v>
      </c>
      <c r="C380" s="76" t="s">
        <v>838</v>
      </c>
      <c r="D380" s="46" t="s">
        <v>839</v>
      </c>
      <c r="E380" s="77" t="s">
        <v>313</v>
      </c>
      <c r="F380" s="77" t="s">
        <v>347</v>
      </c>
      <c r="G380" s="77" t="s">
        <v>315</v>
      </c>
      <c r="H380" s="77" t="s">
        <v>316</v>
      </c>
      <c r="I380" s="77" t="s">
        <v>348</v>
      </c>
      <c r="J380" s="3"/>
    </row>
    <row r="381" spans="1:10" x14ac:dyDescent="0.3">
      <c r="A381" s="28" t="s">
        <v>210</v>
      </c>
      <c r="B381" s="75">
        <v>11086</v>
      </c>
      <c r="C381" s="76" t="s">
        <v>840</v>
      </c>
      <c r="D381" s="46" t="s">
        <v>839</v>
      </c>
      <c r="E381" s="77" t="s">
        <v>313</v>
      </c>
      <c r="F381" s="77" t="s">
        <v>347</v>
      </c>
      <c r="G381" s="77" t="s">
        <v>315</v>
      </c>
      <c r="H381" s="77" t="s">
        <v>316</v>
      </c>
      <c r="I381" s="77" t="s">
        <v>348</v>
      </c>
      <c r="J381" s="3"/>
    </row>
    <row r="382" spans="1:10" x14ac:dyDescent="0.3">
      <c r="A382" s="21" t="s">
        <v>60</v>
      </c>
      <c r="B382" s="75">
        <v>12086</v>
      </c>
      <c r="C382" s="76" t="s">
        <v>841</v>
      </c>
      <c r="D382" s="46" t="s">
        <v>842</v>
      </c>
      <c r="E382" s="77" t="s">
        <v>653</v>
      </c>
      <c r="F382" s="77" t="s">
        <v>347</v>
      </c>
      <c r="G382" s="77" t="s">
        <v>456</v>
      </c>
      <c r="H382" s="77" t="s">
        <v>316</v>
      </c>
      <c r="I382" s="77" t="s">
        <v>843</v>
      </c>
      <c r="J382" s="3"/>
    </row>
    <row r="383" spans="1:10" x14ac:dyDescent="0.3">
      <c r="A383" s="28" t="s">
        <v>349</v>
      </c>
      <c r="B383" s="75">
        <v>12086</v>
      </c>
      <c r="C383" s="76" t="s">
        <v>841</v>
      </c>
      <c r="D383" s="46" t="s">
        <v>842</v>
      </c>
      <c r="E383" s="77" t="s">
        <v>653</v>
      </c>
      <c r="F383" s="77" t="s">
        <v>347</v>
      </c>
      <c r="G383" s="77" t="s">
        <v>456</v>
      </c>
      <c r="H383" s="77" t="s">
        <v>316</v>
      </c>
      <c r="I383" s="77" t="s">
        <v>843</v>
      </c>
      <c r="J383" s="3"/>
    </row>
    <row r="384" spans="1:10" x14ac:dyDescent="0.3">
      <c r="A384" s="28" t="s">
        <v>659</v>
      </c>
      <c r="B384" s="75">
        <v>12086</v>
      </c>
      <c r="C384" s="76" t="s">
        <v>841</v>
      </c>
      <c r="D384" s="46" t="s">
        <v>842</v>
      </c>
      <c r="E384" s="77" t="s">
        <v>653</v>
      </c>
      <c r="F384" s="77" t="s">
        <v>347</v>
      </c>
      <c r="G384" s="77" t="s">
        <v>456</v>
      </c>
      <c r="H384" s="77" t="s">
        <v>316</v>
      </c>
      <c r="I384" s="77" t="s">
        <v>843</v>
      </c>
      <c r="J384" s="3"/>
    </row>
    <row r="385" spans="1:10" x14ac:dyDescent="0.3">
      <c r="A385" s="21" t="s">
        <v>60</v>
      </c>
      <c r="B385" s="75">
        <v>13086</v>
      </c>
      <c r="C385" s="76" t="s">
        <v>844</v>
      </c>
      <c r="D385" s="46" t="s">
        <v>845</v>
      </c>
      <c r="E385" s="77" t="s">
        <v>313</v>
      </c>
      <c r="F385" s="77" t="s">
        <v>314</v>
      </c>
      <c r="G385" s="77" t="s">
        <v>315</v>
      </c>
      <c r="H385" s="77" t="s">
        <v>316</v>
      </c>
      <c r="I385" s="77" t="s">
        <v>574</v>
      </c>
      <c r="J385" s="3"/>
    </row>
    <row r="386" spans="1:10" x14ac:dyDescent="0.3">
      <c r="A386" s="28" t="s">
        <v>349</v>
      </c>
      <c r="B386" s="75">
        <v>13086</v>
      </c>
      <c r="C386" s="76" t="s">
        <v>846</v>
      </c>
      <c r="D386" s="46" t="s">
        <v>845</v>
      </c>
      <c r="E386" s="77" t="s">
        <v>313</v>
      </c>
      <c r="F386" s="77" t="s">
        <v>314</v>
      </c>
      <c r="G386" s="77" t="s">
        <v>315</v>
      </c>
      <c r="H386" s="77" t="s">
        <v>316</v>
      </c>
      <c r="I386" s="77" t="s">
        <v>574</v>
      </c>
      <c r="J386" s="3"/>
    </row>
    <row r="387" spans="1:10" x14ac:dyDescent="0.3">
      <c r="A387" s="28" t="s">
        <v>61</v>
      </c>
      <c r="B387" s="75">
        <v>14086</v>
      </c>
      <c r="C387" s="76"/>
      <c r="D387" s="46" t="s">
        <v>847</v>
      </c>
      <c r="E387" s="77"/>
      <c r="F387" s="77"/>
      <c r="G387" s="77"/>
      <c r="H387" s="77"/>
      <c r="I387" s="77"/>
      <c r="J387" s="3"/>
    </row>
    <row r="388" spans="1:10" x14ac:dyDescent="0.3">
      <c r="A388" s="28" t="s">
        <v>823</v>
      </c>
      <c r="B388" s="75">
        <v>14086</v>
      </c>
      <c r="D388" s="46" t="s">
        <v>847</v>
      </c>
      <c r="E388" s="77"/>
      <c r="F388" s="77"/>
      <c r="G388" s="77"/>
      <c r="H388" s="77"/>
      <c r="I388" s="77"/>
      <c r="J388" s="3"/>
    </row>
    <row r="389" spans="1:10" x14ac:dyDescent="0.3">
      <c r="A389" s="21" t="s">
        <v>60</v>
      </c>
      <c r="B389" s="75">
        <v>14086</v>
      </c>
      <c r="C389" s="76" t="s">
        <v>848</v>
      </c>
      <c r="D389" s="46" t="s">
        <v>847</v>
      </c>
      <c r="E389" s="77"/>
      <c r="F389" s="77"/>
      <c r="G389" s="77"/>
      <c r="H389" s="77"/>
      <c r="I389" s="77"/>
      <c r="J389" s="3"/>
    </row>
    <row r="390" spans="1:10" x14ac:dyDescent="0.3">
      <c r="A390" s="21" t="s">
        <v>60</v>
      </c>
      <c r="B390" s="75">
        <v>15086</v>
      </c>
      <c r="C390" s="76" t="s">
        <v>849</v>
      </c>
      <c r="D390" s="46" t="s">
        <v>850</v>
      </c>
      <c r="E390" s="77"/>
      <c r="F390" s="77"/>
      <c r="G390" s="77"/>
      <c r="H390" s="77"/>
      <c r="I390" s="77"/>
      <c r="J390" s="3"/>
    </row>
    <row r="391" spans="1:10" x14ac:dyDescent="0.3">
      <c r="A391" s="28" t="s">
        <v>61</v>
      </c>
      <c r="B391" s="75">
        <v>15086</v>
      </c>
      <c r="C391" s="76" t="s">
        <v>851</v>
      </c>
      <c r="D391" s="46" t="s">
        <v>850</v>
      </c>
      <c r="E391" s="77"/>
      <c r="F391" s="77"/>
      <c r="G391" s="77"/>
      <c r="H391" s="77"/>
      <c r="I391" s="77"/>
      <c r="J391" s="3"/>
    </row>
    <row r="392" spans="1:10" x14ac:dyDescent="0.3">
      <c r="A392" s="21" t="s">
        <v>60</v>
      </c>
      <c r="B392" s="75">
        <v>16086</v>
      </c>
      <c r="C392" s="76" t="s">
        <v>852</v>
      </c>
      <c r="D392" s="46" t="s">
        <v>853</v>
      </c>
      <c r="E392" s="77"/>
      <c r="F392" s="77"/>
      <c r="G392" s="77"/>
      <c r="H392" s="77"/>
      <c r="I392" s="77"/>
      <c r="J392" s="3"/>
    </row>
    <row r="393" spans="1:10" x14ac:dyDescent="0.3">
      <c r="A393" s="28" t="s">
        <v>61</v>
      </c>
      <c r="B393" s="75">
        <v>16086</v>
      </c>
      <c r="C393" s="76" t="s">
        <v>854</v>
      </c>
      <c r="D393" s="46" t="s">
        <v>853</v>
      </c>
      <c r="E393" s="77"/>
      <c r="F393" s="77"/>
      <c r="G393" s="77"/>
      <c r="H393" s="77"/>
      <c r="I393" s="77"/>
      <c r="J393" s="3"/>
    </row>
    <row r="394" spans="1:10" x14ac:dyDescent="0.3">
      <c r="A394" s="21" t="s">
        <v>60</v>
      </c>
      <c r="B394" s="75">
        <v>17086</v>
      </c>
      <c r="C394" s="76" t="s">
        <v>855</v>
      </c>
      <c r="D394" s="46" t="s">
        <v>856</v>
      </c>
      <c r="E394" s="77"/>
      <c r="F394" s="77"/>
      <c r="G394" s="77"/>
      <c r="H394" s="77"/>
      <c r="I394" s="77"/>
      <c r="J394" s="3"/>
    </row>
    <row r="395" spans="1:10" x14ac:dyDescent="0.3">
      <c r="A395" s="28" t="s">
        <v>61</v>
      </c>
      <c r="B395" s="75">
        <v>17086</v>
      </c>
      <c r="C395" s="76" t="s">
        <v>857</v>
      </c>
      <c r="D395" s="46" t="s">
        <v>856</v>
      </c>
      <c r="E395" s="77"/>
      <c r="F395" s="77"/>
      <c r="G395" s="77"/>
      <c r="H395" s="77"/>
      <c r="I395" s="77"/>
      <c r="J395" s="3"/>
    </row>
    <row r="396" spans="1:10" x14ac:dyDescent="0.3">
      <c r="A396" s="21" t="s">
        <v>60</v>
      </c>
      <c r="B396" s="75">
        <v>18086</v>
      </c>
      <c r="C396" s="76" t="s">
        <v>858</v>
      </c>
      <c r="D396" s="46" t="s">
        <v>859</v>
      </c>
      <c r="E396" s="77"/>
      <c r="F396" s="77"/>
      <c r="G396" s="77"/>
      <c r="H396" s="77"/>
      <c r="I396" s="77"/>
      <c r="J396" s="3"/>
    </row>
    <row r="397" spans="1:10" x14ac:dyDescent="0.3">
      <c r="A397" s="21" t="s">
        <v>823</v>
      </c>
      <c r="B397" s="75">
        <v>18086</v>
      </c>
      <c r="C397" s="76" t="s">
        <v>860</v>
      </c>
      <c r="D397" s="46" t="s">
        <v>859</v>
      </c>
      <c r="E397" s="77"/>
      <c r="F397" s="77"/>
      <c r="G397" s="77"/>
      <c r="H397" s="77"/>
      <c r="I397" s="77"/>
      <c r="J397" s="3"/>
    </row>
    <row r="398" spans="1:10" x14ac:dyDescent="0.3">
      <c r="A398" s="21" t="s">
        <v>60</v>
      </c>
      <c r="B398" s="75">
        <v>19086</v>
      </c>
      <c r="C398" s="76" t="s">
        <v>861</v>
      </c>
      <c r="D398" s="46" t="s">
        <v>862</v>
      </c>
      <c r="E398" s="77"/>
      <c r="F398" s="77"/>
      <c r="G398" s="77"/>
      <c r="H398" s="77"/>
      <c r="I398" s="77"/>
      <c r="J398" s="3"/>
    </row>
    <row r="399" spans="1:10" x14ac:dyDescent="0.3">
      <c r="A399" s="21" t="s">
        <v>60</v>
      </c>
      <c r="B399" s="75">
        <v>19086</v>
      </c>
      <c r="C399" s="76" t="s">
        <v>863</v>
      </c>
      <c r="D399" s="46" t="s">
        <v>862</v>
      </c>
      <c r="E399" s="77"/>
      <c r="F399" s="77"/>
      <c r="G399" s="77"/>
      <c r="H399" s="77"/>
      <c r="I399" s="77"/>
      <c r="J399" s="3"/>
    </row>
    <row r="400" spans="1:10" x14ac:dyDescent="0.3">
      <c r="A400" s="21" t="s">
        <v>60</v>
      </c>
      <c r="B400" s="75">
        <v>20086</v>
      </c>
      <c r="C400" s="76" t="s">
        <v>864</v>
      </c>
      <c r="D400" s="46" t="s">
        <v>865</v>
      </c>
      <c r="E400" s="77"/>
      <c r="F400" s="77"/>
      <c r="G400" s="77"/>
      <c r="H400" s="77"/>
      <c r="I400" s="77"/>
      <c r="J400" s="3"/>
    </row>
    <row r="401" spans="1:10" x14ac:dyDescent="0.3">
      <c r="A401" s="21" t="s">
        <v>60</v>
      </c>
      <c r="B401" s="75">
        <v>20086</v>
      </c>
      <c r="C401" s="76" t="s">
        <v>866</v>
      </c>
      <c r="D401" s="46" t="s">
        <v>865</v>
      </c>
      <c r="E401" s="77"/>
      <c r="F401" s="77"/>
      <c r="G401" s="77"/>
      <c r="H401" s="77"/>
      <c r="I401" s="77"/>
      <c r="J401" s="3"/>
    </row>
    <row r="402" spans="1:10" x14ac:dyDescent="0.3">
      <c r="A402" s="21" t="s">
        <v>60</v>
      </c>
      <c r="B402" s="75">
        <v>21086</v>
      </c>
      <c r="C402" s="76" t="s">
        <v>867</v>
      </c>
      <c r="D402" s="46" t="s">
        <v>868</v>
      </c>
      <c r="E402" s="77"/>
      <c r="F402" s="77"/>
      <c r="G402" s="77"/>
      <c r="H402" s="77"/>
      <c r="I402" s="77"/>
      <c r="J402" s="3"/>
    </row>
    <row r="403" spans="1:10" x14ac:dyDescent="0.3">
      <c r="A403" s="28" t="s">
        <v>340</v>
      </c>
      <c r="B403" s="75">
        <v>21086</v>
      </c>
      <c r="C403" s="76" t="s">
        <v>869</v>
      </c>
      <c r="D403" s="46" t="s">
        <v>868</v>
      </c>
      <c r="E403" s="77"/>
      <c r="F403" s="77"/>
      <c r="G403" s="77"/>
      <c r="H403" s="77"/>
      <c r="I403" s="77"/>
      <c r="J403" s="3"/>
    </row>
    <row r="404" spans="1:10" x14ac:dyDescent="0.3">
      <c r="A404" s="21" t="s">
        <v>823</v>
      </c>
      <c r="B404" s="75">
        <v>11003</v>
      </c>
      <c r="C404" s="76" t="s">
        <v>870</v>
      </c>
      <c r="D404" s="46" t="s">
        <v>871</v>
      </c>
      <c r="E404" s="77" t="s">
        <v>313</v>
      </c>
      <c r="F404" s="77" t="s">
        <v>347</v>
      </c>
      <c r="G404" s="77" t="s">
        <v>315</v>
      </c>
      <c r="H404" s="77" t="s">
        <v>467</v>
      </c>
      <c r="I404" s="77" t="s">
        <v>872</v>
      </c>
      <c r="J404" s="3"/>
    </row>
    <row r="405" spans="1:10" x14ac:dyDescent="0.3">
      <c r="A405" s="28" t="s">
        <v>208</v>
      </c>
      <c r="B405" s="75">
        <v>11003</v>
      </c>
      <c r="C405" s="76" t="s">
        <v>873</v>
      </c>
      <c r="D405" s="46" t="s">
        <v>871</v>
      </c>
      <c r="E405" s="77" t="s">
        <v>313</v>
      </c>
      <c r="F405" s="77" t="s">
        <v>347</v>
      </c>
      <c r="G405" s="77" t="s">
        <v>315</v>
      </c>
      <c r="H405" s="77" t="s">
        <v>467</v>
      </c>
      <c r="I405" s="77" t="s">
        <v>872</v>
      </c>
      <c r="J405" s="3"/>
    </row>
    <row r="406" spans="1:10" x14ac:dyDescent="0.3">
      <c r="A406" s="28" t="s">
        <v>464</v>
      </c>
      <c r="B406" s="75">
        <v>12003</v>
      </c>
      <c r="C406" s="76" t="s">
        <v>525</v>
      </c>
      <c r="D406" s="46" t="s">
        <v>874</v>
      </c>
      <c r="E406" s="77" t="s">
        <v>313</v>
      </c>
      <c r="F406" s="77" t="s">
        <v>347</v>
      </c>
      <c r="G406" s="77" t="s">
        <v>315</v>
      </c>
      <c r="H406" s="77" t="s">
        <v>467</v>
      </c>
      <c r="I406" s="77" t="s">
        <v>872</v>
      </c>
      <c r="J406" s="3"/>
    </row>
    <row r="407" spans="1:10" x14ac:dyDescent="0.3">
      <c r="A407" s="28" t="s">
        <v>369</v>
      </c>
      <c r="B407" s="75">
        <v>12003</v>
      </c>
      <c r="C407" s="76" t="s">
        <v>875</v>
      </c>
      <c r="D407" s="46" t="s">
        <v>874</v>
      </c>
      <c r="E407" s="77" t="s">
        <v>313</v>
      </c>
      <c r="F407" s="77" t="s">
        <v>347</v>
      </c>
      <c r="G407" s="77" t="s">
        <v>315</v>
      </c>
      <c r="H407" s="77" t="s">
        <v>467</v>
      </c>
      <c r="I407" s="77" t="s">
        <v>872</v>
      </c>
      <c r="J407" s="3"/>
    </row>
    <row r="408" spans="1:10" x14ac:dyDescent="0.3">
      <c r="A408" s="28" t="s">
        <v>464</v>
      </c>
      <c r="B408" s="75">
        <v>13003</v>
      </c>
      <c r="C408" s="76" t="s">
        <v>876</v>
      </c>
      <c r="D408" s="46" t="s">
        <v>877</v>
      </c>
      <c r="E408" s="77" t="s">
        <v>313</v>
      </c>
      <c r="F408" s="77" t="s">
        <v>347</v>
      </c>
      <c r="G408" s="77" t="s">
        <v>315</v>
      </c>
      <c r="H408" s="77" t="s">
        <v>316</v>
      </c>
      <c r="I408" s="77" t="s">
        <v>878</v>
      </c>
      <c r="J408" s="3"/>
    </row>
    <row r="409" spans="1:10" x14ac:dyDescent="0.3">
      <c r="A409" s="28" t="s">
        <v>369</v>
      </c>
      <c r="B409" s="75">
        <v>13003</v>
      </c>
      <c r="C409" s="76" t="s">
        <v>876</v>
      </c>
      <c r="D409" s="46" t="s">
        <v>877</v>
      </c>
      <c r="E409" s="77" t="s">
        <v>313</v>
      </c>
      <c r="F409" s="77" t="s">
        <v>347</v>
      </c>
      <c r="G409" s="77" t="s">
        <v>315</v>
      </c>
      <c r="H409" s="77" t="s">
        <v>316</v>
      </c>
      <c r="I409" s="77" t="s">
        <v>878</v>
      </c>
      <c r="J409" s="3"/>
    </row>
    <row r="410" spans="1:10" x14ac:dyDescent="0.3">
      <c r="A410" s="28" t="s">
        <v>61</v>
      </c>
      <c r="B410" s="75">
        <v>14003</v>
      </c>
      <c r="C410" s="76" t="s">
        <v>879</v>
      </c>
      <c r="D410" s="46" t="s">
        <v>880</v>
      </c>
      <c r="E410" s="77" t="s">
        <v>313</v>
      </c>
      <c r="F410" s="77" t="s">
        <v>347</v>
      </c>
      <c r="G410" s="77" t="s">
        <v>315</v>
      </c>
      <c r="H410" s="77" t="s">
        <v>316</v>
      </c>
      <c r="I410" s="77" t="s">
        <v>612</v>
      </c>
      <c r="J410" s="3"/>
    </row>
    <row r="411" spans="1:10" x14ac:dyDescent="0.3">
      <c r="A411" s="28" t="s">
        <v>208</v>
      </c>
      <c r="B411" s="75">
        <v>14003</v>
      </c>
      <c r="C411" s="76" t="s">
        <v>881</v>
      </c>
      <c r="D411" s="46" t="s">
        <v>880</v>
      </c>
      <c r="E411" s="77"/>
      <c r="F411" s="77"/>
      <c r="G411" s="77"/>
      <c r="H411" s="77"/>
      <c r="I411" s="77"/>
      <c r="J411" s="3"/>
    </row>
    <row r="412" spans="1:10" x14ac:dyDescent="0.3">
      <c r="A412" s="28" t="s">
        <v>61</v>
      </c>
      <c r="B412" s="75">
        <v>15003</v>
      </c>
      <c r="C412" s="76" t="s">
        <v>882</v>
      </c>
      <c r="D412" s="46" t="s">
        <v>883</v>
      </c>
      <c r="E412" s="77" t="s">
        <v>313</v>
      </c>
      <c r="F412" s="77" t="s">
        <v>347</v>
      </c>
      <c r="G412" s="77" t="s">
        <v>315</v>
      </c>
      <c r="H412" s="77" t="s">
        <v>316</v>
      </c>
      <c r="I412" s="77" t="s">
        <v>612</v>
      </c>
      <c r="J412" s="3"/>
    </row>
    <row r="413" spans="1:10" x14ac:dyDescent="0.3">
      <c r="A413" s="28" t="s">
        <v>208</v>
      </c>
      <c r="B413" s="75">
        <v>15003</v>
      </c>
      <c r="C413" s="76" t="s">
        <v>884</v>
      </c>
      <c r="D413" s="46" t="s">
        <v>883</v>
      </c>
      <c r="E413" s="77"/>
      <c r="F413" s="77"/>
      <c r="G413" s="77"/>
      <c r="H413" s="77"/>
      <c r="I413" s="77"/>
      <c r="J413" s="3"/>
    </row>
    <row r="414" spans="1:10" x14ac:dyDescent="0.3">
      <c r="A414" s="28" t="s">
        <v>464</v>
      </c>
      <c r="B414" s="75">
        <v>16003</v>
      </c>
      <c r="C414" s="76" t="s">
        <v>885</v>
      </c>
      <c r="D414" s="46" t="s">
        <v>886</v>
      </c>
      <c r="E414" s="77" t="s">
        <v>313</v>
      </c>
      <c r="F414" s="77" t="s">
        <v>347</v>
      </c>
      <c r="G414" s="77" t="s">
        <v>315</v>
      </c>
      <c r="H414" s="77" t="s">
        <v>316</v>
      </c>
      <c r="I414" s="77" t="s">
        <v>399</v>
      </c>
      <c r="J414" s="3"/>
    </row>
    <row r="415" spans="1:10" x14ac:dyDescent="0.3">
      <c r="A415" s="28" t="s">
        <v>349</v>
      </c>
      <c r="B415" s="75">
        <v>16003</v>
      </c>
      <c r="C415" s="76" t="s">
        <v>887</v>
      </c>
      <c r="D415" s="46" t="s">
        <v>886</v>
      </c>
      <c r="E415" s="77" t="s">
        <v>313</v>
      </c>
      <c r="F415" s="77" t="s">
        <v>347</v>
      </c>
      <c r="G415" s="77" t="s">
        <v>315</v>
      </c>
      <c r="H415" s="77" t="s">
        <v>316</v>
      </c>
      <c r="I415" s="77" t="s">
        <v>399</v>
      </c>
      <c r="J415" s="3"/>
    </row>
    <row r="416" spans="1:10" x14ac:dyDescent="0.3">
      <c r="A416" s="28" t="s">
        <v>61</v>
      </c>
      <c r="B416" s="75">
        <v>17003</v>
      </c>
      <c r="C416" s="76" t="s">
        <v>888</v>
      </c>
      <c r="D416" s="46" t="s">
        <v>889</v>
      </c>
      <c r="E416" s="77"/>
      <c r="F416" s="77"/>
      <c r="G416" s="77"/>
      <c r="H416" s="77"/>
      <c r="I416" s="77"/>
      <c r="J416" s="3"/>
    </row>
    <row r="417" spans="1:10" x14ac:dyDescent="0.3">
      <c r="A417" s="28" t="s">
        <v>61</v>
      </c>
      <c r="B417" s="75">
        <v>17003</v>
      </c>
      <c r="C417" s="76" t="s">
        <v>890</v>
      </c>
      <c r="D417" s="46" t="s">
        <v>889</v>
      </c>
      <c r="E417" s="77"/>
      <c r="F417" s="77"/>
      <c r="G417" s="77"/>
      <c r="H417" s="77"/>
      <c r="I417" s="77"/>
      <c r="J417" s="3"/>
    </row>
    <row r="418" spans="1:10" x14ac:dyDescent="0.3">
      <c r="A418" s="28" t="s">
        <v>61</v>
      </c>
      <c r="B418" s="75">
        <v>18003</v>
      </c>
      <c r="C418" s="76" t="s">
        <v>891</v>
      </c>
      <c r="D418" s="46" t="s">
        <v>892</v>
      </c>
      <c r="E418" s="77"/>
      <c r="F418" s="77"/>
      <c r="G418" s="77"/>
      <c r="H418" s="77"/>
      <c r="I418" s="77"/>
      <c r="J418" s="3"/>
    </row>
    <row r="419" spans="1:10" x14ac:dyDescent="0.3">
      <c r="A419" s="28" t="s">
        <v>61</v>
      </c>
      <c r="B419" s="75">
        <v>18003</v>
      </c>
      <c r="C419" s="76" t="s">
        <v>893</v>
      </c>
      <c r="D419" s="46" t="s">
        <v>892</v>
      </c>
      <c r="E419" s="77"/>
      <c r="F419" s="77"/>
      <c r="G419" s="77"/>
      <c r="H419" s="77"/>
      <c r="I419" s="77"/>
      <c r="J419" s="3"/>
    </row>
    <row r="420" spans="1:10" x14ac:dyDescent="0.3">
      <c r="A420" s="28" t="s">
        <v>61</v>
      </c>
      <c r="B420" s="75">
        <v>19003</v>
      </c>
      <c r="C420" s="76" t="s">
        <v>894</v>
      </c>
      <c r="D420" s="46" t="s">
        <v>895</v>
      </c>
      <c r="E420" s="77"/>
      <c r="F420" s="77"/>
      <c r="G420" s="77"/>
      <c r="H420" s="77"/>
      <c r="I420" s="77"/>
      <c r="J420" s="3"/>
    </row>
    <row r="421" spans="1:10" x14ac:dyDescent="0.3">
      <c r="A421" s="28" t="s">
        <v>61</v>
      </c>
      <c r="B421" s="75">
        <v>19003</v>
      </c>
      <c r="C421" s="76" t="s">
        <v>896</v>
      </c>
      <c r="D421" s="46" t="s">
        <v>895</v>
      </c>
      <c r="E421" s="77"/>
      <c r="F421" s="77"/>
      <c r="G421" s="77"/>
      <c r="H421" s="77"/>
      <c r="I421" s="77"/>
      <c r="J421" s="3"/>
    </row>
    <row r="422" spans="1:10" x14ac:dyDescent="0.3">
      <c r="A422" s="21" t="s">
        <v>823</v>
      </c>
      <c r="B422" s="75">
        <v>20003</v>
      </c>
      <c r="C422" s="76" t="s">
        <v>897</v>
      </c>
      <c r="D422" s="46" t="s">
        <v>898</v>
      </c>
      <c r="E422" s="77"/>
      <c r="F422" s="77"/>
      <c r="G422" s="77"/>
      <c r="H422" s="77"/>
      <c r="I422" s="77"/>
      <c r="J422" s="3"/>
    </row>
    <row r="423" spans="1:10" x14ac:dyDescent="0.3">
      <c r="A423" s="28" t="s">
        <v>340</v>
      </c>
      <c r="B423" s="75">
        <v>20003</v>
      </c>
      <c r="C423" s="76" t="s">
        <v>899</v>
      </c>
      <c r="D423" s="46" t="s">
        <v>898</v>
      </c>
      <c r="E423" s="77"/>
      <c r="F423" s="77"/>
      <c r="G423" s="77"/>
      <c r="H423" s="77"/>
      <c r="I423" s="77"/>
      <c r="J423" s="3"/>
    </row>
    <row r="424" spans="1:10" x14ac:dyDescent="0.3">
      <c r="A424" s="21" t="s">
        <v>823</v>
      </c>
      <c r="B424" s="75">
        <v>21003</v>
      </c>
      <c r="C424" s="76" t="s">
        <v>900</v>
      </c>
      <c r="D424" s="46" t="s">
        <v>901</v>
      </c>
      <c r="E424" s="77"/>
      <c r="F424" s="77"/>
      <c r="G424" s="77"/>
      <c r="H424" s="77"/>
      <c r="I424" s="77"/>
      <c r="J424" s="3"/>
    </row>
    <row r="425" spans="1:10" x14ac:dyDescent="0.3">
      <c r="A425" s="28" t="s">
        <v>340</v>
      </c>
      <c r="B425" s="75">
        <v>21003</v>
      </c>
      <c r="C425" s="76" t="s">
        <v>417</v>
      </c>
      <c r="D425" s="46" t="s">
        <v>901</v>
      </c>
      <c r="E425" s="77"/>
      <c r="F425" s="77"/>
      <c r="G425" s="77"/>
      <c r="H425" s="77"/>
      <c r="I425" s="77"/>
      <c r="J425" s="3"/>
    </row>
    <row r="426" spans="1:10" x14ac:dyDescent="0.3">
      <c r="A426" s="28" t="s">
        <v>61</v>
      </c>
      <c r="B426" s="75">
        <v>22003</v>
      </c>
      <c r="C426" s="76" t="s">
        <v>902</v>
      </c>
      <c r="D426" s="46" t="s">
        <v>903</v>
      </c>
      <c r="E426" s="77"/>
      <c r="F426" s="77"/>
      <c r="G426" s="77"/>
      <c r="H426" s="77"/>
      <c r="I426" s="77"/>
      <c r="J426" s="3"/>
    </row>
    <row r="427" spans="1:10" x14ac:dyDescent="0.3">
      <c r="A427" s="28" t="s">
        <v>61</v>
      </c>
      <c r="B427" s="75">
        <v>22003</v>
      </c>
      <c r="C427" s="76" t="s">
        <v>904</v>
      </c>
      <c r="D427" s="46" t="s">
        <v>903</v>
      </c>
      <c r="E427" s="77"/>
      <c r="F427" s="77"/>
      <c r="G427" s="77"/>
      <c r="H427" s="77"/>
      <c r="I427" s="77"/>
      <c r="J427" s="3"/>
    </row>
    <row r="428" spans="1:10" x14ac:dyDescent="0.3">
      <c r="A428" s="28"/>
      <c r="B428" s="75"/>
      <c r="C428" s="76"/>
      <c r="D428" s="46"/>
      <c r="E428" s="77"/>
      <c r="F428" s="77"/>
      <c r="G428" s="77"/>
      <c r="H428" s="77"/>
      <c r="I428" s="77"/>
      <c r="J428" s="3"/>
    </row>
    <row r="429" spans="1:10" x14ac:dyDescent="0.3">
      <c r="A429" s="28"/>
      <c r="B429" s="75"/>
      <c r="C429" s="76"/>
      <c r="D429" s="46"/>
      <c r="E429" s="77"/>
      <c r="F429" s="77"/>
      <c r="G429" s="77"/>
      <c r="H429" s="77"/>
      <c r="I429" s="77"/>
      <c r="J429" s="3"/>
    </row>
    <row r="430" spans="1:10" x14ac:dyDescent="0.3">
      <c r="A430" s="21" t="s">
        <v>63</v>
      </c>
      <c r="B430" s="75">
        <v>10087</v>
      </c>
      <c r="C430" s="76" t="s">
        <v>905</v>
      </c>
      <c r="D430" s="46" t="s">
        <v>906</v>
      </c>
      <c r="E430" s="77" t="s">
        <v>313</v>
      </c>
      <c r="F430" s="77" t="s">
        <v>314</v>
      </c>
      <c r="G430" s="77" t="s">
        <v>315</v>
      </c>
      <c r="H430" s="77" t="s">
        <v>316</v>
      </c>
      <c r="I430" s="77" t="s">
        <v>317</v>
      </c>
      <c r="J430" s="3"/>
    </row>
    <row r="431" spans="1:10" x14ac:dyDescent="0.3">
      <c r="A431" s="21" t="s">
        <v>59</v>
      </c>
      <c r="B431" s="75">
        <v>10087</v>
      </c>
      <c r="C431" s="76" t="s">
        <v>907</v>
      </c>
      <c r="D431" s="46" t="s">
        <v>906</v>
      </c>
      <c r="E431" s="77" t="s">
        <v>313</v>
      </c>
      <c r="F431" s="77" t="s">
        <v>314</v>
      </c>
      <c r="G431" s="77" t="s">
        <v>315</v>
      </c>
      <c r="H431" s="77" t="s">
        <v>316</v>
      </c>
      <c r="I431" s="77" t="s">
        <v>317</v>
      </c>
      <c r="J431" s="3"/>
    </row>
    <row r="432" spans="1:10" x14ac:dyDescent="0.3">
      <c r="A432" s="21" t="s">
        <v>64</v>
      </c>
      <c r="B432" s="75">
        <v>10088</v>
      </c>
      <c r="C432" s="76" t="s">
        <v>908</v>
      </c>
      <c r="D432" s="46" t="s">
        <v>909</v>
      </c>
      <c r="E432" s="77" t="s">
        <v>313</v>
      </c>
      <c r="F432" s="77" t="s">
        <v>314</v>
      </c>
      <c r="G432" s="77" t="s">
        <v>315</v>
      </c>
      <c r="H432" s="77" t="s">
        <v>316</v>
      </c>
      <c r="I432" s="77" t="s">
        <v>317</v>
      </c>
      <c r="J432" s="3"/>
    </row>
    <row r="433" spans="1:10" x14ac:dyDescent="0.3">
      <c r="A433" s="21" t="s">
        <v>59</v>
      </c>
      <c r="B433" s="75">
        <v>10088</v>
      </c>
      <c r="C433" s="76" t="s">
        <v>910</v>
      </c>
      <c r="D433" s="46" t="s">
        <v>909</v>
      </c>
      <c r="E433" s="77" t="s">
        <v>313</v>
      </c>
      <c r="F433" s="77" t="s">
        <v>314</v>
      </c>
      <c r="G433" s="77" t="s">
        <v>315</v>
      </c>
      <c r="H433" s="77" t="s">
        <v>316</v>
      </c>
      <c r="I433" s="77" t="s">
        <v>317</v>
      </c>
      <c r="J433" s="3"/>
    </row>
    <row r="434" spans="1:10" x14ac:dyDescent="0.3">
      <c r="A434" s="21" t="s">
        <v>61</v>
      </c>
      <c r="B434" s="75">
        <v>11088</v>
      </c>
      <c r="C434" s="76" t="s">
        <v>911</v>
      </c>
      <c r="D434" s="46" t="s">
        <v>912</v>
      </c>
      <c r="E434" s="77"/>
      <c r="F434" s="77"/>
      <c r="G434" s="77" t="s">
        <v>309</v>
      </c>
      <c r="H434" s="77"/>
      <c r="I434" s="77"/>
      <c r="J434" s="3"/>
    </row>
    <row r="435" spans="1:10" x14ac:dyDescent="0.3">
      <c r="A435" s="21" t="s">
        <v>64</v>
      </c>
      <c r="B435" s="75">
        <v>11088</v>
      </c>
      <c r="C435" s="76" t="s">
        <v>547</v>
      </c>
      <c r="D435" s="46" t="s">
        <v>912</v>
      </c>
      <c r="E435" s="77"/>
      <c r="F435" s="77"/>
      <c r="G435" s="77" t="s">
        <v>309</v>
      </c>
      <c r="H435" s="77"/>
      <c r="I435" s="77"/>
      <c r="J435" s="3"/>
    </row>
    <row r="436" spans="1:10" x14ac:dyDescent="0.3">
      <c r="A436" s="21" t="s">
        <v>190</v>
      </c>
      <c r="B436" s="75">
        <v>12088</v>
      </c>
      <c r="C436" s="76" t="s">
        <v>913</v>
      </c>
      <c r="D436" s="46" t="s">
        <v>914</v>
      </c>
      <c r="E436" s="77"/>
      <c r="F436" s="77"/>
      <c r="G436" s="77"/>
      <c r="H436" s="77"/>
      <c r="I436" s="77"/>
      <c r="J436" s="3"/>
    </row>
    <row r="437" spans="1:10" x14ac:dyDescent="0.3">
      <c r="A437" s="21" t="s">
        <v>64</v>
      </c>
      <c r="B437" s="75">
        <v>12088</v>
      </c>
      <c r="C437" s="76" t="s">
        <v>431</v>
      </c>
      <c r="D437" s="46" t="s">
        <v>914</v>
      </c>
      <c r="E437" s="77"/>
      <c r="F437" s="77"/>
      <c r="G437" s="77"/>
      <c r="H437" s="77"/>
      <c r="I437" s="77"/>
      <c r="J437" s="3"/>
    </row>
    <row r="438" spans="1:10" x14ac:dyDescent="0.3">
      <c r="A438" s="21" t="s">
        <v>190</v>
      </c>
      <c r="B438" s="75">
        <v>13088</v>
      </c>
      <c r="C438" s="76" t="s">
        <v>915</v>
      </c>
      <c r="D438" s="46" t="s">
        <v>916</v>
      </c>
      <c r="E438" s="77"/>
      <c r="F438" s="77"/>
      <c r="G438" s="77"/>
      <c r="H438" s="77"/>
      <c r="I438" s="77"/>
      <c r="J438" s="3"/>
    </row>
    <row r="439" spans="1:10" x14ac:dyDescent="0.3">
      <c r="A439" s="21" t="s">
        <v>64</v>
      </c>
      <c r="B439" s="75">
        <v>13088</v>
      </c>
      <c r="C439" s="76" t="s">
        <v>917</v>
      </c>
      <c r="D439" s="46" t="s">
        <v>916</v>
      </c>
      <c r="E439" s="77"/>
      <c r="F439" s="77"/>
      <c r="G439" s="77"/>
      <c r="H439" s="77"/>
      <c r="I439" s="77"/>
      <c r="J439" s="3"/>
    </row>
    <row r="440" spans="1:10" x14ac:dyDescent="0.3">
      <c r="A440" s="36" t="s">
        <v>918</v>
      </c>
      <c r="B440" s="75">
        <v>10023</v>
      </c>
      <c r="C440" s="76" t="s">
        <v>919</v>
      </c>
      <c r="D440" s="46" t="s">
        <v>920</v>
      </c>
      <c r="E440" s="77" t="s">
        <v>313</v>
      </c>
      <c r="F440" s="77" t="s">
        <v>314</v>
      </c>
      <c r="G440" s="77" t="s">
        <v>315</v>
      </c>
      <c r="H440" s="77" t="s">
        <v>316</v>
      </c>
      <c r="I440" s="77" t="s">
        <v>317</v>
      </c>
      <c r="J440" s="3"/>
    </row>
    <row r="441" spans="1:10" x14ac:dyDescent="0.3">
      <c r="A441" s="21" t="s">
        <v>59</v>
      </c>
      <c r="B441" s="75">
        <v>10023</v>
      </c>
      <c r="C441" s="76" t="s">
        <v>921</v>
      </c>
      <c r="D441" s="46" t="s">
        <v>920</v>
      </c>
      <c r="E441" s="77" t="s">
        <v>313</v>
      </c>
      <c r="F441" s="77" t="s">
        <v>314</v>
      </c>
      <c r="G441" s="77" t="s">
        <v>315</v>
      </c>
      <c r="H441" s="77" t="s">
        <v>316</v>
      </c>
      <c r="I441" s="77" t="s">
        <v>317</v>
      </c>
      <c r="J441" s="3"/>
    </row>
    <row r="442" spans="1:10" x14ac:dyDescent="0.3">
      <c r="A442" s="21" t="s">
        <v>67</v>
      </c>
      <c r="B442" s="75">
        <v>10089</v>
      </c>
      <c r="C442" s="76" t="s">
        <v>922</v>
      </c>
      <c r="D442" s="46" t="s">
        <v>923</v>
      </c>
      <c r="E442" s="77" t="s">
        <v>313</v>
      </c>
      <c r="F442" s="77" t="s">
        <v>314</v>
      </c>
      <c r="G442" s="77" t="s">
        <v>315</v>
      </c>
      <c r="H442" s="77" t="s">
        <v>316</v>
      </c>
      <c r="I442" s="77" t="s">
        <v>317</v>
      </c>
      <c r="J442" s="3"/>
    </row>
    <row r="443" spans="1:10" x14ac:dyDescent="0.3">
      <c r="A443" s="21" t="s">
        <v>59</v>
      </c>
      <c r="B443" s="75">
        <v>10089</v>
      </c>
      <c r="C443" s="76" t="s">
        <v>924</v>
      </c>
      <c r="D443" s="46" t="s">
        <v>923</v>
      </c>
      <c r="E443" s="77" t="s">
        <v>313</v>
      </c>
      <c r="F443" s="77" t="s">
        <v>314</v>
      </c>
      <c r="G443" s="77" t="s">
        <v>315</v>
      </c>
      <c r="H443" s="77" t="s">
        <v>316</v>
      </c>
      <c r="I443" s="77" t="s">
        <v>317</v>
      </c>
      <c r="J443" s="3"/>
    </row>
    <row r="444" spans="1:10" x14ac:dyDescent="0.3">
      <c r="A444" s="21" t="s">
        <v>68</v>
      </c>
      <c r="B444" s="75">
        <v>10090</v>
      </c>
      <c r="C444" s="76" t="s">
        <v>925</v>
      </c>
      <c r="D444" s="46" t="s">
        <v>926</v>
      </c>
      <c r="E444" s="77" t="s">
        <v>313</v>
      </c>
      <c r="F444" s="77" t="s">
        <v>314</v>
      </c>
      <c r="G444" s="77" t="s">
        <v>315</v>
      </c>
      <c r="H444" s="77" t="s">
        <v>316</v>
      </c>
      <c r="I444" s="77" t="s">
        <v>317</v>
      </c>
      <c r="J444" s="3"/>
    </row>
    <row r="445" spans="1:10" x14ac:dyDescent="0.3">
      <c r="A445" s="21" t="s">
        <v>59</v>
      </c>
      <c r="B445" s="75">
        <v>10090</v>
      </c>
      <c r="C445" s="76" t="s">
        <v>927</v>
      </c>
      <c r="D445" s="46" t="s">
        <v>926</v>
      </c>
      <c r="E445" s="77" t="s">
        <v>313</v>
      </c>
      <c r="F445" s="77" t="s">
        <v>314</v>
      </c>
      <c r="G445" s="77" t="s">
        <v>315</v>
      </c>
      <c r="H445" s="77" t="s">
        <v>316</v>
      </c>
      <c r="I445" s="77" t="s">
        <v>317</v>
      </c>
      <c r="J445" s="3"/>
    </row>
    <row r="446" spans="1:10" x14ac:dyDescent="0.3">
      <c r="A446" s="21" t="s">
        <v>68</v>
      </c>
      <c r="B446" s="75">
        <v>11091</v>
      </c>
      <c r="C446" s="76" t="s">
        <v>928</v>
      </c>
      <c r="D446" s="46" t="s">
        <v>929</v>
      </c>
      <c r="E446" s="77"/>
      <c r="F446" s="77"/>
      <c r="G446" s="77"/>
      <c r="H446" s="77"/>
      <c r="I446" s="77"/>
      <c r="J446" s="3"/>
    </row>
    <row r="447" spans="1:10" x14ac:dyDescent="0.3">
      <c r="A447" s="21" t="s">
        <v>268</v>
      </c>
      <c r="B447" s="75">
        <v>11091</v>
      </c>
      <c r="C447" s="76"/>
      <c r="D447" s="46" t="s">
        <v>929</v>
      </c>
      <c r="E447" s="77"/>
      <c r="F447" s="77"/>
      <c r="G447" s="77"/>
      <c r="H447" s="77"/>
      <c r="I447" s="77"/>
      <c r="J447" s="3"/>
    </row>
    <row r="448" spans="1:10" x14ac:dyDescent="0.3">
      <c r="A448" s="21" t="s">
        <v>69</v>
      </c>
      <c r="B448" s="75">
        <v>10091</v>
      </c>
      <c r="C448" s="76" t="s">
        <v>930</v>
      </c>
      <c r="D448" s="46" t="s">
        <v>931</v>
      </c>
      <c r="E448" s="77" t="s">
        <v>313</v>
      </c>
      <c r="F448" s="77" t="s">
        <v>314</v>
      </c>
      <c r="G448" s="77" t="s">
        <v>315</v>
      </c>
      <c r="H448" s="77" t="s">
        <v>316</v>
      </c>
      <c r="I448" s="77" t="s">
        <v>317</v>
      </c>
      <c r="J448" s="3"/>
    </row>
    <row r="449" spans="1:11" x14ac:dyDescent="0.3">
      <c r="A449" s="21" t="s">
        <v>59</v>
      </c>
      <c r="B449" s="75">
        <v>10091</v>
      </c>
      <c r="C449" s="76" t="s">
        <v>932</v>
      </c>
      <c r="D449" s="46" t="s">
        <v>931</v>
      </c>
      <c r="E449" s="77" t="s">
        <v>313</v>
      </c>
      <c r="F449" s="77" t="s">
        <v>314</v>
      </c>
      <c r="G449" s="77" t="s">
        <v>315</v>
      </c>
      <c r="H449" s="77" t="s">
        <v>316</v>
      </c>
      <c r="I449" s="77" t="s">
        <v>317</v>
      </c>
      <c r="J449" s="3"/>
    </row>
    <row r="450" spans="1:11" x14ac:dyDescent="0.3">
      <c r="A450" s="21" t="s">
        <v>70</v>
      </c>
      <c r="B450" s="75">
        <v>10092</v>
      </c>
      <c r="C450" s="76" t="s">
        <v>933</v>
      </c>
      <c r="D450" s="46" t="s">
        <v>934</v>
      </c>
      <c r="E450" s="77" t="s">
        <v>313</v>
      </c>
      <c r="F450" s="77" t="s">
        <v>314</v>
      </c>
      <c r="G450" s="77" t="s">
        <v>315</v>
      </c>
      <c r="H450" s="77" t="s">
        <v>316</v>
      </c>
      <c r="I450" s="77" t="s">
        <v>317</v>
      </c>
      <c r="J450" s="3"/>
    </row>
    <row r="451" spans="1:11" x14ac:dyDescent="0.3">
      <c r="A451" s="21" t="s">
        <v>59</v>
      </c>
      <c r="B451" s="75">
        <v>10092</v>
      </c>
      <c r="C451" s="76" t="s">
        <v>935</v>
      </c>
      <c r="D451" s="46" t="s">
        <v>934</v>
      </c>
      <c r="E451" s="77" t="s">
        <v>313</v>
      </c>
      <c r="F451" s="77" t="s">
        <v>314</v>
      </c>
      <c r="G451" s="77" t="s">
        <v>315</v>
      </c>
      <c r="H451" s="77" t="s">
        <v>316</v>
      </c>
      <c r="I451" s="77" t="s">
        <v>317</v>
      </c>
      <c r="J451" s="3"/>
    </row>
    <row r="452" spans="1:11" x14ac:dyDescent="0.3">
      <c r="A452" s="21" t="s">
        <v>71</v>
      </c>
      <c r="B452" s="75">
        <v>10093</v>
      </c>
      <c r="C452" s="76" t="s">
        <v>936</v>
      </c>
      <c r="D452" s="46" t="s">
        <v>937</v>
      </c>
      <c r="E452" s="77" t="s">
        <v>313</v>
      </c>
      <c r="F452" s="77" t="s">
        <v>314</v>
      </c>
      <c r="G452" s="77" t="s">
        <v>315</v>
      </c>
      <c r="H452" s="77" t="s">
        <v>316</v>
      </c>
      <c r="I452" s="77" t="s">
        <v>317</v>
      </c>
      <c r="J452" s="3"/>
    </row>
    <row r="453" spans="1:11" x14ac:dyDescent="0.3">
      <c r="A453" s="21" t="s">
        <v>59</v>
      </c>
      <c r="B453" s="75">
        <v>10093</v>
      </c>
      <c r="C453" s="76" t="s">
        <v>938</v>
      </c>
      <c r="D453" s="46" t="s">
        <v>937</v>
      </c>
      <c r="E453" s="77" t="s">
        <v>313</v>
      </c>
      <c r="F453" s="77" t="s">
        <v>314</v>
      </c>
      <c r="G453" s="77" t="s">
        <v>315</v>
      </c>
      <c r="H453" s="77" t="s">
        <v>316</v>
      </c>
      <c r="I453" s="77" t="s">
        <v>317</v>
      </c>
      <c r="J453" s="3"/>
    </row>
    <row r="454" spans="1:11" x14ac:dyDescent="0.3">
      <c r="A454" s="21" t="s">
        <v>72</v>
      </c>
      <c r="B454" s="75">
        <v>10094</v>
      </c>
      <c r="C454" s="76" t="s">
        <v>939</v>
      </c>
      <c r="D454" s="46" t="s">
        <v>940</v>
      </c>
      <c r="E454" s="77" t="s">
        <v>313</v>
      </c>
      <c r="F454" s="77" t="s">
        <v>314</v>
      </c>
      <c r="G454" s="77" t="s">
        <v>315</v>
      </c>
      <c r="H454" s="77" t="s">
        <v>316</v>
      </c>
      <c r="I454" s="77" t="s">
        <v>317</v>
      </c>
      <c r="J454" s="3"/>
    </row>
    <row r="455" spans="1:11" x14ac:dyDescent="0.3">
      <c r="A455" s="21" t="s">
        <v>59</v>
      </c>
      <c r="B455" s="75">
        <v>10094</v>
      </c>
      <c r="C455" s="76" t="s">
        <v>941</v>
      </c>
      <c r="D455" s="46" t="s">
        <v>940</v>
      </c>
      <c r="E455" s="77" t="s">
        <v>313</v>
      </c>
      <c r="F455" s="77" t="s">
        <v>314</v>
      </c>
      <c r="G455" s="77" t="s">
        <v>315</v>
      </c>
      <c r="H455" s="77" t="s">
        <v>316</v>
      </c>
      <c r="I455" s="77" t="s">
        <v>317</v>
      </c>
      <c r="J455" s="3"/>
    </row>
    <row r="456" spans="1:11" x14ac:dyDescent="0.3">
      <c r="A456" s="21" t="s">
        <v>73</v>
      </c>
      <c r="B456" s="75">
        <v>10095</v>
      </c>
      <c r="C456" s="76" t="s">
        <v>942</v>
      </c>
      <c r="D456" s="46" t="s">
        <v>943</v>
      </c>
      <c r="E456" s="77" t="s">
        <v>313</v>
      </c>
      <c r="F456" s="77" t="s">
        <v>314</v>
      </c>
      <c r="G456" s="77" t="s">
        <v>315</v>
      </c>
      <c r="H456" s="77" t="s">
        <v>316</v>
      </c>
      <c r="I456" s="77" t="s">
        <v>317</v>
      </c>
      <c r="J456" s="3"/>
    </row>
    <row r="457" spans="1:11" x14ac:dyDescent="0.3">
      <c r="A457" s="21" t="s">
        <v>59</v>
      </c>
      <c r="B457" s="75">
        <v>10095</v>
      </c>
      <c r="C457" s="76" t="s">
        <v>944</v>
      </c>
      <c r="D457" s="46" t="s">
        <v>943</v>
      </c>
      <c r="E457" s="77" t="s">
        <v>313</v>
      </c>
      <c r="F457" s="77" t="s">
        <v>314</v>
      </c>
      <c r="G457" s="77" t="s">
        <v>315</v>
      </c>
      <c r="H457" s="77" t="s">
        <v>316</v>
      </c>
      <c r="I457" s="77" t="s">
        <v>317</v>
      </c>
      <c r="J457" s="3"/>
    </row>
    <row r="458" spans="1:11" x14ac:dyDescent="0.3">
      <c r="A458" s="21" t="s">
        <v>74</v>
      </c>
      <c r="B458" s="75">
        <v>10096</v>
      </c>
      <c r="C458" s="76" t="s">
        <v>945</v>
      </c>
      <c r="D458" s="46" t="s">
        <v>946</v>
      </c>
      <c r="E458" s="77" t="s">
        <v>313</v>
      </c>
      <c r="F458" s="77" t="s">
        <v>314</v>
      </c>
      <c r="G458" s="77" t="s">
        <v>315</v>
      </c>
      <c r="H458" s="77" t="s">
        <v>316</v>
      </c>
      <c r="I458" s="77" t="s">
        <v>317</v>
      </c>
      <c r="J458" s="3"/>
    </row>
    <row r="459" spans="1:11" x14ac:dyDescent="0.3">
      <c r="A459" s="21" t="s">
        <v>59</v>
      </c>
      <c r="B459" s="75">
        <v>10096</v>
      </c>
      <c r="C459" s="76" t="s">
        <v>947</v>
      </c>
      <c r="D459" s="46" t="s">
        <v>946</v>
      </c>
      <c r="E459" s="77" t="s">
        <v>313</v>
      </c>
      <c r="F459" s="77" t="s">
        <v>314</v>
      </c>
      <c r="G459" s="77" t="s">
        <v>315</v>
      </c>
      <c r="H459" s="77" t="s">
        <v>316</v>
      </c>
      <c r="I459" s="77" t="s">
        <v>317</v>
      </c>
      <c r="J459" s="3"/>
    </row>
    <row r="460" spans="1:11" x14ac:dyDescent="0.3">
      <c r="A460" s="21" t="s">
        <v>75</v>
      </c>
      <c r="B460" s="75">
        <v>10097</v>
      </c>
      <c r="C460" s="76" t="s">
        <v>948</v>
      </c>
      <c r="D460" s="46" t="s">
        <v>949</v>
      </c>
      <c r="E460" s="77" t="s">
        <v>313</v>
      </c>
      <c r="F460" s="77" t="s">
        <v>314</v>
      </c>
      <c r="G460" s="77" t="s">
        <v>315</v>
      </c>
      <c r="H460" s="77" t="s">
        <v>316</v>
      </c>
      <c r="I460" s="77" t="s">
        <v>317</v>
      </c>
      <c r="J460" s="3"/>
    </row>
    <row r="461" spans="1:11" x14ac:dyDescent="0.3">
      <c r="A461" s="21" t="s">
        <v>59</v>
      </c>
      <c r="B461" s="75">
        <v>10097</v>
      </c>
      <c r="C461" s="76" t="s">
        <v>950</v>
      </c>
      <c r="D461" s="46" t="s">
        <v>949</v>
      </c>
      <c r="E461" s="77" t="s">
        <v>313</v>
      </c>
      <c r="F461" s="77" t="s">
        <v>314</v>
      </c>
      <c r="G461" s="77" t="s">
        <v>315</v>
      </c>
      <c r="H461" s="77" t="s">
        <v>316</v>
      </c>
      <c r="I461" s="77" t="s">
        <v>317</v>
      </c>
      <c r="J461" s="3"/>
    </row>
    <row r="462" spans="1:11" x14ac:dyDescent="0.3">
      <c r="A462" s="21" t="s">
        <v>76</v>
      </c>
      <c r="B462" s="75">
        <v>10098</v>
      </c>
      <c r="C462" s="76" t="s">
        <v>951</v>
      </c>
      <c r="D462" s="46" t="s">
        <v>952</v>
      </c>
      <c r="E462" s="77" t="s">
        <v>313</v>
      </c>
      <c r="F462" s="77" t="s">
        <v>314</v>
      </c>
      <c r="G462" s="77" t="s">
        <v>315</v>
      </c>
      <c r="H462" s="77" t="s">
        <v>316</v>
      </c>
      <c r="I462" s="77" t="s">
        <v>317</v>
      </c>
      <c r="J462" s="3"/>
    </row>
    <row r="463" spans="1:11" x14ac:dyDescent="0.3">
      <c r="A463" s="21" t="s">
        <v>59</v>
      </c>
      <c r="B463" s="75">
        <v>10098</v>
      </c>
      <c r="C463" s="76" t="s">
        <v>953</v>
      </c>
      <c r="D463" s="46" t="s">
        <v>952</v>
      </c>
      <c r="E463" s="77" t="s">
        <v>313</v>
      </c>
      <c r="F463" s="77" t="s">
        <v>314</v>
      </c>
      <c r="G463" s="77" t="s">
        <v>315</v>
      </c>
      <c r="H463" s="77" t="s">
        <v>316</v>
      </c>
      <c r="I463" s="77" t="s">
        <v>317</v>
      </c>
      <c r="J463" s="3"/>
    </row>
    <row r="464" spans="1:11" x14ac:dyDescent="0.3">
      <c r="A464" s="21" t="s">
        <v>76</v>
      </c>
      <c r="B464" s="75">
        <v>880</v>
      </c>
      <c r="C464" s="76" t="s">
        <v>676</v>
      </c>
      <c r="D464" s="46" t="s">
        <v>954</v>
      </c>
      <c r="E464" s="77" t="s">
        <v>313</v>
      </c>
      <c r="F464" s="77" t="s">
        <v>347</v>
      </c>
      <c r="G464" s="77" t="s">
        <v>315</v>
      </c>
      <c r="H464" s="77" t="s">
        <v>467</v>
      </c>
      <c r="I464" s="77" t="s">
        <v>317</v>
      </c>
      <c r="J464" s="86" t="s">
        <v>779</v>
      </c>
      <c r="K464" s="87">
        <v>44537</v>
      </c>
    </row>
    <row r="465" spans="1:11" x14ac:dyDescent="0.3">
      <c r="A465" s="28" t="s">
        <v>208</v>
      </c>
      <c r="B465" s="75">
        <v>880</v>
      </c>
      <c r="C465" s="76" t="s">
        <v>955</v>
      </c>
      <c r="D465" s="46" t="s">
        <v>954</v>
      </c>
      <c r="E465" s="77" t="s">
        <v>313</v>
      </c>
      <c r="F465" s="77" t="s">
        <v>347</v>
      </c>
      <c r="G465" s="77" t="s">
        <v>315</v>
      </c>
      <c r="H465" s="77" t="s">
        <v>467</v>
      </c>
      <c r="I465" s="77" t="s">
        <v>317</v>
      </c>
      <c r="J465" s="86" t="s">
        <v>779</v>
      </c>
      <c r="K465" s="87">
        <v>44537</v>
      </c>
    </row>
    <row r="466" spans="1:11" x14ac:dyDescent="0.3">
      <c r="A466" s="21" t="s">
        <v>77</v>
      </c>
      <c r="B466" s="75">
        <v>10099</v>
      </c>
      <c r="C466" s="76" t="s">
        <v>956</v>
      </c>
      <c r="D466" s="46" t="s">
        <v>957</v>
      </c>
      <c r="E466" s="77" t="s">
        <v>313</v>
      </c>
      <c r="F466" s="77" t="s">
        <v>314</v>
      </c>
      <c r="G466" s="77" t="s">
        <v>315</v>
      </c>
      <c r="H466" s="77" t="s">
        <v>316</v>
      </c>
      <c r="I466" s="77" t="s">
        <v>317</v>
      </c>
      <c r="J466" s="3"/>
    </row>
    <row r="467" spans="1:11" x14ac:dyDescent="0.3">
      <c r="A467" s="21" t="s">
        <v>59</v>
      </c>
      <c r="B467" s="75">
        <v>10099</v>
      </c>
      <c r="C467" s="76" t="s">
        <v>958</v>
      </c>
      <c r="D467" s="46" t="s">
        <v>957</v>
      </c>
      <c r="E467" s="77" t="s">
        <v>313</v>
      </c>
      <c r="F467" s="77" t="s">
        <v>314</v>
      </c>
      <c r="G467" s="77" t="s">
        <v>315</v>
      </c>
      <c r="H467" s="77" t="s">
        <v>316</v>
      </c>
      <c r="I467" s="77" t="s">
        <v>317</v>
      </c>
      <c r="J467" s="3"/>
    </row>
    <row r="468" spans="1:11" x14ac:dyDescent="0.3">
      <c r="A468" s="21" t="s">
        <v>78</v>
      </c>
      <c r="B468" s="75">
        <v>10100</v>
      </c>
      <c r="C468" s="76" t="s">
        <v>959</v>
      </c>
      <c r="D468" s="46" t="s">
        <v>960</v>
      </c>
      <c r="E468" s="77" t="s">
        <v>313</v>
      </c>
      <c r="F468" s="77" t="s">
        <v>314</v>
      </c>
      <c r="G468" s="77" t="s">
        <v>315</v>
      </c>
      <c r="H468" s="77" t="s">
        <v>316</v>
      </c>
      <c r="I468" s="77" t="s">
        <v>317</v>
      </c>
      <c r="J468" s="3"/>
    </row>
    <row r="469" spans="1:11" x14ac:dyDescent="0.3">
      <c r="A469" s="21" t="s">
        <v>59</v>
      </c>
      <c r="B469" s="75">
        <v>10100</v>
      </c>
      <c r="C469" s="76" t="s">
        <v>961</v>
      </c>
      <c r="D469" s="46" t="s">
        <v>960</v>
      </c>
      <c r="E469" s="77" t="s">
        <v>313</v>
      </c>
      <c r="F469" s="77" t="s">
        <v>314</v>
      </c>
      <c r="G469" s="77" t="s">
        <v>315</v>
      </c>
      <c r="H469" s="77" t="s">
        <v>316</v>
      </c>
      <c r="I469" s="77" t="s">
        <v>317</v>
      </c>
      <c r="J469" s="3"/>
    </row>
    <row r="470" spans="1:11" x14ac:dyDescent="0.3">
      <c r="A470" s="21" t="s">
        <v>79</v>
      </c>
      <c r="B470" s="75">
        <v>10101</v>
      </c>
      <c r="C470" s="76" t="s">
        <v>962</v>
      </c>
      <c r="D470" s="46" t="s">
        <v>963</v>
      </c>
      <c r="E470" s="77" t="s">
        <v>313</v>
      </c>
      <c r="F470" s="77" t="s">
        <v>347</v>
      </c>
      <c r="G470" s="77" t="s">
        <v>315</v>
      </c>
      <c r="H470" s="77" t="s">
        <v>316</v>
      </c>
      <c r="I470" s="77" t="s">
        <v>348</v>
      </c>
      <c r="J470" s="3"/>
    </row>
    <row r="471" spans="1:11" x14ac:dyDescent="0.3">
      <c r="A471" s="28" t="s">
        <v>349</v>
      </c>
      <c r="B471" s="75">
        <v>10101</v>
      </c>
      <c r="C471" s="76" t="s">
        <v>964</v>
      </c>
      <c r="D471" s="46" t="s">
        <v>963</v>
      </c>
      <c r="E471" s="77" t="s">
        <v>313</v>
      </c>
      <c r="F471" s="77" t="s">
        <v>347</v>
      </c>
      <c r="G471" s="77" t="s">
        <v>315</v>
      </c>
      <c r="H471" s="77" t="s">
        <v>316</v>
      </c>
      <c r="I471" s="77" t="s">
        <v>348</v>
      </c>
      <c r="J471" s="3"/>
    </row>
    <row r="472" spans="1:11" x14ac:dyDescent="0.3">
      <c r="A472" s="21" t="s">
        <v>79</v>
      </c>
      <c r="B472" s="75">
        <v>11101</v>
      </c>
      <c r="C472" s="76"/>
      <c r="D472" s="46"/>
      <c r="E472" s="77"/>
      <c r="F472" s="77"/>
      <c r="G472" s="77"/>
      <c r="H472" s="77"/>
      <c r="I472" s="77"/>
      <c r="J472" s="3"/>
    </row>
    <row r="473" spans="1:11" x14ac:dyDescent="0.3">
      <c r="A473" s="21" t="s">
        <v>79</v>
      </c>
      <c r="B473" s="75">
        <v>12101</v>
      </c>
      <c r="C473" s="76" t="s">
        <v>965</v>
      </c>
      <c r="D473" s="46" t="s">
        <v>966</v>
      </c>
      <c r="E473" s="77" t="s">
        <v>313</v>
      </c>
      <c r="F473" s="77" t="s">
        <v>347</v>
      </c>
      <c r="G473" s="77" t="s">
        <v>315</v>
      </c>
      <c r="H473" s="77"/>
      <c r="I473" s="77"/>
      <c r="J473" s="3"/>
    </row>
    <row r="474" spans="1:11" x14ac:dyDescent="0.3">
      <c r="A474" s="28" t="s">
        <v>369</v>
      </c>
      <c r="B474" s="75">
        <v>12101</v>
      </c>
      <c r="C474" s="76" t="s">
        <v>967</v>
      </c>
      <c r="D474" s="46" t="s">
        <v>966</v>
      </c>
      <c r="E474" s="77" t="s">
        <v>313</v>
      </c>
      <c r="F474" s="77" t="s">
        <v>347</v>
      </c>
      <c r="G474" s="77" t="s">
        <v>315</v>
      </c>
      <c r="H474" s="77"/>
      <c r="I474" s="77"/>
      <c r="J474" s="3"/>
    </row>
    <row r="475" spans="1:11" x14ac:dyDescent="0.3">
      <c r="A475" s="21" t="s">
        <v>268</v>
      </c>
      <c r="B475" s="75">
        <v>13101</v>
      </c>
      <c r="C475" s="76" t="s">
        <v>968</v>
      </c>
      <c r="D475" s="46" t="s">
        <v>969</v>
      </c>
      <c r="E475" s="77"/>
      <c r="F475" s="77"/>
      <c r="G475" s="77"/>
      <c r="H475" s="77"/>
      <c r="I475" s="77"/>
      <c r="J475" s="3"/>
    </row>
    <row r="476" spans="1:11" x14ac:dyDescent="0.3">
      <c r="A476" s="28" t="s">
        <v>340</v>
      </c>
      <c r="B476" s="75">
        <v>13101</v>
      </c>
      <c r="C476" s="76" t="s">
        <v>970</v>
      </c>
      <c r="D476" s="46" t="s">
        <v>969</v>
      </c>
      <c r="E476" s="77"/>
      <c r="F476" s="77"/>
      <c r="G476" s="77"/>
      <c r="H476" s="77"/>
      <c r="I476" s="77"/>
      <c r="J476" s="3"/>
    </row>
    <row r="477" spans="1:11" x14ac:dyDescent="0.3">
      <c r="A477" s="28"/>
      <c r="B477" s="75"/>
      <c r="C477" s="76"/>
      <c r="D477" s="46"/>
      <c r="E477" s="77"/>
      <c r="F477" s="77"/>
      <c r="G477" s="77"/>
      <c r="H477" s="77"/>
      <c r="I477" s="77"/>
      <c r="J477" s="3"/>
    </row>
    <row r="478" spans="1:11" x14ac:dyDescent="0.3">
      <c r="A478" s="21" t="s">
        <v>80</v>
      </c>
      <c r="B478" s="75" t="s">
        <v>437</v>
      </c>
      <c r="C478" s="76"/>
      <c r="D478" s="46"/>
      <c r="E478" s="77"/>
      <c r="F478" s="77"/>
      <c r="G478" s="77"/>
      <c r="H478" s="77"/>
      <c r="I478" s="77"/>
      <c r="J478" s="3"/>
    </row>
    <row r="479" spans="1:11" x14ac:dyDescent="0.3">
      <c r="A479" s="21" t="s">
        <v>80</v>
      </c>
      <c r="B479" s="75">
        <v>10102</v>
      </c>
      <c r="C479" s="76"/>
      <c r="D479" s="46"/>
      <c r="E479" s="77"/>
      <c r="F479" s="77"/>
      <c r="G479" s="77"/>
      <c r="H479" s="77"/>
      <c r="I479" s="77"/>
      <c r="J479" s="3"/>
    </row>
    <row r="480" spans="1:11" x14ac:dyDescent="0.3">
      <c r="A480" s="21" t="s">
        <v>209</v>
      </c>
      <c r="B480" s="75">
        <v>11102</v>
      </c>
      <c r="C480" s="76" t="s">
        <v>971</v>
      </c>
      <c r="D480" s="46" t="s">
        <v>972</v>
      </c>
      <c r="E480" s="77"/>
      <c r="F480" s="77"/>
      <c r="G480" s="77"/>
      <c r="H480" s="77"/>
      <c r="I480" s="77"/>
      <c r="J480" s="3"/>
    </row>
    <row r="481" spans="1:10" x14ac:dyDescent="0.3">
      <c r="A481" s="28" t="s">
        <v>340</v>
      </c>
      <c r="B481" s="75">
        <v>11102</v>
      </c>
      <c r="C481" s="76" t="s">
        <v>973</v>
      </c>
      <c r="D481" s="46" t="s">
        <v>972</v>
      </c>
      <c r="E481" s="77"/>
      <c r="F481" s="77"/>
      <c r="G481" s="77"/>
      <c r="H481" s="77"/>
      <c r="I481" s="77"/>
      <c r="J481" s="3"/>
    </row>
    <row r="482" spans="1:10" x14ac:dyDescent="0.3">
      <c r="A482" s="21" t="s">
        <v>81</v>
      </c>
      <c r="B482" s="75" t="s">
        <v>437</v>
      </c>
      <c r="C482" s="76"/>
      <c r="D482" s="46"/>
      <c r="E482" s="77"/>
      <c r="F482" s="77"/>
      <c r="G482" s="77"/>
      <c r="H482" s="77"/>
      <c r="I482" s="77"/>
      <c r="J482" s="3"/>
    </row>
    <row r="483" spans="1:10" x14ac:dyDescent="0.3">
      <c r="A483" s="21" t="s">
        <v>81</v>
      </c>
      <c r="B483" s="75">
        <v>10103</v>
      </c>
      <c r="C483" s="76"/>
      <c r="D483" s="46"/>
      <c r="E483" s="77"/>
      <c r="F483" s="77"/>
      <c r="G483" s="77"/>
      <c r="H483" s="77"/>
      <c r="I483" s="77"/>
      <c r="J483" s="3"/>
    </row>
    <row r="484" spans="1:10" x14ac:dyDescent="0.3">
      <c r="A484" s="21" t="s">
        <v>82</v>
      </c>
      <c r="B484" s="75">
        <v>10104</v>
      </c>
      <c r="C484" s="76" t="s">
        <v>974</v>
      </c>
      <c r="D484" s="46" t="s">
        <v>975</v>
      </c>
      <c r="E484" s="77" t="s">
        <v>313</v>
      </c>
      <c r="F484" s="77" t="s">
        <v>314</v>
      </c>
      <c r="G484" s="77" t="s">
        <v>315</v>
      </c>
      <c r="H484" s="77" t="s">
        <v>316</v>
      </c>
      <c r="I484" s="77" t="s">
        <v>317</v>
      </c>
      <c r="J484" s="3"/>
    </row>
    <row r="485" spans="1:10" x14ac:dyDescent="0.3">
      <c r="A485" s="21" t="s">
        <v>59</v>
      </c>
      <c r="B485" s="75">
        <v>10104</v>
      </c>
      <c r="C485" s="76" t="s">
        <v>976</v>
      </c>
      <c r="D485" s="46" t="s">
        <v>975</v>
      </c>
      <c r="E485" s="77" t="s">
        <v>313</v>
      </c>
      <c r="F485" s="77" t="s">
        <v>314</v>
      </c>
      <c r="G485" s="77" t="s">
        <v>315</v>
      </c>
      <c r="H485" s="77" t="s">
        <v>316</v>
      </c>
      <c r="I485" s="77" t="s">
        <v>317</v>
      </c>
      <c r="J485" s="3"/>
    </row>
    <row r="486" spans="1:10" x14ac:dyDescent="0.3">
      <c r="A486" s="21" t="s">
        <v>82</v>
      </c>
      <c r="B486" s="75">
        <v>11104</v>
      </c>
      <c r="C486" s="76" t="s">
        <v>977</v>
      </c>
      <c r="D486" s="46"/>
      <c r="E486" s="77"/>
      <c r="F486" s="77"/>
      <c r="G486" s="77" t="s">
        <v>309</v>
      </c>
      <c r="H486" s="77"/>
      <c r="I486" s="77"/>
      <c r="J486" s="3"/>
    </row>
    <row r="487" spans="1:10" x14ac:dyDescent="0.3">
      <c r="A487" s="21" t="s">
        <v>978</v>
      </c>
      <c r="B487" s="75">
        <v>11104</v>
      </c>
      <c r="C487" s="76" t="s">
        <v>979</v>
      </c>
      <c r="D487" s="46"/>
      <c r="E487" s="77"/>
      <c r="F487" s="77"/>
      <c r="G487" s="77" t="s">
        <v>309</v>
      </c>
      <c r="H487" s="77"/>
      <c r="I487" s="77"/>
      <c r="J487" s="3"/>
    </row>
    <row r="488" spans="1:10" x14ac:dyDescent="0.3">
      <c r="A488" s="21" t="s">
        <v>82</v>
      </c>
      <c r="B488" s="75">
        <v>12104</v>
      </c>
      <c r="C488" s="76" t="s">
        <v>980</v>
      </c>
      <c r="D488" s="46" t="s">
        <v>981</v>
      </c>
      <c r="E488" s="77"/>
      <c r="F488" s="77"/>
      <c r="G488" s="77"/>
      <c r="H488" s="77"/>
      <c r="I488" s="77"/>
      <c r="J488" s="3"/>
    </row>
    <row r="489" spans="1:10" x14ac:dyDescent="0.3">
      <c r="A489" s="21" t="s">
        <v>44</v>
      </c>
      <c r="B489" s="75">
        <v>12104</v>
      </c>
      <c r="C489" s="76" t="s">
        <v>982</v>
      </c>
      <c r="D489" s="46" t="s">
        <v>981</v>
      </c>
      <c r="E489" s="77"/>
      <c r="F489" s="77"/>
      <c r="G489" s="77"/>
      <c r="H489" s="77"/>
      <c r="I489" s="77"/>
      <c r="J489" s="3"/>
    </row>
    <row r="490" spans="1:10" x14ac:dyDescent="0.3">
      <c r="A490" s="21" t="s">
        <v>268</v>
      </c>
      <c r="B490" s="75">
        <v>13104</v>
      </c>
      <c r="C490" s="76" t="s">
        <v>983</v>
      </c>
      <c r="D490" s="46" t="s">
        <v>984</v>
      </c>
      <c r="E490" s="77"/>
      <c r="F490" s="77"/>
      <c r="G490" s="77"/>
      <c r="H490" s="77"/>
      <c r="I490" s="77"/>
      <c r="J490" s="3"/>
    </row>
    <row r="491" spans="1:10" x14ac:dyDescent="0.3">
      <c r="A491" s="28" t="s">
        <v>340</v>
      </c>
      <c r="B491" s="75">
        <v>13104</v>
      </c>
      <c r="C491" s="76" t="s">
        <v>985</v>
      </c>
      <c r="D491" s="46" t="s">
        <v>984</v>
      </c>
      <c r="E491" s="77"/>
      <c r="F491" s="77"/>
      <c r="G491" s="77"/>
      <c r="H491" s="77"/>
      <c r="I491" s="77"/>
      <c r="J491" s="3"/>
    </row>
    <row r="492" spans="1:10" x14ac:dyDescent="0.3">
      <c r="A492" s="21" t="s">
        <v>986</v>
      </c>
      <c r="B492" s="75">
        <v>11414</v>
      </c>
      <c r="C492" s="76" t="s">
        <v>987</v>
      </c>
      <c r="D492" s="46" t="s">
        <v>988</v>
      </c>
      <c r="E492" s="77"/>
      <c r="F492" s="77"/>
      <c r="G492" s="77"/>
      <c r="H492" s="77"/>
      <c r="I492" s="77"/>
      <c r="J492" s="3"/>
    </row>
    <row r="493" spans="1:10" x14ac:dyDescent="0.3">
      <c r="A493" s="21" t="s">
        <v>209</v>
      </c>
      <c r="B493" s="75">
        <v>11414</v>
      </c>
      <c r="C493" s="76" t="s">
        <v>989</v>
      </c>
      <c r="D493" s="46" t="s">
        <v>988</v>
      </c>
      <c r="E493" s="77"/>
      <c r="F493" s="77"/>
      <c r="G493" s="77"/>
      <c r="H493" s="77"/>
      <c r="I493" s="77"/>
      <c r="J493" s="3"/>
    </row>
    <row r="494" spans="1:10" x14ac:dyDescent="0.3">
      <c r="A494" s="21" t="s">
        <v>986</v>
      </c>
      <c r="B494" s="75">
        <v>12414</v>
      </c>
      <c r="C494" s="76" t="s">
        <v>990</v>
      </c>
      <c r="D494" s="46" t="s">
        <v>991</v>
      </c>
      <c r="E494" s="77"/>
      <c r="F494" s="77"/>
      <c r="G494" s="77"/>
      <c r="H494" s="77"/>
      <c r="I494" s="77"/>
      <c r="J494" s="3"/>
    </row>
    <row r="495" spans="1:10" x14ac:dyDescent="0.3">
      <c r="A495" s="28" t="s">
        <v>41</v>
      </c>
      <c r="B495" s="75">
        <v>12414</v>
      </c>
      <c r="C495" s="76" t="s">
        <v>992</v>
      </c>
      <c r="D495" s="46" t="s">
        <v>991</v>
      </c>
      <c r="E495" s="77"/>
      <c r="F495" s="77"/>
      <c r="G495" s="77"/>
      <c r="H495" s="77"/>
      <c r="I495" s="77"/>
      <c r="J495" s="3"/>
    </row>
    <row r="496" spans="1:10" x14ac:dyDescent="0.3">
      <c r="E496" s="77" t="s">
        <v>313</v>
      </c>
      <c r="F496" s="77"/>
      <c r="G496" s="77" t="s">
        <v>315</v>
      </c>
      <c r="H496" s="77" t="s">
        <v>316</v>
      </c>
      <c r="I496" s="77" t="s">
        <v>993</v>
      </c>
      <c r="J496" s="3"/>
    </row>
    <row r="497" spans="1:10" x14ac:dyDescent="0.3">
      <c r="E497" s="77"/>
      <c r="F497" s="77"/>
      <c r="G497" s="77"/>
      <c r="H497" s="77"/>
      <c r="I497" s="77"/>
      <c r="J497" s="3"/>
    </row>
    <row r="498" spans="1:10" x14ac:dyDescent="0.3">
      <c r="A498" s="21" t="s">
        <v>268</v>
      </c>
      <c r="B498" s="75">
        <v>20414</v>
      </c>
      <c r="C498" s="76" t="s">
        <v>994</v>
      </c>
      <c r="D498" s="46" t="s">
        <v>995</v>
      </c>
      <c r="E498" s="77"/>
      <c r="F498" s="77"/>
      <c r="G498" s="77"/>
      <c r="H498" s="77"/>
      <c r="I498" s="77"/>
      <c r="J498" s="3"/>
    </row>
    <row r="499" spans="1:10" x14ac:dyDescent="0.3">
      <c r="A499" s="21" t="s">
        <v>268</v>
      </c>
      <c r="B499" s="75">
        <v>20414</v>
      </c>
      <c r="C499" s="76" t="s">
        <v>996</v>
      </c>
      <c r="D499" s="46" t="s">
        <v>995</v>
      </c>
      <c r="E499" s="77"/>
      <c r="F499" s="77"/>
      <c r="G499" s="77"/>
      <c r="H499" s="77"/>
      <c r="I499" s="77"/>
      <c r="J499" s="3"/>
    </row>
    <row r="500" spans="1:10" x14ac:dyDescent="0.3">
      <c r="A500" s="21" t="s">
        <v>268</v>
      </c>
      <c r="B500" s="75">
        <v>21414</v>
      </c>
      <c r="C500" s="76" t="s">
        <v>997</v>
      </c>
      <c r="D500" s="46" t="s">
        <v>998</v>
      </c>
      <c r="E500" s="77"/>
      <c r="F500" s="77"/>
      <c r="G500" s="77"/>
      <c r="H500" s="77"/>
      <c r="I500" s="77"/>
      <c r="J500" s="3"/>
    </row>
    <row r="501" spans="1:10" x14ac:dyDescent="0.3">
      <c r="A501" s="21" t="s">
        <v>268</v>
      </c>
      <c r="B501" s="75">
        <v>21414</v>
      </c>
      <c r="C501" s="76" t="s">
        <v>999</v>
      </c>
      <c r="D501" s="46" t="s">
        <v>998</v>
      </c>
      <c r="E501" s="77"/>
      <c r="F501" s="77"/>
      <c r="G501" s="77"/>
      <c r="H501" s="77"/>
      <c r="I501" s="77"/>
      <c r="J501" s="3"/>
    </row>
    <row r="502" spans="1:10" x14ac:dyDescent="0.3">
      <c r="A502" s="21" t="s">
        <v>268</v>
      </c>
      <c r="B502" s="75">
        <v>22414</v>
      </c>
      <c r="C502" s="76" t="s">
        <v>1000</v>
      </c>
      <c r="D502" s="46" t="s">
        <v>1001</v>
      </c>
      <c r="E502" s="77"/>
      <c r="F502" s="77"/>
      <c r="G502" s="77"/>
      <c r="H502" s="77"/>
      <c r="I502" s="77"/>
      <c r="J502" s="3"/>
    </row>
    <row r="503" spans="1:10" x14ac:dyDescent="0.3">
      <c r="A503" s="21" t="s">
        <v>268</v>
      </c>
      <c r="B503" s="75">
        <v>22414</v>
      </c>
      <c r="C503" s="76" t="s">
        <v>1002</v>
      </c>
      <c r="D503" s="46" t="s">
        <v>1001</v>
      </c>
      <c r="E503" s="77"/>
      <c r="F503" s="77"/>
      <c r="G503" s="77"/>
      <c r="H503" s="77"/>
      <c r="I503" s="77"/>
      <c r="J503" s="3"/>
    </row>
    <row r="504" spans="1:10" x14ac:dyDescent="0.3">
      <c r="A504" s="21"/>
      <c r="B504" s="75"/>
      <c r="C504" s="76"/>
      <c r="D504" s="46"/>
      <c r="E504" s="77"/>
      <c r="F504" s="77"/>
      <c r="G504" s="77"/>
      <c r="H504" s="77"/>
      <c r="I504" s="77"/>
      <c r="J504" s="3"/>
    </row>
    <row r="505" spans="1:10" x14ac:dyDescent="0.3">
      <c r="A505" s="21"/>
      <c r="B505" s="75"/>
      <c r="C505" s="76"/>
      <c r="D505" s="46"/>
      <c r="E505" s="77"/>
      <c r="F505" s="77"/>
      <c r="G505" s="77"/>
      <c r="H505" s="77"/>
      <c r="I505" s="77"/>
      <c r="J505" s="3"/>
    </row>
    <row r="506" spans="1:10" x14ac:dyDescent="0.3">
      <c r="A506" s="21" t="s">
        <v>268</v>
      </c>
      <c r="B506" s="75">
        <v>24414</v>
      </c>
      <c r="C506" s="76" t="s">
        <v>1003</v>
      </c>
      <c r="D506" s="46" t="s">
        <v>1004</v>
      </c>
      <c r="E506" s="77"/>
      <c r="F506" s="77"/>
      <c r="G506" s="77"/>
      <c r="H506" s="77"/>
      <c r="I506" s="77"/>
      <c r="J506" s="3"/>
    </row>
    <row r="507" spans="1:10" x14ac:dyDescent="0.3">
      <c r="A507" s="21" t="s">
        <v>268</v>
      </c>
      <c r="B507" s="75">
        <v>24414</v>
      </c>
      <c r="C507" s="76" t="s">
        <v>1005</v>
      </c>
      <c r="D507" s="46" t="s">
        <v>1004</v>
      </c>
      <c r="E507" s="77"/>
      <c r="F507" s="77"/>
      <c r="G507" s="77"/>
      <c r="H507" s="77"/>
      <c r="I507" s="77"/>
      <c r="J507" s="3"/>
    </row>
    <row r="508" spans="1:10" x14ac:dyDescent="0.3">
      <c r="A508" s="21" t="s">
        <v>83</v>
      </c>
      <c r="B508" s="75">
        <v>11105</v>
      </c>
      <c r="C508" s="76" t="s">
        <v>1006</v>
      </c>
      <c r="D508" s="46" t="s">
        <v>1007</v>
      </c>
      <c r="E508" s="77" t="s">
        <v>313</v>
      </c>
      <c r="F508" s="77" t="s">
        <v>347</v>
      </c>
      <c r="G508" s="77" t="s">
        <v>315</v>
      </c>
      <c r="H508" s="77" t="s">
        <v>316</v>
      </c>
      <c r="I508" s="77" t="s">
        <v>348</v>
      </c>
      <c r="J508" s="3"/>
    </row>
    <row r="509" spans="1:10" x14ac:dyDescent="0.3">
      <c r="A509" s="28" t="s">
        <v>349</v>
      </c>
      <c r="B509" s="75">
        <v>11105</v>
      </c>
      <c r="C509" s="76" t="s">
        <v>1008</v>
      </c>
      <c r="D509" s="46" t="s">
        <v>1007</v>
      </c>
      <c r="E509" s="77" t="s">
        <v>313</v>
      </c>
      <c r="F509" s="77" t="s">
        <v>347</v>
      </c>
      <c r="G509" s="77" t="s">
        <v>315</v>
      </c>
      <c r="H509" s="77" t="s">
        <v>316</v>
      </c>
      <c r="I509" s="77" t="s">
        <v>348</v>
      </c>
      <c r="J509" s="3"/>
    </row>
    <row r="510" spans="1:10" x14ac:dyDescent="0.3">
      <c r="A510" s="21" t="s">
        <v>83</v>
      </c>
      <c r="B510" s="75">
        <v>12105</v>
      </c>
      <c r="C510" s="76"/>
      <c r="D510" s="46" t="s">
        <v>1009</v>
      </c>
      <c r="E510" s="77"/>
      <c r="F510" s="77"/>
      <c r="G510" s="77"/>
      <c r="H510" s="77"/>
      <c r="I510" s="77"/>
      <c r="J510" s="3"/>
    </row>
    <row r="511" spans="1:10" x14ac:dyDescent="0.3">
      <c r="A511" s="28" t="s">
        <v>349</v>
      </c>
      <c r="B511" s="75">
        <v>12105</v>
      </c>
      <c r="C511" s="76"/>
      <c r="D511" s="46" t="s">
        <v>1009</v>
      </c>
      <c r="E511" s="77"/>
      <c r="F511" s="77"/>
      <c r="G511" s="77"/>
      <c r="H511" s="77"/>
      <c r="I511" s="77"/>
      <c r="J511" s="3"/>
    </row>
    <row r="512" spans="1:10" x14ac:dyDescent="0.3">
      <c r="A512" s="21" t="s">
        <v>83</v>
      </c>
      <c r="B512" s="75">
        <v>13105</v>
      </c>
      <c r="C512" s="76" t="s">
        <v>1010</v>
      </c>
      <c r="D512" s="46" t="s">
        <v>1011</v>
      </c>
      <c r="E512" s="77"/>
      <c r="F512" s="77"/>
      <c r="G512" s="77"/>
      <c r="H512" s="77"/>
      <c r="I512" s="77"/>
      <c r="J512" s="3"/>
    </row>
    <row r="513" spans="1:10" x14ac:dyDescent="0.3">
      <c r="A513" s="28" t="s">
        <v>340</v>
      </c>
      <c r="B513" s="75">
        <v>13105</v>
      </c>
      <c r="C513" s="76" t="s">
        <v>1012</v>
      </c>
      <c r="D513" s="46" t="s">
        <v>1011</v>
      </c>
      <c r="E513" s="77"/>
      <c r="F513" s="77"/>
      <c r="G513" s="77"/>
      <c r="H513" s="77"/>
      <c r="I513" s="77"/>
      <c r="J513" s="3"/>
    </row>
    <row r="514" spans="1:10" x14ac:dyDescent="0.3">
      <c r="A514" s="21" t="s">
        <v>83</v>
      </c>
      <c r="B514" s="75">
        <v>14105</v>
      </c>
      <c r="C514" s="76" t="s">
        <v>1013</v>
      </c>
      <c r="D514" s="46" t="s">
        <v>1014</v>
      </c>
      <c r="E514" s="77"/>
      <c r="F514" s="77"/>
      <c r="G514" s="77"/>
      <c r="H514" s="77"/>
      <c r="I514" s="77"/>
      <c r="J514" s="3"/>
    </row>
    <row r="515" spans="1:10" x14ac:dyDescent="0.3">
      <c r="A515" s="28" t="s">
        <v>210</v>
      </c>
      <c r="B515" s="75">
        <v>14105</v>
      </c>
      <c r="C515" s="76" t="s">
        <v>1015</v>
      </c>
      <c r="D515" s="46" t="s">
        <v>1014</v>
      </c>
      <c r="E515" s="77"/>
      <c r="F515" s="77"/>
      <c r="G515" s="77"/>
      <c r="H515" s="77"/>
      <c r="I515" s="77"/>
      <c r="J515" s="3"/>
    </row>
    <row r="516" spans="1:10" x14ac:dyDescent="0.3">
      <c r="A516" s="21" t="s">
        <v>84</v>
      </c>
      <c r="B516" s="75" t="s">
        <v>437</v>
      </c>
      <c r="C516" s="76"/>
      <c r="D516" s="46"/>
      <c r="E516" s="77"/>
      <c r="F516" s="77"/>
      <c r="G516" s="77"/>
      <c r="H516" s="77"/>
      <c r="I516" s="77"/>
      <c r="J516" s="3"/>
    </row>
    <row r="517" spans="1:10" x14ac:dyDescent="0.3">
      <c r="A517" s="21" t="s">
        <v>85</v>
      </c>
      <c r="B517" s="75">
        <v>11107</v>
      </c>
      <c r="C517" s="76" t="s">
        <v>1016</v>
      </c>
      <c r="D517" s="46" t="s">
        <v>1017</v>
      </c>
      <c r="E517" s="77" t="s">
        <v>313</v>
      </c>
      <c r="F517" s="77" t="s">
        <v>347</v>
      </c>
      <c r="G517" s="77" t="s">
        <v>315</v>
      </c>
      <c r="H517" s="77" t="s">
        <v>316</v>
      </c>
      <c r="I517" s="77" t="s">
        <v>348</v>
      </c>
      <c r="J517" s="3"/>
    </row>
    <row r="518" spans="1:10" x14ac:dyDescent="0.3">
      <c r="A518" s="21" t="s">
        <v>86</v>
      </c>
      <c r="B518" s="75">
        <v>11107</v>
      </c>
      <c r="C518" s="76" t="s">
        <v>1018</v>
      </c>
      <c r="D518" s="46" t="s">
        <v>1017</v>
      </c>
      <c r="E518" s="77" t="s">
        <v>313</v>
      </c>
      <c r="F518" s="77" t="s">
        <v>347</v>
      </c>
      <c r="G518" s="77" t="s">
        <v>315</v>
      </c>
      <c r="H518" s="77" t="s">
        <v>316</v>
      </c>
      <c r="I518" s="77" t="s">
        <v>348</v>
      </c>
      <c r="J518" s="3"/>
    </row>
    <row r="519" spans="1:10" x14ac:dyDescent="0.3">
      <c r="A519" s="21" t="s">
        <v>86</v>
      </c>
      <c r="B519" s="75">
        <v>10108</v>
      </c>
      <c r="C519" s="76" t="s">
        <v>1019</v>
      </c>
      <c r="D519" s="46" t="s">
        <v>1020</v>
      </c>
      <c r="E519" s="77" t="s">
        <v>313</v>
      </c>
      <c r="F519" s="77" t="s">
        <v>314</v>
      </c>
      <c r="G519" s="77" t="s">
        <v>315</v>
      </c>
      <c r="H519" s="77" t="s">
        <v>316</v>
      </c>
      <c r="I519" s="77" t="s">
        <v>317</v>
      </c>
      <c r="J519" s="3"/>
    </row>
    <row r="520" spans="1:10" x14ac:dyDescent="0.3">
      <c r="A520" s="21" t="s">
        <v>59</v>
      </c>
      <c r="B520" s="75">
        <v>10108</v>
      </c>
      <c r="C520" s="76" t="s">
        <v>1021</v>
      </c>
      <c r="D520" s="46" t="s">
        <v>1020</v>
      </c>
      <c r="E520" s="77" t="s">
        <v>313</v>
      </c>
      <c r="F520" s="77" t="s">
        <v>314</v>
      </c>
      <c r="G520" s="77" t="s">
        <v>315</v>
      </c>
      <c r="H520" s="77" t="s">
        <v>316</v>
      </c>
      <c r="I520" s="77" t="s">
        <v>317</v>
      </c>
      <c r="J520" s="3"/>
    </row>
    <row r="521" spans="1:10" x14ac:dyDescent="0.3">
      <c r="A521" s="21" t="s">
        <v>86</v>
      </c>
      <c r="B521" s="75">
        <v>11108</v>
      </c>
      <c r="C521" s="76" t="s">
        <v>1022</v>
      </c>
      <c r="D521" s="46" t="s">
        <v>1023</v>
      </c>
      <c r="E521" s="77" t="s">
        <v>313</v>
      </c>
      <c r="F521" s="77" t="s">
        <v>347</v>
      </c>
      <c r="G521" s="77" t="s">
        <v>315</v>
      </c>
      <c r="H521" s="77" t="s">
        <v>316</v>
      </c>
      <c r="I521" s="77" t="s">
        <v>348</v>
      </c>
      <c r="J521" s="3"/>
    </row>
    <row r="522" spans="1:10" x14ac:dyDescent="0.3">
      <c r="A522" s="28" t="s">
        <v>349</v>
      </c>
      <c r="B522" s="75">
        <v>11108</v>
      </c>
      <c r="C522" s="76" t="s">
        <v>1024</v>
      </c>
      <c r="D522" s="46" t="s">
        <v>1023</v>
      </c>
      <c r="E522" s="77" t="s">
        <v>313</v>
      </c>
      <c r="F522" s="77" t="s">
        <v>347</v>
      </c>
      <c r="G522" s="77" t="s">
        <v>315</v>
      </c>
      <c r="H522" s="77" t="s">
        <v>316</v>
      </c>
      <c r="I522" s="77" t="s">
        <v>348</v>
      </c>
      <c r="J522" s="3"/>
    </row>
    <row r="523" spans="1:10" x14ac:dyDescent="0.3">
      <c r="A523" s="21" t="s">
        <v>86</v>
      </c>
      <c r="B523" s="75">
        <v>12108</v>
      </c>
      <c r="C523" s="76" t="s">
        <v>1025</v>
      </c>
      <c r="D523" s="46" t="s">
        <v>1026</v>
      </c>
      <c r="E523" s="77"/>
      <c r="F523" s="77"/>
      <c r="G523" s="77"/>
      <c r="H523" s="77"/>
      <c r="I523" s="77"/>
      <c r="J523" s="3"/>
    </row>
    <row r="524" spans="1:10" x14ac:dyDescent="0.3">
      <c r="A524" s="28" t="s">
        <v>340</v>
      </c>
      <c r="B524" s="75">
        <v>12108</v>
      </c>
      <c r="C524" s="76" t="s">
        <v>1027</v>
      </c>
      <c r="D524" s="46" t="s">
        <v>1026</v>
      </c>
      <c r="E524" s="77"/>
      <c r="F524" s="77"/>
      <c r="G524" s="77"/>
      <c r="H524" s="77"/>
      <c r="I524" s="77"/>
      <c r="J524" s="3"/>
    </row>
    <row r="525" spans="1:10" x14ac:dyDescent="0.3">
      <c r="A525" s="21" t="s">
        <v>87</v>
      </c>
      <c r="B525" s="75">
        <v>11109</v>
      </c>
      <c r="C525" s="76" t="s">
        <v>307</v>
      </c>
      <c r="D525" s="46" t="s">
        <v>1028</v>
      </c>
      <c r="E525" s="77" t="s">
        <v>653</v>
      </c>
      <c r="F525" s="77" t="s">
        <v>347</v>
      </c>
      <c r="G525" s="77" t="s">
        <v>315</v>
      </c>
      <c r="H525" s="77" t="s">
        <v>316</v>
      </c>
      <c r="I525" s="77" t="s">
        <v>1029</v>
      </c>
      <c r="J525" s="3"/>
    </row>
    <row r="526" spans="1:10" x14ac:dyDescent="0.3">
      <c r="A526" s="21" t="s">
        <v>1030</v>
      </c>
      <c r="B526" s="75">
        <v>11109</v>
      </c>
      <c r="C526" s="76" t="s">
        <v>307</v>
      </c>
      <c r="D526" s="46" t="s">
        <v>1028</v>
      </c>
      <c r="E526" s="77" t="s">
        <v>653</v>
      </c>
      <c r="F526" s="77" t="s">
        <v>347</v>
      </c>
      <c r="G526" s="77" t="s">
        <v>315</v>
      </c>
      <c r="H526" s="77" t="s">
        <v>316</v>
      </c>
      <c r="I526" s="77" t="s">
        <v>1029</v>
      </c>
      <c r="J526" s="3"/>
    </row>
    <row r="527" spans="1:10" x14ac:dyDescent="0.3">
      <c r="A527" s="21" t="s">
        <v>1031</v>
      </c>
      <c r="B527" s="75">
        <v>10110</v>
      </c>
      <c r="C527" s="76" t="s">
        <v>1032</v>
      </c>
      <c r="D527" s="46" t="s">
        <v>1033</v>
      </c>
      <c r="E527" s="77" t="s">
        <v>313</v>
      </c>
      <c r="F527" s="77" t="s">
        <v>314</v>
      </c>
      <c r="G527" s="77" t="s">
        <v>315</v>
      </c>
      <c r="H527" s="77" t="s">
        <v>316</v>
      </c>
      <c r="I527" s="77" t="s">
        <v>317</v>
      </c>
      <c r="J527" s="3"/>
    </row>
    <row r="528" spans="1:10" x14ac:dyDescent="0.3">
      <c r="A528" s="21" t="s">
        <v>59</v>
      </c>
      <c r="B528" s="75">
        <v>10110</v>
      </c>
      <c r="C528" s="76" t="s">
        <v>1034</v>
      </c>
      <c r="D528" s="46" t="s">
        <v>1033</v>
      </c>
      <c r="E528" s="77" t="s">
        <v>313</v>
      </c>
      <c r="F528" s="77" t="s">
        <v>314</v>
      </c>
      <c r="G528" s="77" t="s">
        <v>315</v>
      </c>
      <c r="H528" s="77" t="s">
        <v>316</v>
      </c>
      <c r="I528" s="77" t="s">
        <v>317</v>
      </c>
      <c r="J528" s="3"/>
    </row>
    <row r="529" spans="1:10" x14ac:dyDescent="0.3">
      <c r="A529" s="21" t="s">
        <v>89</v>
      </c>
      <c r="B529" s="75">
        <v>10111</v>
      </c>
      <c r="C529" s="76" t="s">
        <v>1035</v>
      </c>
      <c r="D529" s="46" t="s">
        <v>1036</v>
      </c>
      <c r="E529" s="77" t="s">
        <v>313</v>
      </c>
      <c r="F529" s="77" t="s">
        <v>314</v>
      </c>
      <c r="G529" s="77" t="s">
        <v>315</v>
      </c>
      <c r="H529" s="77" t="s">
        <v>316</v>
      </c>
      <c r="I529" s="77" t="s">
        <v>317</v>
      </c>
      <c r="J529" s="3"/>
    </row>
    <row r="530" spans="1:10" x14ac:dyDescent="0.3">
      <c r="A530" s="21" t="s">
        <v>59</v>
      </c>
      <c r="B530" s="75">
        <v>10111</v>
      </c>
      <c r="C530" s="76" t="s">
        <v>1037</v>
      </c>
      <c r="D530" s="46" t="s">
        <v>1036</v>
      </c>
      <c r="E530" s="77" t="s">
        <v>313</v>
      </c>
      <c r="F530" s="77" t="s">
        <v>314</v>
      </c>
      <c r="G530" s="77" t="s">
        <v>315</v>
      </c>
      <c r="H530" s="77" t="s">
        <v>316</v>
      </c>
      <c r="I530" s="77" t="s">
        <v>317</v>
      </c>
      <c r="J530" s="3"/>
    </row>
    <row r="531" spans="1:10" x14ac:dyDescent="0.3">
      <c r="A531" s="21" t="s">
        <v>90</v>
      </c>
      <c r="B531" s="75">
        <v>10112</v>
      </c>
      <c r="C531" s="76" t="s">
        <v>1038</v>
      </c>
      <c r="D531" s="46" t="s">
        <v>1039</v>
      </c>
      <c r="E531" s="77" t="s">
        <v>313</v>
      </c>
      <c r="F531" s="77" t="s">
        <v>314</v>
      </c>
      <c r="G531" s="77" t="s">
        <v>315</v>
      </c>
      <c r="H531" s="77" t="s">
        <v>316</v>
      </c>
      <c r="I531" s="77" t="s">
        <v>317</v>
      </c>
      <c r="J531" s="3"/>
    </row>
    <row r="532" spans="1:10" x14ac:dyDescent="0.3">
      <c r="A532" s="21" t="s">
        <v>59</v>
      </c>
      <c r="B532" s="75">
        <v>10112</v>
      </c>
      <c r="C532" s="76" t="s">
        <v>1040</v>
      </c>
      <c r="D532" s="46" t="s">
        <v>1039</v>
      </c>
      <c r="E532" s="77" t="s">
        <v>313</v>
      </c>
      <c r="F532" s="77" t="s">
        <v>314</v>
      </c>
      <c r="G532" s="77" t="s">
        <v>315</v>
      </c>
      <c r="H532" s="77" t="s">
        <v>316</v>
      </c>
      <c r="I532" s="77" t="s">
        <v>317</v>
      </c>
      <c r="J532" s="3"/>
    </row>
    <row r="533" spans="1:10" x14ac:dyDescent="0.3">
      <c r="A533" s="21" t="s">
        <v>91</v>
      </c>
      <c r="B533" s="75">
        <v>10113</v>
      </c>
      <c r="C533" s="76" t="s">
        <v>1041</v>
      </c>
      <c r="D533" s="46" t="s">
        <v>1042</v>
      </c>
      <c r="E533" s="77" t="s">
        <v>313</v>
      </c>
      <c r="F533" s="77" t="s">
        <v>314</v>
      </c>
      <c r="G533" s="77" t="s">
        <v>315</v>
      </c>
      <c r="H533" s="77" t="s">
        <v>316</v>
      </c>
      <c r="I533" s="77" t="s">
        <v>317</v>
      </c>
      <c r="J533" s="3"/>
    </row>
    <row r="534" spans="1:10" x14ac:dyDescent="0.3">
      <c r="A534" s="21" t="s">
        <v>59</v>
      </c>
      <c r="B534" s="75">
        <v>10113</v>
      </c>
      <c r="C534" s="76" t="s">
        <v>1043</v>
      </c>
      <c r="D534" s="46" t="s">
        <v>1042</v>
      </c>
      <c r="E534" s="77" t="s">
        <v>313</v>
      </c>
      <c r="F534" s="77" t="s">
        <v>314</v>
      </c>
      <c r="G534" s="77" t="s">
        <v>315</v>
      </c>
      <c r="H534" s="77" t="s">
        <v>316</v>
      </c>
      <c r="I534" s="77" t="s">
        <v>317</v>
      </c>
      <c r="J534" s="3"/>
    </row>
    <row r="535" spans="1:10" x14ac:dyDescent="0.3">
      <c r="A535" s="21" t="s">
        <v>91</v>
      </c>
      <c r="B535" s="75">
        <v>11113</v>
      </c>
      <c r="C535" s="76" t="s">
        <v>1044</v>
      </c>
      <c r="D535" s="46" t="s">
        <v>1045</v>
      </c>
      <c r="E535" s="77"/>
      <c r="F535" s="77"/>
      <c r="G535" s="77"/>
      <c r="H535" s="77"/>
      <c r="I535" s="77"/>
      <c r="J535" s="3"/>
    </row>
    <row r="536" spans="1:10" x14ac:dyDescent="0.3">
      <c r="A536" s="21" t="s">
        <v>91</v>
      </c>
      <c r="B536" s="75">
        <v>11113</v>
      </c>
      <c r="C536" s="76" t="s">
        <v>1046</v>
      </c>
      <c r="D536" s="46" t="s">
        <v>1045</v>
      </c>
      <c r="E536" s="77"/>
      <c r="F536" s="77"/>
      <c r="G536" s="77"/>
      <c r="H536" s="77"/>
      <c r="I536" s="77"/>
      <c r="J536" s="3"/>
    </row>
    <row r="537" spans="1:10" x14ac:dyDescent="0.3">
      <c r="A537" s="21" t="s">
        <v>92</v>
      </c>
      <c r="B537" s="75" t="s">
        <v>437</v>
      </c>
      <c r="C537" s="76"/>
      <c r="D537" s="46"/>
      <c r="E537" s="77"/>
      <c r="F537" s="77"/>
      <c r="G537" s="77"/>
      <c r="H537" s="77"/>
      <c r="I537" s="77"/>
      <c r="J537" s="3"/>
    </row>
    <row r="538" spans="1:10" x14ac:dyDescent="0.3">
      <c r="A538" s="21" t="s">
        <v>93</v>
      </c>
      <c r="B538" s="75">
        <v>10115</v>
      </c>
      <c r="C538" s="76" t="s">
        <v>1047</v>
      </c>
      <c r="D538" s="46" t="s">
        <v>1048</v>
      </c>
      <c r="E538" s="77" t="s">
        <v>313</v>
      </c>
      <c r="F538" s="77" t="s">
        <v>314</v>
      </c>
      <c r="G538" s="77" t="s">
        <v>315</v>
      </c>
      <c r="H538" s="77" t="s">
        <v>316</v>
      </c>
      <c r="I538" s="77" t="s">
        <v>317</v>
      </c>
      <c r="J538" s="3"/>
    </row>
    <row r="539" spans="1:10" x14ac:dyDescent="0.3">
      <c r="A539" s="21" t="s">
        <v>59</v>
      </c>
      <c r="B539" s="75">
        <v>10115</v>
      </c>
      <c r="C539" s="76" t="s">
        <v>1049</v>
      </c>
      <c r="D539" s="46" t="s">
        <v>1048</v>
      </c>
      <c r="E539" s="77" t="s">
        <v>313</v>
      </c>
      <c r="F539" s="77" t="s">
        <v>314</v>
      </c>
      <c r="G539" s="77" t="s">
        <v>315</v>
      </c>
      <c r="H539" s="77" t="s">
        <v>316</v>
      </c>
      <c r="I539" s="77" t="s">
        <v>317</v>
      </c>
      <c r="J539" s="3"/>
    </row>
    <row r="540" spans="1:10" x14ac:dyDescent="0.3">
      <c r="A540" s="21" t="s">
        <v>94</v>
      </c>
      <c r="B540" s="75">
        <v>10116</v>
      </c>
      <c r="C540" s="76" t="s">
        <v>1050</v>
      </c>
      <c r="D540" s="46" t="s">
        <v>1051</v>
      </c>
      <c r="E540" s="77" t="s">
        <v>313</v>
      </c>
      <c r="F540" s="77" t="s">
        <v>314</v>
      </c>
      <c r="G540" s="77" t="s">
        <v>315</v>
      </c>
      <c r="H540" s="77" t="s">
        <v>316</v>
      </c>
      <c r="I540" s="77" t="s">
        <v>317</v>
      </c>
      <c r="J540" s="3"/>
    </row>
    <row r="541" spans="1:10" x14ac:dyDescent="0.3">
      <c r="A541" s="21" t="s">
        <v>59</v>
      </c>
      <c r="B541" s="75">
        <v>10116</v>
      </c>
      <c r="C541" s="76" t="s">
        <v>1052</v>
      </c>
      <c r="D541" s="46" t="s">
        <v>1051</v>
      </c>
      <c r="E541" s="77" t="s">
        <v>313</v>
      </c>
      <c r="F541" s="77" t="s">
        <v>314</v>
      </c>
      <c r="G541" s="77" t="s">
        <v>315</v>
      </c>
      <c r="H541" s="77" t="s">
        <v>316</v>
      </c>
      <c r="I541" s="77" t="s">
        <v>317</v>
      </c>
      <c r="J541" s="3"/>
    </row>
    <row r="542" spans="1:10" x14ac:dyDescent="0.3">
      <c r="A542" s="21" t="s">
        <v>1053</v>
      </c>
      <c r="B542" s="75" t="s">
        <v>437</v>
      </c>
      <c r="C542" s="76"/>
      <c r="D542" s="46"/>
      <c r="E542" s="77"/>
      <c r="F542" s="77"/>
      <c r="G542" s="77"/>
      <c r="H542" s="77"/>
      <c r="I542" s="77"/>
      <c r="J542" s="3"/>
    </row>
    <row r="543" spans="1:10" x14ac:dyDescent="0.3">
      <c r="A543" s="21" t="s">
        <v>96</v>
      </c>
      <c r="B543" s="75" t="s">
        <v>437</v>
      </c>
      <c r="C543" s="76"/>
      <c r="D543" s="46"/>
      <c r="E543" s="77"/>
      <c r="F543" s="77"/>
      <c r="G543" s="77"/>
      <c r="H543" s="77"/>
      <c r="I543" s="77"/>
      <c r="J543" s="3"/>
    </row>
    <row r="544" spans="1:10" x14ac:dyDescent="0.3">
      <c r="A544" s="21" t="s">
        <v>97</v>
      </c>
      <c r="B544" s="75" t="s">
        <v>437</v>
      </c>
      <c r="C544" s="76"/>
      <c r="D544" s="46"/>
      <c r="E544" s="77"/>
      <c r="F544" s="77"/>
      <c r="G544" s="77"/>
      <c r="H544" s="77"/>
      <c r="I544" s="77"/>
      <c r="J544" s="3"/>
    </row>
    <row r="545" spans="1:10" x14ac:dyDescent="0.3">
      <c r="A545" s="21" t="s">
        <v>98</v>
      </c>
      <c r="B545" s="75">
        <v>10120</v>
      </c>
      <c r="C545" s="76" t="s">
        <v>1054</v>
      </c>
      <c r="D545" s="46" t="s">
        <v>1055</v>
      </c>
      <c r="E545" s="77" t="s">
        <v>313</v>
      </c>
      <c r="F545" s="77" t="s">
        <v>314</v>
      </c>
      <c r="G545" s="77" t="s">
        <v>315</v>
      </c>
      <c r="H545" s="77" t="s">
        <v>316</v>
      </c>
      <c r="I545" s="77" t="s">
        <v>317</v>
      </c>
      <c r="J545" s="3"/>
    </row>
    <row r="546" spans="1:10" x14ac:dyDescent="0.3">
      <c r="A546" s="21" t="s">
        <v>59</v>
      </c>
      <c r="B546" s="75">
        <v>10120</v>
      </c>
      <c r="C546" s="76" t="s">
        <v>1056</v>
      </c>
      <c r="D546" s="46" t="s">
        <v>1055</v>
      </c>
      <c r="E546" s="77" t="s">
        <v>313</v>
      </c>
      <c r="F546" s="77" t="s">
        <v>314</v>
      </c>
      <c r="G546" s="77" t="s">
        <v>315</v>
      </c>
      <c r="H546" s="77" t="s">
        <v>316</v>
      </c>
      <c r="I546" s="77" t="s">
        <v>317</v>
      </c>
      <c r="J546" s="3"/>
    </row>
    <row r="547" spans="1:10" x14ac:dyDescent="0.3">
      <c r="A547" s="21" t="s">
        <v>99</v>
      </c>
      <c r="B547" s="75"/>
      <c r="C547" s="76"/>
      <c r="D547" s="46"/>
      <c r="E547" s="77"/>
      <c r="F547" s="77"/>
      <c r="G547" s="77"/>
      <c r="H547" s="77"/>
      <c r="I547" s="77"/>
      <c r="J547" s="3"/>
    </row>
    <row r="548" spans="1:10" x14ac:dyDescent="0.3">
      <c r="A548" s="21" t="s">
        <v>100</v>
      </c>
      <c r="B548" s="75">
        <v>10122</v>
      </c>
      <c r="C548" s="76" t="s">
        <v>1057</v>
      </c>
      <c r="D548" s="46" t="s">
        <v>1058</v>
      </c>
      <c r="E548" s="77" t="s">
        <v>313</v>
      </c>
      <c r="F548" s="77" t="s">
        <v>314</v>
      </c>
      <c r="G548" s="77" t="s">
        <v>315</v>
      </c>
      <c r="H548" s="77" t="s">
        <v>316</v>
      </c>
      <c r="I548" s="77" t="s">
        <v>317</v>
      </c>
      <c r="J548" s="3"/>
    </row>
    <row r="549" spans="1:10" x14ac:dyDescent="0.3">
      <c r="A549" s="21" t="s">
        <v>59</v>
      </c>
      <c r="B549" s="75">
        <v>10122</v>
      </c>
      <c r="C549" s="76" t="s">
        <v>1059</v>
      </c>
      <c r="D549" s="46" t="s">
        <v>1058</v>
      </c>
      <c r="E549" s="77" t="s">
        <v>313</v>
      </c>
      <c r="F549" s="77" t="s">
        <v>314</v>
      </c>
      <c r="G549" s="77" t="s">
        <v>315</v>
      </c>
      <c r="H549" s="77" t="s">
        <v>316</v>
      </c>
      <c r="I549" s="77" t="s">
        <v>317</v>
      </c>
      <c r="J549" s="3"/>
    </row>
    <row r="550" spans="1:10" x14ac:dyDescent="0.3">
      <c r="A550" s="21" t="s">
        <v>101</v>
      </c>
      <c r="B550" s="75" t="s">
        <v>437</v>
      </c>
      <c r="C550" s="76"/>
      <c r="D550" s="46"/>
      <c r="E550" s="77"/>
      <c r="F550" s="77"/>
      <c r="G550" s="77"/>
      <c r="H550" s="77"/>
      <c r="I550" s="77"/>
      <c r="J550" s="3"/>
    </row>
    <row r="551" spans="1:10" x14ac:dyDescent="0.3">
      <c r="A551" s="21" t="s">
        <v>102</v>
      </c>
      <c r="B551" s="75" t="s">
        <v>437</v>
      </c>
      <c r="C551" s="76"/>
      <c r="D551" s="46"/>
      <c r="E551" s="77"/>
      <c r="F551" s="77"/>
      <c r="G551" s="77"/>
      <c r="H551" s="77"/>
      <c r="I551" s="77"/>
      <c r="J551" s="3"/>
    </row>
    <row r="552" spans="1:10" x14ac:dyDescent="0.3">
      <c r="A552" s="21" t="s">
        <v>103</v>
      </c>
      <c r="B552" s="75">
        <v>10125</v>
      </c>
      <c r="C552" s="76" t="s">
        <v>1060</v>
      </c>
      <c r="D552" s="46" t="s">
        <v>1061</v>
      </c>
      <c r="E552" s="77" t="s">
        <v>313</v>
      </c>
      <c r="F552" s="77" t="s">
        <v>314</v>
      </c>
      <c r="G552" s="77" t="s">
        <v>315</v>
      </c>
      <c r="H552" s="77" t="s">
        <v>316</v>
      </c>
      <c r="I552" s="77" t="s">
        <v>317</v>
      </c>
      <c r="J552" s="3"/>
    </row>
    <row r="553" spans="1:10" x14ac:dyDescent="0.3">
      <c r="A553" s="21" t="s">
        <v>59</v>
      </c>
      <c r="B553" s="75">
        <v>10125</v>
      </c>
      <c r="C553" s="76" t="s">
        <v>1062</v>
      </c>
      <c r="D553" s="46" t="s">
        <v>1061</v>
      </c>
      <c r="E553" s="77" t="s">
        <v>313</v>
      </c>
      <c r="F553" s="77" t="s">
        <v>314</v>
      </c>
      <c r="G553" s="77" t="s">
        <v>315</v>
      </c>
      <c r="H553" s="77" t="s">
        <v>316</v>
      </c>
      <c r="I553" s="77" t="s">
        <v>317</v>
      </c>
      <c r="J553" s="3"/>
    </row>
    <row r="554" spans="1:10" x14ac:dyDescent="0.3">
      <c r="A554" s="21" t="s">
        <v>104</v>
      </c>
      <c r="B554" s="75">
        <v>10126</v>
      </c>
      <c r="C554" s="76" t="s">
        <v>1063</v>
      </c>
      <c r="D554" s="46" t="s">
        <v>1064</v>
      </c>
      <c r="E554" s="77" t="s">
        <v>313</v>
      </c>
      <c r="F554" s="77" t="s">
        <v>314</v>
      </c>
      <c r="G554" s="77" t="s">
        <v>315</v>
      </c>
      <c r="H554" s="77" t="s">
        <v>316</v>
      </c>
      <c r="I554" s="77" t="s">
        <v>317</v>
      </c>
      <c r="J554" s="3"/>
    </row>
    <row r="555" spans="1:10" x14ac:dyDescent="0.3">
      <c r="A555" s="21" t="s">
        <v>59</v>
      </c>
      <c r="B555" s="75">
        <v>10126</v>
      </c>
      <c r="C555" s="76" t="s">
        <v>1065</v>
      </c>
      <c r="D555" s="46" t="s">
        <v>1064</v>
      </c>
      <c r="E555" s="77" t="s">
        <v>313</v>
      </c>
      <c r="F555" s="77" t="s">
        <v>314</v>
      </c>
      <c r="G555" s="77" t="s">
        <v>315</v>
      </c>
      <c r="H555" s="77" t="s">
        <v>316</v>
      </c>
      <c r="I555" s="77" t="s">
        <v>317</v>
      </c>
      <c r="J555" s="3"/>
    </row>
    <row r="556" spans="1:10" x14ac:dyDescent="0.3">
      <c r="A556" s="21" t="s">
        <v>104</v>
      </c>
      <c r="B556" s="75">
        <v>11126</v>
      </c>
      <c r="C556" s="76" t="s">
        <v>544</v>
      </c>
      <c r="D556" s="46" t="s">
        <v>1066</v>
      </c>
      <c r="E556" s="77"/>
      <c r="F556" s="77"/>
      <c r="G556" s="77"/>
      <c r="H556" s="77"/>
      <c r="I556" s="77"/>
      <c r="J556" s="3"/>
    </row>
    <row r="557" spans="1:10" x14ac:dyDescent="0.3">
      <c r="A557" s="21" t="s">
        <v>104</v>
      </c>
      <c r="B557" s="75">
        <v>11126</v>
      </c>
      <c r="C557" s="76" t="s">
        <v>1067</v>
      </c>
      <c r="D557" s="46" t="s">
        <v>1066</v>
      </c>
      <c r="E557" s="77"/>
      <c r="F557" s="77"/>
      <c r="G557" s="77"/>
      <c r="H557" s="77"/>
      <c r="I557" s="77"/>
      <c r="J557" s="3"/>
    </row>
    <row r="558" spans="1:10" x14ac:dyDescent="0.3">
      <c r="A558" s="21" t="s">
        <v>104</v>
      </c>
      <c r="B558" s="75">
        <v>12126</v>
      </c>
      <c r="C558" s="76" t="s">
        <v>1068</v>
      </c>
      <c r="D558" s="46" t="s">
        <v>1069</v>
      </c>
      <c r="E558" s="77"/>
      <c r="F558" s="77"/>
      <c r="G558" s="77"/>
      <c r="H558" s="77"/>
      <c r="I558" s="77"/>
      <c r="J558" s="3"/>
    </row>
    <row r="559" spans="1:10" x14ac:dyDescent="0.3">
      <c r="A559" s="21" t="s">
        <v>104</v>
      </c>
      <c r="B559" s="75">
        <v>12126</v>
      </c>
      <c r="C559" s="76" t="s">
        <v>1070</v>
      </c>
      <c r="D559" s="46" t="s">
        <v>1069</v>
      </c>
      <c r="E559" s="77"/>
      <c r="F559" s="77"/>
      <c r="G559" s="77"/>
      <c r="H559" s="77"/>
      <c r="I559" s="77"/>
      <c r="J559" s="3"/>
    </row>
    <row r="560" spans="1:10" x14ac:dyDescent="0.3">
      <c r="A560" s="21" t="s">
        <v>104</v>
      </c>
      <c r="B560" s="75">
        <v>12126</v>
      </c>
      <c r="C560" s="76"/>
      <c r="D560" s="46"/>
      <c r="E560" s="77"/>
      <c r="F560" s="77"/>
      <c r="G560" s="77"/>
      <c r="H560" s="77"/>
      <c r="I560" s="77"/>
      <c r="J560" s="3"/>
    </row>
    <row r="561" spans="1:10" x14ac:dyDescent="0.3">
      <c r="A561" s="21" t="s">
        <v>267</v>
      </c>
      <c r="B561" s="75">
        <v>12126</v>
      </c>
      <c r="C561" s="76" t="s">
        <v>1070</v>
      </c>
      <c r="D561" s="46" t="s">
        <v>1071</v>
      </c>
      <c r="E561" s="77"/>
      <c r="F561" s="77"/>
      <c r="G561" s="77"/>
      <c r="H561" s="77"/>
      <c r="I561" s="77"/>
      <c r="J561" s="3"/>
    </row>
    <row r="562" spans="1:10" x14ac:dyDescent="0.3">
      <c r="A562" s="21" t="s">
        <v>104</v>
      </c>
      <c r="B562" s="75">
        <v>13126</v>
      </c>
      <c r="C562" s="76" t="s">
        <v>1072</v>
      </c>
      <c r="D562" s="46" t="s">
        <v>1073</v>
      </c>
      <c r="E562" s="77"/>
      <c r="F562" s="77"/>
      <c r="G562" s="77"/>
      <c r="H562" s="77"/>
      <c r="I562" s="77"/>
      <c r="J562" s="3"/>
    </row>
    <row r="563" spans="1:10" x14ac:dyDescent="0.3">
      <c r="A563" s="21" t="s">
        <v>104</v>
      </c>
      <c r="B563" s="75">
        <v>13126</v>
      </c>
      <c r="C563" s="76" t="s">
        <v>1074</v>
      </c>
      <c r="D563" s="46" t="s">
        <v>1073</v>
      </c>
      <c r="E563" s="77"/>
      <c r="F563" s="77"/>
      <c r="G563" s="77"/>
      <c r="H563" s="77"/>
      <c r="I563" s="77"/>
      <c r="J563" s="3"/>
    </row>
    <row r="564" spans="1:10" x14ac:dyDescent="0.3">
      <c r="A564" s="21" t="s">
        <v>104</v>
      </c>
      <c r="B564" s="75">
        <v>14126</v>
      </c>
      <c r="C564" s="76" t="s">
        <v>1075</v>
      </c>
      <c r="D564" s="46" t="s">
        <v>1076</v>
      </c>
      <c r="E564" s="77"/>
      <c r="F564" s="77"/>
      <c r="G564" s="77"/>
      <c r="H564" s="77"/>
      <c r="I564" s="77"/>
      <c r="J564" s="3"/>
    </row>
    <row r="565" spans="1:10" x14ac:dyDescent="0.3">
      <c r="A565" s="28" t="s">
        <v>340</v>
      </c>
      <c r="B565" s="75">
        <v>14126</v>
      </c>
      <c r="C565" s="76" t="s">
        <v>1077</v>
      </c>
      <c r="D565" s="46" t="s">
        <v>1076</v>
      </c>
      <c r="E565" s="77"/>
      <c r="F565" s="77"/>
      <c r="G565" s="77"/>
      <c r="H565" s="77"/>
      <c r="I565" s="77"/>
      <c r="J565" s="3"/>
    </row>
    <row r="566" spans="1:10" x14ac:dyDescent="0.3">
      <c r="A566" s="21" t="s">
        <v>105</v>
      </c>
      <c r="B566" s="75">
        <v>11127</v>
      </c>
      <c r="C566" s="76" t="s">
        <v>307</v>
      </c>
      <c r="D566" s="46" t="s">
        <v>1078</v>
      </c>
      <c r="E566" s="77" t="s">
        <v>653</v>
      </c>
      <c r="F566" s="77" t="s">
        <v>347</v>
      </c>
      <c r="G566" s="77" t="s">
        <v>315</v>
      </c>
      <c r="H566" s="77" t="s">
        <v>316</v>
      </c>
      <c r="I566" s="77" t="s">
        <v>1079</v>
      </c>
      <c r="J566" s="3"/>
    </row>
    <row r="567" spans="1:10" x14ac:dyDescent="0.3">
      <c r="A567" s="28" t="s">
        <v>349</v>
      </c>
      <c r="B567" s="75">
        <v>11127</v>
      </c>
      <c r="C567" s="76" t="s">
        <v>1080</v>
      </c>
      <c r="D567" s="46" t="s">
        <v>1078</v>
      </c>
      <c r="E567" s="77" t="s">
        <v>653</v>
      </c>
      <c r="F567" s="77" t="s">
        <v>347</v>
      </c>
      <c r="G567" s="77" t="s">
        <v>315</v>
      </c>
      <c r="H567" s="77" t="s">
        <v>316</v>
      </c>
      <c r="I567" s="77" t="s">
        <v>1079</v>
      </c>
      <c r="J567" s="3"/>
    </row>
    <row r="568" spans="1:10" x14ac:dyDescent="0.3">
      <c r="A568" s="21" t="s">
        <v>107</v>
      </c>
      <c r="B568" s="75">
        <v>10129</v>
      </c>
      <c r="C568" s="76" t="s">
        <v>1081</v>
      </c>
      <c r="D568" s="46" t="s">
        <v>1082</v>
      </c>
      <c r="E568" s="77" t="s">
        <v>313</v>
      </c>
      <c r="F568" s="77" t="s">
        <v>314</v>
      </c>
      <c r="G568" s="77" t="s">
        <v>315</v>
      </c>
      <c r="H568" s="77" t="s">
        <v>316</v>
      </c>
      <c r="I568" s="77" t="s">
        <v>317</v>
      </c>
      <c r="J568" s="3"/>
    </row>
    <row r="569" spans="1:10" x14ac:dyDescent="0.3">
      <c r="A569" s="21" t="s">
        <v>59</v>
      </c>
      <c r="B569" s="75">
        <v>10129</v>
      </c>
      <c r="C569" s="76" t="s">
        <v>1083</v>
      </c>
      <c r="D569" s="46" t="s">
        <v>1082</v>
      </c>
      <c r="E569" s="77" t="s">
        <v>313</v>
      </c>
      <c r="F569" s="77" t="s">
        <v>314</v>
      </c>
      <c r="G569" s="77" t="s">
        <v>315</v>
      </c>
      <c r="H569" s="77" t="s">
        <v>316</v>
      </c>
      <c r="I569" s="77" t="s">
        <v>317</v>
      </c>
      <c r="J569" s="3"/>
    </row>
    <row r="570" spans="1:10" x14ac:dyDescent="0.3">
      <c r="A570" s="21" t="s">
        <v>110</v>
      </c>
      <c r="B570" s="75">
        <v>10132</v>
      </c>
      <c r="C570" s="76" t="s">
        <v>1084</v>
      </c>
      <c r="D570" s="46" t="s">
        <v>1085</v>
      </c>
      <c r="E570" s="77" t="s">
        <v>313</v>
      </c>
      <c r="F570" s="77" t="s">
        <v>314</v>
      </c>
      <c r="G570" s="77" t="s">
        <v>315</v>
      </c>
      <c r="H570" s="77" t="s">
        <v>316</v>
      </c>
      <c r="I570" s="77" t="s">
        <v>317</v>
      </c>
      <c r="J570" s="3"/>
    </row>
    <row r="571" spans="1:10" x14ac:dyDescent="0.3">
      <c r="A571" s="21" t="s">
        <v>59</v>
      </c>
      <c r="B571" s="75">
        <v>10132</v>
      </c>
      <c r="C571" s="76" t="s">
        <v>1086</v>
      </c>
      <c r="D571" s="46" t="s">
        <v>1085</v>
      </c>
      <c r="E571" s="77" t="s">
        <v>313</v>
      </c>
      <c r="F571" s="77" t="s">
        <v>314</v>
      </c>
      <c r="G571" s="77" t="s">
        <v>315</v>
      </c>
      <c r="H571" s="77" t="s">
        <v>316</v>
      </c>
      <c r="I571" s="77" t="s">
        <v>317</v>
      </c>
      <c r="J571" s="3"/>
    </row>
    <row r="572" spans="1:10" x14ac:dyDescent="0.3">
      <c r="A572" s="21" t="s">
        <v>111</v>
      </c>
      <c r="B572" s="75">
        <v>10133</v>
      </c>
      <c r="C572" s="76" t="s">
        <v>1087</v>
      </c>
      <c r="D572" s="46" t="s">
        <v>1088</v>
      </c>
      <c r="E572" s="77" t="s">
        <v>313</v>
      </c>
      <c r="F572" s="77" t="s">
        <v>314</v>
      </c>
      <c r="G572" s="77" t="s">
        <v>315</v>
      </c>
      <c r="H572" s="77" t="s">
        <v>316</v>
      </c>
      <c r="I572" s="77" t="s">
        <v>317</v>
      </c>
      <c r="J572" s="3"/>
    </row>
    <row r="573" spans="1:10" x14ac:dyDescent="0.3">
      <c r="A573" s="21" t="s">
        <v>59</v>
      </c>
      <c r="B573" s="75">
        <v>10133</v>
      </c>
      <c r="C573" s="76" t="s">
        <v>1089</v>
      </c>
      <c r="D573" s="46" t="s">
        <v>1088</v>
      </c>
      <c r="E573" s="77" t="s">
        <v>313</v>
      </c>
      <c r="F573" s="77" t="s">
        <v>314</v>
      </c>
      <c r="G573" s="77" t="s">
        <v>315</v>
      </c>
      <c r="H573" s="77" t="s">
        <v>316</v>
      </c>
      <c r="I573" s="77" t="s">
        <v>317</v>
      </c>
      <c r="J573" s="3"/>
    </row>
    <row r="574" spans="1:10" x14ac:dyDescent="0.3">
      <c r="A574" s="21" t="s">
        <v>113</v>
      </c>
      <c r="B574" s="75">
        <v>10134</v>
      </c>
      <c r="C574" s="76" t="s">
        <v>1090</v>
      </c>
      <c r="D574" s="46" t="s">
        <v>1091</v>
      </c>
      <c r="E574" s="77" t="s">
        <v>313</v>
      </c>
      <c r="F574" s="77" t="s">
        <v>314</v>
      </c>
      <c r="G574" s="77" t="s">
        <v>315</v>
      </c>
      <c r="H574" s="77" t="s">
        <v>316</v>
      </c>
      <c r="I574" s="77" t="s">
        <v>317</v>
      </c>
      <c r="J574" s="3"/>
    </row>
    <row r="575" spans="1:10" x14ac:dyDescent="0.3">
      <c r="A575" s="21" t="s">
        <v>59</v>
      </c>
      <c r="B575" s="75">
        <v>10134</v>
      </c>
      <c r="C575" s="76" t="s">
        <v>1092</v>
      </c>
      <c r="D575" s="46" t="s">
        <v>1091</v>
      </c>
      <c r="E575" s="77" t="s">
        <v>313</v>
      </c>
      <c r="F575" s="77" t="s">
        <v>314</v>
      </c>
      <c r="G575" s="77" t="s">
        <v>315</v>
      </c>
      <c r="H575" s="77" t="s">
        <v>316</v>
      </c>
      <c r="I575" s="77" t="s">
        <v>317</v>
      </c>
      <c r="J575" s="3"/>
    </row>
    <row r="576" spans="1:10" x14ac:dyDescent="0.3">
      <c r="A576" s="21" t="s">
        <v>114</v>
      </c>
      <c r="B576" s="75" t="s">
        <v>437</v>
      </c>
      <c r="C576" s="76"/>
      <c r="D576" s="46"/>
      <c r="E576" s="77"/>
      <c r="F576" s="77"/>
      <c r="G576" s="77"/>
      <c r="H576" s="77"/>
      <c r="I576" s="77"/>
      <c r="J576" s="3"/>
    </row>
    <row r="577" spans="1:10" x14ac:dyDescent="0.3">
      <c r="A577" s="21" t="s">
        <v>115</v>
      </c>
      <c r="B577" s="75" t="s">
        <v>437</v>
      </c>
      <c r="C577" s="76"/>
      <c r="D577" s="46"/>
      <c r="E577" s="77"/>
      <c r="F577" s="77"/>
      <c r="G577" s="77"/>
      <c r="H577" s="77"/>
      <c r="I577" s="77"/>
      <c r="J577" s="3"/>
    </row>
    <row r="578" spans="1:10" x14ac:dyDescent="0.3">
      <c r="A578" s="21" t="s">
        <v>116</v>
      </c>
      <c r="B578" s="75">
        <v>10137</v>
      </c>
      <c r="C578" s="76" t="s">
        <v>1093</v>
      </c>
      <c r="D578" s="46" t="s">
        <v>1094</v>
      </c>
      <c r="E578" s="77" t="s">
        <v>313</v>
      </c>
      <c r="F578" s="77" t="s">
        <v>314</v>
      </c>
      <c r="G578" s="77" t="s">
        <v>315</v>
      </c>
      <c r="H578" s="77" t="s">
        <v>316</v>
      </c>
      <c r="I578" s="77" t="s">
        <v>317</v>
      </c>
      <c r="J578" s="3"/>
    </row>
    <row r="579" spans="1:10" x14ac:dyDescent="0.3">
      <c r="A579" s="21" t="s">
        <v>59</v>
      </c>
      <c r="B579" s="75">
        <v>10137</v>
      </c>
      <c r="C579" s="76" t="s">
        <v>1095</v>
      </c>
      <c r="D579" s="46" t="s">
        <v>1094</v>
      </c>
      <c r="E579" s="77" t="s">
        <v>313</v>
      </c>
      <c r="F579" s="77" t="s">
        <v>314</v>
      </c>
      <c r="G579" s="77" t="s">
        <v>315</v>
      </c>
      <c r="H579" s="77" t="s">
        <v>316</v>
      </c>
      <c r="I579" s="77" t="s">
        <v>317</v>
      </c>
      <c r="J579" s="3"/>
    </row>
    <row r="580" spans="1:10" x14ac:dyDescent="0.3">
      <c r="A580" s="21" t="s">
        <v>116</v>
      </c>
      <c r="B580" s="75">
        <v>11137</v>
      </c>
      <c r="C580" s="76" t="s">
        <v>1096</v>
      </c>
      <c r="D580" s="46" t="s">
        <v>1097</v>
      </c>
      <c r="E580" s="77"/>
      <c r="F580" s="77"/>
      <c r="G580" s="77"/>
      <c r="H580" s="77"/>
      <c r="I580" s="77"/>
      <c r="J580" s="3"/>
    </row>
    <row r="581" spans="1:10" x14ac:dyDescent="0.3">
      <c r="A581" s="21" t="s">
        <v>104</v>
      </c>
      <c r="B581" s="75">
        <v>11137</v>
      </c>
      <c r="C581" s="76" t="s">
        <v>676</v>
      </c>
      <c r="D581" s="46" t="s">
        <v>1097</v>
      </c>
      <c r="E581" s="77"/>
      <c r="F581" s="77"/>
      <c r="G581" s="77"/>
      <c r="H581" s="77"/>
      <c r="I581" s="77"/>
      <c r="J581" s="3"/>
    </row>
    <row r="582" spans="1:10" x14ac:dyDescent="0.3">
      <c r="A582" s="21" t="s">
        <v>210</v>
      </c>
      <c r="B582" s="75">
        <v>12137</v>
      </c>
      <c r="C582" s="76" t="s">
        <v>1098</v>
      </c>
      <c r="D582" s="46" t="s">
        <v>1099</v>
      </c>
      <c r="E582" s="77"/>
      <c r="F582" s="77"/>
      <c r="G582" s="77"/>
      <c r="H582" s="77"/>
      <c r="I582" s="77"/>
      <c r="J582" s="3"/>
    </row>
    <row r="583" spans="1:10" x14ac:dyDescent="0.3">
      <c r="A583" s="21" t="s">
        <v>1100</v>
      </c>
      <c r="B583" s="75">
        <v>12137</v>
      </c>
      <c r="C583" s="76" t="s">
        <v>1101</v>
      </c>
      <c r="D583" s="46" t="s">
        <v>1099</v>
      </c>
      <c r="E583" s="77"/>
      <c r="F583" s="77"/>
      <c r="G583" s="77"/>
      <c r="H583" s="77"/>
      <c r="I583" s="77"/>
      <c r="J583" s="3"/>
    </row>
    <row r="584" spans="1:10" x14ac:dyDescent="0.3">
      <c r="A584" s="21" t="s">
        <v>116</v>
      </c>
      <c r="B584" s="75">
        <v>13137</v>
      </c>
      <c r="C584" s="76" t="s">
        <v>1102</v>
      </c>
      <c r="D584" s="46" t="s">
        <v>1103</v>
      </c>
      <c r="E584" s="77"/>
      <c r="F584" s="77"/>
      <c r="G584" s="77"/>
      <c r="H584" s="77"/>
      <c r="I584" s="77"/>
      <c r="J584" s="3"/>
    </row>
    <row r="585" spans="1:10" x14ac:dyDescent="0.3">
      <c r="A585" s="21" t="s">
        <v>116</v>
      </c>
      <c r="B585" s="75">
        <v>13137</v>
      </c>
      <c r="C585" s="76" t="s">
        <v>1104</v>
      </c>
      <c r="D585" s="46" t="s">
        <v>1103</v>
      </c>
      <c r="E585" s="77"/>
      <c r="F585" s="77"/>
      <c r="G585" s="77"/>
      <c r="H585" s="77"/>
      <c r="I585" s="77"/>
      <c r="J585" s="3"/>
    </row>
    <row r="586" spans="1:10" x14ac:dyDescent="0.3">
      <c r="A586" s="21" t="s">
        <v>116</v>
      </c>
      <c r="B586" s="75">
        <v>14137</v>
      </c>
      <c r="C586" s="76" t="s">
        <v>1105</v>
      </c>
      <c r="D586" s="46" t="s">
        <v>1106</v>
      </c>
      <c r="E586" s="77"/>
      <c r="F586" s="77"/>
      <c r="G586" s="77"/>
      <c r="H586" s="77"/>
      <c r="I586" s="77"/>
      <c r="J586" s="3"/>
    </row>
    <row r="587" spans="1:10" x14ac:dyDescent="0.3">
      <c r="A587" s="28" t="s">
        <v>340</v>
      </c>
      <c r="B587" s="75">
        <v>14137</v>
      </c>
      <c r="C587" s="76" t="s">
        <v>1107</v>
      </c>
      <c r="D587" s="46" t="s">
        <v>1106</v>
      </c>
      <c r="E587" s="77"/>
      <c r="F587" s="77"/>
      <c r="G587" s="77"/>
      <c r="H587" s="77"/>
      <c r="I587" s="77"/>
      <c r="J587" s="3"/>
    </row>
    <row r="588" spans="1:10" x14ac:dyDescent="0.3">
      <c r="A588" s="21" t="s">
        <v>116</v>
      </c>
      <c r="B588" s="75">
        <v>15137</v>
      </c>
      <c r="C588" s="76" t="s">
        <v>447</v>
      </c>
      <c r="D588" s="46" t="s">
        <v>1108</v>
      </c>
      <c r="E588" s="77"/>
      <c r="F588" s="77"/>
      <c r="G588" s="77"/>
      <c r="H588" s="77"/>
      <c r="I588" s="77"/>
      <c r="J588" s="3"/>
    </row>
    <row r="589" spans="1:10" x14ac:dyDescent="0.3">
      <c r="A589" s="21" t="s">
        <v>156</v>
      </c>
      <c r="B589" s="75">
        <v>15137</v>
      </c>
      <c r="C589" s="76" t="s">
        <v>1109</v>
      </c>
      <c r="D589" s="46" t="s">
        <v>1108</v>
      </c>
      <c r="E589" s="77"/>
      <c r="F589" s="77"/>
      <c r="G589" s="77"/>
      <c r="H589" s="77"/>
      <c r="I589" s="77"/>
      <c r="J589" s="3"/>
    </row>
    <row r="590" spans="1:10" x14ac:dyDescent="0.3">
      <c r="A590" s="21" t="s">
        <v>117</v>
      </c>
      <c r="B590" s="75">
        <v>10138</v>
      </c>
      <c r="C590" s="76" t="s">
        <v>1110</v>
      </c>
      <c r="D590" s="46" t="s">
        <v>1111</v>
      </c>
      <c r="E590" s="77" t="s">
        <v>313</v>
      </c>
      <c r="F590" s="77" t="s">
        <v>314</v>
      </c>
      <c r="G590" s="77" t="s">
        <v>315</v>
      </c>
      <c r="H590" s="77" t="s">
        <v>316</v>
      </c>
      <c r="I590" s="77" t="s">
        <v>317</v>
      </c>
      <c r="J590" s="3"/>
    </row>
    <row r="591" spans="1:10" x14ac:dyDescent="0.3">
      <c r="A591" s="21" t="s">
        <v>59</v>
      </c>
      <c r="B591" s="75">
        <v>10138</v>
      </c>
      <c r="C591" s="76" t="s">
        <v>1112</v>
      </c>
      <c r="D591" s="46" t="s">
        <v>1111</v>
      </c>
      <c r="E591" s="77" t="s">
        <v>313</v>
      </c>
      <c r="F591" s="77" t="s">
        <v>314</v>
      </c>
      <c r="G591" s="77" t="s">
        <v>315</v>
      </c>
      <c r="H591" s="77" t="s">
        <v>316</v>
      </c>
      <c r="I591" s="77" t="s">
        <v>317</v>
      </c>
      <c r="J591" s="3"/>
    </row>
    <row r="592" spans="1:10" x14ac:dyDescent="0.3">
      <c r="A592" s="21" t="s">
        <v>118</v>
      </c>
      <c r="B592" s="75">
        <v>11139</v>
      </c>
      <c r="C592" s="76" t="s">
        <v>1113</v>
      </c>
      <c r="D592" s="46" t="s">
        <v>1114</v>
      </c>
      <c r="E592" s="77" t="s">
        <v>313</v>
      </c>
      <c r="F592" s="77" t="s">
        <v>347</v>
      </c>
      <c r="G592" s="77" t="s">
        <v>315</v>
      </c>
      <c r="H592" s="77" t="s">
        <v>467</v>
      </c>
      <c r="I592" s="77" t="s">
        <v>1115</v>
      </c>
      <c r="J592" s="3"/>
    </row>
    <row r="593" spans="1:10" x14ac:dyDescent="0.3">
      <c r="A593" s="28" t="s">
        <v>634</v>
      </c>
      <c r="B593" s="75">
        <v>11139</v>
      </c>
      <c r="C593" s="76" t="s">
        <v>1116</v>
      </c>
      <c r="D593" s="46" t="s">
        <v>1114</v>
      </c>
      <c r="E593" s="77" t="s">
        <v>313</v>
      </c>
      <c r="F593" s="77" t="s">
        <v>347</v>
      </c>
      <c r="G593" s="77" t="s">
        <v>315</v>
      </c>
      <c r="H593" s="77" t="s">
        <v>467</v>
      </c>
      <c r="I593" s="77" t="s">
        <v>1115</v>
      </c>
      <c r="J593" s="3"/>
    </row>
    <row r="594" spans="1:10" x14ac:dyDescent="0.3">
      <c r="A594" s="21" t="s">
        <v>118</v>
      </c>
      <c r="B594" s="75">
        <v>12139</v>
      </c>
      <c r="C594" s="76" t="s">
        <v>1102</v>
      </c>
      <c r="D594" s="46" t="s">
        <v>1117</v>
      </c>
      <c r="E594" s="77" t="s">
        <v>313</v>
      </c>
      <c r="F594" s="77" t="s">
        <v>347</v>
      </c>
      <c r="G594" s="77" t="s">
        <v>315</v>
      </c>
      <c r="H594" s="77" t="s">
        <v>467</v>
      </c>
      <c r="I594" s="77" t="s">
        <v>1118</v>
      </c>
      <c r="J594" s="3"/>
    </row>
    <row r="595" spans="1:10" x14ac:dyDescent="0.3">
      <c r="A595" s="28" t="s">
        <v>634</v>
      </c>
      <c r="B595" s="75">
        <v>12139</v>
      </c>
      <c r="C595" s="76" t="s">
        <v>1119</v>
      </c>
      <c r="D595" s="46" t="s">
        <v>1117</v>
      </c>
      <c r="E595" s="77" t="s">
        <v>313</v>
      </c>
      <c r="F595" s="77" t="s">
        <v>347</v>
      </c>
      <c r="G595" s="77" t="s">
        <v>315</v>
      </c>
      <c r="H595" s="77" t="s">
        <v>467</v>
      </c>
      <c r="I595" s="77" t="s">
        <v>1118</v>
      </c>
      <c r="J595" s="3"/>
    </row>
    <row r="596" spans="1:10" x14ac:dyDescent="0.3">
      <c r="A596" s="21" t="s">
        <v>118</v>
      </c>
      <c r="B596" s="75">
        <v>13139</v>
      </c>
      <c r="C596" s="76" t="s">
        <v>712</v>
      </c>
      <c r="D596" s="46" t="s">
        <v>1120</v>
      </c>
      <c r="E596" s="77"/>
      <c r="F596" s="77"/>
      <c r="G596" s="77"/>
      <c r="H596" s="77"/>
      <c r="I596" s="77"/>
      <c r="J596" s="3"/>
    </row>
    <row r="597" spans="1:10" x14ac:dyDescent="0.3">
      <c r="A597" s="21" t="s">
        <v>262</v>
      </c>
      <c r="B597" s="75">
        <v>13139</v>
      </c>
      <c r="C597" s="76" t="s">
        <v>449</v>
      </c>
      <c r="D597" s="46" t="s">
        <v>1120</v>
      </c>
      <c r="E597" s="77"/>
      <c r="F597" s="77"/>
      <c r="G597" s="77"/>
      <c r="H597" s="77"/>
      <c r="I597" s="77"/>
      <c r="J597" s="3"/>
    </row>
    <row r="598" spans="1:10" x14ac:dyDescent="0.3">
      <c r="A598" s="21" t="s">
        <v>119</v>
      </c>
      <c r="B598" s="75" t="s">
        <v>437</v>
      </c>
      <c r="C598" s="76"/>
      <c r="D598" s="46"/>
      <c r="E598" s="77"/>
      <c r="F598" s="77"/>
      <c r="G598" s="77"/>
      <c r="H598" s="77"/>
      <c r="I598" s="77"/>
      <c r="J598" s="3"/>
    </row>
    <row r="599" spans="1:10" x14ac:dyDescent="0.3">
      <c r="A599" s="21" t="s">
        <v>120</v>
      </c>
      <c r="B599" s="91" t="s">
        <v>437</v>
      </c>
      <c r="C599" s="76" t="s">
        <v>1121</v>
      </c>
      <c r="D599" s="46"/>
      <c r="E599" s="77"/>
      <c r="F599" s="77"/>
      <c r="G599" s="77"/>
      <c r="H599" s="77"/>
      <c r="I599" s="77"/>
      <c r="J599" s="3"/>
    </row>
    <row r="600" spans="1:10" x14ac:dyDescent="0.3">
      <c r="A600" s="21" t="s">
        <v>209</v>
      </c>
      <c r="B600" s="75">
        <v>11141</v>
      </c>
      <c r="C600" s="76" t="s">
        <v>1122</v>
      </c>
      <c r="D600" s="46" t="s">
        <v>1123</v>
      </c>
      <c r="E600" s="77"/>
      <c r="F600" s="77"/>
      <c r="G600" s="77"/>
      <c r="H600" s="77"/>
      <c r="I600" s="77"/>
      <c r="J600" s="3"/>
    </row>
    <row r="601" spans="1:10" x14ac:dyDescent="0.3">
      <c r="A601" s="28" t="s">
        <v>340</v>
      </c>
      <c r="B601" s="75">
        <v>11141</v>
      </c>
      <c r="C601" s="76" t="s">
        <v>1124</v>
      </c>
      <c r="D601" s="46" t="s">
        <v>1123</v>
      </c>
      <c r="E601" s="77"/>
      <c r="F601" s="77"/>
      <c r="G601" s="77"/>
      <c r="H601" s="77"/>
      <c r="I601" s="77"/>
      <c r="J601" s="3"/>
    </row>
    <row r="602" spans="1:10" x14ac:dyDescent="0.3">
      <c r="A602" s="21" t="s">
        <v>121</v>
      </c>
      <c r="B602" s="75">
        <v>11142</v>
      </c>
      <c r="C602" s="76" t="s">
        <v>1102</v>
      </c>
      <c r="D602" s="46" t="s">
        <v>1125</v>
      </c>
      <c r="E602" s="77" t="s">
        <v>313</v>
      </c>
      <c r="F602" s="77" t="s">
        <v>347</v>
      </c>
      <c r="G602" s="77" t="s">
        <v>315</v>
      </c>
      <c r="H602" s="77" t="s">
        <v>467</v>
      </c>
      <c r="I602" s="77" t="s">
        <v>1118</v>
      </c>
      <c r="J602" s="3"/>
    </row>
    <row r="603" spans="1:10" x14ac:dyDescent="0.3">
      <c r="A603" s="28" t="s">
        <v>634</v>
      </c>
      <c r="B603" s="75">
        <v>11142</v>
      </c>
      <c r="C603" s="76" t="s">
        <v>1126</v>
      </c>
      <c r="D603" s="46" t="s">
        <v>1125</v>
      </c>
      <c r="E603" s="77" t="s">
        <v>313</v>
      </c>
      <c r="F603" s="77" t="s">
        <v>347</v>
      </c>
      <c r="G603" s="77" t="s">
        <v>315</v>
      </c>
      <c r="H603" s="77" t="s">
        <v>467</v>
      </c>
      <c r="I603" s="77" t="s">
        <v>1118</v>
      </c>
      <c r="J603" s="3"/>
    </row>
    <row r="604" spans="1:10" x14ac:dyDescent="0.3">
      <c r="A604" s="21" t="s">
        <v>1127</v>
      </c>
      <c r="B604" s="75">
        <v>12142</v>
      </c>
      <c r="C604" s="76" t="s">
        <v>1128</v>
      </c>
      <c r="D604" s="46" t="s">
        <v>1129</v>
      </c>
      <c r="E604" s="77"/>
      <c r="F604" s="77"/>
      <c r="G604" s="77"/>
      <c r="H604" s="77"/>
      <c r="I604" s="77"/>
      <c r="J604" s="3"/>
    </row>
    <row r="605" spans="1:10" x14ac:dyDescent="0.3">
      <c r="A605" s="28" t="s">
        <v>340</v>
      </c>
      <c r="B605" s="75">
        <v>12142</v>
      </c>
      <c r="C605" s="76" t="s">
        <v>1130</v>
      </c>
      <c r="D605" s="46" t="s">
        <v>1129</v>
      </c>
      <c r="E605" s="77"/>
      <c r="F605" s="77"/>
      <c r="G605" s="77"/>
      <c r="H605" s="77"/>
      <c r="I605" s="77"/>
      <c r="J605" s="3"/>
    </row>
    <row r="606" spans="1:10" x14ac:dyDescent="0.3">
      <c r="A606" s="21" t="s">
        <v>122</v>
      </c>
      <c r="B606" s="75">
        <v>11143</v>
      </c>
      <c r="C606" s="76" t="s">
        <v>1131</v>
      </c>
      <c r="D606" s="46" t="s">
        <v>1132</v>
      </c>
      <c r="E606" s="77"/>
      <c r="F606" s="77"/>
      <c r="G606" s="77"/>
      <c r="H606" s="77"/>
      <c r="I606" s="77"/>
      <c r="J606" s="3"/>
    </row>
    <row r="607" spans="1:10" x14ac:dyDescent="0.3">
      <c r="A607" s="28" t="s">
        <v>634</v>
      </c>
      <c r="B607" s="75">
        <v>11143</v>
      </c>
      <c r="C607" s="76" t="s">
        <v>1133</v>
      </c>
      <c r="D607" s="46" t="s">
        <v>1132</v>
      </c>
      <c r="E607" s="77"/>
      <c r="F607" s="77"/>
      <c r="G607" s="77"/>
      <c r="H607" s="77"/>
      <c r="I607" s="77"/>
      <c r="J607" s="3"/>
    </row>
    <row r="608" spans="1:10" x14ac:dyDescent="0.3">
      <c r="A608" s="21" t="s">
        <v>122</v>
      </c>
      <c r="B608" s="75">
        <v>12143</v>
      </c>
      <c r="C608" s="76" t="s">
        <v>1134</v>
      </c>
      <c r="D608" s="46" t="s">
        <v>1135</v>
      </c>
      <c r="E608" s="77"/>
      <c r="F608" s="77"/>
      <c r="G608" s="77"/>
      <c r="H608" s="77"/>
      <c r="I608" s="77"/>
      <c r="J608" s="3"/>
    </row>
    <row r="609" spans="1:11" x14ac:dyDescent="0.3">
      <c r="A609" s="21" t="s">
        <v>120</v>
      </c>
      <c r="B609" s="75">
        <v>12143</v>
      </c>
      <c r="C609" s="76" t="s">
        <v>1136</v>
      </c>
      <c r="D609" s="46" t="s">
        <v>1135</v>
      </c>
      <c r="E609" s="77"/>
      <c r="F609" s="77"/>
      <c r="G609" s="77"/>
      <c r="H609" s="77"/>
      <c r="I609" s="77"/>
      <c r="J609" s="3"/>
    </row>
    <row r="610" spans="1:11" x14ac:dyDescent="0.3">
      <c r="A610" s="21" t="s">
        <v>291</v>
      </c>
      <c r="B610" s="75">
        <v>12143</v>
      </c>
      <c r="C610" s="76" t="s">
        <v>1136</v>
      </c>
      <c r="D610" s="46" t="s">
        <v>1135</v>
      </c>
      <c r="E610" s="77"/>
      <c r="F610" s="77"/>
      <c r="G610" s="77"/>
      <c r="H610" s="77"/>
      <c r="I610" s="77"/>
      <c r="J610" s="3"/>
    </row>
    <row r="611" spans="1:11" x14ac:dyDescent="0.3">
      <c r="A611" s="21" t="s">
        <v>123</v>
      </c>
      <c r="B611" s="75">
        <v>11144</v>
      </c>
      <c r="C611" s="76" t="s">
        <v>1137</v>
      </c>
      <c r="D611" s="46" t="s">
        <v>1138</v>
      </c>
      <c r="E611" s="77"/>
      <c r="F611" s="77"/>
      <c r="G611" s="77"/>
      <c r="H611" s="77"/>
      <c r="I611" s="77"/>
      <c r="J611" s="3"/>
    </row>
    <row r="612" spans="1:11" x14ac:dyDescent="0.3">
      <c r="A612" s="28" t="s">
        <v>208</v>
      </c>
      <c r="B612" s="75">
        <v>11144</v>
      </c>
      <c r="C612" s="76" t="s">
        <v>1139</v>
      </c>
      <c r="D612" s="46" t="s">
        <v>1138</v>
      </c>
      <c r="E612" s="77"/>
      <c r="F612" s="77"/>
      <c r="G612" s="77"/>
      <c r="H612" s="77"/>
      <c r="I612" s="77"/>
      <c r="J612" s="3"/>
    </row>
    <row r="613" spans="1:11" x14ac:dyDescent="0.3">
      <c r="A613" s="21" t="s">
        <v>123</v>
      </c>
      <c r="B613" s="75">
        <v>12144</v>
      </c>
      <c r="C613" s="76" t="s">
        <v>1140</v>
      </c>
      <c r="D613" s="46" t="s">
        <v>1141</v>
      </c>
      <c r="E613" s="77"/>
      <c r="F613" s="77"/>
      <c r="G613" s="77"/>
      <c r="H613" s="77"/>
      <c r="I613" s="77"/>
      <c r="J613" s="3"/>
    </row>
    <row r="614" spans="1:11" x14ac:dyDescent="0.3">
      <c r="A614" s="28" t="s">
        <v>210</v>
      </c>
      <c r="B614" s="75">
        <v>12144</v>
      </c>
      <c r="C614" s="76" t="s">
        <v>1142</v>
      </c>
      <c r="D614" s="46" t="s">
        <v>1141</v>
      </c>
      <c r="E614" s="77"/>
      <c r="F614" s="77"/>
      <c r="G614" s="77"/>
      <c r="H614" s="77"/>
      <c r="I614" s="77"/>
      <c r="J614" s="3"/>
    </row>
    <row r="615" spans="1:11" x14ac:dyDescent="0.3">
      <c r="A615" s="21" t="s">
        <v>123</v>
      </c>
      <c r="B615" s="75">
        <v>13144</v>
      </c>
      <c r="C615" s="76" t="s">
        <v>1143</v>
      </c>
      <c r="D615" s="46" t="s">
        <v>1144</v>
      </c>
      <c r="E615" s="77"/>
      <c r="F615" s="77"/>
      <c r="G615" s="77"/>
      <c r="H615" s="77"/>
      <c r="I615" s="77"/>
      <c r="J615" s="3"/>
    </row>
    <row r="616" spans="1:11" x14ac:dyDescent="0.3">
      <c r="A616" s="28" t="s">
        <v>340</v>
      </c>
      <c r="B616" s="75">
        <v>13144</v>
      </c>
      <c r="C616" s="76" t="s">
        <v>1145</v>
      </c>
      <c r="D616" s="46" t="s">
        <v>1144</v>
      </c>
      <c r="E616" s="77"/>
      <c r="F616" s="77"/>
      <c r="G616" s="77"/>
      <c r="H616" s="77"/>
      <c r="I616" s="77"/>
      <c r="J616" s="3"/>
    </row>
    <row r="617" spans="1:11" x14ac:dyDescent="0.3">
      <c r="A617" s="21" t="s">
        <v>124</v>
      </c>
      <c r="B617" s="75">
        <v>10145</v>
      </c>
      <c r="C617" s="76" t="s">
        <v>1146</v>
      </c>
      <c r="D617" s="46" t="s">
        <v>1147</v>
      </c>
      <c r="E617" s="77" t="s">
        <v>313</v>
      </c>
      <c r="F617" s="77" t="s">
        <v>314</v>
      </c>
      <c r="G617" s="77" t="s">
        <v>315</v>
      </c>
      <c r="H617" s="77" t="s">
        <v>316</v>
      </c>
      <c r="I617" s="77" t="s">
        <v>317</v>
      </c>
      <c r="J617" s="3"/>
    </row>
    <row r="618" spans="1:11" x14ac:dyDescent="0.3">
      <c r="A618" s="21" t="s">
        <v>59</v>
      </c>
      <c r="B618" s="75">
        <v>10145</v>
      </c>
      <c r="C618" s="76" t="s">
        <v>1148</v>
      </c>
      <c r="D618" s="46" t="s">
        <v>1147</v>
      </c>
      <c r="E618" s="77" t="s">
        <v>313</v>
      </c>
      <c r="F618" s="77" t="s">
        <v>314</v>
      </c>
      <c r="G618" s="77" t="s">
        <v>315</v>
      </c>
      <c r="H618" s="77" t="s">
        <v>316</v>
      </c>
      <c r="I618" s="77" t="s">
        <v>317</v>
      </c>
      <c r="J618" s="3"/>
    </row>
    <row r="619" spans="1:11" x14ac:dyDescent="0.3">
      <c r="A619" s="21" t="s">
        <v>124</v>
      </c>
      <c r="B619" s="75">
        <v>11145</v>
      </c>
      <c r="C619" s="76" t="s">
        <v>1149</v>
      </c>
      <c r="D619" s="46" t="s">
        <v>1150</v>
      </c>
      <c r="E619" s="77" t="s">
        <v>313</v>
      </c>
      <c r="F619" s="77" t="s">
        <v>347</v>
      </c>
      <c r="G619" s="77" t="s">
        <v>315</v>
      </c>
      <c r="H619" s="77"/>
      <c r="I619" s="77" t="s">
        <v>1151</v>
      </c>
      <c r="J619" s="3"/>
    </row>
    <row r="620" spans="1:11" x14ac:dyDescent="0.3">
      <c r="A620" s="28" t="s">
        <v>634</v>
      </c>
      <c r="B620" s="75">
        <v>11145</v>
      </c>
      <c r="C620" s="76" t="s">
        <v>1152</v>
      </c>
      <c r="D620" s="46" t="s">
        <v>1150</v>
      </c>
      <c r="E620" s="77" t="s">
        <v>313</v>
      </c>
      <c r="F620" s="77" t="s">
        <v>347</v>
      </c>
      <c r="G620" s="77" t="s">
        <v>315</v>
      </c>
      <c r="H620" s="77"/>
      <c r="I620" s="77" t="s">
        <v>1151</v>
      </c>
      <c r="J620" s="3"/>
    </row>
    <row r="621" spans="1:11" x14ac:dyDescent="0.3">
      <c r="A621" s="21" t="s">
        <v>125</v>
      </c>
      <c r="B621" s="75">
        <v>11146</v>
      </c>
      <c r="C621" s="76" t="s">
        <v>1153</v>
      </c>
      <c r="D621" s="46" t="s">
        <v>1154</v>
      </c>
      <c r="E621" s="77" t="s">
        <v>313</v>
      </c>
      <c r="F621" s="77" t="s">
        <v>347</v>
      </c>
      <c r="G621" s="77" t="s">
        <v>315</v>
      </c>
      <c r="H621" s="77" t="s">
        <v>316</v>
      </c>
      <c r="I621" s="77" t="s">
        <v>1155</v>
      </c>
      <c r="J621" s="32" t="s">
        <v>779</v>
      </c>
      <c r="K621" s="87">
        <v>44546</v>
      </c>
    </row>
    <row r="622" spans="1:11" x14ac:dyDescent="0.3">
      <c r="A622" s="28" t="s">
        <v>340</v>
      </c>
      <c r="B622" s="75">
        <v>11146</v>
      </c>
      <c r="C622" s="76" t="s">
        <v>1156</v>
      </c>
      <c r="D622" s="46" t="s">
        <v>1154</v>
      </c>
      <c r="E622" s="77" t="s">
        <v>313</v>
      </c>
      <c r="F622" s="77" t="s">
        <v>347</v>
      </c>
      <c r="G622" s="77" t="s">
        <v>315</v>
      </c>
      <c r="H622" s="77" t="s">
        <v>316</v>
      </c>
      <c r="I622" s="77" t="s">
        <v>1155</v>
      </c>
      <c r="J622" s="32" t="s">
        <v>779</v>
      </c>
      <c r="K622" s="87">
        <v>44546</v>
      </c>
    </row>
    <row r="623" spans="1:11" x14ac:dyDescent="0.3">
      <c r="A623" s="21" t="s">
        <v>125</v>
      </c>
      <c r="B623" s="75">
        <v>12146</v>
      </c>
      <c r="C623" s="76" t="s">
        <v>1157</v>
      </c>
      <c r="D623" s="46" t="s">
        <v>1158</v>
      </c>
      <c r="E623" s="77" t="s">
        <v>313</v>
      </c>
      <c r="F623" s="77" t="s">
        <v>314</v>
      </c>
      <c r="G623" s="77" t="s">
        <v>315</v>
      </c>
      <c r="H623" s="77" t="s">
        <v>316</v>
      </c>
      <c r="I623" s="77" t="s">
        <v>574</v>
      </c>
      <c r="J623" s="32" t="s">
        <v>779</v>
      </c>
      <c r="K623" s="87">
        <v>44546</v>
      </c>
    </row>
    <row r="624" spans="1:11" x14ac:dyDescent="0.3">
      <c r="A624" s="28" t="s">
        <v>208</v>
      </c>
      <c r="B624" s="75">
        <v>12146</v>
      </c>
      <c r="C624" s="76" t="s">
        <v>1159</v>
      </c>
      <c r="D624" s="46" t="s">
        <v>1158</v>
      </c>
      <c r="E624" s="77" t="s">
        <v>313</v>
      </c>
      <c r="F624" s="77" t="s">
        <v>314</v>
      </c>
      <c r="G624" s="77" t="s">
        <v>315</v>
      </c>
      <c r="H624" s="77" t="s">
        <v>316</v>
      </c>
      <c r="I624" s="77" t="s">
        <v>574</v>
      </c>
      <c r="J624" s="32" t="s">
        <v>779</v>
      </c>
      <c r="K624" s="87">
        <v>44546</v>
      </c>
    </row>
    <row r="625" spans="1:11" x14ac:dyDescent="0.3">
      <c r="A625" s="21" t="s">
        <v>125</v>
      </c>
      <c r="B625" s="84">
        <v>13146</v>
      </c>
      <c r="C625" s="85" t="s">
        <v>1102</v>
      </c>
      <c r="D625" s="83" t="s">
        <v>1160</v>
      </c>
      <c r="E625" s="84" t="s">
        <v>313</v>
      </c>
      <c r="F625" s="84" t="s">
        <v>347</v>
      </c>
      <c r="G625" s="84"/>
      <c r="H625" s="84" t="s">
        <v>467</v>
      </c>
      <c r="I625" s="84" t="s">
        <v>612</v>
      </c>
      <c r="J625" s="32" t="s">
        <v>779</v>
      </c>
      <c r="K625" s="87">
        <v>44546</v>
      </c>
    </row>
    <row r="626" spans="1:11" x14ac:dyDescent="0.3">
      <c r="A626" s="21" t="s">
        <v>125</v>
      </c>
      <c r="B626" s="84">
        <v>13146</v>
      </c>
      <c r="C626" s="85" t="s">
        <v>1161</v>
      </c>
      <c r="D626" s="83" t="s">
        <v>1160</v>
      </c>
      <c r="E626" s="84" t="s">
        <v>313</v>
      </c>
      <c r="F626" s="84" t="s">
        <v>347</v>
      </c>
      <c r="G626" s="84"/>
      <c r="H626" s="84" t="s">
        <v>467</v>
      </c>
      <c r="I626" s="84" t="s">
        <v>612</v>
      </c>
      <c r="J626" s="32" t="s">
        <v>779</v>
      </c>
      <c r="K626" s="87">
        <v>44546</v>
      </c>
    </row>
    <row r="627" spans="1:11" x14ac:dyDescent="0.3">
      <c r="A627" s="21" t="s">
        <v>125</v>
      </c>
      <c r="B627" s="84">
        <v>13146</v>
      </c>
      <c r="C627" s="85" t="s">
        <v>1162</v>
      </c>
      <c r="D627" s="83" t="s">
        <v>1160</v>
      </c>
      <c r="E627" s="84" t="s">
        <v>313</v>
      </c>
      <c r="F627" s="84" t="s">
        <v>347</v>
      </c>
      <c r="G627" s="84"/>
      <c r="H627" s="84" t="s">
        <v>467</v>
      </c>
      <c r="I627" s="84" t="s">
        <v>612</v>
      </c>
      <c r="J627" s="32" t="s">
        <v>779</v>
      </c>
      <c r="K627" s="87">
        <v>44546</v>
      </c>
    </row>
    <row r="628" spans="1:11" x14ac:dyDescent="0.3">
      <c r="A628" s="21" t="s">
        <v>125</v>
      </c>
      <c r="B628" s="84">
        <v>14146</v>
      </c>
      <c r="C628" s="85" t="s">
        <v>1163</v>
      </c>
      <c r="D628" s="83" t="s">
        <v>1164</v>
      </c>
      <c r="E628" s="84" t="s">
        <v>313</v>
      </c>
      <c r="F628" s="84" t="s">
        <v>347</v>
      </c>
      <c r="G628" s="84"/>
      <c r="H628" s="84" t="s">
        <v>316</v>
      </c>
      <c r="I628" s="84" t="s">
        <v>612</v>
      </c>
      <c r="J628" s="32" t="s">
        <v>779</v>
      </c>
      <c r="K628" s="87">
        <v>44546</v>
      </c>
    </row>
    <row r="629" spans="1:11" x14ac:dyDescent="0.3">
      <c r="A629" s="21" t="s">
        <v>125</v>
      </c>
      <c r="B629" s="84">
        <v>14146</v>
      </c>
      <c r="C629" s="85" t="s">
        <v>447</v>
      </c>
      <c r="D629" s="83" t="s">
        <v>1164</v>
      </c>
      <c r="E629" s="84" t="s">
        <v>313</v>
      </c>
      <c r="F629" s="84" t="s">
        <v>347</v>
      </c>
      <c r="G629" s="84"/>
      <c r="H629" s="84" t="s">
        <v>316</v>
      </c>
      <c r="I629" s="84" t="s">
        <v>612</v>
      </c>
      <c r="J629" s="32" t="s">
        <v>779</v>
      </c>
      <c r="K629" s="87">
        <v>44546</v>
      </c>
    </row>
    <row r="630" spans="1:11" x14ac:dyDescent="0.3">
      <c r="A630" s="21" t="s">
        <v>125</v>
      </c>
      <c r="B630" s="84">
        <v>14146</v>
      </c>
      <c r="C630" s="85" t="s">
        <v>1165</v>
      </c>
      <c r="D630" s="83" t="s">
        <v>1164</v>
      </c>
      <c r="E630" s="84" t="s">
        <v>313</v>
      </c>
      <c r="F630" s="84" t="s">
        <v>347</v>
      </c>
      <c r="G630" s="84"/>
      <c r="H630" s="84" t="s">
        <v>316</v>
      </c>
      <c r="I630" s="84" t="s">
        <v>612</v>
      </c>
      <c r="J630" s="32" t="s">
        <v>779</v>
      </c>
      <c r="K630" s="87">
        <v>44546</v>
      </c>
    </row>
    <row r="631" spans="1:11" x14ac:dyDescent="0.3">
      <c r="A631" s="21" t="s">
        <v>125</v>
      </c>
      <c r="B631" s="84">
        <v>15146</v>
      </c>
      <c r="C631" s="85" t="s">
        <v>449</v>
      </c>
      <c r="D631" s="83" t="s">
        <v>1166</v>
      </c>
      <c r="E631" s="84" t="s">
        <v>313</v>
      </c>
      <c r="F631" s="84" t="s">
        <v>347</v>
      </c>
      <c r="G631" s="84" t="s">
        <v>456</v>
      </c>
      <c r="H631" s="84" t="s">
        <v>467</v>
      </c>
      <c r="I631" s="84" t="s">
        <v>612</v>
      </c>
      <c r="J631" s="32" t="s">
        <v>779</v>
      </c>
      <c r="K631" s="87">
        <v>44546</v>
      </c>
    </row>
    <row r="632" spans="1:11" x14ac:dyDescent="0.3">
      <c r="A632" s="21" t="s">
        <v>125</v>
      </c>
      <c r="B632" s="84">
        <v>15146</v>
      </c>
      <c r="C632" s="85" t="s">
        <v>1167</v>
      </c>
      <c r="D632" s="83" t="s">
        <v>1166</v>
      </c>
      <c r="E632" s="84" t="s">
        <v>313</v>
      </c>
      <c r="F632" s="84" t="s">
        <v>347</v>
      </c>
      <c r="G632" s="84" t="s">
        <v>456</v>
      </c>
      <c r="H632" s="84" t="s">
        <v>467</v>
      </c>
      <c r="I632" s="84" t="s">
        <v>612</v>
      </c>
      <c r="J632" s="32" t="s">
        <v>779</v>
      </c>
      <c r="K632" s="87">
        <v>44546</v>
      </c>
    </row>
    <row r="633" spans="1:11" x14ac:dyDescent="0.3">
      <c r="A633" s="21" t="s">
        <v>125</v>
      </c>
      <c r="B633" s="84">
        <v>15146</v>
      </c>
      <c r="C633" s="85" t="s">
        <v>1168</v>
      </c>
      <c r="D633" s="83" t="s">
        <v>1166</v>
      </c>
      <c r="E633" s="84" t="s">
        <v>313</v>
      </c>
      <c r="F633" s="84" t="s">
        <v>347</v>
      </c>
      <c r="G633" s="84" t="s">
        <v>456</v>
      </c>
      <c r="H633" s="84" t="s">
        <v>467</v>
      </c>
      <c r="I633" s="84" t="s">
        <v>612</v>
      </c>
      <c r="J633" s="32" t="s">
        <v>779</v>
      </c>
      <c r="K633" s="87">
        <v>44546</v>
      </c>
    </row>
    <row r="634" spans="1:11" x14ac:dyDescent="0.3">
      <c r="A634" s="21" t="s">
        <v>125</v>
      </c>
      <c r="B634" s="84">
        <v>15146</v>
      </c>
      <c r="C634" s="85" t="s">
        <v>1169</v>
      </c>
      <c r="D634" s="83" t="s">
        <v>1166</v>
      </c>
      <c r="E634" s="84" t="s">
        <v>313</v>
      </c>
      <c r="F634" s="84" t="s">
        <v>347</v>
      </c>
      <c r="G634" s="84" t="s">
        <v>456</v>
      </c>
      <c r="H634" s="84" t="s">
        <v>467</v>
      </c>
      <c r="I634" s="84" t="s">
        <v>612</v>
      </c>
      <c r="J634" s="32" t="s">
        <v>779</v>
      </c>
      <c r="K634" s="87">
        <v>44546</v>
      </c>
    </row>
    <row r="635" spans="1:11" x14ac:dyDescent="0.3">
      <c r="A635" s="21" t="s">
        <v>125</v>
      </c>
      <c r="B635" s="75">
        <v>16146</v>
      </c>
      <c r="C635" s="75" t="s">
        <v>1170</v>
      </c>
      <c r="D635" s="46" t="s">
        <v>1171</v>
      </c>
      <c r="E635" s="77" t="s">
        <v>313</v>
      </c>
      <c r="F635" s="77" t="s">
        <v>347</v>
      </c>
      <c r="G635" s="77" t="s">
        <v>315</v>
      </c>
      <c r="H635" s="77" t="s">
        <v>316</v>
      </c>
      <c r="I635" s="77" t="s">
        <v>348</v>
      </c>
      <c r="J635" s="32"/>
      <c r="K635" s="87"/>
    </row>
    <row r="636" spans="1:11" x14ac:dyDescent="0.3">
      <c r="A636" s="28" t="s">
        <v>349</v>
      </c>
      <c r="B636" s="75">
        <v>16146</v>
      </c>
      <c r="C636" s="76" t="s">
        <v>1172</v>
      </c>
      <c r="D636" s="46" t="s">
        <v>1171</v>
      </c>
      <c r="E636" s="77" t="s">
        <v>313</v>
      </c>
      <c r="F636" s="77" t="s">
        <v>347</v>
      </c>
      <c r="G636" s="77" t="s">
        <v>315</v>
      </c>
      <c r="H636" s="77" t="s">
        <v>316</v>
      </c>
      <c r="I636" s="77" t="s">
        <v>348</v>
      </c>
      <c r="J636" s="32"/>
      <c r="K636" s="87"/>
    </row>
    <row r="637" spans="1:11" x14ac:dyDescent="0.3">
      <c r="A637" s="21" t="s">
        <v>125</v>
      </c>
      <c r="B637" s="75">
        <v>17146</v>
      </c>
      <c r="C637" s="76" t="s">
        <v>1173</v>
      </c>
      <c r="D637" s="46" t="s">
        <v>1174</v>
      </c>
      <c r="E637" s="77"/>
      <c r="F637" s="77"/>
      <c r="G637" s="77"/>
      <c r="H637" s="77"/>
      <c r="I637" s="77"/>
      <c r="J637" s="32"/>
      <c r="K637" s="87"/>
    </row>
    <row r="638" spans="1:11" x14ac:dyDescent="0.3">
      <c r="A638" s="28" t="s">
        <v>340</v>
      </c>
      <c r="B638" s="75">
        <v>17146</v>
      </c>
      <c r="C638" s="76" t="s">
        <v>1175</v>
      </c>
      <c r="D638" s="46" t="s">
        <v>1174</v>
      </c>
      <c r="E638" s="77"/>
      <c r="F638" s="77"/>
      <c r="G638" s="77"/>
      <c r="H638" s="77"/>
      <c r="I638" s="77"/>
      <c r="J638" s="32"/>
      <c r="K638" s="87"/>
    </row>
    <row r="639" spans="1:11" x14ac:dyDescent="0.3">
      <c r="A639" s="21" t="s">
        <v>126</v>
      </c>
      <c r="B639" s="75">
        <v>11147</v>
      </c>
      <c r="C639" s="76" t="s">
        <v>1176</v>
      </c>
      <c r="D639" s="46" t="s">
        <v>1177</v>
      </c>
      <c r="E639" s="77" t="s">
        <v>313</v>
      </c>
      <c r="F639" s="77" t="s">
        <v>347</v>
      </c>
      <c r="G639" s="77" t="s">
        <v>315</v>
      </c>
      <c r="H639" s="77" t="s">
        <v>316</v>
      </c>
      <c r="I639" s="77" t="s">
        <v>348</v>
      </c>
      <c r="J639" s="32" t="s">
        <v>779</v>
      </c>
      <c r="K639" s="87">
        <v>44546</v>
      </c>
    </row>
    <row r="640" spans="1:11" x14ac:dyDescent="0.3">
      <c r="A640" s="28" t="s">
        <v>1178</v>
      </c>
      <c r="B640" s="75">
        <v>11147</v>
      </c>
      <c r="C640" s="76" t="s">
        <v>1179</v>
      </c>
      <c r="D640" s="46" t="s">
        <v>1177</v>
      </c>
      <c r="E640" s="77" t="s">
        <v>313</v>
      </c>
      <c r="F640" s="77" t="s">
        <v>347</v>
      </c>
      <c r="G640" s="77" t="s">
        <v>315</v>
      </c>
      <c r="H640" s="77" t="s">
        <v>316</v>
      </c>
      <c r="I640" s="77" t="s">
        <v>348</v>
      </c>
      <c r="J640" s="32" t="s">
        <v>779</v>
      </c>
      <c r="K640" s="87">
        <v>44546</v>
      </c>
    </row>
    <row r="641" spans="1:11" x14ac:dyDescent="0.3">
      <c r="A641" s="21" t="s">
        <v>126</v>
      </c>
      <c r="B641" s="75">
        <v>12147</v>
      </c>
      <c r="C641" s="76" t="s">
        <v>1180</v>
      </c>
      <c r="D641" s="46" t="s">
        <v>1181</v>
      </c>
      <c r="E641" s="77" t="s">
        <v>313</v>
      </c>
      <c r="F641" s="77" t="s">
        <v>347</v>
      </c>
      <c r="G641" s="77" t="s">
        <v>315</v>
      </c>
      <c r="H641" s="77" t="s">
        <v>316</v>
      </c>
      <c r="I641" s="77" t="s">
        <v>368</v>
      </c>
      <c r="J641" s="32" t="s">
        <v>779</v>
      </c>
      <c r="K641" s="87">
        <v>44546</v>
      </c>
    </row>
    <row r="642" spans="1:11" x14ac:dyDescent="0.3">
      <c r="A642" s="28" t="s">
        <v>1178</v>
      </c>
      <c r="B642" s="75">
        <v>12147</v>
      </c>
      <c r="C642" s="76" t="s">
        <v>1182</v>
      </c>
      <c r="D642" s="46" t="s">
        <v>1181</v>
      </c>
      <c r="E642" s="77" t="s">
        <v>313</v>
      </c>
      <c r="F642" s="77" t="s">
        <v>347</v>
      </c>
      <c r="G642" s="77" t="s">
        <v>315</v>
      </c>
      <c r="H642" s="77" t="s">
        <v>316</v>
      </c>
      <c r="I642" s="77" t="s">
        <v>368</v>
      </c>
      <c r="J642" s="32" t="s">
        <v>779</v>
      </c>
      <c r="K642" s="87">
        <v>44546</v>
      </c>
    </row>
    <row r="643" spans="1:11" x14ac:dyDescent="0.3">
      <c r="A643" s="21" t="s">
        <v>126</v>
      </c>
      <c r="B643" s="75">
        <v>13147</v>
      </c>
      <c r="C643" s="76" t="s">
        <v>1183</v>
      </c>
      <c r="D643" s="46" t="s">
        <v>1184</v>
      </c>
      <c r="E643" s="77" t="s">
        <v>313</v>
      </c>
      <c r="F643" s="77" t="s">
        <v>347</v>
      </c>
      <c r="G643" s="77" t="s">
        <v>315</v>
      </c>
      <c r="H643" s="77" t="s">
        <v>316</v>
      </c>
      <c r="I643" s="77" t="s">
        <v>368</v>
      </c>
      <c r="J643" s="32" t="s">
        <v>779</v>
      </c>
      <c r="K643" s="87">
        <v>44546</v>
      </c>
    </row>
    <row r="644" spans="1:11" x14ac:dyDescent="0.3">
      <c r="A644" s="28" t="s">
        <v>1178</v>
      </c>
      <c r="B644" s="75">
        <v>13147</v>
      </c>
      <c r="C644" s="76" t="s">
        <v>1185</v>
      </c>
      <c r="D644" s="46" t="s">
        <v>1184</v>
      </c>
      <c r="E644" s="77" t="s">
        <v>313</v>
      </c>
      <c r="F644" s="77" t="s">
        <v>347</v>
      </c>
      <c r="G644" s="77" t="s">
        <v>315</v>
      </c>
      <c r="H644" s="77" t="s">
        <v>316</v>
      </c>
      <c r="I644" s="77" t="s">
        <v>368</v>
      </c>
      <c r="J644" s="32" t="s">
        <v>779</v>
      </c>
      <c r="K644" s="87">
        <v>44546</v>
      </c>
    </row>
    <row r="645" spans="1:11" x14ac:dyDescent="0.3">
      <c r="A645" s="21" t="s">
        <v>126</v>
      </c>
      <c r="B645" s="84">
        <v>14147</v>
      </c>
      <c r="C645" s="85" t="s">
        <v>1186</v>
      </c>
      <c r="D645" s="83" t="s">
        <v>1187</v>
      </c>
      <c r="E645" s="84" t="s">
        <v>313</v>
      </c>
      <c r="F645" s="84" t="s">
        <v>347</v>
      </c>
      <c r="G645" s="84" t="s">
        <v>315</v>
      </c>
      <c r="H645" s="84" t="s">
        <v>316</v>
      </c>
      <c r="I645" s="84" t="s">
        <v>612</v>
      </c>
      <c r="J645" s="32" t="s">
        <v>779</v>
      </c>
      <c r="K645" s="87">
        <v>44546</v>
      </c>
    </row>
    <row r="646" spans="1:11" x14ac:dyDescent="0.3">
      <c r="A646" s="21" t="s">
        <v>126</v>
      </c>
      <c r="B646" s="84">
        <v>14147</v>
      </c>
      <c r="C646" s="85" t="s">
        <v>375</v>
      </c>
      <c r="D646" s="83" t="s">
        <v>1187</v>
      </c>
      <c r="E646" s="84" t="s">
        <v>313</v>
      </c>
      <c r="F646" s="84" t="s">
        <v>347</v>
      </c>
      <c r="G646" s="84" t="s">
        <v>315</v>
      </c>
      <c r="H646" s="84" t="s">
        <v>316</v>
      </c>
      <c r="I646" s="84" t="s">
        <v>612</v>
      </c>
      <c r="J646" s="32" t="s">
        <v>779</v>
      </c>
      <c r="K646" s="87">
        <v>44546</v>
      </c>
    </row>
    <row r="647" spans="1:11" x14ac:dyDescent="0.3">
      <c r="A647" s="21" t="s">
        <v>126</v>
      </c>
      <c r="B647" s="84">
        <v>15147</v>
      </c>
      <c r="C647" s="85" t="s">
        <v>449</v>
      </c>
      <c r="D647" s="83" t="s">
        <v>1188</v>
      </c>
      <c r="E647" s="84" t="s">
        <v>313</v>
      </c>
      <c r="F647" s="84" t="s">
        <v>347</v>
      </c>
      <c r="G647" s="84" t="s">
        <v>315</v>
      </c>
      <c r="H647" s="84" t="s">
        <v>467</v>
      </c>
      <c r="I647" s="84" t="s">
        <v>612</v>
      </c>
      <c r="J647" s="32" t="s">
        <v>779</v>
      </c>
      <c r="K647" s="87">
        <v>44546</v>
      </c>
    </row>
    <row r="648" spans="1:11" x14ac:dyDescent="0.3">
      <c r="A648" s="21" t="s">
        <v>126</v>
      </c>
      <c r="B648" s="84">
        <v>15147</v>
      </c>
      <c r="C648" s="85" t="s">
        <v>1189</v>
      </c>
      <c r="D648" s="83" t="s">
        <v>1188</v>
      </c>
      <c r="E648" s="84" t="s">
        <v>313</v>
      </c>
      <c r="F648" s="84" t="s">
        <v>347</v>
      </c>
      <c r="G648" s="84" t="s">
        <v>315</v>
      </c>
      <c r="H648" s="84" t="s">
        <v>467</v>
      </c>
      <c r="I648" s="84" t="s">
        <v>612</v>
      </c>
      <c r="J648" s="32" t="s">
        <v>779</v>
      </c>
      <c r="K648" s="87">
        <v>44546</v>
      </c>
    </row>
    <row r="649" spans="1:11" x14ac:dyDescent="0.3">
      <c r="A649" s="21" t="s">
        <v>126</v>
      </c>
      <c r="B649" s="75">
        <v>16147</v>
      </c>
      <c r="C649" s="91" t="s">
        <v>1190</v>
      </c>
      <c r="D649" s="51" t="s">
        <v>1191</v>
      </c>
      <c r="E649" s="75" t="s">
        <v>313</v>
      </c>
      <c r="F649" s="75" t="s">
        <v>347</v>
      </c>
      <c r="G649" s="75" t="s">
        <v>315</v>
      </c>
      <c r="H649" s="75" t="s">
        <v>316</v>
      </c>
      <c r="I649" s="75" t="s">
        <v>1192</v>
      </c>
      <c r="J649" s="32" t="s">
        <v>779</v>
      </c>
      <c r="K649" s="87">
        <v>44546</v>
      </c>
    </row>
    <row r="650" spans="1:11" x14ac:dyDescent="0.3">
      <c r="A650" s="28" t="s">
        <v>208</v>
      </c>
      <c r="B650" s="75">
        <v>16147</v>
      </c>
      <c r="C650" s="91" t="s">
        <v>1193</v>
      </c>
      <c r="D650" s="51" t="s">
        <v>1191</v>
      </c>
      <c r="E650" s="75" t="s">
        <v>313</v>
      </c>
      <c r="F650" s="75" t="s">
        <v>347</v>
      </c>
      <c r="G650" s="75" t="s">
        <v>315</v>
      </c>
      <c r="H650" s="75" t="s">
        <v>316</v>
      </c>
      <c r="I650" s="75" t="s">
        <v>1192</v>
      </c>
      <c r="J650" s="32" t="s">
        <v>779</v>
      </c>
      <c r="K650" s="87">
        <v>44546</v>
      </c>
    </row>
    <row r="651" spans="1:11" x14ac:dyDescent="0.3">
      <c r="A651" s="21" t="s">
        <v>126</v>
      </c>
      <c r="B651" s="75">
        <v>17147</v>
      </c>
      <c r="C651" s="91" t="s">
        <v>1194</v>
      </c>
      <c r="D651" s="51" t="s">
        <v>1195</v>
      </c>
      <c r="E651" s="75" t="s">
        <v>313</v>
      </c>
      <c r="F651" s="75" t="s">
        <v>347</v>
      </c>
      <c r="G651" s="75" t="s">
        <v>315</v>
      </c>
      <c r="H651" s="75" t="s">
        <v>316</v>
      </c>
      <c r="I651" s="75" t="s">
        <v>1192</v>
      </c>
      <c r="J651" s="32" t="s">
        <v>779</v>
      </c>
      <c r="K651" s="87">
        <v>44546</v>
      </c>
    </row>
    <row r="652" spans="1:11" x14ac:dyDescent="0.3">
      <c r="A652" s="28" t="s">
        <v>127</v>
      </c>
      <c r="B652" s="75">
        <v>17147</v>
      </c>
      <c r="C652" s="91" t="s">
        <v>1196</v>
      </c>
      <c r="D652" s="51" t="s">
        <v>1195</v>
      </c>
      <c r="E652" s="75" t="s">
        <v>313</v>
      </c>
      <c r="F652" s="75" t="s">
        <v>347</v>
      </c>
      <c r="G652" s="75" t="s">
        <v>315</v>
      </c>
      <c r="H652" s="75" t="s">
        <v>316</v>
      </c>
      <c r="I652" s="75" t="s">
        <v>1192</v>
      </c>
      <c r="J652" s="32" t="s">
        <v>779</v>
      </c>
      <c r="K652" s="87">
        <v>44546</v>
      </c>
    </row>
    <row r="653" spans="1:11" x14ac:dyDescent="0.3">
      <c r="A653" s="21" t="s">
        <v>126</v>
      </c>
      <c r="B653" s="75">
        <v>18147</v>
      </c>
      <c r="C653" s="91" t="s">
        <v>1197</v>
      </c>
      <c r="D653" s="51" t="s">
        <v>1198</v>
      </c>
      <c r="E653" s="75"/>
      <c r="F653" s="75"/>
      <c r="G653" s="75"/>
      <c r="H653" s="75"/>
      <c r="I653" s="75"/>
      <c r="J653" s="32"/>
      <c r="K653" s="87"/>
    </row>
    <row r="654" spans="1:11" x14ac:dyDescent="0.3">
      <c r="A654" s="28" t="s">
        <v>210</v>
      </c>
      <c r="B654" s="75">
        <v>18147</v>
      </c>
      <c r="C654" s="91" t="s">
        <v>1199</v>
      </c>
      <c r="D654" s="51" t="s">
        <v>1198</v>
      </c>
      <c r="E654" s="75"/>
      <c r="F654" s="75"/>
      <c r="G654" s="75"/>
      <c r="H654" s="75"/>
      <c r="I654" s="75"/>
      <c r="J654" s="32"/>
      <c r="K654" s="87"/>
    </row>
    <row r="655" spans="1:11" x14ac:dyDescent="0.3">
      <c r="A655" s="21" t="s">
        <v>126</v>
      </c>
      <c r="B655" s="75">
        <v>19147</v>
      </c>
      <c r="C655" s="91" t="s">
        <v>1200</v>
      </c>
      <c r="D655" s="51" t="s">
        <v>1201</v>
      </c>
      <c r="E655" s="75"/>
      <c r="F655" s="75"/>
      <c r="G655" s="75"/>
      <c r="H655" s="75"/>
      <c r="I655" s="75"/>
      <c r="J655" s="32"/>
      <c r="K655" s="87"/>
    </row>
    <row r="656" spans="1:11" x14ac:dyDescent="0.3">
      <c r="A656" s="28" t="s">
        <v>340</v>
      </c>
      <c r="B656" s="75">
        <v>19147</v>
      </c>
      <c r="C656" s="91" t="s">
        <v>1202</v>
      </c>
      <c r="D656" s="51" t="s">
        <v>1201</v>
      </c>
      <c r="E656" s="75"/>
      <c r="F656" s="75"/>
      <c r="G656" s="75"/>
      <c r="H656" s="75"/>
      <c r="I656" s="75"/>
      <c r="J656" s="32"/>
      <c r="K656" s="87"/>
    </row>
    <row r="657" spans="1:11" x14ac:dyDescent="0.3">
      <c r="A657" s="21" t="s">
        <v>126</v>
      </c>
      <c r="B657" s="75">
        <v>20147</v>
      </c>
      <c r="C657" s="91" t="s">
        <v>1203</v>
      </c>
      <c r="D657" s="51" t="s">
        <v>1204</v>
      </c>
      <c r="E657" s="75" t="s">
        <v>313</v>
      </c>
      <c r="F657" s="75" t="s">
        <v>347</v>
      </c>
      <c r="G657" s="75" t="s">
        <v>315</v>
      </c>
      <c r="H657" s="75" t="s">
        <v>316</v>
      </c>
      <c r="I657" s="75" t="s">
        <v>1192</v>
      </c>
      <c r="J657" s="32"/>
      <c r="K657" s="87"/>
    </row>
    <row r="658" spans="1:11" x14ac:dyDescent="0.3">
      <c r="A658" s="28" t="s">
        <v>127</v>
      </c>
      <c r="B658" s="75">
        <v>20147</v>
      </c>
      <c r="C658" s="91" t="s">
        <v>1205</v>
      </c>
      <c r="D658" s="51" t="s">
        <v>1204</v>
      </c>
      <c r="E658" s="75" t="s">
        <v>313</v>
      </c>
      <c r="F658" s="75" t="s">
        <v>347</v>
      </c>
      <c r="G658" s="75" t="s">
        <v>315</v>
      </c>
      <c r="H658" s="75" t="s">
        <v>316</v>
      </c>
      <c r="I658" s="75" t="s">
        <v>1192</v>
      </c>
      <c r="J658" s="32"/>
      <c r="K658" s="87"/>
    </row>
    <row r="659" spans="1:11" x14ac:dyDescent="0.3">
      <c r="A659" s="28" t="s">
        <v>5201</v>
      </c>
      <c r="B659" s="75">
        <v>10418</v>
      </c>
      <c r="C659" s="91"/>
      <c r="D659" s="51" t="s">
        <v>5212</v>
      </c>
      <c r="E659" s="75"/>
      <c r="F659" s="75"/>
      <c r="G659" s="75"/>
      <c r="H659" s="75"/>
      <c r="I659" s="75"/>
      <c r="J659" s="32"/>
      <c r="K659" s="87"/>
    </row>
    <row r="660" spans="1:11" x14ac:dyDescent="0.3">
      <c r="A660" s="21" t="s">
        <v>5201</v>
      </c>
      <c r="B660" s="75">
        <v>11418</v>
      </c>
      <c r="C660" s="91" t="s">
        <v>5213</v>
      </c>
      <c r="D660" s="51" t="s">
        <v>5215</v>
      </c>
      <c r="E660" s="75"/>
      <c r="F660" s="75"/>
      <c r="G660" s="75"/>
      <c r="H660" s="75"/>
      <c r="I660" s="75"/>
      <c r="J660" s="32"/>
      <c r="K660" s="87"/>
    </row>
    <row r="661" spans="1:11" x14ac:dyDescent="0.3">
      <c r="A661" s="28" t="s">
        <v>155</v>
      </c>
      <c r="B661" s="75">
        <v>11418</v>
      </c>
      <c r="C661" s="91" t="s">
        <v>5214</v>
      </c>
      <c r="D661" s="51" t="s">
        <v>5215</v>
      </c>
      <c r="E661" s="75"/>
      <c r="F661" s="75"/>
      <c r="G661" s="75"/>
      <c r="H661" s="75"/>
      <c r="I661" s="75"/>
      <c r="J661" s="32"/>
      <c r="K661" s="87"/>
    </row>
    <row r="662" spans="1:11" x14ac:dyDescent="0.3">
      <c r="A662" s="21" t="s">
        <v>5209</v>
      </c>
      <c r="B662" s="75">
        <v>11418</v>
      </c>
      <c r="C662" s="91" t="s">
        <v>5213</v>
      </c>
      <c r="D662" s="51" t="s">
        <v>5215</v>
      </c>
      <c r="E662" s="75"/>
      <c r="F662" s="75"/>
      <c r="G662" s="75"/>
      <c r="H662" s="75"/>
      <c r="I662" s="75"/>
      <c r="J662" s="32"/>
      <c r="K662" s="87"/>
    </row>
    <row r="663" spans="1:11" x14ac:dyDescent="0.3">
      <c r="A663" s="21" t="s">
        <v>5201</v>
      </c>
      <c r="B663" s="75">
        <v>12418</v>
      </c>
      <c r="C663" s="91" t="s">
        <v>5216</v>
      </c>
      <c r="D663" s="51" t="s">
        <v>5218</v>
      </c>
      <c r="E663" s="75"/>
      <c r="F663" s="75"/>
      <c r="G663" s="75"/>
      <c r="H663" s="75"/>
      <c r="I663" s="75"/>
      <c r="J663" s="32"/>
      <c r="K663" s="87"/>
    </row>
    <row r="664" spans="1:11" x14ac:dyDescent="0.3">
      <c r="A664" s="28" t="s">
        <v>155</v>
      </c>
      <c r="B664" s="75">
        <v>12418</v>
      </c>
      <c r="C664" s="91" t="s">
        <v>5217</v>
      </c>
      <c r="D664" s="51" t="s">
        <v>5218</v>
      </c>
      <c r="E664" s="75"/>
      <c r="F664" s="75"/>
      <c r="G664" s="75"/>
      <c r="H664" s="75"/>
      <c r="I664" s="75"/>
      <c r="J664" s="32"/>
      <c r="K664" s="87"/>
    </row>
    <row r="665" spans="1:11" x14ac:dyDescent="0.3">
      <c r="A665" s="21" t="s">
        <v>5209</v>
      </c>
      <c r="B665" s="75">
        <v>12418</v>
      </c>
      <c r="C665" s="91" t="s">
        <v>5216</v>
      </c>
      <c r="D665" s="51" t="s">
        <v>5218</v>
      </c>
      <c r="E665" s="75"/>
      <c r="F665" s="75"/>
      <c r="G665" s="75"/>
      <c r="H665" s="75"/>
      <c r="I665" s="75"/>
      <c r="J665" s="32"/>
      <c r="K665" s="87"/>
    </row>
    <row r="666" spans="1:11" x14ac:dyDescent="0.3">
      <c r="A666" s="21" t="s">
        <v>5201</v>
      </c>
      <c r="B666" s="75">
        <v>13418</v>
      </c>
      <c r="C666" s="91" t="s">
        <v>5219</v>
      </c>
      <c r="D666" s="51" t="s">
        <v>5221</v>
      </c>
      <c r="E666" s="75"/>
      <c r="F666" s="75"/>
      <c r="G666" s="75"/>
      <c r="H666" s="75"/>
      <c r="I666" s="75"/>
      <c r="J666" s="32"/>
      <c r="K666" s="87"/>
    </row>
    <row r="667" spans="1:11" x14ac:dyDescent="0.3">
      <c r="A667" s="28" t="s">
        <v>155</v>
      </c>
      <c r="B667" s="75">
        <v>13418</v>
      </c>
      <c r="C667" s="91" t="s">
        <v>5220</v>
      </c>
      <c r="D667" s="51" t="s">
        <v>5221</v>
      </c>
      <c r="E667" s="75"/>
      <c r="F667" s="75"/>
      <c r="G667" s="75"/>
      <c r="H667" s="75"/>
      <c r="I667" s="75"/>
      <c r="J667" s="32"/>
      <c r="K667" s="87"/>
    </row>
    <row r="668" spans="1:11" x14ac:dyDescent="0.3">
      <c r="A668" s="21" t="s">
        <v>5209</v>
      </c>
      <c r="B668" s="75">
        <v>13418</v>
      </c>
      <c r="C668" s="91" t="s">
        <v>5219</v>
      </c>
      <c r="D668" s="51" t="s">
        <v>5221</v>
      </c>
      <c r="E668" s="75"/>
      <c r="F668" s="75"/>
      <c r="G668" s="75"/>
      <c r="H668" s="75"/>
      <c r="I668" s="75"/>
      <c r="J668" s="32"/>
      <c r="K668" s="87"/>
    </row>
    <row r="669" spans="1:11" x14ac:dyDescent="0.3">
      <c r="A669" s="28" t="s">
        <v>634</v>
      </c>
      <c r="B669" s="75">
        <v>11009</v>
      </c>
      <c r="C669" s="76" t="s">
        <v>841</v>
      </c>
      <c r="D669" s="46" t="s">
        <v>1206</v>
      </c>
      <c r="E669" s="77" t="s">
        <v>653</v>
      </c>
      <c r="F669" s="77" t="s">
        <v>347</v>
      </c>
      <c r="G669" s="77" t="s">
        <v>315</v>
      </c>
      <c r="H669" s="77" t="s">
        <v>316</v>
      </c>
      <c r="I669" s="77" t="s">
        <v>684</v>
      </c>
      <c r="J669" s="3"/>
    </row>
    <row r="670" spans="1:11" x14ac:dyDescent="0.3">
      <c r="A670" s="28" t="s">
        <v>813</v>
      </c>
      <c r="B670" s="75">
        <v>11009</v>
      </c>
      <c r="C670" s="76" t="s">
        <v>841</v>
      </c>
      <c r="D670" s="46" t="s">
        <v>1206</v>
      </c>
      <c r="E670" s="77" t="s">
        <v>653</v>
      </c>
      <c r="F670" s="77" t="s">
        <v>347</v>
      </c>
      <c r="G670" s="77" t="s">
        <v>315</v>
      </c>
      <c r="H670" s="77" t="s">
        <v>316</v>
      </c>
      <c r="I670" s="77" t="s">
        <v>684</v>
      </c>
      <c r="J670" s="3"/>
    </row>
    <row r="671" spans="1:11" x14ac:dyDescent="0.3">
      <c r="A671" s="28" t="s">
        <v>634</v>
      </c>
      <c r="B671" s="75">
        <v>12009</v>
      </c>
      <c r="C671" s="76" t="s">
        <v>1207</v>
      </c>
      <c r="D671" s="46" t="s">
        <v>1208</v>
      </c>
      <c r="E671" s="77" t="s">
        <v>653</v>
      </c>
      <c r="F671" s="77" t="s">
        <v>347</v>
      </c>
      <c r="G671" s="77" t="s">
        <v>315</v>
      </c>
      <c r="H671" s="77" t="s">
        <v>316</v>
      </c>
      <c r="I671" s="77" t="s">
        <v>1209</v>
      </c>
      <c r="J671" s="3"/>
    </row>
    <row r="672" spans="1:11" x14ac:dyDescent="0.3">
      <c r="A672" s="21" t="s">
        <v>266</v>
      </c>
      <c r="B672" s="75">
        <v>12009</v>
      </c>
      <c r="C672" s="76" t="s">
        <v>982</v>
      </c>
      <c r="D672" s="46" t="s">
        <v>1208</v>
      </c>
      <c r="E672" s="77" t="s">
        <v>653</v>
      </c>
      <c r="F672" s="77" t="s">
        <v>347</v>
      </c>
      <c r="G672" s="77" t="s">
        <v>315</v>
      </c>
      <c r="H672" s="77" t="s">
        <v>316</v>
      </c>
      <c r="I672" s="77" t="s">
        <v>1209</v>
      </c>
      <c r="J672" s="3"/>
    </row>
    <row r="673" spans="1:10" x14ac:dyDescent="0.3">
      <c r="A673" s="28" t="s">
        <v>634</v>
      </c>
      <c r="B673" s="75">
        <v>13009</v>
      </c>
      <c r="C673" s="76" t="s">
        <v>1210</v>
      </c>
      <c r="D673" s="46" t="s">
        <v>1211</v>
      </c>
      <c r="E673" s="77" t="s">
        <v>313</v>
      </c>
      <c r="F673" s="77" t="s">
        <v>347</v>
      </c>
      <c r="G673" s="77" t="s">
        <v>315</v>
      </c>
      <c r="H673" s="77" t="s">
        <v>316</v>
      </c>
      <c r="I673" s="77" t="s">
        <v>1212</v>
      </c>
      <c r="J673" s="3"/>
    </row>
    <row r="674" spans="1:10" x14ac:dyDescent="0.3">
      <c r="A674" s="28" t="s">
        <v>634</v>
      </c>
      <c r="B674" s="75">
        <v>13009</v>
      </c>
      <c r="C674" s="76" t="s">
        <v>1213</v>
      </c>
      <c r="D674" s="46" t="s">
        <v>1211</v>
      </c>
      <c r="E674" s="77" t="s">
        <v>313</v>
      </c>
      <c r="F674" s="77" t="s">
        <v>347</v>
      </c>
      <c r="G674" s="77" t="s">
        <v>315</v>
      </c>
      <c r="H674" s="77" t="s">
        <v>316</v>
      </c>
      <c r="I674" s="77" t="s">
        <v>1212</v>
      </c>
      <c r="J674" s="3"/>
    </row>
    <row r="675" spans="1:10" x14ac:dyDescent="0.3">
      <c r="A675" s="28" t="s">
        <v>340</v>
      </c>
      <c r="B675" s="75">
        <v>14009</v>
      </c>
      <c r="C675" s="76"/>
      <c r="D675" s="46"/>
      <c r="E675" s="77"/>
      <c r="F675" s="77"/>
      <c r="G675" s="77"/>
      <c r="H675" s="77"/>
      <c r="I675" s="77"/>
      <c r="J675" s="3"/>
    </row>
    <row r="676" spans="1:10" x14ac:dyDescent="0.3">
      <c r="A676" s="28" t="s">
        <v>340</v>
      </c>
      <c r="B676" s="75">
        <v>14009</v>
      </c>
      <c r="C676" s="76"/>
      <c r="D676" s="46"/>
      <c r="E676" s="77"/>
      <c r="F676" s="77"/>
      <c r="G676" s="77"/>
      <c r="H676" s="77"/>
      <c r="I676" s="77"/>
      <c r="J676" s="3"/>
    </row>
    <row r="677" spans="1:10" x14ac:dyDescent="0.3">
      <c r="A677" s="28" t="s">
        <v>340</v>
      </c>
      <c r="B677" s="75">
        <v>15009</v>
      </c>
      <c r="C677" s="76" t="s">
        <v>1214</v>
      </c>
      <c r="D677" s="46" t="s">
        <v>1215</v>
      </c>
      <c r="E677" s="77"/>
      <c r="F677" s="77"/>
      <c r="G677" s="77"/>
      <c r="H677" s="77"/>
      <c r="I677" s="77"/>
      <c r="J677" s="3"/>
    </row>
    <row r="678" spans="1:10" x14ac:dyDescent="0.3">
      <c r="A678" s="28" t="s">
        <v>340</v>
      </c>
      <c r="B678" s="75">
        <v>15009</v>
      </c>
      <c r="C678" s="76" t="s">
        <v>1216</v>
      </c>
      <c r="D678" s="46" t="s">
        <v>1215</v>
      </c>
      <c r="E678" s="77"/>
      <c r="F678" s="77"/>
      <c r="G678" s="77"/>
      <c r="H678" s="77"/>
      <c r="I678" s="77"/>
      <c r="J678" s="3"/>
    </row>
    <row r="679" spans="1:10" x14ac:dyDescent="0.3">
      <c r="A679" s="28" t="s">
        <v>340</v>
      </c>
      <c r="B679" s="75">
        <v>16009</v>
      </c>
      <c r="C679" s="76" t="s">
        <v>1217</v>
      </c>
      <c r="D679" s="46" t="s">
        <v>1218</v>
      </c>
      <c r="E679" s="77"/>
      <c r="F679" s="77"/>
      <c r="G679" s="77"/>
      <c r="H679" s="77"/>
      <c r="I679" s="77"/>
      <c r="J679" s="3"/>
    </row>
    <row r="680" spans="1:10" x14ac:dyDescent="0.3">
      <c r="A680" s="28" t="s">
        <v>210</v>
      </c>
      <c r="B680" s="75">
        <v>16009</v>
      </c>
      <c r="C680" s="76" t="s">
        <v>1219</v>
      </c>
      <c r="D680" s="46" t="s">
        <v>1218</v>
      </c>
      <c r="E680" s="77"/>
      <c r="F680" s="77"/>
      <c r="G680" s="77"/>
      <c r="H680" s="77"/>
      <c r="I680" s="77"/>
      <c r="J680" s="3"/>
    </row>
    <row r="681" spans="1:10" x14ac:dyDescent="0.3">
      <c r="A681" s="28" t="s">
        <v>340</v>
      </c>
      <c r="B681" s="75">
        <v>17009</v>
      </c>
      <c r="C681" s="76" t="s">
        <v>1220</v>
      </c>
      <c r="D681" s="46" t="s">
        <v>1221</v>
      </c>
      <c r="E681" s="77"/>
      <c r="F681" s="77"/>
      <c r="G681" s="77"/>
      <c r="H681" s="77"/>
      <c r="I681" s="77"/>
      <c r="J681" s="3"/>
    </row>
    <row r="682" spans="1:10" x14ac:dyDescent="0.3">
      <c r="A682" s="28" t="s">
        <v>340</v>
      </c>
      <c r="B682" s="75">
        <v>17009</v>
      </c>
      <c r="C682" s="76" t="s">
        <v>1222</v>
      </c>
      <c r="D682" s="46" t="s">
        <v>1221</v>
      </c>
      <c r="E682" s="77"/>
      <c r="F682" s="77"/>
      <c r="G682" s="77"/>
      <c r="H682" s="77"/>
      <c r="I682" s="77"/>
      <c r="J682" s="3"/>
    </row>
    <row r="683" spans="1:10" x14ac:dyDescent="0.3">
      <c r="A683" s="28" t="s">
        <v>340</v>
      </c>
      <c r="B683" s="75">
        <v>18009</v>
      </c>
      <c r="C683" s="76" t="s">
        <v>1223</v>
      </c>
      <c r="D683" s="46" t="s">
        <v>1224</v>
      </c>
      <c r="E683" s="77"/>
      <c r="F683" s="77"/>
      <c r="G683" s="77"/>
      <c r="H683" s="77"/>
      <c r="I683" s="77"/>
      <c r="J683" s="3"/>
    </row>
    <row r="684" spans="1:10" x14ac:dyDescent="0.3">
      <c r="A684" s="28" t="s">
        <v>340</v>
      </c>
      <c r="B684" s="75">
        <v>18009</v>
      </c>
      <c r="C684" s="76" t="s">
        <v>1225</v>
      </c>
      <c r="D684" s="46" t="s">
        <v>1224</v>
      </c>
      <c r="E684" s="77"/>
      <c r="F684" s="77"/>
      <c r="G684" s="77"/>
      <c r="H684" s="77"/>
      <c r="I684" s="77"/>
      <c r="J684" s="3"/>
    </row>
    <row r="685" spans="1:10" x14ac:dyDescent="0.3">
      <c r="A685" s="28" t="s">
        <v>340</v>
      </c>
      <c r="B685" s="75">
        <v>19009</v>
      </c>
      <c r="C685" s="76" t="s">
        <v>1226</v>
      </c>
      <c r="D685" s="46" t="s">
        <v>1227</v>
      </c>
      <c r="E685" s="77"/>
      <c r="F685" s="77"/>
      <c r="G685" s="77"/>
      <c r="H685" s="77"/>
      <c r="I685" s="77"/>
      <c r="J685" s="3"/>
    </row>
    <row r="686" spans="1:10" x14ac:dyDescent="0.3">
      <c r="A686" s="28" t="s">
        <v>340</v>
      </c>
      <c r="B686" s="75">
        <v>19009</v>
      </c>
      <c r="C686" s="76" t="s">
        <v>1228</v>
      </c>
      <c r="D686" s="46" t="s">
        <v>1227</v>
      </c>
      <c r="E686" s="77"/>
      <c r="F686" s="77"/>
      <c r="G686" s="77"/>
      <c r="H686" s="77"/>
      <c r="I686" s="77"/>
      <c r="J686" s="3"/>
    </row>
    <row r="687" spans="1:10" x14ac:dyDescent="0.3">
      <c r="A687" s="99" t="s">
        <v>128</v>
      </c>
      <c r="B687" s="75">
        <v>11019</v>
      </c>
      <c r="C687" s="76" t="s">
        <v>1229</v>
      </c>
      <c r="D687" s="46" t="s">
        <v>1230</v>
      </c>
      <c r="E687" s="77"/>
      <c r="F687" s="77"/>
      <c r="G687" s="77"/>
      <c r="H687" s="77"/>
      <c r="I687" s="77"/>
      <c r="J687" s="3"/>
    </row>
    <row r="688" spans="1:10" x14ac:dyDescent="0.3">
      <c r="A688" s="99" t="s">
        <v>1231</v>
      </c>
      <c r="B688" s="75">
        <v>11019</v>
      </c>
      <c r="C688" s="76" t="s">
        <v>1232</v>
      </c>
      <c r="D688" s="46" t="s">
        <v>1230</v>
      </c>
      <c r="E688" s="77"/>
      <c r="F688" s="77"/>
      <c r="G688" s="77"/>
      <c r="H688" s="77"/>
      <c r="I688" s="77"/>
      <c r="J688" s="3"/>
    </row>
    <row r="689" spans="1:11" x14ac:dyDescent="0.3">
      <c r="A689" s="99" t="s">
        <v>128</v>
      </c>
      <c r="B689" s="75">
        <v>12019</v>
      </c>
      <c r="C689" s="76"/>
      <c r="D689" s="46"/>
      <c r="E689" s="77"/>
      <c r="F689" s="77"/>
      <c r="G689" s="77"/>
      <c r="H689" s="77"/>
      <c r="I689" s="77"/>
      <c r="J689" s="3"/>
    </row>
    <row r="690" spans="1:11" x14ac:dyDescent="0.3">
      <c r="A690" s="99" t="s">
        <v>128</v>
      </c>
      <c r="B690" s="75">
        <v>12019</v>
      </c>
      <c r="C690" s="76"/>
      <c r="D690" s="46"/>
      <c r="E690" s="77"/>
      <c r="F690" s="77"/>
      <c r="G690" s="77"/>
      <c r="H690" s="77"/>
      <c r="I690" s="77"/>
      <c r="J690" s="3"/>
    </row>
    <row r="691" spans="1:11" x14ac:dyDescent="0.3">
      <c r="A691" s="99"/>
      <c r="B691" s="75"/>
      <c r="C691" s="76"/>
      <c r="D691" s="46"/>
      <c r="E691" s="77"/>
      <c r="F691" s="77"/>
      <c r="G691" s="77"/>
      <c r="H691" s="77"/>
      <c r="I691" s="77"/>
      <c r="J691" s="3"/>
    </row>
    <row r="692" spans="1:11" x14ac:dyDescent="0.3">
      <c r="A692" s="99"/>
      <c r="B692" s="75"/>
      <c r="C692" s="76"/>
      <c r="D692" s="46"/>
      <c r="E692" s="77"/>
      <c r="F692" s="77"/>
      <c r="G692" s="77"/>
      <c r="H692" s="77"/>
      <c r="I692" s="77"/>
      <c r="J692" s="3"/>
    </row>
    <row r="693" spans="1:11" x14ac:dyDescent="0.3">
      <c r="A693" s="99"/>
      <c r="B693" s="75">
        <v>21019</v>
      </c>
      <c r="C693" s="76"/>
      <c r="D693" s="46" t="s">
        <v>1233</v>
      </c>
      <c r="E693" s="77"/>
      <c r="F693" s="77"/>
      <c r="G693" s="77"/>
      <c r="H693" s="77"/>
      <c r="I693" s="77"/>
      <c r="J693" s="3"/>
    </row>
    <row r="694" spans="1:11" x14ac:dyDescent="0.3">
      <c r="A694" s="99"/>
      <c r="B694" s="75">
        <v>21019</v>
      </c>
      <c r="C694" s="76"/>
      <c r="D694" s="46" t="s">
        <v>1233</v>
      </c>
      <c r="E694" s="77"/>
      <c r="F694" s="77"/>
      <c r="G694" s="77"/>
      <c r="H694" s="77"/>
      <c r="I694" s="77"/>
      <c r="J694" s="3"/>
    </row>
    <row r="695" spans="1:11" x14ac:dyDescent="0.3">
      <c r="A695" s="21" t="s">
        <v>129</v>
      </c>
      <c r="B695" s="75">
        <v>10148</v>
      </c>
      <c r="C695" s="76" t="s">
        <v>1234</v>
      </c>
      <c r="D695" s="46" t="s">
        <v>1235</v>
      </c>
      <c r="E695" s="77" t="s">
        <v>313</v>
      </c>
      <c r="F695" s="77" t="s">
        <v>314</v>
      </c>
      <c r="G695" s="77" t="s">
        <v>456</v>
      </c>
      <c r="H695" s="77" t="s">
        <v>316</v>
      </c>
      <c r="I695" s="77" t="s">
        <v>317</v>
      </c>
      <c r="J695" s="71" t="s">
        <v>774</v>
      </c>
      <c r="K695" s="72">
        <v>44526</v>
      </c>
    </row>
    <row r="696" spans="1:11" x14ac:dyDescent="0.3">
      <c r="A696" s="21" t="s">
        <v>1236</v>
      </c>
      <c r="B696" s="75">
        <v>10148</v>
      </c>
      <c r="C696" s="76" t="s">
        <v>1237</v>
      </c>
      <c r="D696" s="46" t="s">
        <v>1235</v>
      </c>
      <c r="E696" s="77" t="s">
        <v>313</v>
      </c>
      <c r="F696" s="77" t="s">
        <v>314</v>
      </c>
      <c r="G696" s="77" t="s">
        <v>456</v>
      </c>
      <c r="H696" s="77" t="s">
        <v>316</v>
      </c>
      <c r="I696" s="77" t="s">
        <v>317</v>
      </c>
      <c r="J696" s="71" t="s">
        <v>774</v>
      </c>
      <c r="K696" s="72">
        <v>44526</v>
      </c>
    </row>
    <row r="697" spans="1:11" x14ac:dyDescent="0.3">
      <c r="A697" s="21" t="s">
        <v>1236</v>
      </c>
      <c r="B697" s="75">
        <v>10148</v>
      </c>
      <c r="C697" s="76" t="s">
        <v>1238</v>
      </c>
      <c r="D697" s="46" t="s">
        <v>1235</v>
      </c>
      <c r="E697" s="77" t="s">
        <v>313</v>
      </c>
      <c r="F697" s="77" t="s">
        <v>314</v>
      </c>
      <c r="G697" s="77" t="s">
        <v>456</v>
      </c>
      <c r="H697" s="77" t="s">
        <v>316</v>
      </c>
      <c r="I697" s="77" t="s">
        <v>317</v>
      </c>
      <c r="J697" s="71" t="s">
        <v>774</v>
      </c>
      <c r="K697" s="72">
        <v>44526</v>
      </c>
    </row>
    <row r="698" spans="1:11" x14ac:dyDescent="0.3">
      <c r="A698" s="21" t="s">
        <v>129</v>
      </c>
      <c r="B698" s="75">
        <v>11148</v>
      </c>
      <c r="C698" s="76" t="s">
        <v>1239</v>
      </c>
      <c r="D698" s="46" t="s">
        <v>1240</v>
      </c>
      <c r="E698" s="77" t="s">
        <v>313</v>
      </c>
      <c r="F698" s="77" t="s">
        <v>314</v>
      </c>
      <c r="G698" s="77" t="s">
        <v>315</v>
      </c>
      <c r="H698" s="77" t="s">
        <v>316</v>
      </c>
      <c r="I698" s="77" t="s">
        <v>574</v>
      </c>
      <c r="J698" s="71" t="s">
        <v>774</v>
      </c>
      <c r="K698" s="72">
        <v>44526</v>
      </c>
    </row>
    <row r="699" spans="1:11" x14ac:dyDescent="0.3">
      <c r="A699" s="28" t="s">
        <v>1241</v>
      </c>
      <c r="B699" s="75">
        <v>11148</v>
      </c>
      <c r="C699" s="76" t="s">
        <v>1242</v>
      </c>
      <c r="D699" s="46" t="s">
        <v>1240</v>
      </c>
      <c r="E699" s="77" t="s">
        <v>313</v>
      </c>
      <c r="F699" s="77" t="s">
        <v>314</v>
      </c>
      <c r="G699" s="77" t="s">
        <v>315</v>
      </c>
      <c r="H699" s="77" t="s">
        <v>316</v>
      </c>
      <c r="I699" s="77" t="s">
        <v>574</v>
      </c>
      <c r="J699" s="71" t="s">
        <v>774</v>
      </c>
      <c r="K699" s="72">
        <v>44526</v>
      </c>
    </row>
    <row r="700" spans="1:11" x14ac:dyDescent="0.3">
      <c r="A700" s="21" t="s">
        <v>129</v>
      </c>
      <c r="B700" s="75">
        <v>12148</v>
      </c>
      <c r="C700" s="76" t="s">
        <v>1243</v>
      </c>
      <c r="D700" s="46" t="s">
        <v>1244</v>
      </c>
      <c r="E700" s="77" t="s">
        <v>313</v>
      </c>
      <c r="F700" s="77" t="s">
        <v>347</v>
      </c>
      <c r="G700" s="77" t="s">
        <v>456</v>
      </c>
      <c r="H700" s="77" t="s">
        <v>316</v>
      </c>
      <c r="I700" s="77" t="s">
        <v>317</v>
      </c>
      <c r="J700" s="71" t="s">
        <v>774</v>
      </c>
      <c r="K700" s="72">
        <v>44526</v>
      </c>
    </row>
    <row r="701" spans="1:11" x14ac:dyDescent="0.3">
      <c r="A701" s="21" t="s">
        <v>1236</v>
      </c>
      <c r="B701" s="75">
        <v>12148</v>
      </c>
      <c r="C701" s="76" t="s">
        <v>1245</v>
      </c>
      <c r="D701" s="46" t="s">
        <v>1244</v>
      </c>
      <c r="E701" s="77" t="s">
        <v>313</v>
      </c>
      <c r="F701" s="77" t="s">
        <v>347</v>
      </c>
      <c r="G701" s="77" t="s">
        <v>456</v>
      </c>
      <c r="H701" s="77" t="s">
        <v>316</v>
      </c>
      <c r="I701" s="77" t="s">
        <v>317</v>
      </c>
      <c r="J701" s="71" t="s">
        <v>774</v>
      </c>
      <c r="K701" s="72">
        <v>44526</v>
      </c>
    </row>
    <row r="702" spans="1:11" x14ac:dyDescent="0.3">
      <c r="A702" s="21" t="s">
        <v>1236</v>
      </c>
      <c r="B702" s="75">
        <v>12148</v>
      </c>
      <c r="C702" s="76" t="s">
        <v>1246</v>
      </c>
      <c r="D702" s="46" t="s">
        <v>1244</v>
      </c>
      <c r="E702" s="77" t="s">
        <v>313</v>
      </c>
      <c r="F702" s="77" t="s">
        <v>347</v>
      </c>
      <c r="G702" s="77" t="s">
        <v>456</v>
      </c>
      <c r="H702" s="77" t="s">
        <v>316</v>
      </c>
      <c r="I702" s="77" t="s">
        <v>317</v>
      </c>
      <c r="J702" s="71" t="s">
        <v>774</v>
      </c>
      <c r="K702" s="72">
        <v>44526</v>
      </c>
    </row>
    <row r="703" spans="1:11" x14ac:dyDescent="0.3">
      <c r="A703" s="21" t="s">
        <v>129</v>
      </c>
      <c r="B703" s="93">
        <v>13148</v>
      </c>
      <c r="C703" s="94" t="s">
        <v>1247</v>
      </c>
      <c r="D703" s="95" t="s">
        <v>1248</v>
      </c>
      <c r="E703" s="93" t="s">
        <v>313</v>
      </c>
      <c r="F703" s="93" t="s">
        <v>347</v>
      </c>
      <c r="G703" s="93" t="s">
        <v>315</v>
      </c>
      <c r="H703" s="93" t="s">
        <v>316</v>
      </c>
      <c r="I703" s="93" t="s">
        <v>368</v>
      </c>
      <c r="J703" s="71" t="s">
        <v>774</v>
      </c>
      <c r="K703" s="72">
        <v>44526</v>
      </c>
    </row>
    <row r="704" spans="1:11" x14ac:dyDescent="0.3">
      <c r="A704" s="28" t="s">
        <v>1241</v>
      </c>
      <c r="B704" s="93">
        <v>13148</v>
      </c>
      <c r="C704" s="94" t="s">
        <v>1249</v>
      </c>
      <c r="D704" s="95" t="s">
        <v>1248</v>
      </c>
      <c r="E704" s="93" t="s">
        <v>313</v>
      </c>
      <c r="F704" s="93" t="s">
        <v>347</v>
      </c>
      <c r="G704" s="93" t="s">
        <v>315</v>
      </c>
      <c r="H704" s="93" t="s">
        <v>316</v>
      </c>
      <c r="I704" s="93" t="s">
        <v>368</v>
      </c>
      <c r="J704" s="71" t="s">
        <v>774</v>
      </c>
      <c r="K704" s="72">
        <v>44526</v>
      </c>
    </row>
    <row r="705" spans="1:11" x14ac:dyDescent="0.3">
      <c r="A705" s="21" t="s">
        <v>129</v>
      </c>
      <c r="B705" s="93">
        <v>14148</v>
      </c>
      <c r="C705" s="94" t="s">
        <v>1250</v>
      </c>
      <c r="D705" s="95" t="s">
        <v>1251</v>
      </c>
      <c r="E705" s="93" t="s">
        <v>313</v>
      </c>
      <c r="F705" s="93" t="s">
        <v>347</v>
      </c>
      <c r="G705" s="93" t="s">
        <v>315</v>
      </c>
      <c r="H705" s="93" t="s">
        <v>316</v>
      </c>
      <c r="I705" s="93" t="s">
        <v>368</v>
      </c>
      <c r="J705" s="71"/>
      <c r="K705" s="72"/>
    </row>
    <row r="706" spans="1:11" x14ac:dyDescent="0.3">
      <c r="A706" s="28" t="s">
        <v>1241</v>
      </c>
      <c r="B706" s="93">
        <v>14148</v>
      </c>
      <c r="C706" s="94" t="s">
        <v>1252</v>
      </c>
      <c r="D706" s="95" t="s">
        <v>1251</v>
      </c>
      <c r="E706" s="93" t="s">
        <v>313</v>
      </c>
      <c r="F706" s="93" t="s">
        <v>347</v>
      </c>
      <c r="G706" s="93" t="s">
        <v>315</v>
      </c>
      <c r="H706" s="93" t="s">
        <v>316</v>
      </c>
      <c r="I706" s="93" t="s">
        <v>368</v>
      </c>
      <c r="J706" s="71"/>
      <c r="K706" s="72"/>
    </row>
    <row r="707" spans="1:11" x14ac:dyDescent="0.3">
      <c r="A707" s="21" t="s">
        <v>129</v>
      </c>
      <c r="B707" s="33">
        <v>15148</v>
      </c>
      <c r="C707" s="98" t="s">
        <v>1253</v>
      </c>
      <c r="D707" s="32" t="s">
        <v>1254</v>
      </c>
      <c r="E707" s="97"/>
      <c r="F707" s="97"/>
      <c r="G707" s="97"/>
      <c r="H707" s="97"/>
      <c r="I707" s="97"/>
      <c r="J707" s="71"/>
      <c r="K707" s="72"/>
    </row>
    <row r="708" spans="1:11" x14ac:dyDescent="0.3">
      <c r="A708" s="21" t="s">
        <v>129</v>
      </c>
      <c r="B708" s="33">
        <v>15148</v>
      </c>
      <c r="C708" s="98" t="s">
        <v>1255</v>
      </c>
      <c r="D708" s="32" t="s">
        <v>1254</v>
      </c>
      <c r="E708" s="97"/>
      <c r="F708" s="97"/>
      <c r="G708" s="97"/>
      <c r="H708" s="97"/>
      <c r="I708" s="97"/>
      <c r="J708" s="71"/>
      <c r="K708" s="72"/>
    </row>
    <row r="709" spans="1:11" x14ac:dyDescent="0.3">
      <c r="A709" s="21" t="s">
        <v>129</v>
      </c>
      <c r="B709" s="33">
        <v>16148</v>
      </c>
      <c r="C709" s="98" t="s">
        <v>1256</v>
      </c>
      <c r="D709" s="32" t="s">
        <v>1257</v>
      </c>
      <c r="E709" s="97"/>
      <c r="F709" s="97"/>
      <c r="G709" s="97"/>
      <c r="H709" s="97"/>
      <c r="I709" s="97"/>
      <c r="J709" s="71"/>
      <c r="K709" s="72"/>
    </row>
    <row r="710" spans="1:11" x14ac:dyDescent="0.3">
      <c r="A710" s="21" t="s">
        <v>129</v>
      </c>
      <c r="B710" s="33">
        <v>16148</v>
      </c>
      <c r="C710" s="98" t="s">
        <v>1258</v>
      </c>
      <c r="D710" s="32" t="s">
        <v>1257</v>
      </c>
      <c r="E710" s="97"/>
      <c r="F710" s="97"/>
      <c r="G710" s="97"/>
      <c r="H710" s="97"/>
      <c r="I710" s="97"/>
      <c r="J710" s="71"/>
      <c r="K710" s="72"/>
    </row>
    <row r="711" spans="1:11" x14ac:dyDescent="0.3">
      <c r="A711" s="21" t="s">
        <v>129</v>
      </c>
      <c r="B711" s="33">
        <v>17148</v>
      </c>
      <c r="C711" s="98" t="s">
        <v>1259</v>
      </c>
      <c r="D711" s="32" t="s">
        <v>1260</v>
      </c>
      <c r="E711" s="97"/>
      <c r="F711" s="97"/>
      <c r="G711" s="97"/>
      <c r="H711" s="97"/>
      <c r="I711" s="97"/>
      <c r="J711" s="71"/>
      <c r="K711" s="72"/>
    </row>
    <row r="712" spans="1:11" x14ac:dyDescent="0.3">
      <c r="A712" s="21" t="s">
        <v>129</v>
      </c>
      <c r="B712" s="33">
        <v>17148</v>
      </c>
      <c r="C712" s="98" t="s">
        <v>1261</v>
      </c>
      <c r="D712" s="32" t="s">
        <v>1260</v>
      </c>
      <c r="E712" s="97"/>
      <c r="F712" s="97"/>
      <c r="G712" s="97"/>
      <c r="H712" s="97"/>
      <c r="I712" s="97"/>
      <c r="J712" s="71"/>
      <c r="K712" s="72"/>
    </row>
    <row r="713" spans="1:11" x14ac:dyDescent="0.3">
      <c r="A713" s="21" t="s">
        <v>129</v>
      </c>
      <c r="B713" s="33">
        <v>18148</v>
      </c>
      <c r="C713" s="98" t="s">
        <v>1262</v>
      </c>
      <c r="D713" s="32" t="s">
        <v>1263</v>
      </c>
      <c r="E713" s="97"/>
      <c r="F713" s="97"/>
      <c r="G713" s="97"/>
      <c r="H713" s="97"/>
      <c r="I713" s="97"/>
      <c r="J713" s="71"/>
      <c r="K713" s="72"/>
    </row>
    <row r="714" spans="1:11" x14ac:dyDescent="0.3">
      <c r="A714" s="21" t="s">
        <v>129</v>
      </c>
      <c r="B714" s="33">
        <v>18148</v>
      </c>
      <c r="C714" s="98" t="s">
        <v>1264</v>
      </c>
      <c r="D714" s="32" t="s">
        <v>1263</v>
      </c>
      <c r="E714" s="97"/>
      <c r="F714" s="97"/>
      <c r="G714" s="97"/>
      <c r="H714" s="97"/>
      <c r="I714" s="97"/>
      <c r="J714" s="71"/>
      <c r="K714" s="72"/>
    </row>
    <row r="715" spans="1:11" x14ac:dyDescent="0.3">
      <c r="A715" s="21" t="s">
        <v>129</v>
      </c>
      <c r="B715" s="33">
        <v>19148</v>
      </c>
      <c r="C715" s="98" t="s">
        <v>1265</v>
      </c>
      <c r="D715" s="32" t="s">
        <v>1266</v>
      </c>
      <c r="E715" s="97"/>
      <c r="F715" s="97"/>
      <c r="G715" s="97"/>
      <c r="H715" s="97"/>
      <c r="I715" s="97"/>
      <c r="J715" s="71"/>
      <c r="K715" s="72"/>
    </row>
    <row r="716" spans="1:11" x14ac:dyDescent="0.3">
      <c r="A716" s="21" t="s">
        <v>129</v>
      </c>
      <c r="B716" s="33">
        <v>19148</v>
      </c>
      <c r="C716" s="98" t="s">
        <v>1267</v>
      </c>
      <c r="D716" s="32" t="s">
        <v>1266</v>
      </c>
      <c r="E716" s="97"/>
      <c r="F716" s="97"/>
      <c r="G716" s="97"/>
      <c r="H716" s="97"/>
      <c r="I716" s="97"/>
      <c r="J716" s="71"/>
      <c r="K716" s="72"/>
    </row>
    <row r="717" spans="1:11" x14ac:dyDescent="0.3">
      <c r="A717" s="21" t="s">
        <v>129</v>
      </c>
      <c r="B717" s="33">
        <v>20148</v>
      </c>
      <c r="C717" s="98" t="s">
        <v>1268</v>
      </c>
      <c r="D717" s="32" t="s">
        <v>1269</v>
      </c>
      <c r="E717" s="97"/>
      <c r="F717" s="97"/>
      <c r="G717" s="97"/>
      <c r="H717" s="97"/>
      <c r="I717" s="97"/>
      <c r="J717" s="71"/>
      <c r="K717" s="72"/>
    </row>
    <row r="718" spans="1:11" x14ac:dyDescent="0.3">
      <c r="A718" s="21" t="s">
        <v>129</v>
      </c>
      <c r="B718" s="33">
        <v>20148</v>
      </c>
      <c r="C718" s="98" t="s">
        <v>1168</v>
      </c>
      <c r="D718" s="32" t="s">
        <v>1269</v>
      </c>
      <c r="E718" s="97"/>
      <c r="F718" s="97"/>
      <c r="G718" s="97"/>
      <c r="H718" s="97"/>
      <c r="I718" s="97"/>
      <c r="J718" s="71"/>
      <c r="K718" s="72"/>
    </row>
    <row r="719" spans="1:11" x14ac:dyDescent="0.3">
      <c r="A719" s="21" t="s">
        <v>129</v>
      </c>
      <c r="B719" s="33">
        <v>21148</v>
      </c>
      <c r="C719" s="98" t="s">
        <v>1270</v>
      </c>
      <c r="D719" s="32" t="s">
        <v>1271</v>
      </c>
      <c r="E719" s="97"/>
      <c r="F719" s="97"/>
      <c r="G719" s="97"/>
      <c r="H719" s="97"/>
      <c r="I719" s="97"/>
      <c r="J719" s="71"/>
      <c r="K719" s="72"/>
    </row>
    <row r="720" spans="1:11" x14ac:dyDescent="0.3">
      <c r="A720" s="21" t="s">
        <v>129</v>
      </c>
      <c r="B720" s="33">
        <v>21148</v>
      </c>
      <c r="C720" s="98" t="s">
        <v>1272</v>
      </c>
      <c r="D720" s="32" t="s">
        <v>1271</v>
      </c>
      <c r="E720" s="97"/>
      <c r="F720" s="97"/>
      <c r="G720" s="97"/>
      <c r="H720" s="97"/>
      <c r="I720" s="97"/>
      <c r="J720" s="71"/>
      <c r="K720" s="72"/>
    </row>
    <row r="721" spans="1:11" x14ac:dyDescent="0.3">
      <c r="A721" s="21" t="s">
        <v>129</v>
      </c>
      <c r="B721" s="33">
        <v>22148</v>
      </c>
      <c r="C721" s="98" t="s">
        <v>1273</v>
      </c>
      <c r="D721" s="32" t="s">
        <v>1274</v>
      </c>
      <c r="E721" s="97"/>
      <c r="F721" s="97"/>
      <c r="G721" s="97"/>
      <c r="H721" s="97"/>
      <c r="I721" s="97"/>
      <c r="J721" s="71"/>
      <c r="K721" s="72"/>
    </row>
    <row r="722" spans="1:11" x14ac:dyDescent="0.3">
      <c r="A722" s="21" t="s">
        <v>129</v>
      </c>
      <c r="B722" s="33">
        <v>22148</v>
      </c>
      <c r="C722" s="98" t="s">
        <v>1275</v>
      </c>
      <c r="D722" s="32" t="s">
        <v>1274</v>
      </c>
      <c r="E722" s="97"/>
      <c r="F722" s="97"/>
      <c r="G722" s="97"/>
      <c r="H722" s="97"/>
      <c r="I722" s="97"/>
      <c r="J722" s="71"/>
      <c r="K722" s="72"/>
    </row>
    <row r="723" spans="1:11" x14ac:dyDescent="0.3">
      <c r="A723" s="21" t="s">
        <v>129</v>
      </c>
      <c r="B723" s="33">
        <v>23148</v>
      </c>
      <c r="C723" s="98" t="s">
        <v>1276</v>
      </c>
      <c r="D723" s="32" t="s">
        <v>1277</v>
      </c>
      <c r="E723" s="97"/>
      <c r="F723" s="97"/>
      <c r="G723" s="97"/>
      <c r="H723" s="97"/>
      <c r="I723" s="97"/>
      <c r="J723" s="71"/>
      <c r="K723" s="72"/>
    </row>
    <row r="724" spans="1:11" x14ac:dyDescent="0.3">
      <c r="A724" s="21" t="s">
        <v>129</v>
      </c>
      <c r="B724" s="33">
        <v>23148</v>
      </c>
      <c r="C724" s="98" t="s">
        <v>1262</v>
      </c>
      <c r="D724" s="32" t="s">
        <v>1277</v>
      </c>
      <c r="E724" s="97"/>
      <c r="F724" s="97"/>
      <c r="G724" s="97"/>
      <c r="H724" s="97"/>
      <c r="I724" s="97"/>
      <c r="J724" s="71"/>
      <c r="K724" s="72"/>
    </row>
    <row r="725" spans="1:11" x14ac:dyDescent="0.3">
      <c r="A725" s="21" t="s">
        <v>129</v>
      </c>
      <c r="B725" s="33">
        <v>24148</v>
      </c>
      <c r="C725" s="98" t="s">
        <v>1278</v>
      </c>
      <c r="D725" s="32" t="s">
        <v>1279</v>
      </c>
      <c r="E725" s="97"/>
      <c r="F725" s="97"/>
      <c r="G725" s="97"/>
      <c r="H725" s="97"/>
      <c r="I725" s="97"/>
      <c r="J725" s="71"/>
      <c r="K725" s="72"/>
    </row>
    <row r="726" spans="1:11" x14ac:dyDescent="0.3">
      <c r="A726" s="128" t="s">
        <v>210</v>
      </c>
      <c r="B726" s="33">
        <v>24148</v>
      </c>
      <c r="C726" s="98" t="s">
        <v>1280</v>
      </c>
      <c r="D726" s="32" t="s">
        <v>1279</v>
      </c>
      <c r="E726" s="97"/>
      <c r="F726" s="97"/>
      <c r="G726" s="97"/>
      <c r="H726" s="97"/>
      <c r="I726" s="97"/>
      <c r="J726" s="71"/>
      <c r="K726" s="72"/>
    </row>
    <row r="727" spans="1:11" x14ac:dyDescent="0.3">
      <c r="A727" s="128" t="s">
        <v>1281</v>
      </c>
      <c r="B727" s="33">
        <v>25148</v>
      </c>
      <c r="C727" s="98" t="s">
        <v>1282</v>
      </c>
      <c r="D727" s="32" t="s">
        <v>1283</v>
      </c>
      <c r="E727" s="97"/>
      <c r="F727" s="97"/>
      <c r="G727" s="97"/>
      <c r="H727" s="97"/>
      <c r="I727" s="97"/>
      <c r="J727" s="71"/>
      <c r="K727" s="72"/>
    </row>
    <row r="728" spans="1:11" x14ac:dyDescent="0.3">
      <c r="A728" s="128" t="s">
        <v>340</v>
      </c>
      <c r="B728" s="33">
        <v>25148</v>
      </c>
      <c r="C728" s="98" t="s">
        <v>1284</v>
      </c>
      <c r="D728" s="32" t="s">
        <v>1283</v>
      </c>
      <c r="E728" s="97"/>
      <c r="F728" s="97"/>
      <c r="G728" s="97"/>
      <c r="H728" s="97"/>
      <c r="I728" s="97"/>
      <c r="J728" s="71"/>
      <c r="K728" s="72"/>
    </row>
    <row r="729" spans="1:11" x14ac:dyDescent="0.3">
      <c r="A729" s="27" t="s">
        <v>130</v>
      </c>
      <c r="B729" s="33" t="s">
        <v>437</v>
      </c>
      <c r="C729" s="2"/>
      <c r="D729" s="13"/>
      <c r="E729" s="1"/>
      <c r="F729" s="1"/>
      <c r="G729" s="1"/>
      <c r="H729" s="1"/>
      <c r="I729" s="1"/>
      <c r="J729" s="3"/>
    </row>
    <row r="730" spans="1:11" x14ac:dyDescent="0.3">
      <c r="A730" s="21" t="s">
        <v>131</v>
      </c>
      <c r="B730" s="33" t="s">
        <v>437</v>
      </c>
      <c r="C730" s="2"/>
      <c r="D730" s="13"/>
      <c r="E730" s="1"/>
      <c r="F730" s="1"/>
      <c r="G730" s="1"/>
      <c r="H730" s="1"/>
      <c r="I730" s="1"/>
      <c r="J730" s="3"/>
    </row>
    <row r="731" spans="1:11" x14ac:dyDescent="0.3">
      <c r="A731" s="36" t="s">
        <v>1285</v>
      </c>
      <c r="B731" s="33">
        <v>10025</v>
      </c>
      <c r="C731" s="2" t="s">
        <v>1286</v>
      </c>
      <c r="D731" s="13" t="s">
        <v>1287</v>
      </c>
      <c r="E731" s="1" t="s">
        <v>313</v>
      </c>
      <c r="F731" s="1" t="s">
        <v>314</v>
      </c>
      <c r="G731" s="1" t="s">
        <v>315</v>
      </c>
      <c r="H731" s="1" t="s">
        <v>316</v>
      </c>
      <c r="I731" s="1" t="s">
        <v>317</v>
      </c>
      <c r="J731" s="3"/>
    </row>
    <row r="732" spans="1:11" x14ac:dyDescent="0.3">
      <c r="A732" s="21" t="s">
        <v>59</v>
      </c>
      <c r="B732" s="33">
        <v>10025</v>
      </c>
      <c r="C732" s="2" t="s">
        <v>1288</v>
      </c>
      <c r="D732" s="13" t="s">
        <v>1287</v>
      </c>
      <c r="E732" s="1" t="s">
        <v>313</v>
      </c>
      <c r="F732" s="1" t="s">
        <v>314</v>
      </c>
      <c r="G732" s="1" t="s">
        <v>315</v>
      </c>
      <c r="H732" s="1" t="s">
        <v>316</v>
      </c>
      <c r="I732" s="1" t="s">
        <v>317</v>
      </c>
      <c r="J732" s="3"/>
    </row>
    <row r="733" spans="1:11" x14ac:dyDescent="0.3">
      <c r="A733" s="36" t="s">
        <v>132</v>
      </c>
      <c r="B733" s="33">
        <v>11025</v>
      </c>
      <c r="C733" s="2" t="s">
        <v>1289</v>
      </c>
      <c r="D733" s="13" t="s">
        <v>1290</v>
      </c>
      <c r="E733" s="1"/>
      <c r="F733" s="1"/>
      <c r="G733" s="1"/>
      <c r="H733" s="1"/>
      <c r="I733" s="1" t="s">
        <v>317</v>
      </c>
      <c r="J733" s="3" t="s">
        <v>779</v>
      </c>
      <c r="K733" s="67">
        <v>44560</v>
      </c>
    </row>
    <row r="734" spans="1:11" x14ac:dyDescent="0.3">
      <c r="A734" s="21"/>
      <c r="B734" s="33"/>
      <c r="C734" s="2"/>
      <c r="D734" s="13"/>
      <c r="E734" s="1"/>
      <c r="F734" s="1"/>
      <c r="G734" s="1"/>
      <c r="H734" s="1"/>
      <c r="I734" s="1"/>
      <c r="J734" s="3"/>
    </row>
    <row r="735" spans="1:11" x14ac:dyDescent="0.3">
      <c r="A735" s="36" t="s">
        <v>132</v>
      </c>
      <c r="B735" s="33">
        <v>12025</v>
      </c>
      <c r="C735" s="2" t="s">
        <v>1291</v>
      </c>
      <c r="D735" s="13" t="s">
        <v>1292</v>
      </c>
      <c r="E735" s="1"/>
      <c r="F735" s="1"/>
      <c r="G735" s="1"/>
      <c r="H735" s="1"/>
      <c r="I735" s="1" t="s">
        <v>317</v>
      </c>
      <c r="J735" s="3" t="s">
        <v>779</v>
      </c>
      <c r="K735" s="67">
        <v>44560</v>
      </c>
    </row>
    <row r="736" spans="1:11" x14ac:dyDescent="0.3">
      <c r="A736" s="115" t="s">
        <v>1293</v>
      </c>
      <c r="B736" s="33">
        <v>12025</v>
      </c>
      <c r="C736" s="2" t="s">
        <v>1294</v>
      </c>
      <c r="D736" s="13" t="s">
        <v>1292</v>
      </c>
      <c r="E736" s="1"/>
      <c r="F736" s="1"/>
      <c r="G736" s="1"/>
      <c r="H736" s="1"/>
      <c r="I736" s="1" t="s">
        <v>317</v>
      </c>
      <c r="J736" s="3" t="s">
        <v>779</v>
      </c>
      <c r="K736" s="67">
        <v>44560</v>
      </c>
    </row>
    <row r="737" spans="1:11" x14ac:dyDescent="0.3">
      <c r="A737" s="36" t="s">
        <v>132</v>
      </c>
      <c r="B737" s="33">
        <v>13025</v>
      </c>
      <c r="C737" s="2"/>
      <c r="D737" s="13" t="s">
        <v>1295</v>
      </c>
      <c r="E737" s="92"/>
      <c r="F737" s="1"/>
      <c r="G737" s="1"/>
      <c r="H737" s="1"/>
      <c r="I737" s="1" t="s">
        <v>1296</v>
      </c>
      <c r="J737" s="3" t="s">
        <v>779</v>
      </c>
      <c r="K737" s="67">
        <v>44560</v>
      </c>
    </row>
    <row r="738" spans="1:11" x14ac:dyDescent="0.3">
      <c r="A738" s="28" t="s">
        <v>208</v>
      </c>
      <c r="B738" s="33">
        <v>13025</v>
      </c>
      <c r="C738" s="2" t="s">
        <v>1297</v>
      </c>
      <c r="D738" s="13" t="s">
        <v>1295</v>
      </c>
      <c r="E738" s="92" t="s">
        <v>313</v>
      </c>
      <c r="F738" s="1"/>
      <c r="G738" s="1"/>
      <c r="H738" s="1"/>
      <c r="I738" s="1" t="s">
        <v>1296</v>
      </c>
      <c r="J738" s="3" t="s">
        <v>779</v>
      </c>
      <c r="K738" s="67">
        <v>44560</v>
      </c>
    </row>
    <row r="739" spans="1:11" x14ac:dyDescent="0.3">
      <c r="A739" s="36" t="s">
        <v>132</v>
      </c>
      <c r="B739" s="33">
        <v>14025</v>
      </c>
      <c r="C739" s="2" t="s">
        <v>1298</v>
      </c>
      <c r="D739" s="13" t="s">
        <v>1299</v>
      </c>
      <c r="E739" s="92"/>
      <c r="F739" s="1"/>
      <c r="G739" s="1"/>
      <c r="H739" s="1"/>
      <c r="I739" s="1" t="s">
        <v>612</v>
      </c>
      <c r="J739" s="3" t="s">
        <v>779</v>
      </c>
      <c r="K739" s="67">
        <v>44560</v>
      </c>
    </row>
    <row r="740" spans="1:11" x14ac:dyDescent="0.3">
      <c r="A740" s="21"/>
      <c r="B740" s="33"/>
      <c r="C740" s="2"/>
      <c r="D740" s="13"/>
      <c r="E740" s="92"/>
      <c r="F740" s="1"/>
      <c r="G740" s="1"/>
      <c r="H740" s="1"/>
      <c r="I740" s="1"/>
      <c r="J740" s="3"/>
    </row>
    <row r="741" spans="1:11" x14ac:dyDescent="0.3">
      <c r="A741" s="36" t="s">
        <v>132</v>
      </c>
      <c r="B741" s="33">
        <v>15025</v>
      </c>
      <c r="C741" s="2" t="s">
        <v>1300</v>
      </c>
      <c r="D741" s="13" t="s">
        <v>1301</v>
      </c>
      <c r="E741" s="92"/>
      <c r="F741" s="1"/>
      <c r="G741" s="1"/>
      <c r="H741" s="1"/>
      <c r="I741" s="1" t="s">
        <v>348</v>
      </c>
      <c r="J741" s="3" t="s">
        <v>779</v>
      </c>
      <c r="K741" s="67">
        <v>44560</v>
      </c>
    </row>
    <row r="742" spans="1:11" x14ac:dyDescent="0.3">
      <c r="A742" s="115" t="s">
        <v>209</v>
      </c>
      <c r="B742" s="33">
        <v>15025</v>
      </c>
      <c r="C742" s="2" t="s">
        <v>1302</v>
      </c>
      <c r="D742" s="13" t="s">
        <v>1301</v>
      </c>
      <c r="E742" s="92"/>
      <c r="F742" s="1"/>
      <c r="G742" s="1"/>
      <c r="H742" s="1"/>
      <c r="I742" s="1" t="s">
        <v>348</v>
      </c>
      <c r="J742" s="3" t="s">
        <v>779</v>
      </c>
      <c r="K742" s="67">
        <v>44560</v>
      </c>
    </row>
    <row r="743" spans="1:11" x14ac:dyDescent="0.3">
      <c r="A743" s="36" t="s">
        <v>132</v>
      </c>
      <c r="B743" s="33">
        <v>16025</v>
      </c>
      <c r="C743" s="2" t="s">
        <v>1303</v>
      </c>
      <c r="D743" s="13" t="s">
        <v>1304</v>
      </c>
      <c r="E743" s="92"/>
      <c r="F743" s="1"/>
      <c r="G743" s="1"/>
      <c r="H743" s="1"/>
      <c r="I743" s="1" t="s">
        <v>612</v>
      </c>
      <c r="J743" s="3" t="s">
        <v>779</v>
      </c>
      <c r="K743" s="67">
        <v>44560</v>
      </c>
    </row>
    <row r="744" spans="1:11" x14ac:dyDescent="0.3">
      <c r="A744" s="115" t="s">
        <v>1293</v>
      </c>
      <c r="B744" s="33">
        <v>16025</v>
      </c>
      <c r="C744" s="2" t="s">
        <v>447</v>
      </c>
      <c r="D744" s="13" t="s">
        <v>1304</v>
      </c>
      <c r="E744" s="92"/>
      <c r="F744" s="1"/>
      <c r="G744" s="1"/>
      <c r="H744" s="1"/>
      <c r="I744" s="1" t="s">
        <v>612</v>
      </c>
      <c r="J744" s="3" t="s">
        <v>779</v>
      </c>
      <c r="K744" s="67">
        <v>44560</v>
      </c>
    </row>
    <row r="745" spans="1:11" x14ac:dyDescent="0.3">
      <c r="A745" s="115"/>
      <c r="B745" s="33">
        <v>17025</v>
      </c>
      <c r="C745" s="2"/>
      <c r="D745" s="13"/>
      <c r="E745" s="92"/>
      <c r="F745" s="1"/>
      <c r="G745" s="1"/>
      <c r="H745" s="1"/>
      <c r="I745" s="1"/>
      <c r="J745" s="3"/>
      <c r="K745" s="67"/>
    </row>
    <row r="746" spans="1:11" x14ac:dyDescent="0.3">
      <c r="A746" s="115">
        <v>17025</v>
      </c>
      <c r="B746" s="33">
        <v>17025</v>
      </c>
      <c r="C746" s="2"/>
      <c r="D746" s="13"/>
      <c r="E746" s="92"/>
      <c r="F746" s="1"/>
      <c r="G746" s="1"/>
      <c r="H746" s="1"/>
      <c r="I746" s="1"/>
      <c r="J746" s="3"/>
      <c r="K746" s="67"/>
    </row>
    <row r="747" spans="1:11" x14ac:dyDescent="0.3">
      <c r="A747" s="115" t="s">
        <v>1293</v>
      </c>
      <c r="B747" s="33">
        <v>18025</v>
      </c>
      <c r="C747" s="2" t="s">
        <v>1305</v>
      </c>
      <c r="D747" s="13" t="s">
        <v>1306</v>
      </c>
      <c r="E747" s="92"/>
      <c r="F747" s="1"/>
      <c r="G747" s="1"/>
      <c r="H747" s="1"/>
      <c r="I747" s="1"/>
      <c r="J747" s="3"/>
      <c r="K747" s="67"/>
    </row>
    <row r="748" spans="1:11" x14ac:dyDescent="0.3">
      <c r="A748" s="128" t="s">
        <v>340</v>
      </c>
      <c r="B748" s="33">
        <v>18025</v>
      </c>
      <c r="C748" s="2" t="s">
        <v>1307</v>
      </c>
      <c r="D748" s="13" t="s">
        <v>1306</v>
      </c>
      <c r="E748" s="92"/>
      <c r="F748" s="1"/>
      <c r="G748" s="1"/>
      <c r="H748" s="1"/>
      <c r="I748" s="1"/>
      <c r="J748" s="3"/>
      <c r="K748" s="67"/>
    </row>
    <row r="749" spans="1:11" x14ac:dyDescent="0.3">
      <c r="A749" s="36" t="s">
        <v>132</v>
      </c>
      <c r="B749" s="33">
        <v>19025</v>
      </c>
      <c r="C749" s="2" t="s">
        <v>1308</v>
      </c>
      <c r="D749" s="13" t="s">
        <v>1309</v>
      </c>
      <c r="E749" s="92"/>
      <c r="F749" s="1"/>
      <c r="G749" s="1"/>
      <c r="H749" s="1"/>
      <c r="I749" s="1"/>
      <c r="J749" s="3"/>
      <c r="K749" s="67"/>
    </row>
    <row r="750" spans="1:11" x14ac:dyDescent="0.3">
      <c r="A750" s="115" t="s">
        <v>1293</v>
      </c>
      <c r="B750" s="33">
        <v>19025</v>
      </c>
      <c r="C750" s="2" t="s">
        <v>1310</v>
      </c>
      <c r="D750" s="13" t="s">
        <v>1309</v>
      </c>
      <c r="E750" s="92"/>
      <c r="F750" s="1"/>
      <c r="G750" s="1"/>
      <c r="H750" s="1"/>
      <c r="I750" s="1"/>
      <c r="J750" s="3"/>
      <c r="K750" s="67"/>
    </row>
    <row r="751" spans="1:11" x14ac:dyDescent="0.3">
      <c r="A751" s="36" t="s">
        <v>132</v>
      </c>
      <c r="B751" s="33">
        <v>20025</v>
      </c>
      <c r="C751" s="2" t="s">
        <v>1311</v>
      </c>
      <c r="D751" s="13" t="s">
        <v>1309</v>
      </c>
      <c r="E751" s="92"/>
      <c r="F751" s="1"/>
      <c r="G751" s="1"/>
      <c r="H751" s="1"/>
      <c r="I751" s="1"/>
      <c r="J751" s="3"/>
      <c r="K751" s="67"/>
    </row>
    <row r="752" spans="1:11" x14ac:dyDescent="0.3">
      <c r="A752" s="115" t="s">
        <v>1293</v>
      </c>
      <c r="B752" s="33">
        <v>20025</v>
      </c>
      <c r="C752" s="2" t="s">
        <v>1312</v>
      </c>
      <c r="D752" s="13" t="s">
        <v>1309</v>
      </c>
      <c r="E752" s="92"/>
      <c r="F752" s="1"/>
      <c r="G752" s="1"/>
      <c r="H752" s="1"/>
      <c r="I752" s="1"/>
      <c r="J752" s="3"/>
      <c r="K752" s="67"/>
    </row>
    <row r="753" spans="1:11" x14ac:dyDescent="0.3">
      <c r="A753" s="36" t="s">
        <v>132</v>
      </c>
      <c r="B753" s="33">
        <v>21025</v>
      </c>
      <c r="C753" s="2" t="s">
        <v>1313</v>
      </c>
      <c r="D753" s="13" t="s">
        <v>1314</v>
      </c>
      <c r="E753" s="92"/>
      <c r="F753" s="1"/>
      <c r="G753" s="1"/>
      <c r="H753" s="1"/>
      <c r="I753" s="1"/>
      <c r="J753" s="3"/>
      <c r="K753" s="67"/>
    </row>
    <row r="754" spans="1:11" x14ac:dyDescent="0.3">
      <c r="A754" s="36" t="s">
        <v>132</v>
      </c>
      <c r="B754" s="33">
        <v>21025</v>
      </c>
      <c r="C754" s="2" t="s">
        <v>1315</v>
      </c>
      <c r="D754" s="13" t="s">
        <v>1314</v>
      </c>
      <c r="E754" s="92"/>
      <c r="F754" s="1"/>
      <c r="G754" s="1"/>
      <c r="H754" s="1"/>
      <c r="I754" s="1"/>
      <c r="J754" s="3"/>
      <c r="K754" s="67"/>
    </row>
    <row r="755" spans="1:11" x14ac:dyDescent="0.3">
      <c r="A755" s="28" t="s">
        <v>340</v>
      </c>
      <c r="B755" s="33">
        <v>21025</v>
      </c>
      <c r="C755" s="2" t="s">
        <v>1316</v>
      </c>
      <c r="D755" s="13" t="s">
        <v>1314</v>
      </c>
      <c r="E755" s="92"/>
      <c r="F755" s="1"/>
      <c r="G755" s="1"/>
      <c r="H755" s="1"/>
      <c r="I755" s="1"/>
      <c r="J755" s="3"/>
      <c r="K755" s="67"/>
    </row>
    <row r="756" spans="1:11" x14ac:dyDescent="0.3">
      <c r="A756" s="21" t="s">
        <v>134</v>
      </c>
      <c r="B756" s="33" t="s">
        <v>437</v>
      </c>
      <c r="C756" s="2"/>
      <c r="D756" s="13"/>
      <c r="E756" s="1"/>
      <c r="F756" s="1"/>
      <c r="G756" s="1"/>
      <c r="H756" s="1"/>
      <c r="I756" s="1"/>
      <c r="J756" s="3"/>
    </row>
    <row r="757" spans="1:11" x14ac:dyDescent="0.3">
      <c r="A757" s="21" t="s">
        <v>135</v>
      </c>
      <c r="B757" s="33" t="s">
        <v>437</v>
      </c>
      <c r="C757" s="2"/>
      <c r="D757" s="13"/>
      <c r="E757" s="1"/>
      <c r="F757" s="1"/>
      <c r="G757" s="1"/>
      <c r="H757" s="1"/>
      <c r="I757" s="1"/>
      <c r="J757" s="3"/>
    </row>
    <row r="758" spans="1:11" x14ac:dyDescent="0.3">
      <c r="A758" s="21" t="s">
        <v>1317</v>
      </c>
      <c r="B758" s="33" t="s">
        <v>437</v>
      </c>
      <c r="C758" s="2"/>
      <c r="D758" s="13"/>
      <c r="E758" s="1"/>
      <c r="F758" s="1"/>
      <c r="G758" s="1"/>
      <c r="H758" s="1"/>
      <c r="I758" s="1"/>
      <c r="J758" s="3"/>
    </row>
    <row r="759" spans="1:11" x14ac:dyDescent="0.3">
      <c r="A759" s="21" t="s">
        <v>1318</v>
      </c>
      <c r="B759" s="33" t="s">
        <v>437</v>
      </c>
      <c r="C759" s="2"/>
      <c r="D759" s="13"/>
      <c r="E759" s="1"/>
      <c r="F759" s="1"/>
      <c r="G759" s="1"/>
      <c r="H759" s="1"/>
      <c r="I759" s="1"/>
      <c r="J759" s="3"/>
    </row>
    <row r="760" spans="1:11" x14ac:dyDescent="0.3">
      <c r="A760" s="21" t="s">
        <v>138</v>
      </c>
      <c r="B760" s="33" t="s">
        <v>437</v>
      </c>
      <c r="C760" s="2"/>
      <c r="D760" s="13"/>
      <c r="E760" s="1"/>
      <c r="F760" s="1"/>
      <c r="G760" s="1"/>
      <c r="H760" s="1"/>
      <c r="I760" s="1"/>
      <c r="J760" s="3"/>
    </row>
    <row r="761" spans="1:11" x14ac:dyDescent="0.3">
      <c r="A761" s="21" t="s">
        <v>139</v>
      </c>
      <c r="B761" s="33">
        <v>10156</v>
      </c>
      <c r="C761" s="2" t="s">
        <v>1319</v>
      </c>
      <c r="D761" s="13" t="s">
        <v>1320</v>
      </c>
      <c r="E761" s="1" t="s">
        <v>313</v>
      </c>
      <c r="F761" s="1" t="s">
        <v>314</v>
      </c>
      <c r="G761" s="1" t="s">
        <v>315</v>
      </c>
      <c r="H761" s="1" t="s">
        <v>316</v>
      </c>
      <c r="I761" s="1" t="s">
        <v>317</v>
      </c>
      <c r="J761" s="3"/>
    </row>
    <row r="762" spans="1:11" x14ac:dyDescent="0.3">
      <c r="A762" s="21" t="s">
        <v>59</v>
      </c>
      <c r="B762" s="33">
        <v>10156</v>
      </c>
      <c r="C762" s="2" t="s">
        <v>1321</v>
      </c>
      <c r="D762" s="13" t="s">
        <v>1320</v>
      </c>
      <c r="E762" s="1" t="s">
        <v>313</v>
      </c>
      <c r="F762" s="1" t="s">
        <v>314</v>
      </c>
      <c r="G762" s="1" t="s">
        <v>315</v>
      </c>
      <c r="H762" s="1" t="s">
        <v>316</v>
      </c>
      <c r="I762" s="1" t="s">
        <v>317</v>
      </c>
      <c r="J762" s="3"/>
    </row>
    <row r="763" spans="1:11" x14ac:dyDescent="0.3">
      <c r="A763" s="74" t="s">
        <v>141</v>
      </c>
      <c r="B763" s="33" t="s">
        <v>1322</v>
      </c>
      <c r="C763" s="2" t="s">
        <v>1262</v>
      </c>
      <c r="D763" s="13" t="s">
        <v>1323</v>
      </c>
      <c r="E763" s="1" t="s">
        <v>313</v>
      </c>
      <c r="F763" s="1" t="s">
        <v>347</v>
      </c>
      <c r="G763" s="1" t="s">
        <v>315</v>
      </c>
      <c r="H763" s="1" t="s">
        <v>316</v>
      </c>
      <c r="I763" s="1" t="s">
        <v>1296</v>
      </c>
      <c r="J763" s="3"/>
    </row>
    <row r="764" spans="1:11" x14ac:dyDescent="0.3">
      <c r="A764" s="36" t="s">
        <v>208</v>
      </c>
      <c r="B764" s="33" t="s">
        <v>1322</v>
      </c>
      <c r="C764" s="2" t="s">
        <v>1324</v>
      </c>
      <c r="D764" s="13" t="s">
        <v>1323</v>
      </c>
      <c r="E764" s="1" t="s">
        <v>313</v>
      </c>
      <c r="F764" s="1" t="s">
        <v>347</v>
      </c>
      <c r="G764" s="1" t="s">
        <v>315</v>
      </c>
      <c r="H764" s="1" t="s">
        <v>316</v>
      </c>
      <c r="I764" s="1" t="s">
        <v>1296</v>
      </c>
      <c r="J764" s="3"/>
    </row>
    <row r="765" spans="1:11" x14ac:dyDescent="0.3">
      <c r="A765" s="21" t="s">
        <v>169</v>
      </c>
      <c r="B765" s="33" t="s">
        <v>437</v>
      </c>
      <c r="C765" s="2"/>
      <c r="D765" s="13"/>
      <c r="E765" s="1"/>
      <c r="F765" s="1"/>
      <c r="G765" s="1"/>
      <c r="H765" s="1"/>
      <c r="I765" s="1"/>
      <c r="J765" s="3"/>
    </row>
    <row r="766" spans="1:11" x14ac:dyDescent="0.3">
      <c r="A766" s="21" t="s">
        <v>143</v>
      </c>
      <c r="B766" s="33" t="s">
        <v>437</v>
      </c>
      <c r="C766" s="2"/>
      <c r="D766" s="13"/>
      <c r="E766" s="1"/>
      <c r="F766" s="1"/>
      <c r="G766" s="1"/>
      <c r="H766" s="1"/>
      <c r="I766" s="1"/>
      <c r="J766" s="3"/>
    </row>
    <row r="767" spans="1:11" x14ac:dyDescent="0.3">
      <c r="A767" s="21" t="s">
        <v>144</v>
      </c>
      <c r="B767" s="33">
        <v>10159</v>
      </c>
      <c r="C767" s="2" t="s">
        <v>1325</v>
      </c>
      <c r="D767" s="13" t="s">
        <v>1326</v>
      </c>
      <c r="E767" s="1" t="s">
        <v>313</v>
      </c>
      <c r="F767" s="1" t="s">
        <v>314</v>
      </c>
      <c r="G767" s="1" t="s">
        <v>315</v>
      </c>
      <c r="H767" s="1" t="s">
        <v>316</v>
      </c>
      <c r="I767" s="1" t="s">
        <v>317</v>
      </c>
      <c r="J767" s="3"/>
    </row>
    <row r="768" spans="1:11" x14ac:dyDescent="0.3">
      <c r="A768" s="29" t="s">
        <v>59</v>
      </c>
      <c r="B768" s="33">
        <v>10159</v>
      </c>
      <c r="C768" s="2" t="s">
        <v>1327</v>
      </c>
      <c r="D768" s="13" t="s">
        <v>1326</v>
      </c>
      <c r="E768" s="1" t="s">
        <v>313</v>
      </c>
      <c r="F768" s="1" t="s">
        <v>314</v>
      </c>
      <c r="G768" s="1" t="s">
        <v>315</v>
      </c>
      <c r="H768" s="1" t="s">
        <v>316</v>
      </c>
      <c r="I768" s="1" t="s">
        <v>317</v>
      </c>
      <c r="J768" s="3"/>
    </row>
    <row r="769" spans="1:11" x14ac:dyDescent="0.3">
      <c r="A769" s="21" t="s">
        <v>144</v>
      </c>
      <c r="B769" s="75">
        <v>11159</v>
      </c>
      <c r="C769" s="76" t="s">
        <v>449</v>
      </c>
      <c r="D769" s="46" t="s">
        <v>1328</v>
      </c>
      <c r="E769" s="77" t="s">
        <v>313</v>
      </c>
      <c r="F769" s="77" t="s">
        <v>347</v>
      </c>
      <c r="G769" s="77" t="s">
        <v>315</v>
      </c>
      <c r="H769" s="77" t="s">
        <v>467</v>
      </c>
      <c r="I769" s="77" t="s">
        <v>1329</v>
      </c>
      <c r="J769" s="13" t="s">
        <v>779</v>
      </c>
      <c r="K769" s="90">
        <v>44533</v>
      </c>
    </row>
    <row r="770" spans="1:11" x14ac:dyDescent="0.3">
      <c r="A770" s="28" t="s">
        <v>340</v>
      </c>
      <c r="B770" s="75">
        <v>11159</v>
      </c>
      <c r="C770" s="76" t="s">
        <v>1330</v>
      </c>
      <c r="D770" s="46" t="s">
        <v>1328</v>
      </c>
      <c r="E770" s="77" t="s">
        <v>313</v>
      </c>
      <c r="F770" s="77" t="s">
        <v>347</v>
      </c>
      <c r="G770" s="77" t="s">
        <v>315</v>
      </c>
      <c r="H770" s="77" t="s">
        <v>467</v>
      </c>
      <c r="I770" s="77" t="s">
        <v>1329</v>
      </c>
      <c r="J770" s="13" t="s">
        <v>779</v>
      </c>
      <c r="K770" s="90">
        <v>44533</v>
      </c>
    </row>
    <row r="771" spans="1:11" x14ac:dyDescent="0.3">
      <c r="A771" s="21" t="s">
        <v>144</v>
      </c>
      <c r="B771" s="33">
        <v>12159</v>
      </c>
      <c r="C771" s="2" t="s">
        <v>547</v>
      </c>
      <c r="D771" s="13" t="s">
        <v>1331</v>
      </c>
      <c r="E771" s="1"/>
      <c r="F771" s="1"/>
      <c r="G771" s="1"/>
      <c r="H771" s="1"/>
      <c r="I771" s="77" t="s">
        <v>1329</v>
      </c>
      <c r="J771" s="13"/>
      <c r="K771" s="90"/>
    </row>
    <row r="772" spans="1:11" x14ac:dyDescent="0.3">
      <c r="A772" s="21" t="s">
        <v>57</v>
      </c>
      <c r="B772" s="33">
        <v>12159</v>
      </c>
      <c r="C772" s="2" t="s">
        <v>547</v>
      </c>
      <c r="D772" s="13" t="s">
        <v>1331</v>
      </c>
      <c r="E772" s="1"/>
      <c r="F772" s="1"/>
      <c r="G772" s="1"/>
      <c r="H772" s="1"/>
      <c r="I772" s="77" t="s">
        <v>1329</v>
      </c>
      <c r="J772" s="13"/>
      <c r="K772" s="90"/>
    </row>
    <row r="773" spans="1:11" x14ac:dyDescent="0.3">
      <c r="A773" s="27" t="s">
        <v>145</v>
      </c>
      <c r="B773" s="33" t="s">
        <v>437</v>
      </c>
      <c r="C773" s="2"/>
      <c r="D773" s="13"/>
      <c r="E773" s="1"/>
      <c r="F773" s="1"/>
      <c r="G773" s="1"/>
      <c r="H773" s="1"/>
      <c r="I773" s="1"/>
      <c r="J773" s="3"/>
    </row>
    <row r="774" spans="1:11" x14ac:dyDescent="0.3">
      <c r="A774" s="21" t="s">
        <v>146</v>
      </c>
      <c r="B774" s="33" t="s">
        <v>437</v>
      </c>
      <c r="C774" s="2"/>
      <c r="D774" s="13"/>
      <c r="E774" s="1"/>
      <c r="F774" s="1"/>
      <c r="G774" s="1"/>
      <c r="H774" s="1"/>
      <c r="I774" s="1"/>
      <c r="J774" s="3"/>
    </row>
    <row r="775" spans="1:11" x14ac:dyDescent="0.3">
      <c r="A775" s="36" t="s">
        <v>1332</v>
      </c>
      <c r="B775" s="33">
        <v>10026</v>
      </c>
      <c r="C775" s="2" t="s">
        <v>1333</v>
      </c>
      <c r="D775" s="13" t="s">
        <v>1334</v>
      </c>
      <c r="E775" s="1" t="s">
        <v>313</v>
      </c>
      <c r="F775" s="1" t="s">
        <v>314</v>
      </c>
      <c r="G775" s="1" t="s">
        <v>315</v>
      </c>
      <c r="H775" s="1" t="s">
        <v>316</v>
      </c>
      <c r="I775" s="1" t="s">
        <v>317</v>
      </c>
      <c r="J775" s="3"/>
    </row>
    <row r="776" spans="1:11" x14ac:dyDescent="0.3">
      <c r="A776" s="21" t="s">
        <v>59</v>
      </c>
      <c r="B776" s="33">
        <v>10026</v>
      </c>
      <c r="C776" s="2" t="s">
        <v>1335</v>
      </c>
      <c r="D776" s="13" t="s">
        <v>1334</v>
      </c>
      <c r="E776" s="1" t="s">
        <v>313</v>
      </c>
      <c r="F776" s="1" t="s">
        <v>314</v>
      </c>
      <c r="G776" s="1" t="s">
        <v>315</v>
      </c>
      <c r="H776" s="1" t="s">
        <v>316</v>
      </c>
      <c r="I776" s="1" t="s">
        <v>317</v>
      </c>
      <c r="J776" s="3"/>
    </row>
    <row r="777" spans="1:11" x14ac:dyDescent="0.3">
      <c r="A777" s="36" t="s">
        <v>1332</v>
      </c>
      <c r="B777" s="33">
        <v>11026</v>
      </c>
      <c r="C777" s="2" t="s">
        <v>1336</v>
      </c>
      <c r="D777" s="13" t="s">
        <v>1337</v>
      </c>
      <c r="E777" s="1" t="s">
        <v>313</v>
      </c>
      <c r="F777" s="1" t="s">
        <v>347</v>
      </c>
      <c r="G777" s="1" t="s">
        <v>315</v>
      </c>
      <c r="H777" s="1" t="s">
        <v>316</v>
      </c>
      <c r="I777" s="1" t="s">
        <v>348</v>
      </c>
      <c r="J777" s="3" t="s">
        <v>779</v>
      </c>
      <c r="K777" s="1" t="s">
        <v>1338</v>
      </c>
    </row>
    <row r="778" spans="1:11" x14ac:dyDescent="0.3">
      <c r="A778" s="28" t="s">
        <v>349</v>
      </c>
      <c r="B778" s="33">
        <v>11026</v>
      </c>
      <c r="C778" s="2" t="s">
        <v>1339</v>
      </c>
      <c r="D778" s="13" t="s">
        <v>1337</v>
      </c>
      <c r="E778" s="1" t="s">
        <v>313</v>
      </c>
      <c r="F778" s="1" t="s">
        <v>347</v>
      </c>
      <c r="G778" s="1" t="s">
        <v>315</v>
      </c>
      <c r="H778" s="1" t="s">
        <v>316</v>
      </c>
      <c r="I778" s="1" t="s">
        <v>348</v>
      </c>
      <c r="J778" s="3" t="s">
        <v>779</v>
      </c>
      <c r="K778" s="1" t="s">
        <v>1338</v>
      </c>
    </row>
    <row r="779" spans="1:11" x14ac:dyDescent="0.3">
      <c r="A779" s="36" t="s">
        <v>147</v>
      </c>
      <c r="B779" s="33">
        <v>12026</v>
      </c>
      <c r="C779" s="2" t="s">
        <v>980</v>
      </c>
      <c r="D779" s="13" t="s">
        <v>1340</v>
      </c>
      <c r="E779" s="92" t="s">
        <v>653</v>
      </c>
      <c r="F779" s="1"/>
      <c r="G779" s="1" t="s">
        <v>315</v>
      </c>
      <c r="H779" s="1"/>
      <c r="I779" s="1" t="s">
        <v>612</v>
      </c>
      <c r="J779" s="3"/>
    </row>
    <row r="780" spans="1:11" x14ac:dyDescent="0.3">
      <c r="A780" s="21" t="s">
        <v>150</v>
      </c>
      <c r="B780" s="33">
        <v>12026</v>
      </c>
      <c r="C780" s="2" t="s">
        <v>307</v>
      </c>
      <c r="D780" s="13" t="s">
        <v>1340</v>
      </c>
      <c r="E780" s="92" t="s">
        <v>653</v>
      </c>
      <c r="F780" s="1"/>
      <c r="G780" s="1" t="s">
        <v>315</v>
      </c>
      <c r="H780" s="1"/>
      <c r="I780" s="1" t="s">
        <v>612</v>
      </c>
      <c r="J780" s="3"/>
    </row>
    <row r="781" spans="1:11" x14ac:dyDescent="0.3">
      <c r="A781" s="36" t="s">
        <v>147</v>
      </c>
      <c r="B781" s="33">
        <v>13026</v>
      </c>
      <c r="C781" s="2" t="s">
        <v>1341</v>
      </c>
      <c r="D781" s="13" t="s">
        <v>1342</v>
      </c>
      <c r="E781" s="92"/>
      <c r="F781" s="1"/>
      <c r="G781" s="1"/>
      <c r="H781" s="1"/>
      <c r="I781" s="1"/>
      <c r="J781" s="3"/>
    </row>
    <row r="782" spans="1:11" x14ac:dyDescent="0.3">
      <c r="A782" s="28" t="s">
        <v>340</v>
      </c>
      <c r="B782" s="33">
        <v>13026</v>
      </c>
      <c r="C782" s="2" t="s">
        <v>1343</v>
      </c>
      <c r="D782" s="13" t="s">
        <v>1342</v>
      </c>
      <c r="E782" s="92"/>
      <c r="F782" s="1"/>
      <c r="G782" s="1"/>
      <c r="H782" s="1"/>
      <c r="I782" s="1"/>
      <c r="J782" s="3"/>
    </row>
    <row r="783" spans="1:11" x14ac:dyDescent="0.3">
      <c r="A783" s="21" t="s">
        <v>149</v>
      </c>
      <c r="B783" s="33">
        <v>10162</v>
      </c>
      <c r="C783" s="2" t="s">
        <v>1344</v>
      </c>
      <c r="D783" s="13" t="s">
        <v>1345</v>
      </c>
      <c r="E783" s="1" t="s">
        <v>313</v>
      </c>
      <c r="F783" s="1" t="s">
        <v>314</v>
      </c>
      <c r="G783" s="1" t="s">
        <v>315</v>
      </c>
      <c r="H783" s="1" t="s">
        <v>316</v>
      </c>
      <c r="I783" s="1" t="s">
        <v>317</v>
      </c>
      <c r="J783" s="3"/>
    </row>
    <row r="784" spans="1:11" x14ac:dyDescent="0.3">
      <c r="A784" s="21" t="s">
        <v>59</v>
      </c>
      <c r="B784" s="33">
        <v>10162</v>
      </c>
      <c r="C784" s="2" t="s">
        <v>1346</v>
      </c>
      <c r="D784" s="13" t="s">
        <v>1345</v>
      </c>
      <c r="E784" s="1" t="s">
        <v>313</v>
      </c>
      <c r="F784" s="1" t="s">
        <v>314</v>
      </c>
      <c r="G784" s="1" t="s">
        <v>315</v>
      </c>
      <c r="H784" s="1" t="s">
        <v>316</v>
      </c>
      <c r="I784" s="1" t="s">
        <v>317</v>
      </c>
      <c r="J784" s="3"/>
    </row>
    <row r="785" spans="1:10" x14ac:dyDescent="0.3">
      <c r="A785" s="21" t="s">
        <v>150</v>
      </c>
      <c r="B785" s="33" t="s">
        <v>437</v>
      </c>
      <c r="C785" s="2"/>
      <c r="D785" s="13"/>
      <c r="E785" s="1"/>
      <c r="F785" s="1"/>
      <c r="G785" s="1"/>
      <c r="H785" s="1"/>
      <c r="I785" s="1"/>
      <c r="J785" s="3"/>
    </row>
    <row r="786" spans="1:10" x14ac:dyDescent="0.3">
      <c r="A786" s="21" t="s">
        <v>151</v>
      </c>
      <c r="B786" s="33">
        <v>10164</v>
      </c>
      <c r="C786" s="2" t="s">
        <v>1347</v>
      </c>
      <c r="D786" s="13" t="s">
        <v>1348</v>
      </c>
      <c r="E786" s="1" t="s">
        <v>313</v>
      </c>
      <c r="F786" s="1" t="s">
        <v>314</v>
      </c>
      <c r="G786" s="1" t="s">
        <v>315</v>
      </c>
      <c r="H786" s="1" t="s">
        <v>316</v>
      </c>
      <c r="I786" s="1" t="s">
        <v>317</v>
      </c>
      <c r="J786" s="3"/>
    </row>
    <row r="787" spans="1:10" x14ac:dyDescent="0.3">
      <c r="A787" s="21" t="s">
        <v>59</v>
      </c>
      <c r="B787" s="33">
        <v>10164</v>
      </c>
      <c r="C787" s="2" t="s">
        <v>1349</v>
      </c>
      <c r="D787" s="13" t="s">
        <v>1348</v>
      </c>
      <c r="E787" s="1" t="s">
        <v>313</v>
      </c>
      <c r="F787" s="1" t="s">
        <v>314</v>
      </c>
      <c r="G787" s="1" t="s">
        <v>315</v>
      </c>
      <c r="H787" s="1" t="s">
        <v>316</v>
      </c>
      <c r="I787" s="1" t="s">
        <v>317</v>
      </c>
      <c r="J787" s="3"/>
    </row>
    <row r="788" spans="1:10" x14ac:dyDescent="0.3">
      <c r="A788" s="21" t="s">
        <v>152</v>
      </c>
      <c r="B788" s="33" t="s">
        <v>437</v>
      </c>
      <c r="C788" s="2"/>
      <c r="D788" s="13"/>
      <c r="E788" s="1"/>
      <c r="F788" s="1"/>
      <c r="G788" s="1"/>
      <c r="H788" s="1"/>
      <c r="I788" s="1"/>
      <c r="J788" s="3"/>
    </row>
    <row r="789" spans="1:10" x14ac:dyDescent="0.3">
      <c r="A789" s="21" t="s">
        <v>1350</v>
      </c>
      <c r="B789" s="33">
        <v>10166</v>
      </c>
      <c r="C789" s="2" t="s">
        <v>1351</v>
      </c>
      <c r="D789" s="13" t="s">
        <v>1352</v>
      </c>
      <c r="E789" s="1" t="s">
        <v>313</v>
      </c>
      <c r="F789" s="1" t="s">
        <v>314</v>
      </c>
      <c r="G789" s="1" t="s">
        <v>315</v>
      </c>
      <c r="H789" s="1" t="s">
        <v>316</v>
      </c>
      <c r="I789" s="1" t="s">
        <v>317</v>
      </c>
      <c r="J789" s="3"/>
    </row>
    <row r="790" spans="1:10" x14ac:dyDescent="0.3">
      <c r="A790" s="21" t="s">
        <v>59</v>
      </c>
      <c r="B790" s="33">
        <v>10166</v>
      </c>
      <c r="C790" s="2" t="s">
        <v>1353</v>
      </c>
      <c r="D790" s="13" t="s">
        <v>1352</v>
      </c>
      <c r="E790" s="1" t="s">
        <v>313</v>
      </c>
      <c r="F790" s="1" t="s">
        <v>314</v>
      </c>
      <c r="G790" s="1" t="s">
        <v>315</v>
      </c>
      <c r="H790" s="1" t="s">
        <v>316</v>
      </c>
      <c r="I790" s="1" t="s">
        <v>317</v>
      </c>
      <c r="J790" s="3"/>
    </row>
    <row r="791" spans="1:10" x14ac:dyDescent="0.3">
      <c r="A791" s="21" t="s">
        <v>1350</v>
      </c>
      <c r="B791" s="33">
        <v>11166</v>
      </c>
      <c r="C791" s="2" t="s">
        <v>1354</v>
      </c>
      <c r="D791" s="13" t="s">
        <v>1355</v>
      </c>
      <c r="E791" s="1" t="s">
        <v>313</v>
      </c>
      <c r="F791" s="1" t="s">
        <v>347</v>
      </c>
      <c r="G791" s="1" t="s">
        <v>315</v>
      </c>
      <c r="H791" s="1" t="s">
        <v>316</v>
      </c>
      <c r="I791" s="1" t="s">
        <v>348</v>
      </c>
      <c r="J791" s="3"/>
    </row>
    <row r="792" spans="1:10" x14ac:dyDescent="0.3">
      <c r="A792" s="28" t="s">
        <v>349</v>
      </c>
      <c r="B792" s="33">
        <v>11166</v>
      </c>
      <c r="C792" s="2" t="s">
        <v>1356</v>
      </c>
      <c r="D792" s="13" t="s">
        <v>1355</v>
      </c>
      <c r="E792" s="1" t="s">
        <v>313</v>
      </c>
      <c r="F792" s="1" t="s">
        <v>347</v>
      </c>
      <c r="G792" s="1" t="s">
        <v>315</v>
      </c>
      <c r="H792" s="1" t="s">
        <v>316</v>
      </c>
      <c r="I792" s="1" t="s">
        <v>348</v>
      </c>
      <c r="J792" s="3"/>
    </row>
    <row r="793" spans="1:10" x14ac:dyDescent="0.3">
      <c r="A793" s="21" t="s">
        <v>1350</v>
      </c>
      <c r="B793" s="33">
        <v>12166</v>
      </c>
      <c r="C793" s="2" t="s">
        <v>544</v>
      </c>
      <c r="D793" s="13" t="s">
        <v>1357</v>
      </c>
      <c r="E793" s="1" t="s">
        <v>653</v>
      </c>
      <c r="F793" s="1" t="s">
        <v>347</v>
      </c>
      <c r="G793" s="1" t="s">
        <v>315</v>
      </c>
      <c r="H793" s="1" t="s">
        <v>316</v>
      </c>
      <c r="I793" s="1" t="s">
        <v>1358</v>
      </c>
      <c r="J793" s="3"/>
    </row>
    <row r="794" spans="1:10" x14ac:dyDescent="0.3">
      <c r="A794" s="28" t="s">
        <v>659</v>
      </c>
      <c r="B794" s="33">
        <v>12166</v>
      </c>
      <c r="C794" s="2" t="s">
        <v>544</v>
      </c>
      <c r="D794" s="13" t="s">
        <v>1357</v>
      </c>
      <c r="E794" s="1" t="s">
        <v>653</v>
      </c>
      <c r="F794" s="1" t="s">
        <v>347</v>
      </c>
      <c r="G794" s="1" t="s">
        <v>315</v>
      </c>
      <c r="H794" s="1" t="s">
        <v>316</v>
      </c>
      <c r="I794" s="1" t="s">
        <v>1358</v>
      </c>
      <c r="J794" s="3"/>
    </row>
    <row r="795" spans="1:10" x14ac:dyDescent="0.3">
      <c r="A795" s="21" t="s">
        <v>1350</v>
      </c>
      <c r="B795" s="33">
        <v>13166</v>
      </c>
      <c r="C795" s="2" t="s">
        <v>1359</v>
      </c>
      <c r="D795" s="13" t="s">
        <v>1360</v>
      </c>
      <c r="E795" s="1"/>
      <c r="F795" s="1"/>
      <c r="G795" s="1"/>
      <c r="H795" s="1"/>
      <c r="I795" s="1"/>
      <c r="J795" s="3"/>
    </row>
    <row r="796" spans="1:10" x14ac:dyDescent="0.3">
      <c r="A796" s="28" t="s">
        <v>340</v>
      </c>
      <c r="B796" s="33">
        <v>13166</v>
      </c>
      <c r="C796" s="2" t="s">
        <v>1361</v>
      </c>
      <c r="D796" s="13" t="s">
        <v>1360</v>
      </c>
      <c r="E796" s="1"/>
      <c r="F796" s="1"/>
      <c r="G796" s="1"/>
      <c r="H796" s="1"/>
      <c r="I796" s="1"/>
      <c r="J796" s="3"/>
    </row>
    <row r="797" spans="1:10" x14ac:dyDescent="0.3">
      <c r="A797" s="21" t="s">
        <v>1350</v>
      </c>
      <c r="B797" s="33">
        <v>14166</v>
      </c>
      <c r="C797" s="2" t="s">
        <v>1362</v>
      </c>
      <c r="D797" s="13" t="s">
        <v>1363</v>
      </c>
      <c r="E797" s="1"/>
      <c r="F797" s="1"/>
      <c r="G797" s="1"/>
      <c r="H797" s="1"/>
      <c r="I797" s="1"/>
      <c r="J797" s="3"/>
    </row>
    <row r="798" spans="1:10" x14ac:dyDescent="0.3">
      <c r="A798" s="21" t="s">
        <v>1350</v>
      </c>
      <c r="B798" s="33">
        <v>14166</v>
      </c>
      <c r="C798" s="2" t="s">
        <v>1104</v>
      </c>
      <c r="D798" s="13" t="s">
        <v>1363</v>
      </c>
      <c r="E798" s="1"/>
      <c r="F798" s="1"/>
      <c r="G798" s="1"/>
      <c r="H798" s="1"/>
      <c r="I798" s="1"/>
      <c r="J798" s="3"/>
    </row>
    <row r="799" spans="1:10" x14ac:dyDescent="0.3">
      <c r="A799" s="21" t="s">
        <v>154</v>
      </c>
      <c r="B799" s="33">
        <v>10167</v>
      </c>
      <c r="C799" s="2" t="s">
        <v>1364</v>
      </c>
      <c r="D799" s="13" t="s">
        <v>1365</v>
      </c>
      <c r="E799" s="1" t="s">
        <v>313</v>
      </c>
      <c r="F799" s="1" t="s">
        <v>314</v>
      </c>
      <c r="G799" s="1" t="s">
        <v>315</v>
      </c>
      <c r="H799" s="1" t="s">
        <v>316</v>
      </c>
      <c r="I799" s="1" t="s">
        <v>317</v>
      </c>
      <c r="J799" s="3"/>
    </row>
    <row r="800" spans="1:10" x14ac:dyDescent="0.3">
      <c r="A800" s="21" t="s">
        <v>59</v>
      </c>
      <c r="B800" s="33">
        <v>10167</v>
      </c>
      <c r="C800" s="2" t="s">
        <v>1366</v>
      </c>
      <c r="D800" s="13" t="s">
        <v>1365</v>
      </c>
      <c r="E800" s="1" t="s">
        <v>313</v>
      </c>
      <c r="F800" s="1" t="s">
        <v>314</v>
      </c>
      <c r="G800" s="1" t="s">
        <v>315</v>
      </c>
      <c r="H800" s="1" t="s">
        <v>316</v>
      </c>
      <c r="I800" s="1" t="s">
        <v>317</v>
      </c>
      <c r="J800" s="3"/>
    </row>
    <row r="801" spans="1:11" x14ac:dyDescent="0.3">
      <c r="A801" s="21" t="s">
        <v>154</v>
      </c>
      <c r="B801" s="33">
        <v>11167</v>
      </c>
      <c r="C801" s="2" t="s">
        <v>1367</v>
      </c>
      <c r="D801" s="13" t="s">
        <v>1368</v>
      </c>
      <c r="E801" s="1" t="s">
        <v>313</v>
      </c>
      <c r="F801" s="1" t="s">
        <v>347</v>
      </c>
      <c r="G801" s="1" t="s">
        <v>315</v>
      </c>
      <c r="H801" s="1" t="s">
        <v>316</v>
      </c>
      <c r="I801" s="1" t="s">
        <v>368</v>
      </c>
      <c r="J801" s="3" t="s">
        <v>779</v>
      </c>
      <c r="K801" s="67">
        <v>44545</v>
      </c>
    </row>
    <row r="802" spans="1:11" x14ac:dyDescent="0.3">
      <c r="A802" s="28" t="s">
        <v>208</v>
      </c>
      <c r="B802" s="33">
        <v>11167</v>
      </c>
      <c r="C802" s="2" t="s">
        <v>1369</v>
      </c>
      <c r="D802" s="13" t="s">
        <v>1368</v>
      </c>
      <c r="E802" s="1" t="s">
        <v>313</v>
      </c>
      <c r="F802" s="1" t="s">
        <v>347</v>
      </c>
      <c r="G802" s="1" t="s">
        <v>315</v>
      </c>
      <c r="H802" s="1" t="s">
        <v>316</v>
      </c>
      <c r="I802" s="1" t="s">
        <v>368</v>
      </c>
      <c r="J802" s="3" t="s">
        <v>779</v>
      </c>
      <c r="K802" s="67">
        <v>44545</v>
      </c>
    </row>
    <row r="803" spans="1:11" x14ac:dyDescent="0.3">
      <c r="A803" s="21" t="s">
        <v>154</v>
      </c>
      <c r="B803" s="33">
        <v>12167</v>
      </c>
      <c r="C803" s="2" t="s">
        <v>1370</v>
      </c>
      <c r="D803" s="13" t="s">
        <v>1371</v>
      </c>
      <c r="E803" s="1" t="s">
        <v>313</v>
      </c>
      <c r="F803" s="1" t="s">
        <v>347</v>
      </c>
      <c r="G803" s="1" t="s">
        <v>315</v>
      </c>
      <c r="H803" s="1" t="s">
        <v>316</v>
      </c>
      <c r="I803" s="1" t="s">
        <v>368</v>
      </c>
      <c r="J803" s="3" t="s">
        <v>779</v>
      </c>
      <c r="K803" s="67">
        <v>44545</v>
      </c>
    </row>
    <row r="804" spans="1:11" x14ac:dyDescent="0.3">
      <c r="A804" s="28" t="s">
        <v>208</v>
      </c>
      <c r="B804" s="33">
        <v>12167</v>
      </c>
      <c r="C804" s="2" t="s">
        <v>1372</v>
      </c>
      <c r="D804" s="13" t="s">
        <v>1371</v>
      </c>
      <c r="E804" s="1" t="s">
        <v>313</v>
      </c>
      <c r="F804" s="1" t="s">
        <v>347</v>
      </c>
      <c r="G804" s="1" t="s">
        <v>315</v>
      </c>
      <c r="H804" s="1" t="s">
        <v>316</v>
      </c>
      <c r="I804" s="1" t="s">
        <v>368</v>
      </c>
      <c r="J804" s="3" t="s">
        <v>779</v>
      </c>
      <c r="K804" s="67">
        <v>44545</v>
      </c>
    </row>
    <row r="805" spans="1:11" x14ac:dyDescent="0.3">
      <c r="A805" s="28" t="s">
        <v>659</v>
      </c>
      <c r="B805" s="33">
        <v>10008</v>
      </c>
      <c r="C805" s="2" t="s">
        <v>1373</v>
      </c>
      <c r="D805" s="13" t="s">
        <v>1374</v>
      </c>
      <c r="E805" s="1" t="s">
        <v>313</v>
      </c>
      <c r="F805" s="1" t="s">
        <v>314</v>
      </c>
      <c r="G805" s="1" t="s">
        <v>315</v>
      </c>
      <c r="H805" s="1" t="s">
        <v>316</v>
      </c>
      <c r="I805" s="1" t="s">
        <v>317</v>
      </c>
      <c r="J805" s="3"/>
    </row>
    <row r="806" spans="1:11" x14ac:dyDescent="0.3">
      <c r="A806" s="21" t="s">
        <v>59</v>
      </c>
      <c r="B806" s="33">
        <v>10008</v>
      </c>
      <c r="C806" s="2" t="s">
        <v>1375</v>
      </c>
      <c r="D806" s="13" t="s">
        <v>1374</v>
      </c>
      <c r="E806" s="1" t="s">
        <v>313</v>
      </c>
      <c r="F806" s="1" t="s">
        <v>314</v>
      </c>
      <c r="G806" s="1" t="s">
        <v>315</v>
      </c>
      <c r="H806" s="1" t="s">
        <v>316</v>
      </c>
      <c r="I806" s="1" t="s">
        <v>317</v>
      </c>
      <c r="J806" s="3"/>
    </row>
    <row r="807" spans="1:11" x14ac:dyDescent="0.3">
      <c r="A807" s="28" t="s">
        <v>659</v>
      </c>
      <c r="B807" s="33">
        <v>12008</v>
      </c>
      <c r="C807" s="2" t="s">
        <v>1376</v>
      </c>
      <c r="D807" s="13" t="s">
        <v>1377</v>
      </c>
      <c r="E807" s="1" t="s">
        <v>313</v>
      </c>
      <c r="F807" s="1" t="s">
        <v>347</v>
      </c>
      <c r="G807" s="1" t="s">
        <v>315</v>
      </c>
      <c r="H807" s="1" t="s">
        <v>316</v>
      </c>
      <c r="I807" s="1" t="s">
        <v>1378</v>
      </c>
      <c r="J807" s="3"/>
    </row>
    <row r="808" spans="1:11" x14ac:dyDescent="0.3">
      <c r="A808" s="21" t="s">
        <v>369</v>
      </c>
      <c r="B808" s="33">
        <v>12008</v>
      </c>
      <c r="C808" s="2" t="s">
        <v>1376</v>
      </c>
      <c r="D808" s="13" t="s">
        <v>1377</v>
      </c>
      <c r="E808" s="1" t="s">
        <v>313</v>
      </c>
      <c r="F808" s="1" t="s">
        <v>347</v>
      </c>
      <c r="G808" s="1" t="s">
        <v>315</v>
      </c>
      <c r="H808" s="1" t="s">
        <v>316</v>
      </c>
      <c r="I808" s="1" t="s">
        <v>1378</v>
      </c>
      <c r="J808" s="3"/>
    </row>
    <row r="809" spans="1:11" x14ac:dyDescent="0.3">
      <c r="A809" s="28" t="s">
        <v>659</v>
      </c>
      <c r="B809" s="33">
        <v>13008</v>
      </c>
      <c r="C809" s="2" t="s">
        <v>1379</v>
      </c>
      <c r="D809" s="13" t="s">
        <v>1380</v>
      </c>
      <c r="E809" s="1" t="s">
        <v>313</v>
      </c>
      <c r="F809" s="1" t="s">
        <v>347</v>
      </c>
      <c r="G809" s="1" t="s">
        <v>315</v>
      </c>
      <c r="H809" s="1" t="s">
        <v>316</v>
      </c>
      <c r="I809" s="1" t="s">
        <v>1378</v>
      </c>
      <c r="J809" s="3"/>
    </row>
    <row r="810" spans="1:11" x14ac:dyDescent="0.3">
      <c r="A810" s="28" t="s">
        <v>634</v>
      </c>
      <c r="B810" s="33">
        <v>13008</v>
      </c>
      <c r="C810" s="2" t="s">
        <v>1379</v>
      </c>
      <c r="D810" s="13" t="s">
        <v>1380</v>
      </c>
      <c r="E810" s="1" t="s">
        <v>313</v>
      </c>
      <c r="F810" s="1" t="s">
        <v>347</v>
      </c>
      <c r="G810" s="1" t="s">
        <v>315</v>
      </c>
      <c r="H810" s="1" t="s">
        <v>316</v>
      </c>
      <c r="I810" s="1" t="s">
        <v>1378</v>
      </c>
      <c r="J810" s="3"/>
    </row>
    <row r="811" spans="1:11" x14ac:dyDescent="0.3">
      <c r="A811" s="28" t="s">
        <v>659</v>
      </c>
      <c r="B811" s="33">
        <v>14008</v>
      </c>
      <c r="C811" s="2" t="s">
        <v>1381</v>
      </c>
      <c r="D811" s="13" t="s">
        <v>1382</v>
      </c>
      <c r="E811" s="1" t="s">
        <v>653</v>
      </c>
      <c r="F811" s="1" t="s">
        <v>347</v>
      </c>
      <c r="G811" s="1" t="s">
        <v>315</v>
      </c>
      <c r="H811" s="1" t="s">
        <v>316</v>
      </c>
      <c r="I811" s="1" t="s">
        <v>612</v>
      </c>
      <c r="J811" s="3"/>
    </row>
    <row r="812" spans="1:11" x14ac:dyDescent="0.3">
      <c r="A812" s="28" t="s">
        <v>659</v>
      </c>
      <c r="B812" s="33">
        <v>14008</v>
      </c>
      <c r="C812" s="2" t="s">
        <v>1067</v>
      </c>
      <c r="D812" s="13" t="s">
        <v>1382</v>
      </c>
      <c r="E812" s="1" t="s">
        <v>653</v>
      </c>
      <c r="F812" s="1" t="s">
        <v>347</v>
      </c>
      <c r="G812" s="1" t="s">
        <v>315</v>
      </c>
      <c r="H812" s="1" t="s">
        <v>316</v>
      </c>
      <c r="I812" s="1" t="s">
        <v>612</v>
      </c>
      <c r="J812" s="3"/>
    </row>
    <row r="813" spans="1:11" x14ac:dyDescent="0.3">
      <c r="A813" s="28" t="s">
        <v>659</v>
      </c>
      <c r="B813" s="33">
        <v>15008</v>
      </c>
      <c r="C813" s="2" t="s">
        <v>1126</v>
      </c>
      <c r="D813" s="13" t="s">
        <v>1383</v>
      </c>
      <c r="E813" s="1" t="s">
        <v>313</v>
      </c>
      <c r="F813" s="1" t="s">
        <v>347</v>
      </c>
      <c r="G813" s="1" t="s">
        <v>315</v>
      </c>
      <c r="H813" s="1" t="s">
        <v>316</v>
      </c>
      <c r="I813" s="1" t="s">
        <v>612</v>
      </c>
      <c r="J813" s="3"/>
    </row>
    <row r="814" spans="1:11" x14ac:dyDescent="0.3">
      <c r="A814" s="28" t="s">
        <v>634</v>
      </c>
      <c r="B814" s="33">
        <v>15008</v>
      </c>
      <c r="C814" s="2" t="s">
        <v>1126</v>
      </c>
      <c r="D814" s="13" t="s">
        <v>1383</v>
      </c>
      <c r="E814" s="1" t="s">
        <v>313</v>
      </c>
      <c r="F814" s="1" t="s">
        <v>347</v>
      </c>
      <c r="G814" s="1" t="s">
        <v>315</v>
      </c>
      <c r="H814" s="1" t="s">
        <v>316</v>
      </c>
      <c r="I814" s="1" t="s">
        <v>612</v>
      </c>
      <c r="J814" s="3"/>
    </row>
    <row r="815" spans="1:11" x14ac:dyDescent="0.3">
      <c r="A815" s="28" t="s">
        <v>659</v>
      </c>
      <c r="B815" s="33">
        <v>16008</v>
      </c>
      <c r="C815" s="2" t="s">
        <v>982</v>
      </c>
      <c r="D815" s="13" t="s">
        <v>1384</v>
      </c>
      <c r="E815" s="1" t="s">
        <v>653</v>
      </c>
      <c r="F815" s="1" t="s">
        <v>347</v>
      </c>
      <c r="G815" s="1" t="s">
        <v>315</v>
      </c>
      <c r="H815" s="1" t="s">
        <v>316</v>
      </c>
      <c r="I815" s="1" t="s">
        <v>612</v>
      </c>
      <c r="J815" s="3"/>
    </row>
    <row r="816" spans="1:11" x14ac:dyDescent="0.3">
      <c r="A816" s="28" t="s">
        <v>634</v>
      </c>
      <c r="B816" s="33">
        <v>16008</v>
      </c>
      <c r="C816" s="2" t="s">
        <v>982</v>
      </c>
      <c r="D816" s="13" t="s">
        <v>1384</v>
      </c>
      <c r="E816" s="1" t="s">
        <v>653</v>
      </c>
      <c r="F816" s="1" t="s">
        <v>347</v>
      </c>
      <c r="G816" s="1" t="s">
        <v>315</v>
      </c>
      <c r="H816" s="1" t="s">
        <v>316</v>
      </c>
      <c r="I816" s="1" t="s">
        <v>612</v>
      </c>
      <c r="J816" s="3"/>
    </row>
    <row r="817" spans="1:10" x14ac:dyDescent="0.3">
      <c r="A817" s="28" t="s">
        <v>659</v>
      </c>
      <c r="B817" s="33">
        <v>17008</v>
      </c>
      <c r="C817" s="2" t="s">
        <v>469</v>
      </c>
      <c r="D817" s="13" t="s">
        <v>1385</v>
      </c>
      <c r="E817" s="1" t="s">
        <v>313</v>
      </c>
      <c r="F817" s="1" t="s">
        <v>347</v>
      </c>
      <c r="G817" s="1" t="s">
        <v>315</v>
      </c>
      <c r="H817" s="1" t="s">
        <v>467</v>
      </c>
      <c r="I817" s="1" t="s">
        <v>1386</v>
      </c>
      <c r="J817" s="3"/>
    </row>
    <row r="818" spans="1:10" x14ac:dyDescent="0.3">
      <c r="A818" s="28" t="s">
        <v>659</v>
      </c>
      <c r="B818" s="33">
        <v>17008</v>
      </c>
      <c r="C818" s="2" t="s">
        <v>1387</v>
      </c>
      <c r="D818" s="13" t="s">
        <v>1385</v>
      </c>
      <c r="E818" s="1" t="s">
        <v>313</v>
      </c>
      <c r="F818" s="1" t="s">
        <v>347</v>
      </c>
      <c r="G818" s="1" t="s">
        <v>315</v>
      </c>
      <c r="H818" s="1" t="s">
        <v>467</v>
      </c>
      <c r="I818" s="1" t="s">
        <v>1386</v>
      </c>
      <c r="J818" s="3"/>
    </row>
    <row r="819" spans="1:10" x14ac:dyDescent="0.3">
      <c r="A819" s="28" t="s">
        <v>659</v>
      </c>
      <c r="B819" s="33">
        <v>18008</v>
      </c>
      <c r="C819" s="2" t="s">
        <v>390</v>
      </c>
      <c r="D819" s="13" t="s">
        <v>1388</v>
      </c>
      <c r="E819" s="1" t="s">
        <v>313</v>
      </c>
      <c r="F819" s="1" t="s">
        <v>347</v>
      </c>
      <c r="G819" s="1" t="s">
        <v>315</v>
      </c>
      <c r="H819" s="1" t="s">
        <v>467</v>
      </c>
      <c r="I819" s="1" t="s">
        <v>1386</v>
      </c>
      <c r="J819" s="3"/>
    </row>
    <row r="820" spans="1:10" x14ac:dyDescent="0.3">
      <c r="A820" s="28" t="s">
        <v>659</v>
      </c>
      <c r="B820" s="33">
        <v>18008</v>
      </c>
      <c r="C820" s="2" t="s">
        <v>1389</v>
      </c>
      <c r="D820" s="13" t="s">
        <v>1388</v>
      </c>
      <c r="E820" s="1" t="s">
        <v>313</v>
      </c>
      <c r="F820" s="1" t="s">
        <v>347</v>
      </c>
      <c r="G820" s="1" t="s">
        <v>315</v>
      </c>
      <c r="H820" s="1" t="s">
        <v>467</v>
      </c>
      <c r="I820" s="1" t="s">
        <v>1386</v>
      </c>
      <c r="J820" s="3"/>
    </row>
    <row r="821" spans="1:10" x14ac:dyDescent="0.3">
      <c r="A821" s="28" t="s">
        <v>659</v>
      </c>
      <c r="B821" s="33">
        <v>19008</v>
      </c>
      <c r="C821" s="2" t="s">
        <v>1390</v>
      </c>
      <c r="D821" s="13" t="s">
        <v>1391</v>
      </c>
      <c r="E821" s="1" t="s">
        <v>313</v>
      </c>
      <c r="F821" s="1" t="s">
        <v>347</v>
      </c>
      <c r="G821" s="1" t="s">
        <v>315</v>
      </c>
      <c r="H821" s="1" t="s">
        <v>316</v>
      </c>
      <c r="I821" s="1" t="s">
        <v>348</v>
      </c>
      <c r="J821" s="3"/>
    </row>
    <row r="822" spans="1:10" x14ac:dyDescent="0.3">
      <c r="A822" s="28" t="s">
        <v>349</v>
      </c>
      <c r="B822" s="33">
        <v>19008</v>
      </c>
      <c r="C822" s="2" t="s">
        <v>1392</v>
      </c>
      <c r="D822" s="13" t="s">
        <v>1391</v>
      </c>
      <c r="E822" s="1" t="s">
        <v>313</v>
      </c>
      <c r="F822" s="1" t="s">
        <v>347</v>
      </c>
      <c r="G822" s="1" t="s">
        <v>315</v>
      </c>
      <c r="H822" s="1" t="s">
        <v>316</v>
      </c>
      <c r="I822" s="1" t="s">
        <v>348</v>
      </c>
      <c r="J822" s="3"/>
    </row>
    <row r="823" spans="1:10" x14ac:dyDescent="0.3">
      <c r="A823" s="28" t="s">
        <v>659</v>
      </c>
      <c r="B823" s="33">
        <v>20008</v>
      </c>
      <c r="C823" s="2" t="s">
        <v>1393</v>
      </c>
      <c r="D823" s="13" t="s">
        <v>1394</v>
      </c>
      <c r="E823" s="1" t="s">
        <v>313</v>
      </c>
      <c r="F823" s="1" t="s">
        <v>347</v>
      </c>
      <c r="G823" s="1" t="s">
        <v>315</v>
      </c>
      <c r="H823" s="1" t="s">
        <v>316</v>
      </c>
      <c r="I823" s="1" t="s">
        <v>348</v>
      </c>
      <c r="J823" s="3"/>
    </row>
    <row r="824" spans="1:10" x14ac:dyDescent="0.3">
      <c r="A824" s="28" t="s">
        <v>349</v>
      </c>
      <c r="B824" s="33">
        <v>20008</v>
      </c>
      <c r="C824" s="2" t="s">
        <v>1395</v>
      </c>
      <c r="D824" s="13" t="s">
        <v>1394</v>
      </c>
      <c r="E824" s="1" t="s">
        <v>313</v>
      </c>
      <c r="F824" s="1" t="s">
        <v>347</v>
      </c>
      <c r="G824" s="1" t="s">
        <v>315</v>
      </c>
      <c r="H824" s="1" t="s">
        <v>316</v>
      </c>
      <c r="I824" s="1" t="s">
        <v>348</v>
      </c>
      <c r="J824" s="3"/>
    </row>
    <row r="825" spans="1:10" x14ac:dyDescent="0.3">
      <c r="A825" s="28" t="s">
        <v>659</v>
      </c>
      <c r="B825" s="33">
        <v>21008</v>
      </c>
      <c r="C825" s="2" t="s">
        <v>1396</v>
      </c>
      <c r="D825" s="13" t="s">
        <v>1397</v>
      </c>
      <c r="E825" s="1" t="s">
        <v>313</v>
      </c>
      <c r="F825" s="1" t="s">
        <v>347</v>
      </c>
      <c r="G825" s="1" t="s">
        <v>315</v>
      </c>
      <c r="H825" s="1" t="s">
        <v>316</v>
      </c>
      <c r="I825" s="1" t="s">
        <v>348</v>
      </c>
      <c r="J825" s="3"/>
    </row>
    <row r="826" spans="1:10" x14ac:dyDescent="0.3">
      <c r="A826" s="28" t="s">
        <v>349</v>
      </c>
      <c r="B826" s="33">
        <v>21008</v>
      </c>
      <c r="C826" s="2" t="s">
        <v>1398</v>
      </c>
      <c r="D826" s="13" t="s">
        <v>1397</v>
      </c>
      <c r="E826" s="1" t="s">
        <v>313</v>
      </c>
      <c r="F826" s="1" t="s">
        <v>347</v>
      </c>
      <c r="G826" s="1" t="s">
        <v>315</v>
      </c>
      <c r="H826" s="1" t="s">
        <v>316</v>
      </c>
      <c r="I826" s="1" t="s">
        <v>348</v>
      </c>
      <c r="J826" s="3"/>
    </row>
    <row r="827" spans="1:10" x14ac:dyDescent="0.3">
      <c r="A827" s="28" t="s">
        <v>659</v>
      </c>
      <c r="B827" s="33">
        <v>22008</v>
      </c>
      <c r="C827" s="2" t="s">
        <v>1399</v>
      </c>
      <c r="D827" s="13" t="s">
        <v>1400</v>
      </c>
      <c r="E827" s="1" t="s">
        <v>313</v>
      </c>
      <c r="F827" s="1" t="s">
        <v>347</v>
      </c>
      <c r="G827" s="1" t="s">
        <v>315</v>
      </c>
      <c r="H827" s="1" t="s">
        <v>316</v>
      </c>
      <c r="I827" s="1" t="s">
        <v>348</v>
      </c>
      <c r="J827" s="3"/>
    </row>
    <row r="828" spans="1:10" x14ac:dyDescent="0.3">
      <c r="A828" s="28" t="s">
        <v>349</v>
      </c>
      <c r="B828" s="33">
        <v>22008</v>
      </c>
      <c r="C828" s="2" t="s">
        <v>1401</v>
      </c>
      <c r="D828" s="13" t="s">
        <v>1400</v>
      </c>
      <c r="E828" s="1" t="s">
        <v>313</v>
      </c>
      <c r="F828" s="1" t="s">
        <v>347</v>
      </c>
      <c r="G828" s="1" t="s">
        <v>315</v>
      </c>
      <c r="H828" s="1" t="s">
        <v>316</v>
      </c>
      <c r="I828" s="1" t="s">
        <v>348</v>
      </c>
      <c r="J828" s="3"/>
    </row>
    <row r="829" spans="1:10" x14ac:dyDescent="0.3">
      <c r="A829" s="28" t="s">
        <v>155</v>
      </c>
      <c r="B829" s="33">
        <v>23008</v>
      </c>
      <c r="C829" s="2" t="s">
        <v>390</v>
      </c>
      <c r="D829" s="13" t="s">
        <v>1402</v>
      </c>
      <c r="E829" s="1"/>
      <c r="F829" s="1"/>
      <c r="G829" s="1"/>
      <c r="H829" s="1"/>
      <c r="I829" s="1"/>
      <c r="J829" s="3"/>
    </row>
    <row r="830" spans="1:10" x14ac:dyDescent="0.3">
      <c r="A830" s="28" t="s">
        <v>340</v>
      </c>
      <c r="B830" s="33">
        <v>23008</v>
      </c>
      <c r="C830" s="2" t="s">
        <v>1403</v>
      </c>
      <c r="D830" s="13" t="s">
        <v>1402</v>
      </c>
      <c r="E830" s="1"/>
      <c r="F830" s="1"/>
      <c r="G830" s="1"/>
      <c r="H830" s="1"/>
      <c r="I830" s="1"/>
      <c r="J830" s="3"/>
    </row>
    <row r="831" spans="1:10" x14ac:dyDescent="0.3">
      <c r="A831" s="28" t="s">
        <v>155</v>
      </c>
      <c r="B831" s="33">
        <v>24008</v>
      </c>
      <c r="C831" s="2" t="s">
        <v>1404</v>
      </c>
      <c r="D831" s="13" t="s">
        <v>1405</v>
      </c>
      <c r="E831" s="1"/>
      <c r="F831" s="1"/>
      <c r="G831" s="1"/>
      <c r="H831" s="1"/>
      <c r="I831" s="1"/>
      <c r="J831" s="3"/>
    </row>
    <row r="832" spans="1:10" x14ac:dyDescent="0.3">
      <c r="A832" s="28" t="s">
        <v>155</v>
      </c>
      <c r="B832" s="33">
        <v>24008</v>
      </c>
      <c r="C832" s="2" t="s">
        <v>1406</v>
      </c>
      <c r="D832" s="13" t="s">
        <v>1405</v>
      </c>
      <c r="E832" s="1"/>
      <c r="F832" s="1"/>
      <c r="G832" s="1"/>
      <c r="H832" s="1"/>
      <c r="I832" s="1"/>
      <c r="J832" s="3"/>
    </row>
    <row r="833" spans="1:10" x14ac:dyDescent="0.3">
      <c r="A833" s="28" t="s">
        <v>1281</v>
      </c>
      <c r="B833" s="33">
        <v>25008</v>
      </c>
      <c r="C833" s="2" t="s">
        <v>1407</v>
      </c>
      <c r="D833" s="13" t="s">
        <v>1408</v>
      </c>
      <c r="E833" s="1"/>
      <c r="F833" s="1"/>
      <c r="G833" s="1"/>
      <c r="H833" s="1"/>
      <c r="I833" s="1"/>
      <c r="J833" s="3"/>
    </row>
    <row r="834" spans="1:10" x14ac:dyDescent="0.3">
      <c r="A834" s="28" t="s">
        <v>1409</v>
      </c>
      <c r="B834" s="33">
        <v>25008</v>
      </c>
      <c r="C834" s="2" t="s">
        <v>1410</v>
      </c>
      <c r="D834" s="13" t="s">
        <v>1408</v>
      </c>
      <c r="E834" s="1"/>
      <c r="F834" s="1"/>
      <c r="G834" s="1"/>
      <c r="H834" s="1"/>
      <c r="I834" s="1"/>
      <c r="J834" s="3"/>
    </row>
    <row r="835" spans="1:10" x14ac:dyDescent="0.3">
      <c r="A835" s="28" t="s">
        <v>1281</v>
      </c>
      <c r="B835" s="33">
        <v>26008</v>
      </c>
      <c r="C835" s="2" t="s">
        <v>1411</v>
      </c>
      <c r="D835" s="13" t="s">
        <v>1412</v>
      </c>
      <c r="E835" s="1"/>
      <c r="F835" s="1"/>
      <c r="G835" s="1"/>
      <c r="H835" s="1"/>
      <c r="I835" s="1"/>
      <c r="J835" s="3"/>
    </row>
    <row r="836" spans="1:10" x14ac:dyDescent="0.3">
      <c r="A836" s="28" t="s">
        <v>156</v>
      </c>
      <c r="B836" s="33">
        <v>26008</v>
      </c>
      <c r="C836" s="2" t="s">
        <v>1413</v>
      </c>
      <c r="D836" s="13" t="s">
        <v>1412</v>
      </c>
      <c r="E836" s="1"/>
      <c r="F836" s="1"/>
      <c r="G836" s="1"/>
      <c r="H836" s="1"/>
      <c r="I836" s="1"/>
      <c r="J836" s="3"/>
    </row>
    <row r="837" spans="1:10" x14ac:dyDescent="0.3">
      <c r="A837" s="28" t="s">
        <v>1281</v>
      </c>
      <c r="B837" s="33">
        <v>27008</v>
      </c>
      <c r="C837" s="2" t="s">
        <v>1414</v>
      </c>
      <c r="D837" s="13" t="s">
        <v>1415</v>
      </c>
      <c r="E837" s="1"/>
      <c r="F837" s="1"/>
      <c r="G837" s="1"/>
      <c r="H837" s="1"/>
      <c r="I837" s="1"/>
      <c r="J837" s="3"/>
    </row>
    <row r="838" spans="1:10" x14ac:dyDescent="0.3">
      <c r="A838" s="28" t="s">
        <v>156</v>
      </c>
      <c r="B838" s="33">
        <v>27008</v>
      </c>
      <c r="C838" s="2" t="s">
        <v>1256</v>
      </c>
      <c r="D838" s="13" t="s">
        <v>1415</v>
      </c>
      <c r="E838" s="1"/>
      <c r="F838" s="1"/>
      <c r="G838" s="1"/>
      <c r="H838" s="1"/>
      <c r="I838" s="1"/>
      <c r="J838" s="3"/>
    </row>
    <row r="839" spans="1:10" x14ac:dyDescent="0.3">
      <c r="A839" s="28" t="s">
        <v>1281</v>
      </c>
      <c r="B839" s="33">
        <v>28008</v>
      </c>
      <c r="C839" s="2" t="s">
        <v>1416</v>
      </c>
      <c r="D839" s="13" t="s">
        <v>1417</v>
      </c>
      <c r="E839" s="1"/>
      <c r="F839" s="1"/>
      <c r="G839" s="1"/>
      <c r="H839" s="1"/>
      <c r="I839" s="1"/>
      <c r="J839" s="3"/>
    </row>
    <row r="840" spans="1:10" x14ac:dyDescent="0.3">
      <c r="A840" s="28" t="s">
        <v>156</v>
      </c>
      <c r="B840" s="33">
        <v>28008</v>
      </c>
      <c r="C840" s="2" t="s">
        <v>1418</v>
      </c>
      <c r="D840" s="13" t="s">
        <v>1417</v>
      </c>
      <c r="E840" s="1"/>
      <c r="F840" s="1"/>
      <c r="G840" s="1"/>
      <c r="H840" s="1"/>
      <c r="I840" s="1"/>
      <c r="J840" s="3"/>
    </row>
    <row r="841" spans="1:10" x14ac:dyDescent="0.3">
      <c r="A841" s="28" t="s">
        <v>1281</v>
      </c>
      <c r="B841" s="33">
        <v>29008</v>
      </c>
      <c r="C841" s="2" t="s">
        <v>1419</v>
      </c>
      <c r="D841" s="13" t="s">
        <v>1420</v>
      </c>
      <c r="E841" s="1"/>
      <c r="F841" s="1"/>
      <c r="G841" s="1"/>
      <c r="H841" s="1"/>
      <c r="I841" s="1"/>
      <c r="J841" s="3"/>
    </row>
    <row r="842" spans="1:10" x14ac:dyDescent="0.3">
      <c r="A842" s="28" t="s">
        <v>156</v>
      </c>
      <c r="B842" s="33">
        <v>29008</v>
      </c>
      <c r="C842" s="2" t="s">
        <v>1421</v>
      </c>
      <c r="D842" s="13" t="s">
        <v>1420</v>
      </c>
      <c r="E842" s="1"/>
      <c r="F842" s="1"/>
      <c r="G842" s="1"/>
      <c r="H842" s="1"/>
      <c r="I842" s="1"/>
      <c r="J842" s="3"/>
    </row>
    <row r="843" spans="1:10" x14ac:dyDescent="0.3">
      <c r="A843" s="28" t="s">
        <v>1281</v>
      </c>
      <c r="B843" s="33">
        <v>30008</v>
      </c>
      <c r="C843" s="2" t="s">
        <v>1422</v>
      </c>
      <c r="D843" s="13" t="s">
        <v>1423</v>
      </c>
      <c r="E843" s="1"/>
      <c r="F843" s="1"/>
      <c r="G843" s="1"/>
      <c r="H843" s="1"/>
      <c r="I843" s="1"/>
      <c r="J843" s="3"/>
    </row>
    <row r="844" spans="1:10" x14ac:dyDescent="0.3">
      <c r="A844" s="28" t="s">
        <v>156</v>
      </c>
      <c r="B844" s="33">
        <v>30008</v>
      </c>
      <c r="C844" s="2" t="s">
        <v>447</v>
      </c>
      <c r="D844" s="13" t="s">
        <v>1423</v>
      </c>
      <c r="E844" s="1"/>
      <c r="F844" s="1"/>
      <c r="G844" s="1"/>
      <c r="H844" s="1"/>
      <c r="I844" s="1"/>
      <c r="J844" s="3"/>
    </row>
    <row r="845" spans="1:10" x14ac:dyDescent="0.3">
      <c r="A845" s="252" t="s">
        <v>156</v>
      </c>
      <c r="B845" s="33">
        <v>31008</v>
      </c>
      <c r="C845" s="2" t="s">
        <v>1424</v>
      </c>
      <c r="D845" s="13" t="s">
        <v>1425</v>
      </c>
      <c r="E845" s="1"/>
      <c r="F845" s="1"/>
      <c r="G845" s="1"/>
      <c r="H845" s="1"/>
      <c r="I845" s="1"/>
      <c r="J845" s="3"/>
    </row>
    <row r="846" spans="1:10" x14ac:dyDescent="0.3">
      <c r="A846" s="28" t="s">
        <v>340</v>
      </c>
      <c r="B846" s="33">
        <v>31008</v>
      </c>
      <c r="C846" s="2" t="s">
        <v>1426</v>
      </c>
      <c r="D846" s="13" t="s">
        <v>1425</v>
      </c>
      <c r="E846" s="1"/>
      <c r="F846" s="1"/>
      <c r="G846" s="1"/>
      <c r="H846" s="1"/>
      <c r="I846" s="1"/>
      <c r="J846" s="3"/>
    </row>
    <row r="847" spans="1:10" x14ac:dyDescent="0.3">
      <c r="A847" s="28" t="s">
        <v>155</v>
      </c>
      <c r="B847" s="33">
        <v>32008</v>
      </c>
      <c r="C847" s="2" t="s">
        <v>1427</v>
      </c>
      <c r="D847" s="13" t="s">
        <v>1428</v>
      </c>
      <c r="E847" s="1"/>
      <c r="F847" s="1"/>
      <c r="G847" s="1"/>
      <c r="H847" s="1"/>
      <c r="I847" s="1"/>
      <c r="J847" s="3"/>
    </row>
    <row r="848" spans="1:10" x14ac:dyDescent="0.3">
      <c r="A848" s="28" t="s">
        <v>340</v>
      </c>
      <c r="B848" s="33">
        <v>32008</v>
      </c>
      <c r="C848" s="2" t="s">
        <v>1429</v>
      </c>
      <c r="D848" s="13" t="s">
        <v>1428</v>
      </c>
      <c r="E848" s="1"/>
      <c r="F848" s="1"/>
      <c r="G848" s="1"/>
      <c r="H848" s="1"/>
      <c r="I848" s="1"/>
      <c r="J848" s="3"/>
    </row>
    <row r="849" spans="1:10" x14ac:dyDescent="0.3">
      <c r="A849" s="28" t="s">
        <v>155</v>
      </c>
      <c r="B849" s="33">
        <v>33008</v>
      </c>
      <c r="C849" s="2"/>
      <c r="D849" s="13"/>
      <c r="E849" s="1"/>
      <c r="F849" s="1"/>
      <c r="G849" s="1"/>
      <c r="H849" s="1"/>
      <c r="I849" s="1"/>
      <c r="J849" s="3"/>
    </row>
    <row r="850" spans="1:10" x14ac:dyDescent="0.3">
      <c r="A850" s="28" t="s">
        <v>340</v>
      </c>
      <c r="B850" s="33">
        <v>33008</v>
      </c>
      <c r="C850" s="2"/>
      <c r="D850" s="13"/>
      <c r="E850" s="1"/>
      <c r="F850" s="1"/>
      <c r="G850" s="1"/>
      <c r="H850" s="1"/>
      <c r="I850" s="1"/>
      <c r="J850" s="3"/>
    </row>
    <row r="851" spans="1:10" x14ac:dyDescent="0.3">
      <c r="A851" s="28" t="s">
        <v>156</v>
      </c>
      <c r="B851" s="33">
        <v>11018</v>
      </c>
      <c r="C851" s="2" t="s">
        <v>1430</v>
      </c>
      <c r="D851" s="13" t="s">
        <v>1431</v>
      </c>
      <c r="E851" s="1"/>
      <c r="F851" s="1"/>
      <c r="G851" s="1"/>
      <c r="H851" s="1"/>
      <c r="I851" s="1"/>
      <c r="J851" s="3"/>
    </row>
    <row r="852" spans="1:10" x14ac:dyDescent="0.3">
      <c r="A852" s="28" t="s">
        <v>208</v>
      </c>
      <c r="B852" s="33">
        <v>11018</v>
      </c>
      <c r="C852" s="2" t="s">
        <v>1430</v>
      </c>
      <c r="D852" s="13" t="s">
        <v>1431</v>
      </c>
      <c r="E852" s="1"/>
      <c r="F852" s="1"/>
      <c r="G852" s="1"/>
      <c r="H852" s="1"/>
      <c r="I852" s="1"/>
      <c r="J852" s="3"/>
    </row>
    <row r="853" spans="1:10" x14ac:dyDescent="0.3">
      <c r="A853" s="28" t="s">
        <v>156</v>
      </c>
      <c r="B853" s="33">
        <v>12018</v>
      </c>
      <c r="C853" s="2" t="s">
        <v>1432</v>
      </c>
      <c r="D853" s="13" t="s">
        <v>1433</v>
      </c>
      <c r="E853" s="1"/>
      <c r="F853" s="1"/>
      <c r="G853" s="1"/>
      <c r="H853" s="1"/>
      <c r="I853" s="1"/>
      <c r="J853" s="3"/>
    </row>
    <row r="854" spans="1:10" x14ac:dyDescent="0.3">
      <c r="A854" s="28" t="s">
        <v>209</v>
      </c>
      <c r="B854" s="33">
        <v>12018</v>
      </c>
      <c r="C854" s="2" t="s">
        <v>1434</v>
      </c>
      <c r="D854" s="13" t="s">
        <v>1433</v>
      </c>
      <c r="E854" s="1"/>
      <c r="F854" s="1"/>
      <c r="G854" s="1"/>
      <c r="H854" s="1"/>
      <c r="I854" s="1"/>
      <c r="J854" s="3"/>
    </row>
    <row r="855" spans="1:10" x14ac:dyDescent="0.3">
      <c r="A855" s="28" t="s">
        <v>156</v>
      </c>
      <c r="B855" s="33">
        <v>13018</v>
      </c>
      <c r="C855" s="2" t="s">
        <v>1435</v>
      </c>
      <c r="D855" s="13" t="s">
        <v>1436</v>
      </c>
      <c r="E855" s="1"/>
      <c r="F855" s="1"/>
      <c r="G855" s="1"/>
      <c r="H855" s="1"/>
      <c r="I855" s="1"/>
      <c r="J855" s="3"/>
    </row>
    <row r="856" spans="1:10" x14ac:dyDescent="0.3">
      <c r="A856" s="28" t="s">
        <v>211</v>
      </c>
      <c r="B856" s="33">
        <v>13018</v>
      </c>
      <c r="C856" s="2" t="s">
        <v>1167</v>
      </c>
      <c r="D856" s="13" t="s">
        <v>1436</v>
      </c>
      <c r="E856" s="1"/>
      <c r="F856" s="1"/>
      <c r="G856" s="1"/>
      <c r="H856" s="1"/>
      <c r="I856" s="1"/>
      <c r="J856" s="3"/>
    </row>
    <row r="857" spans="1:10" x14ac:dyDescent="0.3">
      <c r="A857" s="28" t="s">
        <v>156</v>
      </c>
      <c r="B857" s="33">
        <v>14018</v>
      </c>
      <c r="C857" s="2" t="s">
        <v>1437</v>
      </c>
      <c r="D857" s="13" t="s">
        <v>1438</v>
      </c>
      <c r="E857" s="1"/>
      <c r="F857" s="1"/>
      <c r="G857" s="1"/>
      <c r="H857" s="1"/>
      <c r="I857" s="1"/>
      <c r="J857" s="3"/>
    </row>
    <row r="858" spans="1:10" x14ac:dyDescent="0.3">
      <c r="A858" s="28" t="s">
        <v>340</v>
      </c>
      <c r="B858" s="33">
        <v>14018</v>
      </c>
      <c r="C858" s="2" t="s">
        <v>1439</v>
      </c>
      <c r="D858" s="13" t="s">
        <v>1438</v>
      </c>
      <c r="E858" s="1"/>
      <c r="F858" s="1"/>
      <c r="G858" s="1"/>
      <c r="H858" s="1"/>
      <c r="I858" s="1"/>
      <c r="J858" s="3"/>
    </row>
    <row r="859" spans="1:10" x14ac:dyDescent="0.3">
      <c r="A859" s="28" t="s">
        <v>155</v>
      </c>
      <c r="B859" s="33">
        <v>15018</v>
      </c>
      <c r="C859" s="2" t="s">
        <v>1440</v>
      </c>
      <c r="D859" s="13" t="s">
        <v>1441</v>
      </c>
      <c r="E859" s="1"/>
      <c r="F859" s="1"/>
      <c r="G859" s="1"/>
      <c r="H859" s="1"/>
      <c r="I859" s="1"/>
      <c r="J859" s="3"/>
    </row>
    <row r="860" spans="1:10" x14ac:dyDescent="0.3">
      <c r="A860" s="28" t="s">
        <v>340</v>
      </c>
      <c r="B860" s="33">
        <v>15018</v>
      </c>
      <c r="C860" s="2" t="s">
        <v>1442</v>
      </c>
      <c r="D860" s="13" t="s">
        <v>1441</v>
      </c>
      <c r="E860" s="1"/>
      <c r="F860" s="1"/>
      <c r="G860" s="1"/>
      <c r="H860" s="1"/>
      <c r="I860" s="1"/>
      <c r="J860" s="3"/>
    </row>
    <row r="861" spans="1:10" x14ac:dyDescent="0.3">
      <c r="A861" s="28" t="s">
        <v>155</v>
      </c>
      <c r="B861" s="33">
        <v>16018</v>
      </c>
      <c r="C861" s="2" t="s">
        <v>1443</v>
      </c>
      <c r="D861" s="13" t="s">
        <v>1444</v>
      </c>
      <c r="E861" s="1"/>
      <c r="F861" s="1"/>
      <c r="G861" s="1"/>
      <c r="H861" s="1"/>
      <c r="I861" s="1"/>
      <c r="J861" s="3"/>
    </row>
    <row r="862" spans="1:10" x14ac:dyDescent="0.3">
      <c r="A862" s="28" t="s">
        <v>340</v>
      </c>
      <c r="B862" s="33">
        <v>16018</v>
      </c>
      <c r="C862" s="2" t="s">
        <v>1445</v>
      </c>
      <c r="D862" s="13" t="s">
        <v>1444</v>
      </c>
      <c r="E862" s="1"/>
      <c r="F862" s="1"/>
      <c r="G862" s="1"/>
      <c r="H862" s="1"/>
      <c r="I862" s="1"/>
      <c r="J862" s="3"/>
    </row>
    <row r="863" spans="1:10" x14ac:dyDescent="0.3">
      <c r="A863" s="28" t="s">
        <v>340</v>
      </c>
      <c r="B863" s="33">
        <v>17018</v>
      </c>
      <c r="C863" s="2" t="s">
        <v>1446</v>
      </c>
      <c r="D863" s="13" t="s">
        <v>1447</v>
      </c>
      <c r="E863" s="1"/>
      <c r="F863" s="1"/>
      <c r="G863" s="1"/>
      <c r="H863" s="1"/>
      <c r="I863" s="1"/>
      <c r="J863" s="3"/>
    </row>
    <row r="864" spans="1:10" x14ac:dyDescent="0.3">
      <c r="A864" s="28" t="s">
        <v>340</v>
      </c>
      <c r="B864" s="33">
        <v>17018</v>
      </c>
      <c r="C864" s="2" t="s">
        <v>1448</v>
      </c>
      <c r="D864" s="13" t="s">
        <v>1447</v>
      </c>
      <c r="E864" s="1"/>
      <c r="F864" s="1"/>
      <c r="G864" s="1"/>
      <c r="H864" s="1"/>
      <c r="I864" s="1"/>
      <c r="J864" s="3"/>
    </row>
    <row r="865" spans="1:10" x14ac:dyDescent="0.3">
      <c r="A865" s="28" t="s">
        <v>340</v>
      </c>
      <c r="B865" s="33">
        <v>18018</v>
      </c>
      <c r="C865" s="2" t="s">
        <v>1449</v>
      </c>
      <c r="D865" s="13" t="s">
        <v>1450</v>
      </c>
      <c r="E865" s="1"/>
      <c r="F865" s="1"/>
      <c r="G865" s="1"/>
      <c r="H865" s="1"/>
      <c r="I865" s="1"/>
      <c r="J865" s="3"/>
    </row>
    <row r="866" spans="1:10" x14ac:dyDescent="0.3">
      <c r="A866" s="28" t="s">
        <v>210</v>
      </c>
      <c r="B866" s="33">
        <v>18018</v>
      </c>
      <c r="C866" s="2" t="s">
        <v>1451</v>
      </c>
      <c r="D866" s="13" t="s">
        <v>1450</v>
      </c>
      <c r="E866" s="1"/>
      <c r="F866" s="1"/>
      <c r="G866" s="1"/>
      <c r="H866" s="1"/>
      <c r="I866" s="1"/>
      <c r="J866" s="3"/>
    </row>
    <row r="867" spans="1:10" x14ac:dyDescent="0.3">
      <c r="A867" s="21" t="s">
        <v>156</v>
      </c>
      <c r="B867" s="33">
        <v>19018</v>
      </c>
      <c r="C867" s="2" t="s">
        <v>1452</v>
      </c>
      <c r="D867" s="13" t="s">
        <v>1453</v>
      </c>
      <c r="E867" s="1"/>
      <c r="F867" s="1"/>
      <c r="G867" s="1"/>
      <c r="H867" s="1"/>
      <c r="I867" s="1"/>
      <c r="J867" s="3"/>
    </row>
    <row r="868" spans="1:10" x14ac:dyDescent="0.3">
      <c r="A868" s="21" t="s">
        <v>211</v>
      </c>
      <c r="B868" s="33">
        <v>19018</v>
      </c>
      <c r="C868" s="2" t="s">
        <v>1454</v>
      </c>
      <c r="D868" s="13" t="s">
        <v>1453</v>
      </c>
      <c r="E868" s="1"/>
      <c r="F868" s="1"/>
      <c r="G868" s="1"/>
      <c r="H868" s="1"/>
      <c r="I868" s="1"/>
      <c r="J868" s="3"/>
    </row>
    <row r="869" spans="1:10" x14ac:dyDescent="0.3">
      <c r="A869" s="28" t="s">
        <v>1281</v>
      </c>
      <c r="B869" s="33">
        <v>20018</v>
      </c>
      <c r="C869" s="2" t="s">
        <v>1455</v>
      </c>
      <c r="D869" s="13" t="s">
        <v>1456</v>
      </c>
      <c r="E869" s="1"/>
      <c r="F869" s="1"/>
      <c r="G869" s="1"/>
      <c r="H869" s="1"/>
      <c r="I869" s="1"/>
      <c r="J869" s="3"/>
    </row>
    <row r="870" spans="1:10" x14ac:dyDescent="0.3">
      <c r="A870" s="28" t="s">
        <v>1281</v>
      </c>
      <c r="B870" s="33">
        <v>20018</v>
      </c>
      <c r="C870" s="2" t="s">
        <v>1457</v>
      </c>
      <c r="D870" s="13" t="s">
        <v>1456</v>
      </c>
      <c r="E870" s="1"/>
      <c r="F870" s="1"/>
      <c r="G870" s="1"/>
      <c r="H870" s="1"/>
      <c r="I870" s="1"/>
      <c r="J870" s="3"/>
    </row>
    <row r="871" spans="1:10" x14ac:dyDescent="0.3">
      <c r="A871" s="28" t="s">
        <v>1281</v>
      </c>
      <c r="B871" s="33">
        <v>21018</v>
      </c>
      <c r="C871" s="2" t="s">
        <v>1458</v>
      </c>
      <c r="D871" s="13" t="s">
        <v>1459</v>
      </c>
      <c r="E871" s="1"/>
      <c r="F871" s="1"/>
      <c r="G871" s="1"/>
      <c r="H871" s="1"/>
      <c r="I871" s="1"/>
      <c r="J871" s="3"/>
    </row>
    <row r="872" spans="1:10" x14ac:dyDescent="0.3">
      <c r="A872" s="28" t="s">
        <v>1281</v>
      </c>
      <c r="B872" s="33">
        <v>21018</v>
      </c>
      <c r="C872" s="2" t="s">
        <v>1460</v>
      </c>
      <c r="D872" s="13" t="s">
        <v>1459</v>
      </c>
      <c r="E872" s="1"/>
      <c r="F872" s="1"/>
      <c r="G872" s="1"/>
      <c r="H872" s="1"/>
      <c r="I872" s="1"/>
      <c r="J872" s="3"/>
    </row>
    <row r="873" spans="1:10" x14ac:dyDescent="0.3">
      <c r="A873" s="28" t="s">
        <v>1281</v>
      </c>
      <c r="B873" s="33">
        <v>22018</v>
      </c>
      <c r="C873" s="2" t="s">
        <v>1461</v>
      </c>
      <c r="D873" s="13" t="s">
        <v>1462</v>
      </c>
      <c r="E873" s="1"/>
      <c r="F873" s="1"/>
      <c r="G873" s="1"/>
      <c r="H873" s="1"/>
      <c r="I873" s="1"/>
      <c r="J873" s="3"/>
    </row>
    <row r="874" spans="1:10" x14ac:dyDescent="0.3">
      <c r="A874" s="28" t="s">
        <v>210</v>
      </c>
      <c r="B874" s="33">
        <v>22018</v>
      </c>
      <c r="C874" s="2" t="s">
        <v>1463</v>
      </c>
      <c r="D874" s="13" t="s">
        <v>1462</v>
      </c>
      <c r="E874" s="1"/>
      <c r="F874" s="1"/>
      <c r="G874" s="1"/>
      <c r="H874" s="1"/>
      <c r="I874" s="1"/>
      <c r="J874" s="3"/>
    </row>
    <row r="875" spans="1:10" x14ac:dyDescent="0.3">
      <c r="A875" s="28" t="s">
        <v>1281</v>
      </c>
      <c r="B875" s="33">
        <v>23018</v>
      </c>
      <c r="C875" s="2" t="s">
        <v>1464</v>
      </c>
      <c r="D875" s="13" t="s">
        <v>1465</v>
      </c>
      <c r="E875" s="1"/>
      <c r="F875" s="1"/>
      <c r="G875" s="1"/>
      <c r="H875" s="1"/>
      <c r="I875" s="1"/>
      <c r="J875" s="3"/>
    </row>
    <row r="876" spans="1:10" x14ac:dyDescent="0.3">
      <c r="A876" s="28" t="s">
        <v>340</v>
      </c>
      <c r="B876" s="33">
        <v>23018</v>
      </c>
      <c r="C876" s="2" t="s">
        <v>1426</v>
      </c>
      <c r="D876" s="13" t="s">
        <v>1465</v>
      </c>
      <c r="E876" s="1"/>
      <c r="F876" s="1"/>
      <c r="G876" s="1"/>
      <c r="H876" s="1"/>
      <c r="I876" s="1"/>
      <c r="J876" s="3"/>
    </row>
    <row r="877" spans="1:10" x14ac:dyDescent="0.3">
      <c r="A877" s="28" t="s">
        <v>155</v>
      </c>
      <c r="B877" s="33">
        <v>24018</v>
      </c>
      <c r="C877" s="2" t="s">
        <v>1466</v>
      </c>
      <c r="D877" s="13" t="s">
        <v>1467</v>
      </c>
      <c r="E877" s="1"/>
      <c r="F877" s="1"/>
      <c r="G877" s="1"/>
      <c r="H877" s="1"/>
      <c r="I877" s="1"/>
      <c r="J877" s="3"/>
    </row>
    <row r="878" spans="1:10" x14ac:dyDescent="0.3">
      <c r="A878" s="28" t="s">
        <v>340</v>
      </c>
      <c r="B878" s="33">
        <v>24018</v>
      </c>
      <c r="C878" s="2" t="s">
        <v>1468</v>
      </c>
      <c r="D878" s="13" t="s">
        <v>1467</v>
      </c>
      <c r="E878" s="1"/>
      <c r="F878" s="1"/>
      <c r="G878" s="1"/>
      <c r="H878" s="1"/>
      <c r="I878" s="1"/>
      <c r="J878" s="3"/>
    </row>
    <row r="879" spans="1:10" x14ac:dyDescent="0.3">
      <c r="A879" s="28" t="s">
        <v>155</v>
      </c>
      <c r="B879" s="33">
        <v>25018</v>
      </c>
      <c r="C879" s="2" t="s">
        <v>1469</v>
      </c>
      <c r="D879" s="13" t="s">
        <v>1470</v>
      </c>
      <c r="E879" s="1"/>
      <c r="F879" s="1"/>
      <c r="G879" s="1"/>
      <c r="H879" s="1"/>
      <c r="I879" s="1"/>
      <c r="J879" s="3"/>
    </row>
    <row r="880" spans="1:10" x14ac:dyDescent="0.3">
      <c r="A880" s="28" t="s">
        <v>340</v>
      </c>
      <c r="B880" s="33">
        <v>25018</v>
      </c>
      <c r="C880" s="2" t="s">
        <v>1471</v>
      </c>
      <c r="D880" s="13" t="s">
        <v>1470</v>
      </c>
      <c r="E880" s="1"/>
      <c r="F880" s="1"/>
      <c r="G880" s="1"/>
      <c r="H880" s="1"/>
      <c r="I880" s="1"/>
      <c r="J880" s="3"/>
    </row>
    <row r="881" spans="1:10" x14ac:dyDescent="0.3">
      <c r="A881" s="21" t="s">
        <v>156</v>
      </c>
      <c r="B881" s="33">
        <v>26018</v>
      </c>
      <c r="C881" s="2" t="s">
        <v>1472</v>
      </c>
      <c r="D881" s="13" t="s">
        <v>1473</v>
      </c>
      <c r="E881" s="1"/>
      <c r="F881" s="1"/>
      <c r="G881" s="1"/>
      <c r="H881" s="1"/>
      <c r="I881" s="1"/>
      <c r="J881" s="3"/>
    </row>
    <row r="882" spans="1:10" x14ac:dyDescent="0.3">
      <c r="A882" s="21" t="s">
        <v>1474</v>
      </c>
      <c r="B882" s="33">
        <v>26018</v>
      </c>
      <c r="C882" s="2" t="s">
        <v>1113</v>
      </c>
      <c r="D882" s="13" t="s">
        <v>1473</v>
      </c>
      <c r="E882" s="1"/>
      <c r="F882" s="1"/>
      <c r="G882" s="1"/>
      <c r="H882" s="1"/>
      <c r="I882" s="1"/>
      <c r="J882" s="3"/>
    </row>
    <row r="883" spans="1:10" x14ac:dyDescent="0.3">
      <c r="A883" s="21" t="s">
        <v>156</v>
      </c>
      <c r="B883" s="33">
        <v>27018</v>
      </c>
      <c r="C883" s="2" t="s">
        <v>1475</v>
      </c>
      <c r="D883" s="13" t="s">
        <v>1476</v>
      </c>
      <c r="E883" s="1"/>
      <c r="F883" s="1"/>
      <c r="G883" s="1"/>
      <c r="H883" s="1"/>
      <c r="I883" s="1"/>
      <c r="J883" s="3"/>
    </row>
    <row r="884" spans="1:10" x14ac:dyDescent="0.3">
      <c r="A884" s="21" t="s">
        <v>1474</v>
      </c>
      <c r="B884" s="33">
        <v>27018</v>
      </c>
      <c r="C884" s="2" t="s">
        <v>1477</v>
      </c>
      <c r="D884" s="13" t="s">
        <v>1476</v>
      </c>
      <c r="E884" s="1"/>
      <c r="F884" s="1"/>
      <c r="G884" s="1"/>
      <c r="H884" s="1"/>
      <c r="I884" s="1"/>
      <c r="J884" s="3"/>
    </row>
    <row r="885" spans="1:10" x14ac:dyDescent="0.3">
      <c r="A885" s="21" t="s">
        <v>157</v>
      </c>
      <c r="B885" s="33">
        <v>10168</v>
      </c>
      <c r="C885" s="2" t="s">
        <v>1478</v>
      </c>
      <c r="D885" s="13" t="s">
        <v>1479</v>
      </c>
      <c r="E885" s="1" t="s">
        <v>313</v>
      </c>
      <c r="F885" s="1" t="s">
        <v>314</v>
      </c>
      <c r="G885" s="1" t="s">
        <v>315</v>
      </c>
      <c r="H885" s="1" t="s">
        <v>316</v>
      </c>
      <c r="I885" s="1" t="s">
        <v>317</v>
      </c>
      <c r="J885" s="3"/>
    </row>
    <row r="886" spans="1:10" x14ac:dyDescent="0.3">
      <c r="A886" s="21" t="s">
        <v>59</v>
      </c>
      <c r="B886" s="33">
        <v>10168</v>
      </c>
      <c r="C886" s="2" t="s">
        <v>1480</v>
      </c>
      <c r="D886" s="13" t="s">
        <v>1479</v>
      </c>
      <c r="E886" s="1" t="s">
        <v>313</v>
      </c>
      <c r="F886" s="1" t="s">
        <v>314</v>
      </c>
      <c r="G886" s="1" t="s">
        <v>315</v>
      </c>
      <c r="H886" s="1" t="s">
        <v>316</v>
      </c>
      <c r="I886" s="1" t="s">
        <v>317</v>
      </c>
      <c r="J886" s="3"/>
    </row>
    <row r="887" spans="1:10" x14ac:dyDescent="0.3">
      <c r="A887" s="21" t="s">
        <v>158</v>
      </c>
      <c r="B887" s="33">
        <v>10169</v>
      </c>
      <c r="C887" s="2" t="s">
        <v>1481</v>
      </c>
      <c r="D887" s="13" t="s">
        <v>1482</v>
      </c>
      <c r="E887" s="1" t="s">
        <v>313</v>
      </c>
      <c r="F887" s="1" t="s">
        <v>314</v>
      </c>
      <c r="G887" s="1" t="s">
        <v>315</v>
      </c>
      <c r="H887" s="1" t="s">
        <v>316</v>
      </c>
      <c r="I887" s="1" t="s">
        <v>317</v>
      </c>
      <c r="J887" s="3"/>
    </row>
    <row r="888" spans="1:10" x14ac:dyDescent="0.3">
      <c r="A888" s="21" t="s">
        <v>59</v>
      </c>
      <c r="B888" s="33">
        <v>10169</v>
      </c>
      <c r="C888" s="2" t="s">
        <v>1483</v>
      </c>
      <c r="D888" s="13" t="s">
        <v>1482</v>
      </c>
      <c r="E888" s="1" t="s">
        <v>313</v>
      </c>
      <c r="F888" s="1" t="s">
        <v>314</v>
      </c>
      <c r="G888" s="1" t="s">
        <v>315</v>
      </c>
      <c r="H888" s="1" t="s">
        <v>316</v>
      </c>
      <c r="I888" s="1" t="s">
        <v>317</v>
      </c>
      <c r="J888" s="3"/>
    </row>
    <row r="889" spans="1:10" x14ac:dyDescent="0.3">
      <c r="A889" s="21" t="s">
        <v>158</v>
      </c>
      <c r="B889" s="33">
        <v>11169</v>
      </c>
      <c r="C889" s="2" t="s">
        <v>1484</v>
      </c>
      <c r="D889" s="13" t="s">
        <v>1485</v>
      </c>
      <c r="E889" s="1" t="s">
        <v>313</v>
      </c>
      <c r="F889" s="1" t="s">
        <v>347</v>
      </c>
      <c r="G889" s="1" t="s">
        <v>315</v>
      </c>
      <c r="H889" s="1" t="s">
        <v>316</v>
      </c>
      <c r="I889" s="1" t="s">
        <v>368</v>
      </c>
      <c r="J889" s="3"/>
    </row>
    <row r="890" spans="1:10" x14ac:dyDescent="0.3">
      <c r="A890" s="28" t="s">
        <v>369</v>
      </c>
      <c r="B890" s="33">
        <v>11169</v>
      </c>
      <c r="C890" s="2" t="s">
        <v>1486</v>
      </c>
      <c r="D890" s="13" t="s">
        <v>1485</v>
      </c>
      <c r="E890" s="1" t="s">
        <v>313</v>
      </c>
      <c r="F890" s="1" t="s">
        <v>347</v>
      </c>
      <c r="G890" s="1" t="s">
        <v>315</v>
      </c>
      <c r="H890" s="1" t="s">
        <v>316</v>
      </c>
      <c r="I890" s="1" t="s">
        <v>368</v>
      </c>
      <c r="J890" s="3"/>
    </row>
    <row r="891" spans="1:10" x14ac:dyDescent="0.3">
      <c r="A891" s="21" t="s">
        <v>158</v>
      </c>
      <c r="B891" s="33">
        <v>12169</v>
      </c>
      <c r="C891" s="2" t="s">
        <v>1487</v>
      </c>
      <c r="D891" s="13" t="s">
        <v>1488</v>
      </c>
      <c r="E891" s="1" t="s">
        <v>313</v>
      </c>
      <c r="F891" s="1" t="s">
        <v>347</v>
      </c>
      <c r="G891" s="1" t="s">
        <v>315</v>
      </c>
      <c r="H891" s="1" t="s">
        <v>316</v>
      </c>
      <c r="I891" s="1" t="s">
        <v>368</v>
      </c>
      <c r="J891" s="3"/>
    </row>
    <row r="892" spans="1:10" x14ac:dyDescent="0.3">
      <c r="A892" s="28" t="s">
        <v>369</v>
      </c>
      <c r="B892" s="33">
        <v>12169</v>
      </c>
      <c r="C892" s="2" t="s">
        <v>1489</v>
      </c>
      <c r="D892" s="13" t="s">
        <v>1488</v>
      </c>
      <c r="E892" s="1" t="s">
        <v>313</v>
      </c>
      <c r="F892" s="1" t="s">
        <v>347</v>
      </c>
      <c r="G892" s="1" t="s">
        <v>315</v>
      </c>
      <c r="H892" s="1" t="s">
        <v>316</v>
      </c>
      <c r="I892" s="1" t="s">
        <v>368</v>
      </c>
      <c r="J892" s="3"/>
    </row>
    <row r="893" spans="1:10" x14ac:dyDescent="0.3">
      <c r="A893" s="21" t="s">
        <v>158</v>
      </c>
      <c r="B893" s="33">
        <v>13169</v>
      </c>
      <c r="C893" s="2" t="s">
        <v>1490</v>
      </c>
      <c r="D893" s="13" t="s">
        <v>1491</v>
      </c>
      <c r="E893" s="1"/>
      <c r="F893" s="1"/>
      <c r="G893" s="1"/>
      <c r="H893" s="1"/>
      <c r="I893" s="1"/>
      <c r="J893" s="3"/>
    </row>
    <row r="894" spans="1:10" x14ac:dyDescent="0.3">
      <c r="A894" s="21" t="s">
        <v>158</v>
      </c>
      <c r="B894" s="33">
        <v>13169</v>
      </c>
      <c r="C894" s="2" t="s">
        <v>1490</v>
      </c>
      <c r="D894" s="13" t="s">
        <v>1491</v>
      </c>
      <c r="E894" s="1"/>
      <c r="F894" s="1"/>
      <c r="G894" s="1"/>
      <c r="H894" s="1"/>
      <c r="I894" s="1"/>
      <c r="J894" s="3"/>
    </row>
    <row r="895" spans="1:10" x14ac:dyDescent="0.3">
      <c r="A895" s="21" t="s">
        <v>158</v>
      </c>
      <c r="B895" s="33">
        <v>14169</v>
      </c>
      <c r="C895" s="2" t="s">
        <v>1492</v>
      </c>
      <c r="D895" s="13" t="s">
        <v>1493</v>
      </c>
      <c r="E895" s="1"/>
      <c r="F895" s="1"/>
      <c r="G895" s="1"/>
      <c r="H895" s="1"/>
      <c r="I895" s="1"/>
      <c r="J895" s="3"/>
    </row>
    <row r="896" spans="1:10" x14ac:dyDescent="0.3">
      <c r="A896" s="21" t="s">
        <v>158</v>
      </c>
      <c r="B896" s="33">
        <v>14169</v>
      </c>
      <c r="C896" s="2" t="s">
        <v>1492</v>
      </c>
      <c r="D896" s="13" t="s">
        <v>1493</v>
      </c>
      <c r="E896" s="1"/>
      <c r="F896" s="1"/>
      <c r="G896" s="1"/>
      <c r="H896" s="1"/>
      <c r="I896" s="1"/>
      <c r="J896" s="3"/>
    </row>
    <row r="897" spans="1:10" x14ac:dyDescent="0.3">
      <c r="A897" s="21" t="s">
        <v>158</v>
      </c>
      <c r="B897" s="33">
        <v>15169</v>
      </c>
      <c r="C897" s="2" t="s">
        <v>1494</v>
      </c>
      <c r="D897" s="13" t="s">
        <v>1495</v>
      </c>
      <c r="E897" s="1"/>
      <c r="F897" s="1"/>
      <c r="G897" s="1"/>
      <c r="H897" s="1"/>
      <c r="I897" s="1"/>
      <c r="J897" s="3"/>
    </row>
    <row r="898" spans="1:10" x14ac:dyDescent="0.3">
      <c r="A898" s="21" t="s">
        <v>158</v>
      </c>
      <c r="B898" s="33">
        <v>15169</v>
      </c>
      <c r="C898" s="2" t="s">
        <v>1494</v>
      </c>
      <c r="D898" s="13" t="s">
        <v>1495</v>
      </c>
      <c r="E898" s="1"/>
      <c r="F898" s="1"/>
      <c r="G898" s="1"/>
      <c r="H898" s="1"/>
      <c r="I898" s="1"/>
      <c r="J898" s="3"/>
    </row>
    <row r="899" spans="1:10" x14ac:dyDescent="0.3">
      <c r="A899" s="21" t="s">
        <v>158</v>
      </c>
      <c r="B899" s="33">
        <v>16169</v>
      </c>
      <c r="C899" s="2" t="s">
        <v>438</v>
      </c>
      <c r="D899" s="13" t="s">
        <v>1496</v>
      </c>
      <c r="E899" s="1"/>
      <c r="F899" s="1"/>
      <c r="G899" s="1"/>
      <c r="H899" s="1"/>
      <c r="I899" s="1"/>
      <c r="J899" s="3"/>
    </row>
    <row r="900" spans="1:10" x14ac:dyDescent="0.3">
      <c r="A900" s="21" t="s">
        <v>208</v>
      </c>
      <c r="B900" s="33">
        <v>16169</v>
      </c>
      <c r="C900" s="2" t="s">
        <v>1497</v>
      </c>
      <c r="D900" s="13" t="s">
        <v>1496</v>
      </c>
      <c r="E900" s="1"/>
      <c r="F900" s="1"/>
      <c r="G900" s="1"/>
      <c r="H900" s="1"/>
      <c r="I900" s="1"/>
      <c r="J900" s="3"/>
    </row>
    <row r="901" spans="1:10" x14ac:dyDescent="0.3">
      <c r="A901" s="21" t="s">
        <v>158</v>
      </c>
      <c r="B901" s="33">
        <v>17169</v>
      </c>
      <c r="C901" s="2" t="s">
        <v>1498</v>
      </c>
      <c r="D901" s="13" t="s">
        <v>1499</v>
      </c>
      <c r="E901" s="1"/>
      <c r="F901" s="1"/>
      <c r="G901" s="1"/>
      <c r="H901" s="1"/>
      <c r="I901" s="1"/>
      <c r="J901" s="3"/>
    </row>
    <row r="902" spans="1:10" x14ac:dyDescent="0.3">
      <c r="A902" s="28" t="s">
        <v>210</v>
      </c>
      <c r="B902" s="33">
        <v>17169</v>
      </c>
      <c r="C902" s="2" t="s">
        <v>1500</v>
      </c>
      <c r="D902" s="13" t="s">
        <v>1499</v>
      </c>
      <c r="E902" s="1"/>
      <c r="F902" s="1"/>
      <c r="G902" s="1"/>
      <c r="H902" s="1"/>
      <c r="I902" s="1"/>
      <c r="J902" s="3"/>
    </row>
    <row r="903" spans="1:10" x14ac:dyDescent="0.3">
      <c r="A903" s="21" t="s">
        <v>158</v>
      </c>
      <c r="B903" s="33">
        <v>18169</v>
      </c>
      <c r="C903" s="2" t="s">
        <v>1501</v>
      </c>
      <c r="D903" s="13" t="s">
        <v>1502</v>
      </c>
      <c r="E903" s="1"/>
      <c r="F903" s="1"/>
      <c r="G903" s="1"/>
      <c r="H903" s="1"/>
      <c r="I903" s="1"/>
      <c r="J903" s="3"/>
    </row>
    <row r="904" spans="1:10" x14ac:dyDescent="0.3">
      <c r="A904" s="28" t="s">
        <v>340</v>
      </c>
      <c r="B904" s="33">
        <v>18169</v>
      </c>
      <c r="C904" s="2" t="s">
        <v>1503</v>
      </c>
      <c r="D904" s="13" t="s">
        <v>1502</v>
      </c>
      <c r="E904" s="1"/>
      <c r="F904" s="1"/>
      <c r="G904" s="1"/>
      <c r="H904" s="1"/>
      <c r="I904" s="1"/>
      <c r="J904" s="3"/>
    </row>
    <row r="905" spans="1:10" x14ac:dyDescent="0.3">
      <c r="A905" s="28"/>
      <c r="B905" s="33"/>
      <c r="C905" s="2"/>
      <c r="D905" s="13"/>
      <c r="E905" s="1"/>
      <c r="F905" s="1"/>
      <c r="G905" s="1"/>
      <c r="H905" s="1"/>
      <c r="I905" s="1"/>
      <c r="J905" s="3"/>
    </row>
    <row r="906" spans="1:10" x14ac:dyDescent="0.3">
      <c r="A906" s="28"/>
      <c r="B906" s="33"/>
      <c r="C906" s="2"/>
      <c r="D906" s="13"/>
      <c r="E906" s="1"/>
      <c r="F906" s="1"/>
      <c r="G906" s="1"/>
      <c r="H906" s="1"/>
      <c r="I906" s="1"/>
      <c r="J906" s="3"/>
    </row>
    <row r="907" spans="1:10" x14ac:dyDescent="0.3">
      <c r="A907" s="21" t="s">
        <v>159</v>
      </c>
      <c r="B907" s="33">
        <v>11170</v>
      </c>
      <c r="C907" s="2"/>
      <c r="D907" s="13" t="s">
        <v>1504</v>
      </c>
      <c r="E907" s="1"/>
      <c r="F907" s="1"/>
      <c r="G907" s="1"/>
      <c r="H907" s="1"/>
      <c r="I907" s="1"/>
      <c r="J907" s="3"/>
    </row>
    <row r="908" spans="1:10" x14ac:dyDescent="0.3">
      <c r="A908" s="21"/>
      <c r="B908" s="33">
        <v>12170</v>
      </c>
      <c r="C908" s="2"/>
      <c r="D908" s="13" t="s">
        <v>1505</v>
      </c>
      <c r="E908" s="1"/>
      <c r="F908" s="1"/>
      <c r="G908" s="1"/>
      <c r="H908" s="1"/>
      <c r="I908" s="1"/>
      <c r="J908" s="3"/>
    </row>
    <row r="909" spans="1:10" x14ac:dyDescent="0.3">
      <c r="A909" s="21"/>
      <c r="B909" s="33">
        <v>12170</v>
      </c>
      <c r="C909" s="2"/>
      <c r="D909" s="13" t="s">
        <v>1505</v>
      </c>
      <c r="E909" s="1"/>
      <c r="F909" s="1"/>
      <c r="G909" s="1"/>
      <c r="H909" s="1"/>
      <c r="I909" s="1"/>
      <c r="J909" s="3"/>
    </row>
    <row r="910" spans="1:10" x14ac:dyDescent="0.3">
      <c r="A910" s="21" t="s">
        <v>160</v>
      </c>
      <c r="B910" s="33" t="s">
        <v>437</v>
      </c>
      <c r="C910" s="2"/>
      <c r="D910" s="13"/>
      <c r="E910" s="1"/>
      <c r="F910" s="1"/>
      <c r="G910" s="1"/>
      <c r="H910" s="1"/>
      <c r="I910" s="1"/>
      <c r="J910" s="3"/>
    </row>
    <row r="911" spans="1:10" x14ac:dyDescent="0.3">
      <c r="A911" s="21" t="s">
        <v>161</v>
      </c>
      <c r="B911" s="33">
        <v>10172</v>
      </c>
      <c r="C911" s="2" t="s">
        <v>1506</v>
      </c>
      <c r="D911" s="13" t="s">
        <v>1507</v>
      </c>
      <c r="E911" s="1" t="s">
        <v>313</v>
      </c>
      <c r="F911" s="1" t="s">
        <v>314</v>
      </c>
      <c r="G911" s="1" t="s">
        <v>315</v>
      </c>
      <c r="H911" s="1" t="s">
        <v>316</v>
      </c>
      <c r="I911" s="1" t="s">
        <v>317</v>
      </c>
      <c r="J911" s="3"/>
    </row>
    <row r="912" spans="1:10" x14ac:dyDescent="0.3">
      <c r="A912" s="21" t="s">
        <v>59</v>
      </c>
      <c r="B912" s="33">
        <v>10172</v>
      </c>
      <c r="C912" s="2" t="s">
        <v>1508</v>
      </c>
      <c r="D912" s="13" t="s">
        <v>1507</v>
      </c>
      <c r="E912" s="1" t="s">
        <v>313</v>
      </c>
      <c r="F912" s="1" t="s">
        <v>314</v>
      </c>
      <c r="G912" s="1" t="s">
        <v>315</v>
      </c>
      <c r="H912" s="1" t="s">
        <v>316</v>
      </c>
      <c r="I912" s="1" t="s">
        <v>317</v>
      </c>
      <c r="J912" s="3"/>
    </row>
    <row r="913" spans="1:11" x14ac:dyDescent="0.3">
      <c r="A913" s="21" t="s">
        <v>162</v>
      </c>
      <c r="B913" s="33" t="s">
        <v>437</v>
      </c>
      <c r="C913" s="2"/>
      <c r="D913" s="13"/>
      <c r="E913" s="1"/>
      <c r="F913" s="1"/>
      <c r="G913" s="1"/>
      <c r="H913" s="1"/>
      <c r="I913" s="1"/>
      <c r="J913" s="3"/>
    </row>
    <row r="914" spans="1:11" x14ac:dyDescent="0.3">
      <c r="A914" s="21" t="s">
        <v>163</v>
      </c>
      <c r="B914" s="33" t="s">
        <v>437</v>
      </c>
      <c r="C914" s="2"/>
      <c r="D914" s="13"/>
      <c r="E914" s="1"/>
      <c r="F914" s="1"/>
      <c r="G914" s="1"/>
      <c r="H914" s="1"/>
      <c r="I914" s="1"/>
      <c r="J914" s="3"/>
    </row>
    <row r="915" spans="1:11" x14ac:dyDescent="0.3">
      <c r="A915" s="21" t="s">
        <v>164</v>
      </c>
      <c r="B915" s="33" t="s">
        <v>437</v>
      </c>
      <c r="C915" s="2"/>
      <c r="D915" s="13"/>
      <c r="E915" s="1"/>
      <c r="F915" s="1"/>
      <c r="G915" s="1"/>
      <c r="H915" s="1"/>
      <c r="I915" s="1"/>
      <c r="J915" s="3"/>
    </row>
    <row r="916" spans="1:11" x14ac:dyDescent="0.3">
      <c r="A916" s="21" t="s">
        <v>165</v>
      </c>
      <c r="B916" s="33" t="s">
        <v>437</v>
      </c>
      <c r="C916" s="2"/>
      <c r="D916" s="13"/>
      <c r="E916" s="1"/>
      <c r="F916" s="1"/>
      <c r="G916" s="1"/>
      <c r="H916" s="1"/>
      <c r="I916" s="1"/>
      <c r="J916" s="3"/>
    </row>
    <row r="917" spans="1:11" x14ac:dyDescent="0.3">
      <c r="A917" s="21" t="s">
        <v>166</v>
      </c>
      <c r="B917" s="33">
        <v>10177</v>
      </c>
      <c r="C917" s="2" t="s">
        <v>1509</v>
      </c>
      <c r="D917" s="13" t="s">
        <v>1510</v>
      </c>
      <c r="E917" s="1" t="s">
        <v>313</v>
      </c>
      <c r="F917" s="1" t="s">
        <v>314</v>
      </c>
      <c r="G917" s="1" t="s">
        <v>315</v>
      </c>
      <c r="H917" s="1" t="s">
        <v>316</v>
      </c>
      <c r="I917" s="1" t="s">
        <v>317</v>
      </c>
      <c r="J917" s="3"/>
    </row>
    <row r="918" spans="1:11" x14ac:dyDescent="0.3">
      <c r="A918" s="21" t="s">
        <v>59</v>
      </c>
      <c r="B918" s="33">
        <v>10177</v>
      </c>
      <c r="C918" s="2" t="s">
        <v>1511</v>
      </c>
      <c r="D918" s="13" t="s">
        <v>1510</v>
      </c>
      <c r="E918" s="1" t="s">
        <v>313</v>
      </c>
      <c r="F918" s="1" t="s">
        <v>314</v>
      </c>
      <c r="G918" s="1" t="s">
        <v>315</v>
      </c>
      <c r="H918" s="1" t="s">
        <v>316</v>
      </c>
      <c r="I918" s="1" t="s">
        <v>317</v>
      </c>
      <c r="J918" s="3"/>
    </row>
    <row r="919" spans="1:11" x14ac:dyDescent="0.3">
      <c r="A919" s="21" t="s">
        <v>167</v>
      </c>
      <c r="B919" s="33" t="s">
        <v>437</v>
      </c>
      <c r="C919" s="2"/>
      <c r="D919" s="13"/>
      <c r="E919" s="1"/>
      <c r="F919" s="1"/>
      <c r="G919" s="1"/>
      <c r="H919" s="1"/>
      <c r="I919" s="1"/>
      <c r="J919" s="3"/>
    </row>
    <row r="920" spans="1:11" x14ac:dyDescent="0.3">
      <c r="A920" s="21" t="s">
        <v>168</v>
      </c>
      <c r="B920" s="33" t="s">
        <v>437</v>
      </c>
      <c r="C920" s="2"/>
      <c r="D920" s="13"/>
      <c r="E920" s="1"/>
      <c r="F920" s="1"/>
      <c r="G920" s="1"/>
      <c r="H920" s="1"/>
      <c r="I920" s="1"/>
      <c r="J920" s="3"/>
    </row>
    <row r="921" spans="1:11" x14ac:dyDescent="0.3">
      <c r="A921" s="21" t="s">
        <v>142</v>
      </c>
      <c r="B921" s="33">
        <v>10180</v>
      </c>
      <c r="C921" s="2" t="s">
        <v>1512</v>
      </c>
      <c r="D921" s="13" t="s">
        <v>1513</v>
      </c>
      <c r="E921" s="1" t="s">
        <v>313</v>
      </c>
      <c r="F921" s="1" t="s">
        <v>314</v>
      </c>
      <c r="G921" s="1" t="s">
        <v>315</v>
      </c>
      <c r="H921" s="1" t="s">
        <v>316</v>
      </c>
      <c r="I921" s="1" t="s">
        <v>317</v>
      </c>
      <c r="J921" s="3"/>
    </row>
    <row r="922" spans="1:11" x14ac:dyDescent="0.3">
      <c r="A922" s="28" t="s">
        <v>208</v>
      </c>
      <c r="B922" s="33">
        <v>10180</v>
      </c>
      <c r="C922" s="2" t="s">
        <v>1514</v>
      </c>
      <c r="D922" s="13" t="s">
        <v>1513</v>
      </c>
      <c r="E922" s="1" t="s">
        <v>313</v>
      </c>
      <c r="F922" s="1" t="s">
        <v>314</v>
      </c>
      <c r="G922" s="1" t="s">
        <v>315</v>
      </c>
      <c r="H922" s="1" t="s">
        <v>316</v>
      </c>
      <c r="I922" s="1" t="s">
        <v>317</v>
      </c>
      <c r="J922" s="3"/>
    </row>
    <row r="923" spans="1:11" x14ac:dyDescent="0.3">
      <c r="A923" s="21" t="s">
        <v>142</v>
      </c>
      <c r="B923" s="33">
        <v>11180</v>
      </c>
      <c r="C923" s="2" t="s">
        <v>1515</v>
      </c>
      <c r="D923" s="13" t="s">
        <v>1516</v>
      </c>
      <c r="E923" s="1" t="s">
        <v>313</v>
      </c>
      <c r="F923" s="1" t="s">
        <v>347</v>
      </c>
      <c r="G923" s="1" t="s">
        <v>315</v>
      </c>
      <c r="H923" s="1" t="s">
        <v>316</v>
      </c>
      <c r="I923" s="1" t="s">
        <v>1517</v>
      </c>
      <c r="J923" s="3" t="s">
        <v>779</v>
      </c>
      <c r="K923" s="67">
        <v>44572</v>
      </c>
    </row>
    <row r="924" spans="1:11" x14ac:dyDescent="0.3">
      <c r="A924" s="28" t="s">
        <v>634</v>
      </c>
      <c r="B924" s="33">
        <v>11180</v>
      </c>
      <c r="C924" s="2" t="s">
        <v>1515</v>
      </c>
      <c r="D924" s="13" t="s">
        <v>1516</v>
      </c>
      <c r="E924" s="1" t="s">
        <v>313</v>
      </c>
      <c r="F924" s="1" t="s">
        <v>347</v>
      </c>
      <c r="G924" s="1" t="s">
        <v>315</v>
      </c>
      <c r="H924" s="1" t="s">
        <v>316</v>
      </c>
      <c r="I924" s="1" t="s">
        <v>1517</v>
      </c>
      <c r="J924" s="3" t="s">
        <v>779</v>
      </c>
      <c r="K924" s="67">
        <v>44572</v>
      </c>
    </row>
    <row r="925" spans="1:11" x14ac:dyDescent="0.3">
      <c r="A925" s="21" t="s">
        <v>142</v>
      </c>
      <c r="B925" s="33">
        <v>12180</v>
      </c>
      <c r="C925" s="2" t="s">
        <v>1518</v>
      </c>
      <c r="D925" s="13" t="s">
        <v>1519</v>
      </c>
      <c r="E925" s="1" t="s">
        <v>313</v>
      </c>
      <c r="F925" s="1" t="s">
        <v>347</v>
      </c>
      <c r="G925" s="1" t="s">
        <v>315</v>
      </c>
      <c r="H925" s="1" t="s">
        <v>316</v>
      </c>
      <c r="I925" s="1" t="s">
        <v>1517</v>
      </c>
      <c r="J925" s="3" t="s">
        <v>779</v>
      </c>
      <c r="K925" s="67">
        <v>44572</v>
      </c>
    </row>
    <row r="926" spans="1:11" x14ac:dyDescent="0.3">
      <c r="A926" s="28" t="s">
        <v>634</v>
      </c>
      <c r="B926" s="33">
        <v>12180</v>
      </c>
      <c r="C926" s="2" t="s">
        <v>1518</v>
      </c>
      <c r="D926" s="13" t="s">
        <v>1519</v>
      </c>
      <c r="E926" s="1" t="s">
        <v>313</v>
      </c>
      <c r="F926" s="1" t="s">
        <v>347</v>
      </c>
      <c r="G926" s="1" t="s">
        <v>315</v>
      </c>
      <c r="H926" s="1" t="s">
        <v>316</v>
      </c>
      <c r="I926" s="1" t="s">
        <v>1517</v>
      </c>
      <c r="J926" s="3" t="s">
        <v>779</v>
      </c>
      <c r="K926" s="67">
        <v>44572</v>
      </c>
    </row>
    <row r="927" spans="1:11" x14ac:dyDescent="0.3">
      <c r="A927" s="21" t="s">
        <v>142</v>
      </c>
      <c r="B927" s="33">
        <v>13180</v>
      </c>
      <c r="C927" s="2" t="s">
        <v>1520</v>
      </c>
      <c r="D927" s="13" t="s">
        <v>1521</v>
      </c>
      <c r="E927" s="1" t="s">
        <v>313</v>
      </c>
      <c r="F927" s="1" t="s">
        <v>347</v>
      </c>
      <c r="G927" s="1" t="s">
        <v>315</v>
      </c>
      <c r="H927" s="1" t="s">
        <v>316</v>
      </c>
      <c r="I927" s="1" t="s">
        <v>348</v>
      </c>
      <c r="J927" s="3"/>
    </row>
    <row r="928" spans="1:11" x14ac:dyDescent="0.3">
      <c r="A928" s="28" t="s">
        <v>210</v>
      </c>
      <c r="B928" s="33">
        <v>13180</v>
      </c>
      <c r="C928" s="2" t="s">
        <v>1522</v>
      </c>
      <c r="D928" s="13" t="s">
        <v>1521</v>
      </c>
      <c r="E928" s="1" t="s">
        <v>313</v>
      </c>
      <c r="F928" s="1" t="s">
        <v>347</v>
      </c>
      <c r="G928" s="1" t="s">
        <v>315</v>
      </c>
      <c r="H928" s="1" t="s">
        <v>316</v>
      </c>
      <c r="I928" s="1" t="s">
        <v>348</v>
      </c>
      <c r="J928" s="3"/>
    </row>
    <row r="929" spans="1:10" x14ac:dyDescent="0.3">
      <c r="A929" s="28"/>
      <c r="B929" s="33">
        <v>14180</v>
      </c>
      <c r="C929" s="2"/>
      <c r="D929" s="13" t="s">
        <v>1523</v>
      </c>
      <c r="E929" s="1"/>
      <c r="F929" s="1"/>
      <c r="G929" s="1"/>
      <c r="H929" s="1"/>
      <c r="I929" s="1"/>
      <c r="J929" s="3"/>
    </row>
    <row r="930" spans="1:10" x14ac:dyDescent="0.3">
      <c r="A930" s="28"/>
      <c r="B930" s="33">
        <v>14180</v>
      </c>
      <c r="C930" s="2"/>
      <c r="D930" s="13" t="s">
        <v>1523</v>
      </c>
      <c r="E930" s="1"/>
      <c r="F930" s="1"/>
      <c r="G930" s="1"/>
      <c r="H930" s="1"/>
      <c r="I930" s="1"/>
      <c r="J930" s="3"/>
    </row>
    <row r="931" spans="1:10" x14ac:dyDescent="0.3">
      <c r="A931" s="28"/>
      <c r="B931" s="33">
        <v>15180</v>
      </c>
      <c r="C931" s="2" t="s">
        <v>1524</v>
      </c>
      <c r="D931" s="13" t="s">
        <v>1525</v>
      </c>
      <c r="E931" s="1"/>
      <c r="F931" s="1"/>
      <c r="G931" s="1"/>
      <c r="H931" s="1"/>
      <c r="I931" s="1"/>
      <c r="J931" s="3"/>
    </row>
    <row r="932" spans="1:10" x14ac:dyDescent="0.3">
      <c r="A932" s="28"/>
      <c r="B932" s="33">
        <v>15180</v>
      </c>
      <c r="C932" s="2" t="s">
        <v>1524</v>
      </c>
      <c r="D932" s="13" t="s">
        <v>1525</v>
      </c>
      <c r="E932" s="1"/>
      <c r="F932" s="1"/>
      <c r="G932" s="1"/>
      <c r="H932" s="1"/>
      <c r="I932" s="1"/>
      <c r="J932" s="3"/>
    </row>
    <row r="933" spans="1:10" x14ac:dyDescent="0.3">
      <c r="A933" s="28"/>
      <c r="B933" s="33">
        <v>16180</v>
      </c>
      <c r="C933" s="2" t="s">
        <v>1526</v>
      </c>
      <c r="D933" s="13" t="s">
        <v>1527</v>
      </c>
      <c r="E933" s="1"/>
      <c r="F933" s="1"/>
      <c r="G933" s="1"/>
      <c r="H933" s="1"/>
      <c r="I933" s="1"/>
      <c r="J933" s="3"/>
    </row>
    <row r="934" spans="1:10" x14ac:dyDescent="0.3">
      <c r="A934" s="28"/>
      <c r="B934" s="33">
        <v>16180</v>
      </c>
      <c r="C934" s="2" t="s">
        <v>1526</v>
      </c>
      <c r="D934" s="13" t="s">
        <v>1527</v>
      </c>
      <c r="E934" s="1"/>
      <c r="F934" s="1"/>
      <c r="G934" s="1"/>
      <c r="H934" s="1"/>
      <c r="I934" s="1"/>
      <c r="J934" s="3"/>
    </row>
    <row r="935" spans="1:10" x14ac:dyDescent="0.3">
      <c r="A935" s="21" t="s">
        <v>142</v>
      </c>
      <c r="B935" s="33">
        <v>17180</v>
      </c>
      <c r="C935" s="2" t="s">
        <v>1528</v>
      </c>
      <c r="D935" s="13" t="s">
        <v>1529</v>
      </c>
      <c r="E935" s="1"/>
      <c r="F935" s="1"/>
      <c r="G935" s="1"/>
      <c r="H935" s="1"/>
      <c r="I935" s="1"/>
      <c r="J935" s="3"/>
    </row>
    <row r="936" spans="1:10" x14ac:dyDescent="0.3">
      <c r="A936" s="28" t="s">
        <v>340</v>
      </c>
      <c r="B936" s="33">
        <v>17180</v>
      </c>
      <c r="C936" s="2" t="s">
        <v>1530</v>
      </c>
      <c r="D936" s="13" t="s">
        <v>1529</v>
      </c>
      <c r="E936" s="1"/>
      <c r="F936" s="1"/>
      <c r="G936" s="1"/>
      <c r="H936" s="1"/>
      <c r="I936" s="1"/>
      <c r="J936" s="3"/>
    </row>
    <row r="937" spans="1:10" x14ac:dyDescent="0.3">
      <c r="A937" s="21" t="s">
        <v>170</v>
      </c>
      <c r="B937" s="33">
        <v>11181</v>
      </c>
      <c r="C937" s="2" t="s">
        <v>1531</v>
      </c>
      <c r="D937" s="13" t="s">
        <v>1532</v>
      </c>
      <c r="E937" s="1"/>
      <c r="F937" s="1"/>
      <c r="G937" s="1"/>
      <c r="H937" s="1"/>
      <c r="I937" s="1"/>
      <c r="J937" s="3"/>
    </row>
    <row r="938" spans="1:10" x14ac:dyDescent="0.3">
      <c r="A938" s="21"/>
      <c r="B938" s="33">
        <v>11181</v>
      </c>
      <c r="C938" s="2" t="s">
        <v>1531</v>
      </c>
      <c r="D938" s="13" t="s">
        <v>1532</v>
      </c>
      <c r="E938" s="1"/>
      <c r="F938" s="1"/>
      <c r="G938" s="1"/>
      <c r="H938" s="1"/>
      <c r="I938" s="1"/>
      <c r="J938" s="3"/>
    </row>
    <row r="939" spans="1:10" x14ac:dyDescent="0.3">
      <c r="A939" s="21" t="s">
        <v>171</v>
      </c>
      <c r="B939" s="33">
        <v>11182</v>
      </c>
      <c r="C939" s="2" t="s">
        <v>1533</v>
      </c>
      <c r="D939" s="13" t="s">
        <v>1534</v>
      </c>
      <c r="E939" s="1"/>
      <c r="F939" s="1"/>
      <c r="G939" s="1"/>
      <c r="H939" s="1"/>
      <c r="I939" s="1"/>
      <c r="J939" s="3"/>
    </row>
    <row r="940" spans="1:10" x14ac:dyDescent="0.3">
      <c r="A940" s="21"/>
      <c r="B940" s="33">
        <v>11182</v>
      </c>
      <c r="C940" s="2" t="s">
        <v>1533</v>
      </c>
      <c r="D940" s="13" t="s">
        <v>1534</v>
      </c>
      <c r="E940" s="1"/>
      <c r="F940" s="1"/>
      <c r="G940" s="1"/>
      <c r="H940" s="1"/>
      <c r="I940" s="1"/>
      <c r="J940" s="3"/>
    </row>
    <row r="941" spans="1:10" x14ac:dyDescent="0.3">
      <c r="A941" s="21" t="s">
        <v>172</v>
      </c>
      <c r="B941" s="33">
        <v>10183</v>
      </c>
      <c r="C941" s="2" t="s">
        <v>1535</v>
      </c>
      <c r="D941" s="13" t="s">
        <v>1536</v>
      </c>
      <c r="E941" s="1" t="s">
        <v>313</v>
      </c>
      <c r="F941" s="1" t="s">
        <v>314</v>
      </c>
      <c r="G941" s="1" t="s">
        <v>315</v>
      </c>
      <c r="H941" s="1" t="s">
        <v>316</v>
      </c>
      <c r="I941" s="1" t="s">
        <v>317</v>
      </c>
      <c r="J941" s="3"/>
    </row>
    <row r="942" spans="1:10" x14ac:dyDescent="0.3">
      <c r="A942" s="21" t="s">
        <v>59</v>
      </c>
      <c r="B942" s="33">
        <v>10183</v>
      </c>
      <c r="C942" s="2" t="s">
        <v>1537</v>
      </c>
      <c r="D942" s="13" t="s">
        <v>1536</v>
      </c>
      <c r="E942" s="1" t="s">
        <v>313</v>
      </c>
      <c r="F942" s="1" t="s">
        <v>314</v>
      </c>
      <c r="G942" s="1" t="s">
        <v>315</v>
      </c>
      <c r="H942" s="1" t="s">
        <v>316</v>
      </c>
      <c r="I942" s="1" t="s">
        <v>317</v>
      </c>
      <c r="J942" s="3"/>
    </row>
    <row r="943" spans="1:10" x14ac:dyDescent="0.3">
      <c r="A943" s="21" t="s">
        <v>172</v>
      </c>
      <c r="B943" s="33">
        <v>11183</v>
      </c>
      <c r="C943" s="2"/>
      <c r="D943" s="13" t="s">
        <v>1538</v>
      </c>
      <c r="E943" s="1"/>
      <c r="F943" s="1"/>
      <c r="G943" s="1"/>
      <c r="H943" s="1"/>
      <c r="I943" s="1"/>
      <c r="J943" s="3"/>
    </row>
    <row r="944" spans="1:10" x14ac:dyDescent="0.3">
      <c r="A944" s="21" t="s">
        <v>172</v>
      </c>
      <c r="B944" s="33">
        <v>11183</v>
      </c>
      <c r="C944" s="2"/>
      <c r="D944" s="13" t="s">
        <v>1538</v>
      </c>
      <c r="E944" s="1"/>
      <c r="F944" s="1"/>
      <c r="G944" s="1"/>
      <c r="H944" s="1"/>
      <c r="I944" s="1"/>
      <c r="J944" s="3"/>
    </row>
    <row r="945" spans="1:10" x14ac:dyDescent="0.3">
      <c r="A945" s="21" t="s">
        <v>172</v>
      </c>
      <c r="B945" s="33">
        <v>12183</v>
      </c>
      <c r="C945" s="2"/>
      <c r="D945" s="13" t="s">
        <v>1539</v>
      </c>
      <c r="E945" s="1"/>
      <c r="F945" s="1"/>
      <c r="G945" s="1"/>
      <c r="H945" s="1"/>
      <c r="I945" s="1"/>
      <c r="J945" s="3"/>
    </row>
    <row r="946" spans="1:10" x14ac:dyDescent="0.3">
      <c r="A946" s="21" t="s">
        <v>172</v>
      </c>
      <c r="B946" s="33">
        <v>12183</v>
      </c>
      <c r="C946" s="2"/>
      <c r="D946" s="13" t="s">
        <v>1539</v>
      </c>
      <c r="E946" s="1"/>
      <c r="F946" s="1"/>
      <c r="G946" s="1"/>
      <c r="H946" s="1"/>
      <c r="I946" s="1"/>
      <c r="J946" s="3"/>
    </row>
    <row r="947" spans="1:10" x14ac:dyDescent="0.3">
      <c r="A947" s="21" t="s">
        <v>172</v>
      </c>
      <c r="B947" s="33">
        <v>13183</v>
      </c>
      <c r="C947" s="2"/>
      <c r="D947" s="13" t="s">
        <v>1540</v>
      </c>
      <c r="E947" s="1"/>
      <c r="F947" s="1"/>
      <c r="G947" s="1"/>
      <c r="H947" s="1"/>
      <c r="I947" s="1"/>
      <c r="J947" s="3"/>
    </row>
    <row r="948" spans="1:10" x14ac:dyDescent="0.3">
      <c r="A948" s="21" t="s">
        <v>172</v>
      </c>
      <c r="B948" s="33">
        <v>13183</v>
      </c>
      <c r="C948" s="2"/>
      <c r="D948" s="13" t="s">
        <v>1540</v>
      </c>
      <c r="E948" s="1"/>
      <c r="F948" s="1"/>
      <c r="G948" s="1"/>
      <c r="H948" s="1"/>
      <c r="I948" s="1"/>
      <c r="J948" s="3"/>
    </row>
    <row r="949" spans="1:10" x14ac:dyDescent="0.3">
      <c r="A949" s="21" t="s">
        <v>173</v>
      </c>
      <c r="B949" s="33" t="s">
        <v>437</v>
      </c>
      <c r="C949" s="2"/>
      <c r="D949" s="13"/>
      <c r="E949" s="1"/>
      <c r="F949" s="1"/>
      <c r="G949" s="1"/>
      <c r="H949" s="1"/>
      <c r="I949" s="1"/>
      <c r="J949" s="3"/>
    </row>
    <row r="950" spans="1:10" x14ac:dyDescent="0.3">
      <c r="A950" s="21" t="s">
        <v>174</v>
      </c>
      <c r="B950" s="33" t="s">
        <v>437</v>
      </c>
      <c r="C950" s="2"/>
      <c r="D950" s="13"/>
      <c r="E950" s="1"/>
      <c r="F950" s="1"/>
      <c r="G950" s="1"/>
      <c r="H950" s="1"/>
      <c r="I950" s="1"/>
      <c r="J950" s="3"/>
    </row>
    <row r="951" spans="1:10" x14ac:dyDescent="0.3">
      <c r="A951" s="21" t="s">
        <v>175</v>
      </c>
      <c r="B951" s="33">
        <v>10186</v>
      </c>
      <c r="C951" s="2" t="s">
        <v>1541</v>
      </c>
      <c r="D951" s="13" t="s">
        <v>1542</v>
      </c>
      <c r="E951" s="1" t="s">
        <v>313</v>
      </c>
      <c r="F951" s="1" t="s">
        <v>314</v>
      </c>
      <c r="G951" s="1" t="s">
        <v>315</v>
      </c>
      <c r="H951" s="1" t="s">
        <v>316</v>
      </c>
      <c r="I951" s="1" t="s">
        <v>317</v>
      </c>
      <c r="J951" s="3"/>
    </row>
    <row r="952" spans="1:10" x14ac:dyDescent="0.3">
      <c r="A952" s="21" t="s">
        <v>59</v>
      </c>
      <c r="B952" s="33">
        <v>10186</v>
      </c>
      <c r="C952" s="2" t="s">
        <v>1543</v>
      </c>
      <c r="D952" s="13" t="s">
        <v>1542</v>
      </c>
      <c r="E952" s="1" t="s">
        <v>313</v>
      </c>
      <c r="F952" s="1" t="s">
        <v>314</v>
      </c>
      <c r="G952" s="1" t="s">
        <v>315</v>
      </c>
      <c r="H952" s="1" t="s">
        <v>316</v>
      </c>
      <c r="I952" s="1" t="s">
        <v>317</v>
      </c>
      <c r="J952" s="3"/>
    </row>
    <row r="953" spans="1:10" x14ac:dyDescent="0.3">
      <c r="A953" s="21" t="s">
        <v>175</v>
      </c>
      <c r="B953" s="33">
        <v>11186</v>
      </c>
      <c r="C953" s="2"/>
      <c r="D953" s="13" t="s">
        <v>1544</v>
      </c>
      <c r="E953" s="1"/>
      <c r="F953" s="1"/>
      <c r="G953" s="1"/>
      <c r="H953" s="1"/>
      <c r="I953" s="1"/>
      <c r="J953" s="3"/>
    </row>
    <row r="954" spans="1:10" x14ac:dyDescent="0.3">
      <c r="A954" s="21" t="s">
        <v>175</v>
      </c>
      <c r="B954" s="33">
        <v>11186</v>
      </c>
      <c r="C954" s="2"/>
      <c r="D954" s="13" t="s">
        <v>1544</v>
      </c>
      <c r="E954" s="1"/>
      <c r="F954" s="1"/>
      <c r="G954" s="1"/>
      <c r="H954" s="1"/>
      <c r="I954" s="1"/>
      <c r="J954" s="3"/>
    </row>
    <row r="955" spans="1:10" x14ac:dyDescent="0.3">
      <c r="A955" s="21" t="s">
        <v>175</v>
      </c>
      <c r="B955" s="33">
        <v>12186</v>
      </c>
      <c r="C955" s="2" t="s">
        <v>1545</v>
      </c>
      <c r="D955" s="13" t="s">
        <v>1546</v>
      </c>
      <c r="E955" s="1"/>
      <c r="F955" s="1"/>
      <c r="G955" s="1"/>
      <c r="H955" s="1"/>
      <c r="I955" s="1"/>
      <c r="J955" s="3"/>
    </row>
    <row r="956" spans="1:10" x14ac:dyDescent="0.3">
      <c r="A956" s="21" t="s">
        <v>175</v>
      </c>
      <c r="B956" s="33">
        <v>12186</v>
      </c>
      <c r="C956" s="2" t="s">
        <v>1547</v>
      </c>
      <c r="D956" s="13" t="s">
        <v>1546</v>
      </c>
      <c r="E956" s="1"/>
      <c r="F956" s="1"/>
      <c r="G956" s="1"/>
      <c r="H956" s="1"/>
      <c r="I956" s="1"/>
      <c r="J956" s="3"/>
    </row>
    <row r="957" spans="1:10" x14ac:dyDescent="0.3">
      <c r="A957" s="21" t="s">
        <v>176</v>
      </c>
      <c r="B957" s="33">
        <v>11187</v>
      </c>
      <c r="C957" s="2" t="s">
        <v>1548</v>
      </c>
      <c r="D957" s="13" t="s">
        <v>1549</v>
      </c>
      <c r="E957" s="1"/>
      <c r="F957" s="1"/>
      <c r="G957" s="1"/>
      <c r="H957" s="1"/>
      <c r="I957" s="1"/>
      <c r="J957" s="3"/>
    </row>
    <row r="958" spans="1:10" x14ac:dyDescent="0.3">
      <c r="A958" s="21" t="s">
        <v>176</v>
      </c>
      <c r="B958" s="33">
        <v>11187</v>
      </c>
      <c r="C958" s="2" t="s">
        <v>1548</v>
      </c>
      <c r="D958" s="13" t="s">
        <v>1549</v>
      </c>
      <c r="E958" s="1"/>
      <c r="F958" s="1"/>
      <c r="G958" s="1"/>
      <c r="H958" s="1"/>
      <c r="I958" s="1"/>
      <c r="J958" s="3"/>
    </row>
    <row r="959" spans="1:10" x14ac:dyDescent="0.3">
      <c r="A959" s="21" t="s">
        <v>177</v>
      </c>
      <c r="B959" s="33" t="s">
        <v>437</v>
      </c>
      <c r="C959" s="2"/>
      <c r="D959" s="13"/>
      <c r="E959" s="1"/>
      <c r="F959" s="1"/>
      <c r="G959" s="1"/>
      <c r="H959" s="1"/>
      <c r="I959" s="1"/>
      <c r="J959" s="3"/>
    </row>
    <row r="960" spans="1:10" x14ac:dyDescent="0.3">
      <c r="A960" s="21" t="s">
        <v>178</v>
      </c>
      <c r="B960" s="33" t="s">
        <v>437</v>
      </c>
      <c r="C960" s="2"/>
      <c r="D960" s="13"/>
      <c r="E960" s="1"/>
      <c r="F960" s="1"/>
      <c r="G960" s="1"/>
      <c r="H960" s="1"/>
      <c r="I960" s="1"/>
      <c r="J960" s="3"/>
    </row>
    <row r="961" spans="1:10" x14ac:dyDescent="0.3">
      <c r="A961" s="21" t="s">
        <v>179</v>
      </c>
      <c r="B961" s="33">
        <v>10190</v>
      </c>
      <c r="C961" s="2" t="s">
        <v>1550</v>
      </c>
      <c r="D961" s="13" t="s">
        <v>1551</v>
      </c>
      <c r="E961" s="1" t="s">
        <v>313</v>
      </c>
      <c r="F961" s="1" t="s">
        <v>314</v>
      </c>
      <c r="G961" s="1" t="s">
        <v>315</v>
      </c>
      <c r="H961" s="1" t="s">
        <v>316</v>
      </c>
      <c r="I961" s="1" t="s">
        <v>317</v>
      </c>
      <c r="J961" s="3"/>
    </row>
    <row r="962" spans="1:10" x14ac:dyDescent="0.3">
      <c r="A962" s="21" t="s">
        <v>59</v>
      </c>
      <c r="B962" s="33">
        <v>10190</v>
      </c>
      <c r="C962" s="2" t="s">
        <v>1552</v>
      </c>
      <c r="D962" s="13" t="s">
        <v>1551</v>
      </c>
      <c r="E962" s="1" t="s">
        <v>313</v>
      </c>
      <c r="F962" s="1" t="s">
        <v>314</v>
      </c>
      <c r="G962" s="1" t="s">
        <v>315</v>
      </c>
      <c r="H962" s="1" t="s">
        <v>316</v>
      </c>
      <c r="I962" s="1" t="s">
        <v>317</v>
      </c>
      <c r="J962" s="3"/>
    </row>
    <row r="963" spans="1:10" x14ac:dyDescent="0.3">
      <c r="A963" s="21" t="s">
        <v>179</v>
      </c>
      <c r="B963" s="33">
        <v>11190</v>
      </c>
      <c r="C963" s="2" t="s">
        <v>1553</v>
      </c>
      <c r="D963" s="13" t="s">
        <v>1554</v>
      </c>
      <c r="E963" s="1" t="s">
        <v>313</v>
      </c>
      <c r="F963" s="1" t="s">
        <v>347</v>
      </c>
      <c r="G963" s="1" t="s">
        <v>315</v>
      </c>
      <c r="H963" s="1" t="s">
        <v>316</v>
      </c>
      <c r="I963" s="1" t="s">
        <v>348</v>
      </c>
      <c r="J963" s="3"/>
    </row>
    <row r="964" spans="1:10" x14ac:dyDescent="0.3">
      <c r="A964" s="99" t="s">
        <v>209</v>
      </c>
      <c r="B964" s="33">
        <v>11190</v>
      </c>
      <c r="C964" s="2" t="s">
        <v>1555</v>
      </c>
      <c r="D964" s="13" t="s">
        <v>1554</v>
      </c>
      <c r="E964" s="1" t="s">
        <v>313</v>
      </c>
      <c r="F964" s="1" t="s">
        <v>347</v>
      </c>
      <c r="G964" s="1" t="s">
        <v>315</v>
      </c>
      <c r="H964" s="1" t="s">
        <v>316</v>
      </c>
      <c r="I964" s="1" t="s">
        <v>348</v>
      </c>
      <c r="J964" s="3"/>
    </row>
    <row r="965" spans="1:10" x14ac:dyDescent="0.3">
      <c r="A965" s="21" t="s">
        <v>179</v>
      </c>
      <c r="B965" s="33">
        <v>12190</v>
      </c>
      <c r="C965" s="2" t="s">
        <v>1556</v>
      </c>
      <c r="D965" s="13" t="s">
        <v>1557</v>
      </c>
      <c r="E965" s="1"/>
      <c r="F965" s="1"/>
      <c r="G965" s="1"/>
      <c r="H965" s="1" t="s">
        <v>467</v>
      </c>
      <c r="I965" s="1" t="s">
        <v>1296</v>
      </c>
      <c r="J965" s="3"/>
    </row>
    <row r="966" spans="1:10" x14ac:dyDescent="0.3">
      <c r="A966" s="21"/>
      <c r="B966" s="33">
        <v>13190</v>
      </c>
      <c r="C966" s="2" t="s">
        <v>1558</v>
      </c>
      <c r="D966" s="13" t="s">
        <v>1559</v>
      </c>
      <c r="E966" s="1"/>
      <c r="F966" s="1"/>
      <c r="G966" s="1"/>
      <c r="H966" s="1"/>
      <c r="I966" s="1"/>
      <c r="J966" s="3"/>
    </row>
    <row r="967" spans="1:10" x14ac:dyDescent="0.3">
      <c r="A967" s="21"/>
      <c r="B967" s="33">
        <v>13190</v>
      </c>
      <c r="C967" s="2" t="s">
        <v>1558</v>
      </c>
      <c r="D967" s="13" t="s">
        <v>1559</v>
      </c>
      <c r="E967" s="1"/>
      <c r="F967" s="1"/>
      <c r="G967" s="1"/>
      <c r="H967" s="1"/>
      <c r="I967" s="1"/>
      <c r="J967" s="3"/>
    </row>
    <row r="968" spans="1:10" x14ac:dyDescent="0.3">
      <c r="A968" s="21"/>
      <c r="B968" s="33">
        <v>14190</v>
      </c>
      <c r="C968" s="2" t="s">
        <v>1560</v>
      </c>
      <c r="D968" s="13" t="s">
        <v>1561</v>
      </c>
      <c r="E968" s="1"/>
      <c r="F968" s="1"/>
      <c r="G968" s="1"/>
      <c r="H968" s="1"/>
      <c r="I968" s="1"/>
      <c r="J968" s="3"/>
    </row>
    <row r="969" spans="1:10" x14ac:dyDescent="0.3">
      <c r="A969" s="21"/>
      <c r="B969" s="33">
        <v>14190</v>
      </c>
      <c r="C969" s="2" t="s">
        <v>1560</v>
      </c>
      <c r="D969" s="13" t="s">
        <v>1561</v>
      </c>
      <c r="E969" s="1"/>
      <c r="F969" s="1"/>
      <c r="G969" s="1"/>
      <c r="H969" s="1"/>
      <c r="I969" s="1"/>
      <c r="J969" s="3"/>
    </row>
    <row r="970" spans="1:10" x14ac:dyDescent="0.3">
      <c r="A970" s="21"/>
      <c r="B970" s="33">
        <v>15190</v>
      </c>
      <c r="C970" s="2" t="s">
        <v>1562</v>
      </c>
      <c r="D970" s="13" t="s">
        <v>1563</v>
      </c>
      <c r="E970" s="1"/>
      <c r="F970" s="1"/>
      <c r="G970" s="1"/>
      <c r="H970" s="1"/>
      <c r="I970" s="1"/>
      <c r="J970" s="3"/>
    </row>
    <row r="971" spans="1:10" x14ac:dyDescent="0.3">
      <c r="A971" s="21"/>
      <c r="B971" s="33">
        <v>15190</v>
      </c>
      <c r="C971" s="2" t="s">
        <v>1562</v>
      </c>
      <c r="D971" s="13" t="s">
        <v>1563</v>
      </c>
      <c r="E971" s="1"/>
      <c r="F971" s="1"/>
      <c r="G971" s="1"/>
      <c r="H971" s="1"/>
      <c r="I971" s="1"/>
      <c r="J971" s="3"/>
    </row>
    <row r="972" spans="1:10" x14ac:dyDescent="0.3">
      <c r="A972" s="21" t="s">
        <v>179</v>
      </c>
      <c r="B972" s="33">
        <v>16190</v>
      </c>
      <c r="C972" s="2" t="s">
        <v>1564</v>
      </c>
      <c r="D972" s="13" t="s">
        <v>1565</v>
      </c>
      <c r="E972" s="1"/>
      <c r="F972" s="1"/>
      <c r="G972" s="1"/>
      <c r="H972" s="1"/>
      <c r="I972" s="1"/>
      <c r="J972" s="3"/>
    </row>
    <row r="973" spans="1:10" x14ac:dyDescent="0.3">
      <c r="A973" s="28" t="s">
        <v>340</v>
      </c>
      <c r="B973" s="33">
        <v>16190</v>
      </c>
      <c r="C973" s="2" t="s">
        <v>1566</v>
      </c>
      <c r="D973" s="13" t="s">
        <v>1565</v>
      </c>
      <c r="E973" s="1"/>
      <c r="F973" s="1"/>
      <c r="G973" s="1"/>
      <c r="H973" s="1"/>
      <c r="I973" s="1"/>
      <c r="J973" s="3"/>
    </row>
    <row r="974" spans="1:10" x14ac:dyDescent="0.3">
      <c r="A974" s="21" t="s">
        <v>268</v>
      </c>
      <c r="B974" s="33">
        <v>17190</v>
      </c>
      <c r="C974" s="2" t="s">
        <v>1567</v>
      </c>
      <c r="D974" s="13" t="s">
        <v>1568</v>
      </c>
      <c r="E974" s="1"/>
      <c r="F974" s="1"/>
      <c r="G974" s="1"/>
      <c r="H974" s="1"/>
      <c r="I974" s="1"/>
      <c r="J974" s="3"/>
    </row>
    <row r="975" spans="1:10" x14ac:dyDescent="0.3">
      <c r="A975" s="28" t="s">
        <v>340</v>
      </c>
      <c r="B975" s="33">
        <v>17190</v>
      </c>
      <c r="C975" s="2" t="s">
        <v>1569</v>
      </c>
      <c r="D975" s="13" t="s">
        <v>1568</v>
      </c>
      <c r="E975" s="1"/>
      <c r="F975" s="1"/>
      <c r="G975" s="1"/>
      <c r="H975" s="1"/>
      <c r="I975" s="1"/>
      <c r="J975" s="3"/>
    </row>
    <row r="976" spans="1:10" x14ac:dyDescent="0.3">
      <c r="A976" s="21" t="s">
        <v>268</v>
      </c>
      <c r="B976" s="33">
        <v>20190</v>
      </c>
      <c r="C976" s="2" t="s">
        <v>1570</v>
      </c>
      <c r="D976" s="13" t="s">
        <v>1571</v>
      </c>
      <c r="E976" s="1"/>
      <c r="F976" s="1"/>
      <c r="G976" s="1"/>
      <c r="H976" s="1"/>
      <c r="I976" s="1"/>
      <c r="J976" s="3"/>
    </row>
    <row r="977" spans="1:10" x14ac:dyDescent="0.3">
      <c r="A977" s="21" t="s">
        <v>268</v>
      </c>
      <c r="B977" s="33">
        <v>20190</v>
      </c>
      <c r="C977" s="2" t="s">
        <v>1572</v>
      </c>
      <c r="D977" s="13" t="s">
        <v>1571</v>
      </c>
      <c r="E977" s="1"/>
      <c r="F977" s="1"/>
      <c r="G977" s="1"/>
      <c r="H977" s="1"/>
      <c r="I977" s="1"/>
      <c r="J977" s="3"/>
    </row>
    <row r="978" spans="1:10" x14ac:dyDescent="0.3">
      <c r="A978" s="21" t="s">
        <v>268</v>
      </c>
      <c r="B978" s="33">
        <v>21190</v>
      </c>
      <c r="C978" s="2" t="s">
        <v>866</v>
      </c>
      <c r="D978" s="13" t="s">
        <v>1573</v>
      </c>
      <c r="E978" s="1"/>
      <c r="F978" s="1"/>
      <c r="G978" s="1"/>
      <c r="H978" s="1"/>
      <c r="I978" s="1"/>
      <c r="J978" s="3"/>
    </row>
    <row r="979" spans="1:10" x14ac:dyDescent="0.3">
      <c r="A979" s="21" t="s">
        <v>268</v>
      </c>
      <c r="B979" s="33">
        <v>21190</v>
      </c>
      <c r="C979" s="2" t="s">
        <v>1574</v>
      </c>
      <c r="D979" s="13" t="s">
        <v>1573</v>
      </c>
      <c r="E979" s="1"/>
      <c r="F979" s="1"/>
      <c r="G979" s="1"/>
      <c r="H979" s="1"/>
      <c r="I979" s="1"/>
      <c r="J979" s="3"/>
    </row>
    <row r="980" spans="1:10" x14ac:dyDescent="0.3">
      <c r="A980" s="21" t="s">
        <v>268</v>
      </c>
      <c r="B980" s="33">
        <v>22190</v>
      </c>
      <c r="C980" s="2" t="s">
        <v>1575</v>
      </c>
      <c r="D980" s="13" t="s">
        <v>1576</v>
      </c>
      <c r="E980" s="1"/>
      <c r="F980" s="1"/>
      <c r="G980" s="1"/>
      <c r="H980" s="1"/>
      <c r="I980" s="1"/>
      <c r="J980" s="3"/>
    </row>
    <row r="981" spans="1:10" x14ac:dyDescent="0.3">
      <c r="A981" s="21" t="s">
        <v>268</v>
      </c>
      <c r="B981" s="33">
        <v>22190</v>
      </c>
      <c r="C981" s="2" t="s">
        <v>1577</v>
      </c>
      <c r="D981" s="13" t="s">
        <v>1576</v>
      </c>
      <c r="E981" s="1"/>
      <c r="F981" s="1"/>
      <c r="G981" s="1"/>
      <c r="H981" s="1"/>
      <c r="I981" s="1"/>
      <c r="J981" s="3"/>
    </row>
    <row r="982" spans="1:10" x14ac:dyDescent="0.3">
      <c r="A982" s="21"/>
      <c r="B982" s="33"/>
      <c r="C982" s="2"/>
      <c r="D982" s="13"/>
      <c r="E982" s="1"/>
      <c r="F982" s="1"/>
      <c r="G982" s="1"/>
      <c r="H982" s="1"/>
      <c r="I982" s="1"/>
      <c r="J982" s="3"/>
    </row>
    <row r="983" spans="1:10" x14ac:dyDescent="0.3">
      <c r="A983" s="21"/>
      <c r="B983" s="33"/>
      <c r="C983" s="2"/>
      <c r="D983" s="13"/>
      <c r="E983" s="1"/>
      <c r="F983" s="1"/>
      <c r="G983" s="1"/>
      <c r="H983" s="1"/>
      <c r="I983" s="1"/>
      <c r="J983" s="3"/>
    </row>
    <row r="984" spans="1:10" x14ac:dyDescent="0.3">
      <c r="A984" s="21" t="s">
        <v>268</v>
      </c>
      <c r="B984" s="33">
        <v>24190</v>
      </c>
      <c r="C984" s="2" t="s">
        <v>1578</v>
      </c>
      <c r="D984" s="13" t="s">
        <v>1579</v>
      </c>
      <c r="E984" s="1"/>
      <c r="F984" s="1"/>
      <c r="G984" s="1"/>
      <c r="H984" s="1"/>
      <c r="I984" s="1"/>
      <c r="J984" s="3"/>
    </row>
    <row r="985" spans="1:10" x14ac:dyDescent="0.3">
      <c r="A985" s="21" t="s">
        <v>268</v>
      </c>
      <c r="B985" s="33">
        <v>24190</v>
      </c>
      <c r="C985" s="2" t="s">
        <v>1580</v>
      </c>
      <c r="D985" s="13" t="s">
        <v>1579</v>
      </c>
      <c r="E985" s="1"/>
      <c r="F985" s="1"/>
      <c r="G985" s="1"/>
      <c r="H985" s="1"/>
      <c r="I985" s="1"/>
      <c r="J985" s="3"/>
    </row>
    <row r="986" spans="1:10" x14ac:dyDescent="0.3">
      <c r="A986" s="28" t="s">
        <v>208</v>
      </c>
      <c r="B986" s="33">
        <v>12190</v>
      </c>
      <c r="C986" s="2" t="s">
        <v>1581</v>
      </c>
      <c r="D986" s="13" t="s">
        <v>1557</v>
      </c>
      <c r="E986" s="1"/>
      <c r="F986" s="1"/>
      <c r="G986" s="1"/>
      <c r="H986" s="1" t="s">
        <v>467</v>
      </c>
      <c r="I986" s="1" t="s">
        <v>1296</v>
      </c>
      <c r="J986" s="3"/>
    </row>
    <row r="987" spans="1:10" x14ac:dyDescent="0.3">
      <c r="A987" s="21" t="s">
        <v>180</v>
      </c>
      <c r="B987" s="33">
        <v>10191</v>
      </c>
      <c r="C987" s="2" t="s">
        <v>1582</v>
      </c>
      <c r="D987" s="13" t="s">
        <v>1583</v>
      </c>
      <c r="E987" s="1" t="s">
        <v>313</v>
      </c>
      <c r="F987" s="1" t="s">
        <v>314</v>
      </c>
      <c r="G987" s="1" t="s">
        <v>315</v>
      </c>
      <c r="H987" s="1" t="s">
        <v>316</v>
      </c>
      <c r="I987" s="1" t="s">
        <v>317</v>
      </c>
      <c r="J987" s="3"/>
    </row>
    <row r="988" spans="1:10" x14ac:dyDescent="0.3">
      <c r="A988" s="21" t="s">
        <v>59</v>
      </c>
      <c r="B988" s="33">
        <v>10191</v>
      </c>
      <c r="C988" s="2" t="s">
        <v>1584</v>
      </c>
      <c r="D988" s="13" t="s">
        <v>1583</v>
      </c>
      <c r="E988" s="1" t="s">
        <v>313</v>
      </c>
      <c r="F988" s="1" t="s">
        <v>314</v>
      </c>
      <c r="G988" s="1" t="s">
        <v>315</v>
      </c>
      <c r="H988" s="1" t="s">
        <v>316</v>
      </c>
      <c r="I988" s="1" t="s">
        <v>317</v>
      </c>
      <c r="J988" s="3"/>
    </row>
    <row r="989" spans="1:10" x14ac:dyDescent="0.3">
      <c r="A989" s="28" t="s">
        <v>1585</v>
      </c>
      <c r="B989" s="33">
        <v>10006</v>
      </c>
      <c r="C989" s="2" t="s">
        <v>1586</v>
      </c>
      <c r="D989" s="13" t="s">
        <v>1587</v>
      </c>
      <c r="E989" s="1" t="s">
        <v>313</v>
      </c>
      <c r="F989" s="1" t="s">
        <v>314</v>
      </c>
      <c r="G989" s="1" t="s">
        <v>315</v>
      </c>
      <c r="H989" s="1" t="s">
        <v>316</v>
      </c>
      <c r="I989" s="1" t="s">
        <v>317</v>
      </c>
      <c r="J989" s="3"/>
    </row>
    <row r="990" spans="1:10" x14ac:dyDescent="0.3">
      <c r="A990" s="21" t="s">
        <v>59</v>
      </c>
      <c r="B990" s="33">
        <v>10006</v>
      </c>
      <c r="C990" s="2" t="s">
        <v>1588</v>
      </c>
      <c r="D990" s="13" t="s">
        <v>1587</v>
      </c>
      <c r="E990" s="1" t="s">
        <v>313</v>
      </c>
      <c r="F990" s="1" t="s">
        <v>314</v>
      </c>
      <c r="G990" s="1" t="s">
        <v>315</v>
      </c>
      <c r="H990" s="1" t="s">
        <v>316</v>
      </c>
      <c r="I990" s="1" t="s">
        <v>317</v>
      </c>
      <c r="J990" s="3"/>
    </row>
    <row r="991" spans="1:10" x14ac:dyDescent="0.3">
      <c r="A991" s="28" t="s">
        <v>1585</v>
      </c>
      <c r="B991" s="33">
        <v>11006</v>
      </c>
      <c r="C991" s="2" t="s">
        <v>1589</v>
      </c>
      <c r="D991" s="13" t="s">
        <v>1590</v>
      </c>
      <c r="E991" s="1" t="s">
        <v>313</v>
      </c>
      <c r="F991" s="1" t="s">
        <v>347</v>
      </c>
      <c r="G991" s="1" t="s">
        <v>315</v>
      </c>
      <c r="H991" s="1" t="s">
        <v>316</v>
      </c>
      <c r="I991" s="1" t="s">
        <v>368</v>
      </c>
      <c r="J991" s="3"/>
    </row>
    <row r="992" spans="1:10" x14ac:dyDescent="0.3">
      <c r="A992" s="28" t="s">
        <v>369</v>
      </c>
      <c r="B992" s="33">
        <v>11006</v>
      </c>
      <c r="C992" s="2" t="s">
        <v>1591</v>
      </c>
      <c r="D992" s="13" t="s">
        <v>1590</v>
      </c>
      <c r="E992" s="1" t="s">
        <v>313</v>
      </c>
      <c r="F992" s="1" t="s">
        <v>347</v>
      </c>
      <c r="G992" s="1" t="s">
        <v>315</v>
      </c>
      <c r="H992" s="1" t="s">
        <v>316</v>
      </c>
      <c r="I992" s="1" t="s">
        <v>368</v>
      </c>
      <c r="J992" s="3"/>
    </row>
    <row r="993" spans="1:10" x14ac:dyDescent="0.3">
      <c r="A993" s="28" t="s">
        <v>1585</v>
      </c>
      <c r="B993" s="33">
        <v>12006</v>
      </c>
      <c r="C993" s="2" t="s">
        <v>1592</v>
      </c>
      <c r="D993" s="13" t="s">
        <v>1593</v>
      </c>
      <c r="E993" s="1" t="s">
        <v>313</v>
      </c>
      <c r="F993" s="1" t="s">
        <v>347</v>
      </c>
      <c r="G993" s="1" t="s">
        <v>315</v>
      </c>
      <c r="H993" s="1" t="s">
        <v>316</v>
      </c>
      <c r="I993" s="1" t="s">
        <v>368</v>
      </c>
      <c r="J993" s="3"/>
    </row>
    <row r="994" spans="1:10" x14ac:dyDescent="0.3">
      <c r="A994" s="28" t="s">
        <v>369</v>
      </c>
      <c r="B994" s="33">
        <v>12006</v>
      </c>
      <c r="C994" s="2" t="s">
        <v>1594</v>
      </c>
      <c r="D994" s="13" t="s">
        <v>1593</v>
      </c>
      <c r="E994" s="1" t="s">
        <v>313</v>
      </c>
      <c r="F994" s="1" t="s">
        <v>347</v>
      </c>
      <c r="G994" s="1" t="s">
        <v>315</v>
      </c>
      <c r="H994" s="1" t="s">
        <v>316</v>
      </c>
      <c r="I994" s="1" t="s">
        <v>368</v>
      </c>
      <c r="J994" s="3"/>
    </row>
    <row r="995" spans="1:10" x14ac:dyDescent="0.3">
      <c r="A995" s="115" t="s">
        <v>182</v>
      </c>
      <c r="B995" s="33">
        <v>11016</v>
      </c>
      <c r="C995" s="2" t="s">
        <v>1381</v>
      </c>
      <c r="D995" s="13" t="s">
        <v>1595</v>
      </c>
      <c r="E995" s="1"/>
      <c r="F995" s="1"/>
      <c r="G995" s="1" t="s">
        <v>309</v>
      </c>
      <c r="H995" s="1"/>
      <c r="I995" s="1"/>
      <c r="J995" s="3"/>
    </row>
    <row r="996" spans="1:10" x14ac:dyDescent="0.3">
      <c r="A996" s="28" t="s">
        <v>369</v>
      </c>
      <c r="B996" s="33">
        <v>11016</v>
      </c>
      <c r="C996" s="2" t="s">
        <v>1596</v>
      </c>
      <c r="D996" s="13" t="s">
        <v>1595</v>
      </c>
      <c r="E996" s="1"/>
      <c r="F996" s="1"/>
      <c r="G996" s="1" t="s">
        <v>309</v>
      </c>
      <c r="H996" s="1"/>
      <c r="I996" s="1"/>
      <c r="J996" s="3"/>
    </row>
    <row r="997" spans="1:10" x14ac:dyDescent="0.3">
      <c r="A997" s="115" t="s">
        <v>182</v>
      </c>
      <c r="B997" s="33">
        <v>12016</v>
      </c>
      <c r="C997" s="2" t="s">
        <v>1413</v>
      </c>
      <c r="D997" s="13" t="s">
        <v>1597</v>
      </c>
      <c r="E997" s="1"/>
      <c r="F997" s="1"/>
      <c r="G997" s="1"/>
      <c r="H997" s="1"/>
      <c r="I997" s="1"/>
      <c r="J997" s="3"/>
    </row>
    <row r="998" spans="1:10" x14ac:dyDescent="0.3">
      <c r="A998" s="28" t="s">
        <v>181</v>
      </c>
      <c r="B998" s="33">
        <v>12016</v>
      </c>
      <c r="C998" s="2"/>
      <c r="D998" s="13" t="s">
        <v>1597</v>
      </c>
      <c r="E998" s="1"/>
      <c r="F998" s="1"/>
      <c r="G998" s="1"/>
      <c r="H998" s="1"/>
      <c r="I998" s="1"/>
      <c r="J998" s="3"/>
    </row>
    <row r="999" spans="1:10" x14ac:dyDescent="0.3">
      <c r="A999" s="115" t="s">
        <v>182</v>
      </c>
      <c r="B999" s="33">
        <v>13016</v>
      </c>
      <c r="C999" s="2" t="s">
        <v>1598</v>
      </c>
      <c r="D999" s="13" t="s">
        <v>1599</v>
      </c>
      <c r="E999" s="1"/>
      <c r="F999" s="1"/>
      <c r="G999" s="1"/>
      <c r="H999" s="1"/>
      <c r="I999" s="1"/>
      <c r="J999" s="3"/>
    </row>
    <row r="1000" spans="1:10" x14ac:dyDescent="0.3">
      <c r="A1000" s="28" t="s">
        <v>181</v>
      </c>
      <c r="B1000" s="33">
        <v>13016</v>
      </c>
      <c r="C1000" s="2"/>
      <c r="D1000" s="13" t="s">
        <v>1599</v>
      </c>
      <c r="E1000" s="1"/>
      <c r="F1000" s="1"/>
      <c r="G1000" s="1"/>
      <c r="H1000" s="1"/>
      <c r="I1000" s="1"/>
      <c r="J1000" s="3"/>
    </row>
    <row r="1001" spans="1:10" x14ac:dyDescent="0.3">
      <c r="A1001" s="115" t="s">
        <v>182</v>
      </c>
      <c r="B1001" s="33">
        <v>14016</v>
      </c>
      <c r="C1001" s="2" t="s">
        <v>1600</v>
      </c>
      <c r="D1001" s="13" t="s">
        <v>1601</v>
      </c>
      <c r="E1001" s="1"/>
      <c r="F1001" s="1"/>
      <c r="G1001" s="1"/>
      <c r="H1001" s="1"/>
      <c r="I1001" s="1"/>
      <c r="J1001" s="3"/>
    </row>
    <row r="1002" spans="1:10" x14ac:dyDescent="0.3">
      <c r="A1002" s="28" t="s">
        <v>181</v>
      </c>
      <c r="B1002" s="33">
        <v>14016</v>
      </c>
      <c r="C1002" s="2"/>
      <c r="D1002" s="13" t="s">
        <v>1601</v>
      </c>
      <c r="E1002" s="1"/>
      <c r="F1002" s="1"/>
      <c r="G1002" s="1"/>
      <c r="H1002" s="1"/>
      <c r="I1002" s="1"/>
      <c r="J1002" s="3"/>
    </row>
    <row r="1003" spans="1:10" x14ac:dyDescent="0.3">
      <c r="A1003" s="28" t="s">
        <v>181</v>
      </c>
      <c r="B1003" s="33">
        <v>15016</v>
      </c>
      <c r="C1003" s="2" t="s">
        <v>1602</v>
      </c>
      <c r="D1003" s="13" t="s">
        <v>1603</v>
      </c>
      <c r="E1003" s="1"/>
      <c r="F1003" s="1"/>
      <c r="G1003" s="1"/>
      <c r="H1003" s="1"/>
      <c r="I1003" s="1"/>
      <c r="J1003" s="3"/>
    </row>
    <row r="1004" spans="1:10" x14ac:dyDescent="0.3">
      <c r="A1004" s="28" t="s">
        <v>1604</v>
      </c>
      <c r="B1004" s="33">
        <v>15016</v>
      </c>
      <c r="C1004" s="2" t="s">
        <v>1605</v>
      </c>
      <c r="D1004" s="13" t="s">
        <v>1603</v>
      </c>
      <c r="E1004" s="1"/>
      <c r="F1004" s="1"/>
      <c r="G1004" s="1"/>
      <c r="H1004" s="1"/>
      <c r="I1004" s="1"/>
      <c r="J1004" s="3"/>
    </row>
    <row r="1005" spans="1:10" x14ac:dyDescent="0.3">
      <c r="A1005" s="28" t="s">
        <v>181</v>
      </c>
      <c r="B1005" s="33">
        <v>16016</v>
      </c>
      <c r="C1005" s="2" t="s">
        <v>1606</v>
      </c>
      <c r="D1005" s="13" t="s">
        <v>1607</v>
      </c>
      <c r="E1005" s="1"/>
      <c r="F1005" s="1"/>
      <c r="G1005" s="1"/>
      <c r="H1005" s="1"/>
      <c r="I1005" s="1"/>
      <c r="J1005" s="3"/>
    </row>
    <row r="1006" spans="1:10" x14ac:dyDescent="0.3">
      <c r="A1006" s="28" t="s">
        <v>1604</v>
      </c>
      <c r="B1006" s="33">
        <v>16016</v>
      </c>
      <c r="C1006" s="2" t="s">
        <v>1608</v>
      </c>
      <c r="D1006" s="13" t="s">
        <v>1607</v>
      </c>
      <c r="E1006" s="1"/>
      <c r="F1006" s="1"/>
      <c r="G1006" s="1"/>
      <c r="H1006" s="1"/>
      <c r="I1006" s="1"/>
      <c r="J1006" s="3"/>
    </row>
    <row r="1007" spans="1:10" x14ac:dyDescent="0.3">
      <c r="A1007" s="28" t="s">
        <v>340</v>
      </c>
      <c r="B1007" s="33">
        <v>17016</v>
      </c>
      <c r="C1007" s="2" t="s">
        <v>1609</v>
      </c>
      <c r="D1007" s="13" t="s">
        <v>1610</v>
      </c>
      <c r="E1007" s="1"/>
      <c r="F1007" s="1"/>
      <c r="G1007" s="1"/>
      <c r="H1007" s="1"/>
      <c r="I1007" s="1"/>
      <c r="J1007" s="3"/>
    </row>
    <row r="1008" spans="1:10" x14ac:dyDescent="0.3">
      <c r="A1008" s="28" t="s">
        <v>181</v>
      </c>
      <c r="B1008" s="33">
        <v>17016</v>
      </c>
      <c r="C1008" s="2" t="s">
        <v>1611</v>
      </c>
      <c r="D1008" s="13" t="s">
        <v>1612</v>
      </c>
      <c r="E1008" s="1"/>
      <c r="F1008" s="1"/>
      <c r="G1008" s="1"/>
      <c r="H1008" s="1"/>
      <c r="I1008" s="1"/>
      <c r="J1008" s="3"/>
    </row>
    <row r="1009" spans="1:11" x14ac:dyDescent="0.3">
      <c r="A1009" s="28" t="s">
        <v>41</v>
      </c>
      <c r="B1009" s="33">
        <v>17016</v>
      </c>
      <c r="C1009" s="2" t="s">
        <v>1613</v>
      </c>
      <c r="D1009" s="13" t="s">
        <v>1610</v>
      </c>
      <c r="E1009" s="1"/>
      <c r="F1009" s="1"/>
      <c r="G1009" s="1"/>
      <c r="H1009" s="1"/>
      <c r="I1009" s="1"/>
      <c r="J1009" s="3"/>
    </row>
    <row r="1010" spans="1:11" x14ac:dyDescent="0.3">
      <c r="A1010" s="21" t="s">
        <v>183</v>
      </c>
      <c r="B1010" s="33">
        <v>11192</v>
      </c>
      <c r="C1010" s="2" t="s">
        <v>1614</v>
      </c>
      <c r="D1010" s="13" t="s">
        <v>1615</v>
      </c>
      <c r="E1010" s="1" t="s">
        <v>313</v>
      </c>
      <c r="F1010" s="1" t="s">
        <v>347</v>
      </c>
      <c r="G1010" s="1" t="s">
        <v>315</v>
      </c>
      <c r="H1010" s="1" t="s">
        <v>316</v>
      </c>
      <c r="I1010" s="1" t="s">
        <v>368</v>
      </c>
      <c r="J1010" s="3" t="s">
        <v>779</v>
      </c>
      <c r="K1010" s="67">
        <v>44587</v>
      </c>
    </row>
    <row r="1011" spans="1:11" x14ac:dyDescent="0.3">
      <c r="A1011" s="28" t="s">
        <v>369</v>
      </c>
      <c r="B1011" s="33">
        <v>11192</v>
      </c>
      <c r="C1011" s="2" t="s">
        <v>1616</v>
      </c>
      <c r="D1011" s="13" t="s">
        <v>1615</v>
      </c>
      <c r="E1011" s="1" t="s">
        <v>313</v>
      </c>
      <c r="F1011" s="1" t="s">
        <v>347</v>
      </c>
      <c r="G1011" s="1" t="s">
        <v>315</v>
      </c>
      <c r="H1011" s="1" t="s">
        <v>316</v>
      </c>
      <c r="I1011" s="1" t="s">
        <v>368</v>
      </c>
      <c r="J1011" s="3" t="s">
        <v>779</v>
      </c>
      <c r="K1011" s="67">
        <v>44587</v>
      </c>
    </row>
    <row r="1012" spans="1:11" x14ac:dyDescent="0.3">
      <c r="A1012" s="21" t="s">
        <v>183</v>
      </c>
      <c r="B1012" s="33">
        <v>12192</v>
      </c>
      <c r="C1012" s="2" t="s">
        <v>1617</v>
      </c>
      <c r="D1012" s="13" t="s">
        <v>1618</v>
      </c>
      <c r="E1012" s="1" t="s">
        <v>313</v>
      </c>
      <c r="F1012" s="1" t="s">
        <v>347</v>
      </c>
      <c r="G1012" s="1" t="s">
        <v>315</v>
      </c>
      <c r="H1012" s="1" t="s">
        <v>316</v>
      </c>
      <c r="I1012" s="1" t="s">
        <v>368</v>
      </c>
      <c r="J1012" s="3"/>
    </row>
    <row r="1013" spans="1:11" x14ac:dyDescent="0.3">
      <c r="A1013" s="28" t="s">
        <v>369</v>
      </c>
      <c r="B1013" s="33">
        <v>12192</v>
      </c>
      <c r="C1013" s="2" t="s">
        <v>1619</v>
      </c>
      <c r="D1013" s="13" t="s">
        <v>1618</v>
      </c>
      <c r="E1013" s="1" t="s">
        <v>313</v>
      </c>
      <c r="F1013" s="1" t="s">
        <v>347</v>
      </c>
      <c r="G1013" s="1" t="s">
        <v>315</v>
      </c>
      <c r="H1013" s="1" t="s">
        <v>316</v>
      </c>
      <c r="I1013" s="1" t="s">
        <v>368</v>
      </c>
      <c r="J1013" s="3"/>
    </row>
    <row r="1014" spans="1:11" x14ac:dyDescent="0.3">
      <c r="A1014" s="21" t="s">
        <v>184</v>
      </c>
      <c r="B1014" s="33">
        <v>10193</v>
      </c>
      <c r="C1014" s="2" t="s">
        <v>1620</v>
      </c>
      <c r="D1014" s="13" t="s">
        <v>1621</v>
      </c>
      <c r="E1014" s="1" t="s">
        <v>313</v>
      </c>
      <c r="F1014" s="1" t="s">
        <v>314</v>
      </c>
      <c r="G1014" s="1" t="s">
        <v>315</v>
      </c>
      <c r="H1014" s="1" t="s">
        <v>316</v>
      </c>
      <c r="I1014" s="1" t="s">
        <v>317</v>
      </c>
      <c r="J1014" s="3"/>
    </row>
    <row r="1015" spans="1:11" x14ac:dyDescent="0.3">
      <c r="A1015" s="21" t="s">
        <v>59</v>
      </c>
      <c r="B1015" s="33">
        <v>10193</v>
      </c>
      <c r="C1015" s="2" t="s">
        <v>1622</v>
      </c>
      <c r="D1015" s="13" t="s">
        <v>1621</v>
      </c>
      <c r="E1015" s="1" t="s">
        <v>313</v>
      </c>
      <c r="F1015" s="1" t="s">
        <v>314</v>
      </c>
      <c r="G1015" s="1" t="s">
        <v>315</v>
      </c>
      <c r="H1015" s="1" t="s">
        <v>316</v>
      </c>
      <c r="I1015" s="1" t="s">
        <v>317</v>
      </c>
      <c r="J1015" s="3"/>
    </row>
    <row r="1016" spans="1:11" x14ac:dyDescent="0.3">
      <c r="A1016" s="21" t="s">
        <v>184</v>
      </c>
      <c r="B1016" s="33">
        <v>11193</v>
      </c>
      <c r="C1016" s="2" t="s">
        <v>1623</v>
      </c>
      <c r="D1016" s="13" t="s">
        <v>1624</v>
      </c>
      <c r="E1016" s="1" t="s">
        <v>313</v>
      </c>
      <c r="F1016" s="1" t="s">
        <v>347</v>
      </c>
      <c r="G1016" s="1" t="s">
        <v>315</v>
      </c>
      <c r="H1016" s="1" t="s">
        <v>316</v>
      </c>
      <c r="I1016" s="1" t="s">
        <v>348</v>
      </c>
      <c r="J1016" s="3"/>
    </row>
    <row r="1017" spans="1:11" x14ac:dyDescent="0.3">
      <c r="A1017" s="28" t="s">
        <v>349</v>
      </c>
      <c r="B1017" s="33">
        <v>11193</v>
      </c>
      <c r="C1017" s="2" t="s">
        <v>1625</v>
      </c>
      <c r="D1017" s="13" t="s">
        <v>1624</v>
      </c>
      <c r="E1017" s="1" t="s">
        <v>313</v>
      </c>
      <c r="F1017" s="1" t="s">
        <v>347</v>
      </c>
      <c r="G1017" s="1" t="s">
        <v>315</v>
      </c>
      <c r="H1017" s="1" t="s">
        <v>316</v>
      </c>
      <c r="I1017" s="1" t="s">
        <v>348</v>
      </c>
      <c r="J1017" s="3"/>
    </row>
    <row r="1018" spans="1:11" x14ac:dyDescent="0.3">
      <c r="A1018" s="21" t="s">
        <v>184</v>
      </c>
      <c r="B1018" s="33">
        <v>12193</v>
      </c>
      <c r="C1018" s="2" t="s">
        <v>1626</v>
      </c>
      <c r="D1018" s="13" t="s">
        <v>1627</v>
      </c>
      <c r="E1018" s="1" t="s">
        <v>653</v>
      </c>
      <c r="F1018" s="1" t="s">
        <v>347</v>
      </c>
      <c r="G1018" s="1" t="s">
        <v>315</v>
      </c>
      <c r="H1018" s="1" t="s">
        <v>316</v>
      </c>
      <c r="I1018" s="1" t="s">
        <v>1358</v>
      </c>
      <c r="J1018" s="3"/>
    </row>
    <row r="1019" spans="1:11" x14ac:dyDescent="0.3">
      <c r="A1019" s="40" t="s">
        <v>280</v>
      </c>
      <c r="B1019" s="33">
        <v>12193</v>
      </c>
      <c r="C1019" s="2" t="s">
        <v>1626</v>
      </c>
      <c r="D1019" s="13" t="s">
        <v>1627</v>
      </c>
      <c r="E1019" s="1" t="s">
        <v>653</v>
      </c>
      <c r="F1019" s="1" t="s">
        <v>347</v>
      </c>
      <c r="G1019" s="1" t="s">
        <v>315</v>
      </c>
      <c r="H1019" s="1" t="s">
        <v>316</v>
      </c>
      <c r="I1019" s="1" t="s">
        <v>1358</v>
      </c>
      <c r="J1019" s="3"/>
    </row>
    <row r="1020" spans="1:11" x14ac:dyDescent="0.3">
      <c r="A1020" s="21" t="s">
        <v>184</v>
      </c>
      <c r="B1020" s="33">
        <v>13193</v>
      </c>
      <c r="C1020" s="2" t="s">
        <v>1628</v>
      </c>
      <c r="D1020" s="13" t="s">
        <v>1629</v>
      </c>
      <c r="E1020" s="1"/>
      <c r="F1020" s="1"/>
      <c r="G1020" s="1"/>
      <c r="H1020" s="1"/>
      <c r="I1020" s="1"/>
      <c r="J1020" s="3"/>
    </row>
    <row r="1021" spans="1:11" x14ac:dyDescent="0.3">
      <c r="A1021" s="28" t="s">
        <v>349</v>
      </c>
      <c r="B1021" s="33">
        <v>13193</v>
      </c>
      <c r="C1021" s="2" t="s">
        <v>1630</v>
      </c>
      <c r="D1021" s="13" t="s">
        <v>1629</v>
      </c>
      <c r="E1021" s="1"/>
      <c r="F1021" s="1"/>
      <c r="G1021" s="1"/>
      <c r="H1021" s="1"/>
      <c r="I1021" s="1"/>
      <c r="J1021" s="3"/>
    </row>
    <row r="1022" spans="1:11" x14ac:dyDescent="0.3">
      <c r="A1022" s="21" t="s">
        <v>184</v>
      </c>
      <c r="B1022" s="33">
        <v>14193</v>
      </c>
      <c r="C1022" s="2" t="s">
        <v>1631</v>
      </c>
      <c r="D1022" s="13" t="s">
        <v>1632</v>
      </c>
      <c r="E1022" s="1"/>
      <c r="F1022" s="1"/>
      <c r="G1022" s="1"/>
      <c r="H1022" s="1"/>
      <c r="I1022" s="1"/>
      <c r="J1022" s="3"/>
    </row>
    <row r="1023" spans="1:11" x14ac:dyDescent="0.3">
      <c r="A1023" s="21" t="s">
        <v>184</v>
      </c>
      <c r="B1023" s="33">
        <v>14193</v>
      </c>
      <c r="C1023" s="2" t="s">
        <v>447</v>
      </c>
      <c r="D1023" s="13" t="s">
        <v>1632</v>
      </c>
      <c r="E1023" s="1"/>
      <c r="F1023" s="1"/>
      <c r="G1023" s="1"/>
      <c r="H1023" s="1"/>
      <c r="I1023" s="1"/>
      <c r="J1023" s="3"/>
    </row>
    <row r="1024" spans="1:11" x14ac:dyDescent="0.3">
      <c r="A1024" s="21" t="s">
        <v>184</v>
      </c>
      <c r="B1024" s="33">
        <v>15193</v>
      </c>
      <c r="C1024" s="2" t="s">
        <v>1633</v>
      </c>
      <c r="D1024" s="13" t="s">
        <v>1634</v>
      </c>
      <c r="E1024" s="1"/>
      <c r="F1024" s="1"/>
      <c r="G1024" s="1"/>
      <c r="H1024" s="1"/>
      <c r="I1024" s="1"/>
      <c r="J1024" s="3"/>
    </row>
    <row r="1025" spans="1:10" x14ac:dyDescent="0.3">
      <c r="A1025" s="21" t="s">
        <v>184</v>
      </c>
      <c r="B1025" s="33">
        <v>15193</v>
      </c>
      <c r="C1025" s="2" t="s">
        <v>1635</v>
      </c>
      <c r="D1025" s="13" t="s">
        <v>1634</v>
      </c>
      <c r="E1025" s="1"/>
      <c r="F1025" s="1"/>
      <c r="G1025" s="1"/>
      <c r="H1025" s="1"/>
      <c r="I1025" s="1"/>
      <c r="J1025" s="3"/>
    </row>
    <row r="1026" spans="1:10" x14ac:dyDescent="0.3">
      <c r="A1026" s="21" t="s">
        <v>184</v>
      </c>
      <c r="B1026" s="33">
        <v>16193</v>
      </c>
      <c r="C1026" s="2" t="s">
        <v>1636</v>
      </c>
      <c r="D1026" s="13" t="s">
        <v>1637</v>
      </c>
      <c r="E1026" s="1" t="s">
        <v>653</v>
      </c>
      <c r="F1026" s="1" t="s">
        <v>347</v>
      </c>
      <c r="G1026" s="1" t="s">
        <v>315</v>
      </c>
      <c r="H1026" s="1"/>
      <c r="I1026" s="1" t="s">
        <v>1358</v>
      </c>
      <c r="J1026" s="3"/>
    </row>
    <row r="1027" spans="1:10" x14ac:dyDescent="0.3">
      <c r="A1027" s="21" t="s">
        <v>44</v>
      </c>
      <c r="B1027" s="33">
        <v>16193</v>
      </c>
      <c r="C1027" s="2" t="s">
        <v>1638</v>
      </c>
      <c r="D1027" s="13" t="s">
        <v>1637</v>
      </c>
      <c r="E1027" s="1" t="s">
        <v>653</v>
      </c>
      <c r="F1027" s="1" t="s">
        <v>347</v>
      </c>
      <c r="G1027" s="1" t="s">
        <v>315</v>
      </c>
      <c r="H1027" s="1"/>
      <c r="I1027" s="1" t="s">
        <v>1358</v>
      </c>
      <c r="J1027" s="3"/>
    </row>
    <row r="1028" spans="1:10" x14ac:dyDescent="0.3">
      <c r="A1028" s="21" t="s">
        <v>268</v>
      </c>
      <c r="B1028" s="33">
        <v>17193</v>
      </c>
      <c r="C1028" s="2" t="s">
        <v>1639</v>
      </c>
      <c r="D1028" s="13" t="s">
        <v>1640</v>
      </c>
      <c r="E1028" s="1"/>
      <c r="F1028" s="1"/>
      <c r="G1028" s="1"/>
      <c r="H1028" s="1"/>
      <c r="I1028" s="1"/>
      <c r="J1028" s="3"/>
    </row>
    <row r="1029" spans="1:10" x14ac:dyDescent="0.3">
      <c r="A1029" s="28" t="s">
        <v>1641</v>
      </c>
      <c r="B1029" s="33">
        <v>17193</v>
      </c>
      <c r="C1029" s="2" t="s">
        <v>1642</v>
      </c>
      <c r="D1029" s="13" t="s">
        <v>1640</v>
      </c>
      <c r="E1029" s="1"/>
      <c r="F1029" s="1"/>
      <c r="G1029" s="1"/>
      <c r="H1029" s="1"/>
      <c r="I1029" s="1"/>
      <c r="J1029" s="3"/>
    </row>
    <row r="1030" spans="1:10" x14ac:dyDescent="0.3">
      <c r="A1030" s="21" t="s">
        <v>184</v>
      </c>
      <c r="B1030" s="33">
        <v>18193</v>
      </c>
      <c r="C1030" s="2" t="s">
        <v>1643</v>
      </c>
      <c r="D1030" s="13" t="s">
        <v>1644</v>
      </c>
      <c r="E1030" s="1"/>
      <c r="F1030" s="1"/>
      <c r="G1030" s="1"/>
      <c r="H1030" s="1"/>
      <c r="I1030" s="1"/>
      <c r="J1030" s="3"/>
    </row>
    <row r="1031" spans="1:10" x14ac:dyDescent="0.3">
      <c r="A1031" s="28" t="s">
        <v>1641</v>
      </c>
      <c r="B1031" s="33">
        <v>18193</v>
      </c>
      <c r="C1031" s="2" t="s">
        <v>1645</v>
      </c>
      <c r="D1031" s="13" t="s">
        <v>1644</v>
      </c>
      <c r="E1031" s="1"/>
      <c r="F1031" s="1"/>
      <c r="G1031" s="1"/>
      <c r="H1031" s="1"/>
      <c r="I1031" s="1"/>
      <c r="J1031" s="3"/>
    </row>
    <row r="1032" spans="1:10" x14ac:dyDescent="0.3">
      <c r="A1032" s="21" t="s">
        <v>184</v>
      </c>
      <c r="B1032" s="33">
        <v>19193</v>
      </c>
      <c r="C1032" s="2" t="s">
        <v>1646</v>
      </c>
      <c r="D1032" s="13" t="s">
        <v>1647</v>
      </c>
      <c r="E1032" s="1"/>
      <c r="F1032" s="1"/>
      <c r="G1032" s="1"/>
      <c r="H1032" s="1"/>
      <c r="I1032" s="1"/>
      <c r="J1032" s="3"/>
    </row>
    <row r="1033" spans="1:10" x14ac:dyDescent="0.3">
      <c r="A1033" s="28" t="s">
        <v>1641</v>
      </c>
      <c r="B1033" s="33">
        <v>19193</v>
      </c>
      <c r="C1033" s="2" t="s">
        <v>1648</v>
      </c>
      <c r="D1033" s="13" t="s">
        <v>1647</v>
      </c>
      <c r="E1033" s="1"/>
      <c r="F1033" s="1"/>
      <c r="G1033" s="1"/>
      <c r="H1033" s="1"/>
      <c r="I1033" s="1"/>
      <c r="J1033" s="3"/>
    </row>
    <row r="1034" spans="1:10" x14ac:dyDescent="0.3">
      <c r="A1034" s="21" t="s">
        <v>185</v>
      </c>
      <c r="B1034" s="33">
        <v>10194</v>
      </c>
      <c r="C1034" s="2" t="s">
        <v>1649</v>
      </c>
      <c r="D1034" s="13" t="s">
        <v>1650</v>
      </c>
      <c r="E1034" s="1" t="s">
        <v>313</v>
      </c>
      <c r="F1034" s="1" t="s">
        <v>314</v>
      </c>
      <c r="G1034" s="1" t="s">
        <v>315</v>
      </c>
      <c r="H1034" s="1" t="s">
        <v>316</v>
      </c>
      <c r="I1034" s="1" t="s">
        <v>317</v>
      </c>
      <c r="J1034" s="3"/>
    </row>
    <row r="1035" spans="1:10" x14ac:dyDescent="0.3">
      <c r="A1035" s="21" t="s">
        <v>59</v>
      </c>
      <c r="B1035" s="33">
        <v>10194</v>
      </c>
      <c r="C1035" s="2" t="s">
        <v>1651</v>
      </c>
      <c r="D1035" s="13" t="s">
        <v>1650</v>
      </c>
      <c r="E1035" s="1" t="s">
        <v>313</v>
      </c>
      <c r="F1035" s="1" t="s">
        <v>314</v>
      </c>
      <c r="G1035" s="1" t="s">
        <v>315</v>
      </c>
      <c r="H1035" s="1" t="s">
        <v>316</v>
      </c>
      <c r="I1035" s="1" t="s">
        <v>317</v>
      </c>
      <c r="J1035" s="3"/>
    </row>
    <row r="1036" spans="1:10" x14ac:dyDescent="0.3">
      <c r="A1036" s="21" t="s">
        <v>185</v>
      </c>
      <c r="B1036" s="33">
        <v>11194</v>
      </c>
      <c r="C1036" s="2" t="s">
        <v>1652</v>
      </c>
      <c r="D1036" s="13" t="s">
        <v>1653</v>
      </c>
      <c r="E1036" s="1" t="s">
        <v>313</v>
      </c>
      <c r="F1036" s="1" t="s">
        <v>347</v>
      </c>
      <c r="G1036" s="1" t="s">
        <v>315</v>
      </c>
      <c r="H1036" s="1" t="s">
        <v>316</v>
      </c>
      <c r="I1036" s="1" t="s">
        <v>348</v>
      </c>
      <c r="J1036" s="3"/>
    </row>
    <row r="1037" spans="1:10" x14ac:dyDescent="0.3">
      <c r="A1037" s="28" t="s">
        <v>349</v>
      </c>
      <c r="B1037" s="33">
        <v>11194</v>
      </c>
      <c r="C1037" s="2" t="s">
        <v>1654</v>
      </c>
      <c r="D1037" s="13" t="s">
        <v>1653</v>
      </c>
      <c r="E1037" s="1" t="s">
        <v>313</v>
      </c>
      <c r="F1037" s="1" t="s">
        <v>347</v>
      </c>
      <c r="G1037" s="1" t="s">
        <v>315</v>
      </c>
      <c r="H1037" s="1" t="s">
        <v>316</v>
      </c>
      <c r="I1037" s="1" t="s">
        <v>348</v>
      </c>
      <c r="J1037" s="3"/>
    </row>
    <row r="1038" spans="1:10" x14ac:dyDescent="0.3">
      <c r="A1038" s="21" t="s">
        <v>185</v>
      </c>
      <c r="B1038" s="33">
        <v>12194</v>
      </c>
      <c r="C1038" s="2" t="s">
        <v>1655</v>
      </c>
      <c r="D1038" s="13" t="s">
        <v>1656</v>
      </c>
      <c r="E1038" s="1" t="s">
        <v>313</v>
      </c>
      <c r="F1038" s="1" t="s">
        <v>347</v>
      </c>
      <c r="G1038" s="1" t="s">
        <v>315</v>
      </c>
      <c r="H1038" s="1" t="s">
        <v>316</v>
      </c>
      <c r="I1038" s="1" t="s">
        <v>368</v>
      </c>
      <c r="J1038" s="3"/>
    </row>
    <row r="1039" spans="1:10" x14ac:dyDescent="0.3">
      <c r="A1039" s="28" t="s">
        <v>369</v>
      </c>
      <c r="B1039" s="33">
        <v>12194</v>
      </c>
      <c r="C1039" s="2" t="s">
        <v>1657</v>
      </c>
      <c r="D1039" s="13" t="s">
        <v>1656</v>
      </c>
      <c r="E1039" s="1" t="s">
        <v>313</v>
      </c>
      <c r="F1039" s="1" t="s">
        <v>347</v>
      </c>
      <c r="G1039" s="1" t="s">
        <v>315</v>
      </c>
      <c r="H1039" s="1" t="s">
        <v>316</v>
      </c>
      <c r="I1039" s="1" t="s">
        <v>368</v>
      </c>
      <c r="J1039" s="3"/>
    </row>
    <row r="1040" spans="1:10" x14ac:dyDescent="0.3">
      <c r="A1040" s="21" t="s">
        <v>185</v>
      </c>
      <c r="B1040" s="33">
        <v>13194</v>
      </c>
      <c r="C1040" s="2" t="s">
        <v>1658</v>
      </c>
      <c r="D1040" s="13" t="s">
        <v>1659</v>
      </c>
      <c r="E1040" s="1" t="s">
        <v>313</v>
      </c>
      <c r="F1040" s="1" t="s">
        <v>347</v>
      </c>
      <c r="G1040" s="1" t="s">
        <v>315</v>
      </c>
      <c r="H1040" s="1" t="s">
        <v>316</v>
      </c>
      <c r="I1040" s="1" t="s">
        <v>368</v>
      </c>
      <c r="J1040" s="3"/>
    </row>
    <row r="1041" spans="1:10" x14ac:dyDescent="0.3">
      <c r="A1041" s="28" t="s">
        <v>369</v>
      </c>
      <c r="B1041" s="33">
        <v>13194</v>
      </c>
      <c r="C1041" s="2" t="s">
        <v>1660</v>
      </c>
      <c r="D1041" s="13" t="s">
        <v>1659</v>
      </c>
      <c r="E1041" s="1" t="s">
        <v>313</v>
      </c>
      <c r="F1041" s="1" t="s">
        <v>347</v>
      </c>
      <c r="G1041" s="1" t="s">
        <v>315</v>
      </c>
      <c r="H1041" s="1" t="s">
        <v>316</v>
      </c>
      <c r="I1041" s="1" t="s">
        <v>368</v>
      </c>
      <c r="J1041" s="3"/>
    </row>
    <row r="1042" spans="1:10" x14ac:dyDescent="0.3">
      <c r="A1042" s="21" t="s">
        <v>185</v>
      </c>
      <c r="B1042" s="33">
        <v>14194</v>
      </c>
      <c r="C1042" s="2" t="s">
        <v>307</v>
      </c>
      <c r="D1042" s="13" t="s">
        <v>1661</v>
      </c>
      <c r="E1042" s="1"/>
      <c r="F1042" s="1"/>
      <c r="G1042" s="1" t="s">
        <v>309</v>
      </c>
      <c r="H1042" s="1"/>
      <c r="I1042" s="1"/>
      <c r="J1042" s="3"/>
    </row>
    <row r="1043" spans="1:10" x14ac:dyDescent="0.3">
      <c r="A1043" s="28" t="s">
        <v>181</v>
      </c>
      <c r="B1043" s="33">
        <v>14194</v>
      </c>
      <c r="C1043" s="2" t="s">
        <v>544</v>
      </c>
      <c r="D1043" s="13" t="s">
        <v>1661</v>
      </c>
      <c r="E1043" s="1"/>
      <c r="F1043" s="1"/>
      <c r="G1043" s="1" t="s">
        <v>309</v>
      </c>
      <c r="H1043" s="1"/>
      <c r="I1043" s="1"/>
      <c r="J1043" s="3"/>
    </row>
    <row r="1044" spans="1:10" x14ac:dyDescent="0.3">
      <c r="A1044" s="21" t="s">
        <v>185</v>
      </c>
      <c r="B1044" s="33">
        <v>15194</v>
      </c>
      <c r="C1044" s="2" t="s">
        <v>1662</v>
      </c>
      <c r="D1044" s="13" t="s">
        <v>1663</v>
      </c>
      <c r="E1044" s="1"/>
      <c r="F1044" s="1"/>
      <c r="G1044" s="1"/>
      <c r="H1044" s="1"/>
      <c r="I1044" s="1"/>
      <c r="J1044" s="3"/>
    </row>
    <row r="1045" spans="1:10" x14ac:dyDescent="0.3">
      <c r="A1045" s="28" t="s">
        <v>340</v>
      </c>
      <c r="B1045" s="33">
        <v>15194</v>
      </c>
      <c r="C1045" s="2" t="s">
        <v>1664</v>
      </c>
      <c r="D1045" s="13" t="s">
        <v>1663</v>
      </c>
      <c r="E1045" s="1"/>
      <c r="F1045" s="1"/>
      <c r="G1045" s="1"/>
      <c r="H1045" s="1"/>
      <c r="I1045" s="1"/>
      <c r="J1045" s="3"/>
    </row>
    <row r="1046" spans="1:10" x14ac:dyDescent="0.3">
      <c r="A1046" s="21" t="s">
        <v>186</v>
      </c>
      <c r="B1046" s="33">
        <v>10195</v>
      </c>
      <c r="C1046" s="2" t="s">
        <v>1665</v>
      </c>
      <c r="D1046" s="13" t="s">
        <v>1666</v>
      </c>
      <c r="E1046" s="1" t="s">
        <v>313</v>
      </c>
      <c r="F1046" s="1" t="s">
        <v>314</v>
      </c>
      <c r="G1046" s="1" t="s">
        <v>315</v>
      </c>
      <c r="H1046" s="1" t="s">
        <v>316</v>
      </c>
      <c r="I1046" s="1" t="s">
        <v>317</v>
      </c>
      <c r="J1046" s="3"/>
    </row>
    <row r="1047" spans="1:10" x14ac:dyDescent="0.3">
      <c r="A1047" s="21" t="s">
        <v>59</v>
      </c>
      <c r="B1047" s="33">
        <v>10195</v>
      </c>
      <c r="C1047" s="2" t="s">
        <v>1667</v>
      </c>
      <c r="D1047" s="13" t="s">
        <v>1666</v>
      </c>
      <c r="E1047" s="1" t="s">
        <v>313</v>
      </c>
      <c r="F1047" s="1" t="s">
        <v>314</v>
      </c>
      <c r="G1047" s="1" t="s">
        <v>315</v>
      </c>
      <c r="H1047" s="1" t="s">
        <v>316</v>
      </c>
      <c r="I1047" s="1" t="s">
        <v>317</v>
      </c>
      <c r="J1047" s="3"/>
    </row>
    <row r="1048" spans="1:10" x14ac:dyDescent="0.3">
      <c r="A1048" s="21" t="s">
        <v>186</v>
      </c>
      <c r="B1048" s="33">
        <v>11195</v>
      </c>
      <c r="C1048" s="2" t="s">
        <v>5227</v>
      </c>
      <c r="D1048" s="13" t="s">
        <v>5228</v>
      </c>
      <c r="E1048" s="1" t="s">
        <v>313</v>
      </c>
      <c r="F1048" s="1"/>
      <c r="G1048" s="1"/>
      <c r="H1048" s="1"/>
      <c r="I1048" s="1"/>
      <c r="J1048" s="3"/>
    </row>
    <row r="1049" spans="1:10" x14ac:dyDescent="0.3">
      <c r="A1049" s="21" t="s">
        <v>186</v>
      </c>
      <c r="B1049" s="33">
        <v>11195</v>
      </c>
      <c r="C1049" s="2" t="s">
        <v>5229</v>
      </c>
      <c r="D1049" s="13" t="s">
        <v>5228</v>
      </c>
      <c r="E1049" s="1" t="s">
        <v>313</v>
      </c>
      <c r="F1049" s="1"/>
      <c r="G1049" s="1"/>
      <c r="H1049" s="1"/>
      <c r="I1049" s="1"/>
      <c r="J1049" s="3"/>
    </row>
    <row r="1050" spans="1:10" x14ac:dyDescent="0.3">
      <c r="A1050" s="21" t="s">
        <v>186</v>
      </c>
      <c r="B1050" s="33">
        <v>12195</v>
      </c>
      <c r="C1050" s="2" t="s">
        <v>5227</v>
      </c>
      <c r="D1050" s="13" t="s">
        <v>5231</v>
      </c>
      <c r="E1050" s="1" t="s">
        <v>313</v>
      </c>
      <c r="F1050" s="1"/>
      <c r="G1050" s="1"/>
      <c r="H1050" s="1"/>
      <c r="I1050" s="1"/>
      <c r="J1050" s="3"/>
    </row>
    <row r="1051" spans="1:10" x14ac:dyDescent="0.3">
      <c r="A1051" s="28" t="s">
        <v>349</v>
      </c>
      <c r="B1051" s="33">
        <v>12195</v>
      </c>
      <c r="C1051" s="2" t="s">
        <v>5230</v>
      </c>
      <c r="D1051" s="13" t="s">
        <v>5231</v>
      </c>
      <c r="E1051" s="1" t="s">
        <v>313</v>
      </c>
      <c r="F1051" s="1"/>
      <c r="G1051" s="1"/>
      <c r="H1051" s="1"/>
      <c r="I1051" s="1"/>
      <c r="J1051" s="3"/>
    </row>
    <row r="1052" spans="1:10" x14ac:dyDescent="0.3">
      <c r="A1052" s="21" t="s">
        <v>187</v>
      </c>
      <c r="B1052" s="33">
        <v>10196</v>
      </c>
      <c r="C1052" s="2" t="s">
        <v>1668</v>
      </c>
      <c r="D1052" s="13" t="s">
        <v>1669</v>
      </c>
      <c r="E1052" s="1" t="s">
        <v>313</v>
      </c>
      <c r="F1052" s="1" t="s">
        <v>314</v>
      </c>
      <c r="G1052" s="1" t="s">
        <v>315</v>
      </c>
      <c r="H1052" s="1" t="s">
        <v>316</v>
      </c>
      <c r="I1052" s="1" t="s">
        <v>317</v>
      </c>
      <c r="J1052" s="3"/>
    </row>
    <row r="1053" spans="1:10" x14ac:dyDescent="0.3">
      <c r="A1053" s="21" t="s">
        <v>59</v>
      </c>
      <c r="B1053" s="33">
        <v>10196</v>
      </c>
      <c r="C1053" s="2" t="s">
        <v>1670</v>
      </c>
      <c r="D1053" s="13" t="s">
        <v>1669</v>
      </c>
      <c r="E1053" s="1" t="s">
        <v>313</v>
      </c>
      <c r="F1053" s="1" t="s">
        <v>314</v>
      </c>
      <c r="G1053" s="1" t="s">
        <v>315</v>
      </c>
      <c r="H1053" s="1" t="s">
        <v>316</v>
      </c>
      <c r="I1053" s="1" t="s">
        <v>317</v>
      </c>
      <c r="J1053" s="3"/>
    </row>
    <row r="1054" spans="1:10" x14ac:dyDescent="0.3">
      <c r="A1054" s="21" t="s">
        <v>188</v>
      </c>
      <c r="B1054" s="33">
        <v>10197</v>
      </c>
      <c r="C1054" s="2"/>
      <c r="D1054" s="13" t="s">
        <v>5237</v>
      </c>
      <c r="E1054" s="1"/>
      <c r="F1054" s="1"/>
      <c r="G1054" s="1"/>
      <c r="H1054" s="1"/>
      <c r="I1054" s="1"/>
      <c r="J1054" s="3"/>
    </row>
    <row r="1055" spans="1:10" x14ac:dyDescent="0.3">
      <c r="A1055" s="21" t="s">
        <v>188</v>
      </c>
      <c r="B1055" s="33">
        <v>11197</v>
      </c>
      <c r="C1055" s="2" t="s">
        <v>5239</v>
      </c>
      <c r="D1055" s="13" t="s">
        <v>5241</v>
      </c>
      <c r="E1055" s="1"/>
      <c r="F1055" s="1"/>
      <c r="G1055" s="1"/>
      <c r="H1055" s="1"/>
      <c r="I1055" s="1"/>
      <c r="J1055" s="3"/>
    </row>
    <row r="1056" spans="1:10" x14ac:dyDescent="0.3">
      <c r="A1056" s="21" t="s">
        <v>5238</v>
      </c>
      <c r="B1056" s="33">
        <v>11197</v>
      </c>
      <c r="C1056" s="2" t="s">
        <v>5240</v>
      </c>
      <c r="D1056" s="13" t="s">
        <v>5241</v>
      </c>
      <c r="E1056" s="1"/>
      <c r="F1056" s="1"/>
      <c r="G1056" s="1"/>
      <c r="H1056" s="1"/>
      <c r="I1056" s="1"/>
      <c r="J1056" s="3"/>
    </row>
    <row r="1057" spans="1:10" x14ac:dyDescent="0.3">
      <c r="A1057" s="36" t="s">
        <v>189</v>
      </c>
      <c r="B1057" s="33">
        <v>10024</v>
      </c>
      <c r="C1057" s="2" t="s">
        <v>1671</v>
      </c>
      <c r="D1057" s="13" t="s">
        <v>1672</v>
      </c>
      <c r="E1057" s="1" t="s">
        <v>313</v>
      </c>
      <c r="F1057" s="1" t="s">
        <v>314</v>
      </c>
      <c r="G1057" s="1" t="s">
        <v>315</v>
      </c>
      <c r="H1057" s="1" t="s">
        <v>316</v>
      </c>
      <c r="I1057" s="1" t="s">
        <v>317</v>
      </c>
      <c r="J1057" s="3"/>
    </row>
    <row r="1058" spans="1:10" x14ac:dyDescent="0.3">
      <c r="A1058" s="36" t="s">
        <v>189</v>
      </c>
      <c r="B1058" s="33">
        <v>10024</v>
      </c>
      <c r="C1058" s="2" t="s">
        <v>1673</v>
      </c>
      <c r="D1058" s="13" t="s">
        <v>1672</v>
      </c>
      <c r="E1058" s="1" t="s">
        <v>313</v>
      </c>
      <c r="F1058" s="1" t="s">
        <v>314</v>
      </c>
      <c r="G1058" s="1" t="s">
        <v>315</v>
      </c>
      <c r="H1058" s="1" t="s">
        <v>316</v>
      </c>
      <c r="I1058" s="1" t="s">
        <v>317</v>
      </c>
      <c r="J1058" s="3"/>
    </row>
    <row r="1059" spans="1:10" x14ac:dyDescent="0.3">
      <c r="A1059" s="36" t="s">
        <v>1674</v>
      </c>
      <c r="B1059" s="33">
        <v>11024</v>
      </c>
      <c r="C1059" s="2" t="s">
        <v>1067</v>
      </c>
      <c r="D1059" s="13" t="s">
        <v>1675</v>
      </c>
      <c r="E1059" s="1" t="s">
        <v>653</v>
      </c>
      <c r="F1059" s="1" t="s">
        <v>347</v>
      </c>
      <c r="G1059" s="1" t="s">
        <v>456</v>
      </c>
      <c r="H1059" s="1" t="s">
        <v>316</v>
      </c>
      <c r="I1059" s="1" t="s">
        <v>1676</v>
      </c>
      <c r="J1059" s="3"/>
    </row>
    <row r="1060" spans="1:10" x14ac:dyDescent="0.3">
      <c r="A1060" s="21" t="s">
        <v>212</v>
      </c>
      <c r="B1060" s="33">
        <v>11024</v>
      </c>
      <c r="C1060" s="2" t="s">
        <v>1067</v>
      </c>
      <c r="D1060" s="13" t="s">
        <v>1677</v>
      </c>
      <c r="E1060" s="1" t="s">
        <v>653</v>
      </c>
      <c r="F1060" s="1" t="s">
        <v>347</v>
      </c>
      <c r="G1060" s="1" t="s">
        <v>456</v>
      </c>
      <c r="H1060" s="1" t="s">
        <v>316</v>
      </c>
      <c r="I1060" s="1" t="s">
        <v>1676</v>
      </c>
      <c r="J1060" s="3"/>
    </row>
    <row r="1061" spans="1:10" x14ac:dyDescent="0.3">
      <c r="A1061" s="21" t="s">
        <v>64</v>
      </c>
      <c r="B1061" s="33">
        <v>11024</v>
      </c>
      <c r="C1061" s="2" t="s">
        <v>1067</v>
      </c>
      <c r="D1061" s="13" t="s">
        <v>1678</v>
      </c>
      <c r="E1061" s="1" t="s">
        <v>653</v>
      </c>
      <c r="F1061" s="1" t="s">
        <v>347</v>
      </c>
      <c r="G1061" s="1" t="s">
        <v>456</v>
      </c>
      <c r="H1061" s="1" t="s">
        <v>316</v>
      </c>
      <c r="I1061" s="1" t="s">
        <v>1676</v>
      </c>
      <c r="J1061" s="3"/>
    </row>
    <row r="1062" spans="1:10" x14ac:dyDescent="0.3">
      <c r="A1062" s="36" t="s">
        <v>1674</v>
      </c>
      <c r="B1062" s="33">
        <v>12024</v>
      </c>
      <c r="C1062" s="2" t="s">
        <v>1679</v>
      </c>
      <c r="D1062" s="13" t="s">
        <v>1680</v>
      </c>
      <c r="E1062" s="1" t="s">
        <v>313</v>
      </c>
      <c r="F1062" s="1" t="s">
        <v>314</v>
      </c>
      <c r="G1062" s="1" t="s">
        <v>315</v>
      </c>
      <c r="H1062" s="1" t="s">
        <v>316</v>
      </c>
      <c r="I1062" s="1" t="s">
        <v>574</v>
      </c>
      <c r="J1062" s="3"/>
    </row>
    <row r="1063" spans="1:10" x14ac:dyDescent="0.3">
      <c r="A1063" s="28" t="s">
        <v>349</v>
      </c>
      <c r="B1063" s="33">
        <v>12024</v>
      </c>
      <c r="C1063" s="2" t="s">
        <v>1679</v>
      </c>
      <c r="D1063" s="13" t="s">
        <v>1680</v>
      </c>
      <c r="E1063" s="1" t="s">
        <v>313</v>
      </c>
      <c r="F1063" s="1" t="s">
        <v>314</v>
      </c>
      <c r="G1063" s="1" t="s">
        <v>315</v>
      </c>
      <c r="H1063" s="1" t="s">
        <v>316</v>
      </c>
      <c r="I1063" s="1" t="s">
        <v>574</v>
      </c>
      <c r="J1063" s="3"/>
    </row>
    <row r="1064" spans="1:10" x14ac:dyDescent="0.3">
      <c r="A1064" s="36" t="s">
        <v>190</v>
      </c>
      <c r="B1064" s="33">
        <v>13024</v>
      </c>
      <c r="C1064" s="2" t="s">
        <v>1681</v>
      </c>
      <c r="D1064" s="13" t="s">
        <v>1682</v>
      </c>
      <c r="E1064" s="1" t="s">
        <v>313</v>
      </c>
      <c r="F1064" s="1" t="s">
        <v>347</v>
      </c>
      <c r="G1064" s="1" t="s">
        <v>315</v>
      </c>
      <c r="H1064" s="1" t="s">
        <v>316</v>
      </c>
      <c r="I1064" s="1" t="s">
        <v>1683</v>
      </c>
      <c r="J1064" s="3"/>
    </row>
    <row r="1065" spans="1:10" x14ac:dyDescent="0.3">
      <c r="A1065" s="28" t="s">
        <v>208</v>
      </c>
      <c r="B1065" s="33">
        <v>13024</v>
      </c>
      <c r="C1065" s="2" t="s">
        <v>1684</v>
      </c>
      <c r="D1065" s="13" t="s">
        <v>1682</v>
      </c>
      <c r="E1065" s="1" t="s">
        <v>313</v>
      </c>
      <c r="F1065" s="1" t="s">
        <v>347</v>
      </c>
      <c r="G1065" s="1" t="s">
        <v>315</v>
      </c>
      <c r="H1065" s="1" t="s">
        <v>316</v>
      </c>
      <c r="I1065" s="1" t="s">
        <v>1683</v>
      </c>
      <c r="J1065" s="3"/>
    </row>
    <row r="1066" spans="1:10" x14ac:dyDescent="0.3">
      <c r="A1066" s="36" t="s">
        <v>1674</v>
      </c>
      <c r="B1066" s="33">
        <v>14024</v>
      </c>
      <c r="C1066" s="2" t="s">
        <v>1685</v>
      </c>
      <c r="D1066" s="13" t="s">
        <v>1686</v>
      </c>
      <c r="E1066" s="1" t="s">
        <v>313</v>
      </c>
      <c r="F1066" s="1" t="s">
        <v>347</v>
      </c>
      <c r="G1066" s="1" t="s">
        <v>315</v>
      </c>
      <c r="H1066" s="1" t="s">
        <v>316</v>
      </c>
      <c r="I1066" s="1" t="s">
        <v>368</v>
      </c>
      <c r="J1066" s="3"/>
    </row>
    <row r="1067" spans="1:10" x14ac:dyDescent="0.3">
      <c r="A1067" s="28" t="s">
        <v>369</v>
      </c>
      <c r="B1067" s="33">
        <v>14024</v>
      </c>
      <c r="C1067" s="2" t="s">
        <v>1685</v>
      </c>
      <c r="D1067" s="13" t="s">
        <v>1686</v>
      </c>
      <c r="E1067" s="1" t="s">
        <v>313</v>
      </c>
      <c r="F1067" s="1" t="s">
        <v>347</v>
      </c>
      <c r="G1067" s="1" t="s">
        <v>315</v>
      </c>
      <c r="H1067" s="1" t="s">
        <v>316</v>
      </c>
      <c r="I1067" s="1" t="s">
        <v>368</v>
      </c>
      <c r="J1067" s="3"/>
    </row>
    <row r="1068" spans="1:10" x14ac:dyDescent="0.3">
      <c r="A1068" s="36" t="s">
        <v>1674</v>
      </c>
      <c r="B1068" s="33">
        <v>15024</v>
      </c>
      <c r="C1068" s="2" t="s">
        <v>1687</v>
      </c>
      <c r="D1068" s="13" t="s">
        <v>1688</v>
      </c>
      <c r="E1068" s="1" t="s">
        <v>313</v>
      </c>
      <c r="F1068" s="1" t="s">
        <v>347</v>
      </c>
      <c r="G1068" s="1" t="s">
        <v>315</v>
      </c>
      <c r="H1068" s="1" t="s">
        <v>316</v>
      </c>
      <c r="I1068" s="1" t="s">
        <v>368</v>
      </c>
      <c r="J1068" s="3"/>
    </row>
    <row r="1069" spans="1:10" x14ac:dyDescent="0.3">
      <c r="A1069" s="28" t="s">
        <v>369</v>
      </c>
      <c r="B1069" s="33">
        <v>15024</v>
      </c>
      <c r="C1069" s="2" t="s">
        <v>1687</v>
      </c>
      <c r="D1069" s="13" t="s">
        <v>1688</v>
      </c>
      <c r="E1069" s="1" t="s">
        <v>313</v>
      </c>
      <c r="F1069" s="1" t="s">
        <v>347</v>
      </c>
      <c r="G1069" s="1" t="s">
        <v>315</v>
      </c>
      <c r="H1069" s="1" t="s">
        <v>316</v>
      </c>
      <c r="I1069" s="1" t="s">
        <v>368</v>
      </c>
      <c r="J1069" s="3"/>
    </row>
    <row r="1070" spans="1:10" x14ac:dyDescent="0.3">
      <c r="A1070" s="36" t="s">
        <v>1674</v>
      </c>
      <c r="B1070" s="33">
        <v>16024</v>
      </c>
      <c r="C1070" s="2" t="s">
        <v>1689</v>
      </c>
      <c r="D1070" s="13" t="s">
        <v>1690</v>
      </c>
      <c r="E1070" s="1" t="s">
        <v>313</v>
      </c>
      <c r="F1070" s="1" t="s">
        <v>347</v>
      </c>
      <c r="G1070" s="1" t="s">
        <v>315</v>
      </c>
      <c r="H1070" s="1" t="s">
        <v>316</v>
      </c>
      <c r="I1070" s="1" t="s">
        <v>368</v>
      </c>
      <c r="J1070" s="3"/>
    </row>
    <row r="1071" spans="1:10" x14ac:dyDescent="0.3">
      <c r="A1071" s="28" t="s">
        <v>369</v>
      </c>
      <c r="B1071" s="33">
        <v>16024</v>
      </c>
      <c r="C1071" s="2" t="s">
        <v>1689</v>
      </c>
      <c r="D1071" s="13" t="s">
        <v>1690</v>
      </c>
      <c r="E1071" s="1" t="s">
        <v>313</v>
      </c>
      <c r="F1071" s="1" t="s">
        <v>347</v>
      </c>
      <c r="G1071" s="1" t="s">
        <v>315</v>
      </c>
      <c r="H1071" s="1" t="s">
        <v>316</v>
      </c>
      <c r="I1071" s="1" t="s">
        <v>368</v>
      </c>
      <c r="J1071" s="3"/>
    </row>
    <row r="1072" spans="1:10" x14ac:dyDescent="0.3">
      <c r="A1072" s="36" t="s">
        <v>1674</v>
      </c>
      <c r="B1072" s="33">
        <v>17024</v>
      </c>
      <c r="C1072" s="2" t="s">
        <v>1691</v>
      </c>
      <c r="D1072" s="13" t="s">
        <v>1692</v>
      </c>
      <c r="E1072" s="1" t="s">
        <v>313</v>
      </c>
      <c r="F1072" s="1" t="s">
        <v>347</v>
      </c>
      <c r="G1072" s="1" t="s">
        <v>315</v>
      </c>
      <c r="H1072" s="1" t="s">
        <v>316</v>
      </c>
      <c r="I1072" s="1" t="s">
        <v>368</v>
      </c>
      <c r="J1072" s="3"/>
    </row>
    <row r="1073" spans="1:10" x14ac:dyDescent="0.3">
      <c r="A1073" s="28" t="s">
        <v>369</v>
      </c>
      <c r="B1073" s="33">
        <v>17024</v>
      </c>
      <c r="C1073" s="2" t="s">
        <v>1691</v>
      </c>
      <c r="D1073" s="13" t="s">
        <v>1692</v>
      </c>
      <c r="E1073" s="1" t="s">
        <v>313</v>
      </c>
      <c r="F1073" s="1" t="s">
        <v>347</v>
      </c>
      <c r="G1073" s="1" t="s">
        <v>315</v>
      </c>
      <c r="H1073" s="1" t="s">
        <v>316</v>
      </c>
      <c r="I1073" s="1" t="s">
        <v>368</v>
      </c>
      <c r="J1073" s="3"/>
    </row>
    <row r="1074" spans="1:10" x14ac:dyDescent="0.3">
      <c r="A1074" s="120" t="s">
        <v>1674</v>
      </c>
      <c r="B1074" s="97">
        <v>18024</v>
      </c>
      <c r="C1074" s="121" t="s">
        <v>1693</v>
      </c>
      <c r="D1074" s="122" t="s">
        <v>1694</v>
      </c>
      <c r="E1074" s="97" t="s">
        <v>313</v>
      </c>
      <c r="F1074" s="97" t="s">
        <v>347</v>
      </c>
      <c r="G1074" s="97" t="s">
        <v>315</v>
      </c>
      <c r="H1074" s="97" t="s">
        <v>316</v>
      </c>
      <c r="I1074" s="97" t="s">
        <v>348</v>
      </c>
      <c r="J1074" s="3"/>
    </row>
    <row r="1075" spans="1:10" x14ac:dyDescent="0.3">
      <c r="A1075" s="123" t="s">
        <v>349</v>
      </c>
      <c r="B1075" s="97">
        <v>18024</v>
      </c>
      <c r="C1075" s="121" t="s">
        <v>1693</v>
      </c>
      <c r="D1075" s="122" t="s">
        <v>1694</v>
      </c>
      <c r="E1075" s="97" t="s">
        <v>313</v>
      </c>
      <c r="F1075" s="97" t="s">
        <v>347</v>
      </c>
      <c r="G1075" s="97" t="s">
        <v>315</v>
      </c>
      <c r="H1075" s="97" t="s">
        <v>316</v>
      </c>
      <c r="I1075" s="97" t="s">
        <v>348</v>
      </c>
      <c r="J1075" s="3"/>
    </row>
    <row r="1076" spans="1:10" x14ac:dyDescent="0.3">
      <c r="A1076" s="36" t="s">
        <v>189</v>
      </c>
      <c r="B1076" s="33">
        <v>19024</v>
      </c>
      <c r="C1076" s="98" t="s">
        <v>1695</v>
      </c>
      <c r="D1076" s="32" t="s">
        <v>1696</v>
      </c>
      <c r="E1076" s="97"/>
      <c r="F1076" s="97"/>
      <c r="G1076" s="97"/>
      <c r="H1076" s="97"/>
      <c r="I1076" s="97"/>
      <c r="J1076" s="3"/>
    </row>
    <row r="1077" spans="1:10" x14ac:dyDescent="0.3">
      <c r="A1077" s="118" t="s">
        <v>190</v>
      </c>
      <c r="B1077" s="33">
        <v>19024</v>
      </c>
      <c r="C1077" s="98" t="s">
        <v>1697</v>
      </c>
      <c r="D1077" s="32" t="s">
        <v>1696</v>
      </c>
      <c r="E1077" s="97"/>
      <c r="F1077" s="97"/>
      <c r="G1077" s="97"/>
      <c r="H1077" s="97"/>
      <c r="I1077" s="97"/>
      <c r="J1077" s="3"/>
    </row>
    <row r="1078" spans="1:10" x14ac:dyDescent="0.3">
      <c r="A1078" s="36" t="s">
        <v>189</v>
      </c>
      <c r="B1078" s="33">
        <v>20024</v>
      </c>
      <c r="D1078" s="32" t="s">
        <v>1698</v>
      </c>
      <c r="E1078" s="97"/>
      <c r="F1078" s="97"/>
      <c r="G1078" s="97"/>
      <c r="H1078" s="97"/>
      <c r="I1078" s="97"/>
      <c r="J1078" s="3"/>
    </row>
    <row r="1079" spans="1:10" x14ac:dyDescent="0.3">
      <c r="A1079" s="118" t="s">
        <v>190</v>
      </c>
      <c r="B1079" s="33">
        <v>20024</v>
      </c>
      <c r="C1079" s="98" t="s">
        <v>1699</v>
      </c>
      <c r="D1079" s="32" t="s">
        <v>1698</v>
      </c>
      <c r="E1079" s="97"/>
      <c r="F1079" s="97"/>
      <c r="G1079" s="97"/>
      <c r="H1079" s="97"/>
      <c r="I1079" s="97"/>
      <c r="J1079" s="3"/>
    </row>
    <row r="1080" spans="1:10" x14ac:dyDescent="0.3">
      <c r="A1080" s="36" t="s">
        <v>189</v>
      </c>
      <c r="B1080" s="33">
        <v>21024</v>
      </c>
      <c r="C1080" s="98" t="s">
        <v>1700</v>
      </c>
      <c r="D1080" s="32" t="s">
        <v>1701</v>
      </c>
      <c r="E1080" s="97"/>
      <c r="F1080" s="97"/>
      <c r="G1080" s="97"/>
      <c r="H1080" s="97"/>
      <c r="I1080" s="97"/>
      <c r="J1080" s="3"/>
    </row>
    <row r="1081" spans="1:10" x14ac:dyDescent="0.3">
      <c r="A1081" s="118" t="s">
        <v>190</v>
      </c>
      <c r="B1081" s="33">
        <v>21024</v>
      </c>
      <c r="C1081" s="98" t="s">
        <v>1700</v>
      </c>
      <c r="D1081" s="32" t="s">
        <v>1701</v>
      </c>
      <c r="E1081" s="97"/>
      <c r="F1081" s="97"/>
      <c r="G1081" s="97"/>
      <c r="H1081" s="97"/>
      <c r="I1081" s="97"/>
      <c r="J1081" s="3"/>
    </row>
    <row r="1082" spans="1:10" x14ac:dyDescent="0.3">
      <c r="A1082" s="36" t="s">
        <v>189</v>
      </c>
      <c r="B1082" s="33">
        <v>22024</v>
      </c>
      <c r="C1082" s="98" t="s">
        <v>1702</v>
      </c>
      <c r="D1082" s="32" t="s">
        <v>1703</v>
      </c>
      <c r="E1082" s="97"/>
      <c r="F1082" s="97"/>
      <c r="G1082" s="97"/>
      <c r="H1082" s="97"/>
      <c r="I1082" s="97"/>
      <c r="J1082" s="3"/>
    </row>
    <row r="1083" spans="1:10" x14ac:dyDescent="0.3">
      <c r="A1083" s="118" t="s">
        <v>190</v>
      </c>
      <c r="B1083" s="33">
        <v>22024</v>
      </c>
      <c r="C1083" s="98" t="s">
        <v>1702</v>
      </c>
      <c r="D1083" s="32" t="s">
        <v>1703</v>
      </c>
      <c r="E1083" s="97"/>
      <c r="F1083" s="97"/>
      <c r="G1083" s="97"/>
      <c r="H1083" s="97"/>
      <c r="I1083" s="97"/>
      <c r="J1083" s="3"/>
    </row>
    <row r="1084" spans="1:10" x14ac:dyDescent="0.3">
      <c r="A1084" s="36" t="s">
        <v>189</v>
      </c>
      <c r="B1084" s="33">
        <v>23024</v>
      </c>
      <c r="C1084" s="98" t="s">
        <v>1704</v>
      </c>
      <c r="D1084" s="32" t="s">
        <v>1705</v>
      </c>
      <c r="E1084" s="97"/>
      <c r="F1084" s="97"/>
      <c r="G1084" s="97"/>
      <c r="H1084" s="97"/>
      <c r="I1084" s="97"/>
      <c r="J1084" s="3"/>
    </row>
    <row r="1085" spans="1:10" x14ac:dyDescent="0.3">
      <c r="A1085" s="118" t="s">
        <v>190</v>
      </c>
      <c r="B1085" s="33">
        <v>23024</v>
      </c>
      <c r="C1085" s="98" t="s">
        <v>1704</v>
      </c>
      <c r="D1085" s="32" t="s">
        <v>1705</v>
      </c>
      <c r="E1085" s="97"/>
      <c r="F1085" s="97"/>
      <c r="G1085" s="97"/>
      <c r="H1085" s="97"/>
      <c r="I1085" s="97"/>
      <c r="J1085" s="3"/>
    </row>
    <row r="1086" spans="1:10" x14ac:dyDescent="0.3">
      <c r="A1086" s="118" t="s">
        <v>190</v>
      </c>
      <c r="B1086" s="33">
        <v>24024</v>
      </c>
      <c r="C1086" s="2"/>
      <c r="D1086" s="13" t="s">
        <v>1706</v>
      </c>
      <c r="E1086" s="97"/>
      <c r="F1086" s="97"/>
      <c r="G1086" s="97"/>
      <c r="H1086" s="97"/>
      <c r="I1086" s="97"/>
      <c r="J1086" s="3"/>
    </row>
    <row r="1087" spans="1:10" x14ac:dyDescent="0.3">
      <c r="A1087" s="118" t="s">
        <v>156</v>
      </c>
      <c r="B1087" s="33">
        <v>24024</v>
      </c>
      <c r="C1087" s="2"/>
      <c r="D1087" s="13" t="s">
        <v>1706</v>
      </c>
      <c r="E1087" s="97"/>
      <c r="F1087" s="97"/>
      <c r="G1087" s="97"/>
      <c r="H1087" s="97"/>
      <c r="I1087" s="97"/>
      <c r="J1087" s="3"/>
    </row>
    <row r="1088" spans="1:10" x14ac:dyDescent="0.3">
      <c r="A1088" s="118" t="s">
        <v>190</v>
      </c>
      <c r="B1088" s="33">
        <v>25024</v>
      </c>
      <c r="C1088" s="2"/>
      <c r="D1088" s="13" t="s">
        <v>1707</v>
      </c>
      <c r="E1088" s="97"/>
      <c r="F1088" s="97"/>
      <c r="G1088" s="97"/>
      <c r="H1088" s="97"/>
      <c r="I1088" s="97"/>
      <c r="J1088" s="3"/>
    </row>
    <row r="1089" spans="1:10" x14ac:dyDescent="0.3">
      <c r="A1089" s="118" t="s">
        <v>156</v>
      </c>
      <c r="B1089" s="33">
        <v>25024</v>
      </c>
      <c r="C1089" s="2"/>
      <c r="D1089" s="13" t="s">
        <v>1707</v>
      </c>
      <c r="E1089" s="97"/>
      <c r="F1089" s="97"/>
      <c r="G1089" s="97"/>
      <c r="H1089" s="97"/>
      <c r="I1089" s="97"/>
      <c r="J1089" s="3"/>
    </row>
    <row r="1090" spans="1:10" x14ac:dyDescent="0.3">
      <c r="A1090" s="118" t="s">
        <v>190</v>
      </c>
      <c r="B1090" s="33">
        <v>26024</v>
      </c>
      <c r="C1090" s="2"/>
      <c r="D1090" s="13" t="s">
        <v>1708</v>
      </c>
      <c r="E1090" s="97"/>
      <c r="F1090" s="97"/>
      <c r="G1090" s="97"/>
      <c r="H1090" s="97"/>
      <c r="I1090" s="97"/>
      <c r="J1090" s="3"/>
    </row>
    <row r="1091" spans="1:10" x14ac:dyDescent="0.3">
      <c r="A1091" s="118" t="s">
        <v>156</v>
      </c>
      <c r="B1091" s="33">
        <v>26024</v>
      </c>
      <c r="C1091" s="2"/>
      <c r="D1091" s="13" t="s">
        <v>1708</v>
      </c>
      <c r="E1091" s="97"/>
      <c r="F1091" s="97"/>
      <c r="G1091" s="97"/>
      <c r="H1091" s="97"/>
      <c r="I1091" s="97"/>
      <c r="J1091" s="3"/>
    </row>
    <row r="1092" spans="1:10" x14ac:dyDescent="0.3">
      <c r="A1092" s="118" t="s">
        <v>190</v>
      </c>
      <c r="B1092" s="33">
        <v>27024</v>
      </c>
      <c r="C1092" s="2"/>
      <c r="D1092" s="13" t="s">
        <v>1709</v>
      </c>
      <c r="E1092" s="97"/>
      <c r="F1092" s="97"/>
      <c r="G1092" s="97"/>
      <c r="H1092" s="97"/>
      <c r="I1092" s="97"/>
      <c r="J1092" s="3"/>
    </row>
    <row r="1093" spans="1:10" x14ac:dyDescent="0.3">
      <c r="A1093" s="118" t="s">
        <v>156</v>
      </c>
      <c r="B1093" s="33">
        <v>27024</v>
      </c>
      <c r="C1093" s="2"/>
      <c r="D1093" s="13" t="s">
        <v>1709</v>
      </c>
      <c r="E1093" s="97"/>
      <c r="F1093" s="97"/>
      <c r="G1093" s="97"/>
      <c r="H1093" s="97"/>
      <c r="I1093" s="97"/>
      <c r="J1093" s="3"/>
    </row>
    <row r="1094" spans="1:10" x14ac:dyDescent="0.3">
      <c r="A1094" s="36" t="s">
        <v>189</v>
      </c>
      <c r="B1094" s="33">
        <v>28024</v>
      </c>
      <c r="C1094" s="2" t="s">
        <v>1710</v>
      </c>
      <c r="D1094" s="13" t="s">
        <v>1711</v>
      </c>
      <c r="E1094" s="97"/>
      <c r="F1094" s="97"/>
      <c r="G1094" s="97"/>
      <c r="H1094" s="97"/>
      <c r="I1094" s="97"/>
      <c r="J1094" s="3"/>
    </row>
    <row r="1095" spans="1:10" x14ac:dyDescent="0.3">
      <c r="A1095" s="118" t="s">
        <v>190</v>
      </c>
      <c r="B1095" s="33">
        <v>28024</v>
      </c>
      <c r="C1095" s="2" t="s">
        <v>1710</v>
      </c>
      <c r="D1095" s="13" t="s">
        <v>1711</v>
      </c>
      <c r="E1095" s="97"/>
      <c r="F1095" s="97"/>
      <c r="G1095" s="97"/>
      <c r="H1095" s="97"/>
      <c r="I1095" s="97"/>
      <c r="J1095" s="3"/>
    </row>
    <row r="1096" spans="1:10" x14ac:dyDescent="0.3">
      <c r="A1096" s="36" t="s">
        <v>189</v>
      </c>
      <c r="B1096" s="33">
        <v>29024</v>
      </c>
      <c r="C1096" s="2" t="s">
        <v>1712</v>
      </c>
      <c r="D1096" s="13" t="s">
        <v>1713</v>
      </c>
      <c r="E1096" s="97"/>
      <c r="F1096" s="97"/>
      <c r="G1096" s="97"/>
      <c r="H1096" s="97"/>
      <c r="I1096" s="97"/>
      <c r="J1096" s="3"/>
    </row>
    <row r="1097" spans="1:10" x14ac:dyDescent="0.3">
      <c r="A1097" s="118" t="s">
        <v>190</v>
      </c>
      <c r="B1097" s="33">
        <v>29024</v>
      </c>
      <c r="C1097" s="2" t="s">
        <v>1712</v>
      </c>
      <c r="D1097" s="13" t="s">
        <v>1713</v>
      </c>
      <c r="E1097" s="97"/>
      <c r="F1097" s="97"/>
      <c r="G1097" s="97"/>
      <c r="H1097" s="97"/>
      <c r="I1097" s="97"/>
      <c r="J1097" s="3"/>
    </row>
    <row r="1098" spans="1:10" x14ac:dyDescent="0.3">
      <c r="A1098" s="36" t="s">
        <v>189</v>
      </c>
      <c r="B1098" s="33">
        <v>30024</v>
      </c>
      <c r="C1098" s="2" t="s">
        <v>1714</v>
      </c>
      <c r="D1098" s="13" t="s">
        <v>1715</v>
      </c>
      <c r="E1098" s="97"/>
      <c r="F1098" s="97"/>
      <c r="G1098" s="97"/>
      <c r="H1098" s="97"/>
      <c r="I1098" s="97"/>
      <c r="J1098" s="3"/>
    </row>
    <row r="1099" spans="1:10" x14ac:dyDescent="0.3">
      <c r="A1099" s="118" t="s">
        <v>190</v>
      </c>
      <c r="B1099" s="33">
        <v>30024</v>
      </c>
      <c r="C1099" s="2" t="s">
        <v>1714</v>
      </c>
      <c r="D1099" s="13" t="s">
        <v>1715</v>
      </c>
      <c r="E1099" s="97"/>
      <c r="F1099" s="97"/>
      <c r="G1099" s="97"/>
      <c r="H1099" s="97"/>
      <c r="I1099" s="97"/>
      <c r="J1099" s="3"/>
    </row>
    <row r="1100" spans="1:10" x14ac:dyDescent="0.3">
      <c r="A1100" s="36" t="s">
        <v>189</v>
      </c>
      <c r="B1100" s="33">
        <v>31024</v>
      </c>
      <c r="C1100" s="2" t="s">
        <v>1716</v>
      </c>
      <c r="D1100" s="13" t="s">
        <v>1717</v>
      </c>
      <c r="E1100" s="97"/>
      <c r="F1100" s="97"/>
      <c r="G1100" s="97"/>
      <c r="H1100" s="97"/>
      <c r="I1100" s="97"/>
      <c r="J1100" s="3"/>
    </row>
    <row r="1101" spans="1:10" x14ac:dyDescent="0.3">
      <c r="A1101" s="118" t="s">
        <v>190</v>
      </c>
      <c r="B1101" s="33">
        <v>31024</v>
      </c>
      <c r="C1101" s="2" t="s">
        <v>1716</v>
      </c>
      <c r="D1101" s="13" t="s">
        <v>1717</v>
      </c>
      <c r="E1101" s="97"/>
      <c r="F1101" s="97"/>
      <c r="G1101" s="97"/>
      <c r="H1101" s="97"/>
      <c r="I1101" s="97"/>
      <c r="J1101" s="3"/>
    </row>
    <row r="1102" spans="1:10" x14ac:dyDescent="0.3">
      <c r="A1102" s="36" t="s">
        <v>189</v>
      </c>
      <c r="B1102" s="33">
        <v>32024</v>
      </c>
      <c r="C1102" s="2" t="s">
        <v>1718</v>
      </c>
      <c r="D1102" s="13" t="s">
        <v>1719</v>
      </c>
      <c r="E1102" s="97"/>
      <c r="F1102" s="97"/>
      <c r="G1102" s="97"/>
      <c r="H1102" s="97"/>
      <c r="I1102" s="97"/>
      <c r="J1102" s="3"/>
    </row>
    <row r="1103" spans="1:10" x14ac:dyDescent="0.3">
      <c r="A1103" s="118" t="s">
        <v>190</v>
      </c>
      <c r="B1103" s="33">
        <v>32024</v>
      </c>
      <c r="C1103" s="2" t="s">
        <v>1720</v>
      </c>
      <c r="D1103" s="13" t="s">
        <v>1719</v>
      </c>
      <c r="E1103" s="97"/>
      <c r="F1103" s="97"/>
      <c r="G1103" s="97"/>
      <c r="H1103" s="97"/>
      <c r="I1103" s="97"/>
      <c r="J1103" s="3"/>
    </row>
    <row r="1104" spans="1:10" x14ac:dyDescent="0.3">
      <c r="A1104" s="118" t="s">
        <v>190</v>
      </c>
      <c r="B1104" s="33">
        <v>10034</v>
      </c>
      <c r="C1104" s="2" t="s">
        <v>1721</v>
      </c>
      <c r="D1104" s="13" t="s">
        <v>1722</v>
      </c>
      <c r="E1104" s="1"/>
      <c r="F1104" s="1"/>
      <c r="G1104" s="1"/>
      <c r="H1104" s="1"/>
      <c r="I1104" s="1"/>
      <c r="J1104" s="3"/>
    </row>
    <row r="1105" spans="1:10" x14ac:dyDescent="0.3">
      <c r="A1105" s="28" t="s">
        <v>210</v>
      </c>
      <c r="B1105" s="33">
        <v>10034</v>
      </c>
      <c r="C1105" s="2" t="s">
        <v>1723</v>
      </c>
      <c r="D1105" s="13" t="s">
        <v>1722</v>
      </c>
      <c r="E1105" s="1"/>
      <c r="F1105" s="1"/>
      <c r="G1105" s="1"/>
      <c r="H1105" s="1"/>
      <c r="I1105" s="1"/>
      <c r="J1105" s="3"/>
    </row>
    <row r="1106" spans="1:10" x14ac:dyDescent="0.3">
      <c r="A1106" s="118" t="s">
        <v>190</v>
      </c>
      <c r="B1106" s="33">
        <v>11034</v>
      </c>
      <c r="C1106" s="2" t="s">
        <v>1724</v>
      </c>
      <c r="D1106" s="13" t="s">
        <v>1725</v>
      </c>
      <c r="E1106" s="1"/>
      <c r="F1106" s="1"/>
      <c r="G1106" s="1"/>
      <c r="H1106" s="1"/>
      <c r="I1106" s="1"/>
      <c r="J1106" s="3"/>
    </row>
    <row r="1107" spans="1:10" x14ac:dyDescent="0.3">
      <c r="A1107" s="28" t="s">
        <v>210</v>
      </c>
      <c r="B1107" s="33">
        <v>11034</v>
      </c>
      <c r="C1107" s="2" t="s">
        <v>1726</v>
      </c>
      <c r="D1107" s="13" t="s">
        <v>1725</v>
      </c>
      <c r="E1107" s="1"/>
      <c r="F1107" s="1"/>
      <c r="G1107" s="1"/>
      <c r="H1107" s="1"/>
      <c r="I1107" s="1"/>
      <c r="J1107" s="3"/>
    </row>
    <row r="1108" spans="1:10" x14ac:dyDescent="0.3">
      <c r="A1108" s="118" t="s">
        <v>190</v>
      </c>
      <c r="B1108" s="33">
        <v>12034</v>
      </c>
      <c r="C1108" s="2" t="s">
        <v>1727</v>
      </c>
      <c r="D1108" s="13" t="s">
        <v>1728</v>
      </c>
      <c r="E1108" s="1"/>
      <c r="F1108" s="1"/>
      <c r="G1108" s="1"/>
      <c r="H1108" s="1"/>
      <c r="I1108" s="1"/>
      <c r="J1108" s="3"/>
    </row>
    <row r="1109" spans="1:10" x14ac:dyDescent="0.3">
      <c r="A1109" s="28" t="s">
        <v>210</v>
      </c>
      <c r="B1109" s="33">
        <v>12034</v>
      </c>
      <c r="C1109" s="2" t="s">
        <v>1729</v>
      </c>
      <c r="D1109" s="13" t="s">
        <v>1728</v>
      </c>
      <c r="E1109" s="1"/>
      <c r="F1109" s="1"/>
      <c r="G1109" s="1"/>
      <c r="H1109" s="1"/>
      <c r="I1109" s="1"/>
      <c r="J1109" s="3"/>
    </row>
    <row r="1110" spans="1:10" x14ac:dyDescent="0.3">
      <c r="A1110" s="118" t="s">
        <v>190</v>
      </c>
      <c r="B1110" s="33">
        <v>13034</v>
      </c>
      <c r="C1110" s="2"/>
      <c r="D1110" s="13" t="s">
        <v>1730</v>
      </c>
      <c r="E1110" s="1"/>
      <c r="F1110" s="1"/>
      <c r="G1110" s="1"/>
      <c r="H1110" s="1"/>
      <c r="I1110" s="1"/>
      <c r="J1110" s="3"/>
    </row>
    <row r="1111" spans="1:10" x14ac:dyDescent="0.3">
      <c r="A1111" s="28" t="s">
        <v>210</v>
      </c>
      <c r="B1111" s="33">
        <v>13034</v>
      </c>
      <c r="C1111" s="2"/>
      <c r="D1111" s="13" t="s">
        <v>1730</v>
      </c>
      <c r="E1111" s="1"/>
      <c r="F1111" s="1"/>
      <c r="G1111" s="1"/>
      <c r="H1111" s="1"/>
      <c r="I1111" s="1"/>
      <c r="J1111" s="3"/>
    </row>
    <row r="1112" spans="1:10" x14ac:dyDescent="0.3">
      <c r="A1112" s="118" t="s">
        <v>190</v>
      </c>
      <c r="B1112" s="33">
        <v>14034</v>
      </c>
      <c r="C1112" s="2"/>
      <c r="D1112" s="13" t="s">
        <v>1731</v>
      </c>
      <c r="E1112" s="1"/>
      <c r="F1112" s="1"/>
      <c r="G1112" s="1"/>
      <c r="H1112" s="1"/>
      <c r="I1112" s="1"/>
      <c r="J1112" s="3"/>
    </row>
    <row r="1113" spans="1:10" x14ac:dyDescent="0.3">
      <c r="A1113" s="28" t="s">
        <v>210</v>
      </c>
      <c r="B1113" s="33">
        <v>14034</v>
      </c>
      <c r="C1113" s="2"/>
      <c r="D1113" s="13" t="s">
        <v>1731</v>
      </c>
      <c r="E1113" s="1"/>
      <c r="F1113" s="1"/>
      <c r="G1113" s="1"/>
      <c r="H1113" s="1"/>
      <c r="I1113" s="1"/>
      <c r="J1113" s="3"/>
    </row>
    <row r="1114" spans="1:10" x14ac:dyDescent="0.3">
      <c r="A1114" s="118" t="s">
        <v>190</v>
      </c>
      <c r="B1114" s="33">
        <v>15034</v>
      </c>
      <c r="C1114" s="2"/>
      <c r="D1114" s="13" t="s">
        <v>1732</v>
      </c>
      <c r="E1114" s="1"/>
      <c r="F1114" s="1"/>
      <c r="G1114" s="1"/>
      <c r="H1114" s="1"/>
      <c r="I1114" s="1"/>
      <c r="J1114" s="3"/>
    </row>
    <row r="1115" spans="1:10" x14ac:dyDescent="0.3">
      <c r="A1115" s="28" t="s">
        <v>210</v>
      </c>
      <c r="B1115" s="33">
        <v>15034</v>
      </c>
      <c r="C1115" s="2"/>
      <c r="D1115" s="13" t="s">
        <v>1732</v>
      </c>
      <c r="E1115" s="1"/>
      <c r="F1115" s="1"/>
      <c r="G1115" s="1"/>
      <c r="H1115" s="1"/>
      <c r="I1115" s="1"/>
      <c r="J1115" s="3"/>
    </row>
    <row r="1116" spans="1:10" x14ac:dyDescent="0.3">
      <c r="A1116" s="118" t="s">
        <v>190</v>
      </c>
      <c r="B1116" s="33">
        <v>16034</v>
      </c>
      <c r="C1116" s="2"/>
      <c r="D1116" s="13" t="s">
        <v>1733</v>
      </c>
      <c r="E1116" s="1"/>
      <c r="F1116" s="1"/>
      <c r="G1116" s="1"/>
      <c r="H1116" s="1"/>
      <c r="I1116" s="1"/>
      <c r="J1116" s="3"/>
    </row>
    <row r="1117" spans="1:10" x14ac:dyDescent="0.3">
      <c r="A1117" s="28" t="s">
        <v>210</v>
      </c>
      <c r="B1117" s="33">
        <v>16034</v>
      </c>
      <c r="C1117" s="2"/>
      <c r="D1117" s="13" t="s">
        <v>1733</v>
      </c>
      <c r="E1117" s="1"/>
      <c r="F1117" s="1"/>
      <c r="G1117" s="1"/>
      <c r="H1117" s="1"/>
      <c r="I1117" s="1"/>
      <c r="J1117" s="3"/>
    </row>
    <row r="1118" spans="1:10" x14ac:dyDescent="0.3">
      <c r="A1118" s="118" t="s">
        <v>190</v>
      </c>
      <c r="B1118" s="33">
        <v>17034</v>
      </c>
      <c r="C1118" s="2"/>
      <c r="D1118" s="13" t="s">
        <v>1734</v>
      </c>
      <c r="E1118" s="1"/>
      <c r="F1118" s="1"/>
      <c r="G1118" s="1"/>
      <c r="H1118" s="1"/>
      <c r="I1118" s="1"/>
      <c r="J1118" s="3"/>
    </row>
    <row r="1119" spans="1:10" x14ac:dyDescent="0.3">
      <c r="A1119" s="28" t="s">
        <v>210</v>
      </c>
      <c r="B1119" s="33">
        <v>17034</v>
      </c>
      <c r="C1119" s="2"/>
      <c r="D1119" s="13" t="s">
        <v>1734</v>
      </c>
      <c r="E1119" s="1"/>
      <c r="F1119" s="1"/>
      <c r="G1119" s="1"/>
      <c r="H1119" s="1"/>
      <c r="I1119" s="1"/>
      <c r="J1119" s="3"/>
    </row>
    <row r="1120" spans="1:10" x14ac:dyDescent="0.3">
      <c r="A1120" s="118" t="s">
        <v>190</v>
      </c>
      <c r="B1120" s="33">
        <v>18034</v>
      </c>
      <c r="C1120" s="2"/>
      <c r="D1120" s="13" t="s">
        <v>1735</v>
      </c>
      <c r="E1120" s="1"/>
      <c r="F1120" s="1"/>
      <c r="G1120" s="1"/>
      <c r="H1120" s="1"/>
      <c r="I1120" s="1"/>
      <c r="J1120" s="3"/>
    </row>
    <row r="1121" spans="1:10" x14ac:dyDescent="0.3">
      <c r="A1121" s="28" t="s">
        <v>210</v>
      </c>
      <c r="B1121" s="33">
        <v>18034</v>
      </c>
      <c r="C1121" s="2"/>
      <c r="D1121" s="13" t="s">
        <v>1735</v>
      </c>
      <c r="E1121" s="1"/>
      <c r="F1121" s="1"/>
      <c r="G1121" s="1"/>
      <c r="H1121" s="1"/>
      <c r="I1121" s="1"/>
      <c r="J1121" s="3"/>
    </row>
    <row r="1122" spans="1:10" x14ac:dyDescent="0.3">
      <c r="A1122" s="118" t="s">
        <v>190</v>
      </c>
      <c r="B1122" s="33">
        <v>19034</v>
      </c>
      <c r="C1122" s="2"/>
      <c r="D1122" s="13" t="s">
        <v>1736</v>
      </c>
      <c r="E1122" s="1"/>
      <c r="F1122" s="1"/>
      <c r="G1122" s="1"/>
      <c r="H1122" s="1"/>
      <c r="I1122" s="1"/>
      <c r="J1122" s="3"/>
    </row>
    <row r="1123" spans="1:10" x14ac:dyDescent="0.3">
      <c r="A1123" s="28" t="s">
        <v>210</v>
      </c>
      <c r="B1123" s="33">
        <v>19034</v>
      </c>
      <c r="C1123" s="2"/>
      <c r="D1123" s="13" t="s">
        <v>1736</v>
      </c>
      <c r="E1123" s="1"/>
      <c r="F1123" s="1"/>
      <c r="G1123" s="1"/>
      <c r="H1123" s="1"/>
      <c r="I1123" s="1"/>
      <c r="J1123" s="3"/>
    </row>
    <row r="1124" spans="1:10" x14ac:dyDescent="0.3">
      <c r="A1124" s="118" t="s">
        <v>190</v>
      </c>
      <c r="B1124" s="33">
        <v>20034</v>
      </c>
      <c r="C1124" s="2"/>
      <c r="D1124" s="13" t="s">
        <v>1737</v>
      </c>
      <c r="E1124" s="1"/>
      <c r="F1124" s="1"/>
      <c r="G1124" s="1"/>
      <c r="H1124" s="1"/>
      <c r="I1124" s="1"/>
      <c r="J1124" s="3"/>
    </row>
    <row r="1125" spans="1:10" x14ac:dyDescent="0.3">
      <c r="A1125" s="28" t="s">
        <v>210</v>
      </c>
      <c r="B1125" s="33">
        <v>20034</v>
      </c>
      <c r="C1125" s="2"/>
      <c r="D1125" s="13" t="s">
        <v>1737</v>
      </c>
      <c r="E1125" s="1"/>
      <c r="F1125" s="1"/>
      <c r="G1125" s="1"/>
      <c r="H1125" s="1"/>
      <c r="I1125" s="1"/>
      <c r="J1125" s="3"/>
    </row>
    <row r="1126" spans="1:10" x14ac:dyDescent="0.3">
      <c r="A1126" s="118" t="s">
        <v>190</v>
      </c>
      <c r="B1126" s="33">
        <v>21034</v>
      </c>
      <c r="C1126" s="2"/>
      <c r="D1126" s="13" t="s">
        <v>1738</v>
      </c>
      <c r="E1126" s="1"/>
      <c r="F1126" s="1"/>
      <c r="G1126" s="1"/>
      <c r="H1126" s="1"/>
      <c r="I1126" s="1"/>
      <c r="J1126" s="3"/>
    </row>
    <row r="1127" spans="1:10" x14ac:dyDescent="0.3">
      <c r="A1127" s="28" t="s">
        <v>210</v>
      </c>
      <c r="B1127" s="33">
        <v>21034</v>
      </c>
      <c r="C1127" s="2"/>
      <c r="D1127" s="13" t="s">
        <v>1738</v>
      </c>
      <c r="E1127" s="1"/>
      <c r="F1127" s="1"/>
      <c r="G1127" s="1"/>
      <c r="H1127" s="1"/>
      <c r="I1127" s="1"/>
      <c r="J1127" s="3"/>
    </row>
    <row r="1128" spans="1:10" x14ac:dyDescent="0.3">
      <c r="A1128" s="118" t="s">
        <v>190</v>
      </c>
      <c r="B1128" s="33">
        <v>22034</v>
      </c>
      <c r="C1128" s="2" t="s">
        <v>1739</v>
      </c>
      <c r="D1128" s="13" t="s">
        <v>1740</v>
      </c>
      <c r="E1128" s="1"/>
      <c r="F1128" s="1"/>
      <c r="G1128" s="1"/>
      <c r="H1128" s="1"/>
      <c r="I1128" s="1"/>
      <c r="J1128" s="3"/>
    </row>
    <row r="1129" spans="1:10" x14ac:dyDescent="0.3">
      <c r="A1129" s="28" t="s">
        <v>210</v>
      </c>
      <c r="B1129" s="33">
        <v>22034</v>
      </c>
      <c r="C1129" s="2" t="s">
        <v>1741</v>
      </c>
      <c r="D1129" s="13" t="s">
        <v>1740</v>
      </c>
      <c r="E1129" s="1"/>
      <c r="F1129" s="1"/>
      <c r="G1129" s="1"/>
      <c r="H1129" s="1"/>
      <c r="I1129" s="1"/>
      <c r="J1129" s="3"/>
    </row>
    <row r="1130" spans="1:10" x14ac:dyDescent="0.3">
      <c r="A1130" s="118" t="s">
        <v>190</v>
      </c>
      <c r="B1130" s="33">
        <v>23034</v>
      </c>
      <c r="C1130" s="2" t="s">
        <v>1742</v>
      </c>
      <c r="D1130" s="13" t="s">
        <v>1743</v>
      </c>
      <c r="E1130" s="1"/>
      <c r="F1130" s="1"/>
      <c r="G1130" s="1"/>
      <c r="H1130" s="1"/>
      <c r="I1130" s="1"/>
      <c r="J1130" s="3"/>
    </row>
    <row r="1131" spans="1:10" x14ac:dyDescent="0.3">
      <c r="A1131" s="28" t="s">
        <v>210</v>
      </c>
      <c r="B1131" s="33">
        <v>23034</v>
      </c>
      <c r="C1131" s="2" t="s">
        <v>1744</v>
      </c>
      <c r="D1131" s="13" t="s">
        <v>1743</v>
      </c>
      <c r="E1131" s="1"/>
      <c r="F1131" s="1"/>
      <c r="G1131" s="1"/>
      <c r="H1131" s="1"/>
      <c r="I1131" s="1"/>
      <c r="J1131" s="3"/>
    </row>
    <row r="1132" spans="1:10" x14ac:dyDescent="0.3">
      <c r="A1132" s="118" t="s">
        <v>190</v>
      </c>
      <c r="B1132" s="33">
        <v>24034</v>
      </c>
      <c r="C1132" s="2" t="s">
        <v>1745</v>
      </c>
      <c r="D1132" s="13" t="s">
        <v>1746</v>
      </c>
      <c r="E1132" s="1"/>
      <c r="F1132" s="1"/>
      <c r="G1132" s="1"/>
      <c r="H1132" s="1"/>
      <c r="I1132" s="1"/>
      <c r="J1132" s="3"/>
    </row>
    <row r="1133" spans="1:10" x14ac:dyDescent="0.3">
      <c r="A1133" s="28" t="s">
        <v>210</v>
      </c>
      <c r="B1133" s="33">
        <v>24034</v>
      </c>
      <c r="C1133" s="2" t="s">
        <v>1747</v>
      </c>
      <c r="D1133" s="13" t="s">
        <v>1746</v>
      </c>
      <c r="E1133" s="1"/>
      <c r="F1133" s="1"/>
      <c r="G1133" s="1"/>
      <c r="H1133" s="1"/>
      <c r="I1133" s="1"/>
      <c r="J1133" s="3"/>
    </row>
    <row r="1134" spans="1:10" x14ac:dyDescent="0.3">
      <c r="A1134" s="118" t="s">
        <v>190</v>
      </c>
      <c r="B1134" s="33">
        <v>25034</v>
      </c>
      <c r="C1134" s="2" t="s">
        <v>1742</v>
      </c>
      <c r="D1134" s="13" t="s">
        <v>1748</v>
      </c>
      <c r="E1134" s="1"/>
      <c r="F1134" s="1"/>
      <c r="G1134" s="1"/>
      <c r="H1134" s="1"/>
      <c r="I1134" s="1"/>
      <c r="J1134" s="3"/>
    </row>
    <row r="1135" spans="1:10" x14ac:dyDescent="0.3">
      <c r="A1135" s="28" t="s">
        <v>210</v>
      </c>
      <c r="B1135" s="33">
        <v>25034</v>
      </c>
      <c r="C1135" s="2" t="s">
        <v>1744</v>
      </c>
      <c r="D1135" s="13" t="s">
        <v>1748</v>
      </c>
      <c r="E1135" s="1"/>
      <c r="F1135" s="1"/>
      <c r="G1135" s="1"/>
      <c r="H1135" s="1"/>
      <c r="I1135" s="1"/>
      <c r="J1135" s="3"/>
    </row>
    <row r="1136" spans="1:10" x14ac:dyDescent="0.3">
      <c r="A1136" s="118" t="s">
        <v>190</v>
      </c>
      <c r="B1136" s="33">
        <v>26034</v>
      </c>
      <c r="C1136" s="2" t="s">
        <v>1749</v>
      </c>
      <c r="D1136" s="13" t="s">
        <v>1750</v>
      </c>
      <c r="E1136" s="1"/>
      <c r="F1136" s="1"/>
      <c r="G1136" s="1"/>
      <c r="H1136" s="1"/>
      <c r="I1136" s="1"/>
      <c r="J1136" s="3"/>
    </row>
    <row r="1137" spans="1:10" x14ac:dyDescent="0.3">
      <c r="A1137" s="28" t="s">
        <v>210</v>
      </c>
      <c r="B1137" s="33">
        <v>26034</v>
      </c>
      <c r="C1137" s="2" t="s">
        <v>1751</v>
      </c>
      <c r="D1137" s="13" t="s">
        <v>1750</v>
      </c>
      <c r="E1137" s="1"/>
      <c r="F1137" s="1"/>
      <c r="G1137" s="1"/>
      <c r="H1137" s="1"/>
      <c r="I1137" s="1"/>
      <c r="J1137" s="3"/>
    </row>
    <row r="1138" spans="1:10" x14ac:dyDescent="0.3">
      <c r="A1138" s="36" t="s">
        <v>189</v>
      </c>
      <c r="B1138" s="33">
        <v>27034</v>
      </c>
      <c r="C1138" s="2" t="s">
        <v>1752</v>
      </c>
      <c r="D1138" s="13" t="s">
        <v>1753</v>
      </c>
      <c r="E1138" s="1"/>
      <c r="F1138" s="1"/>
      <c r="G1138" s="1"/>
      <c r="H1138" s="1"/>
      <c r="I1138" s="1"/>
      <c r="J1138" s="3"/>
    </row>
    <row r="1139" spans="1:10" x14ac:dyDescent="0.3">
      <c r="A1139" s="118" t="s">
        <v>190</v>
      </c>
      <c r="B1139" s="33">
        <v>27034</v>
      </c>
      <c r="C1139" s="2" t="s">
        <v>1754</v>
      </c>
      <c r="D1139" s="13" t="s">
        <v>1753</v>
      </c>
      <c r="E1139" s="1"/>
      <c r="F1139" s="1"/>
      <c r="G1139" s="1"/>
      <c r="H1139" s="1"/>
      <c r="I1139" s="1"/>
      <c r="J1139" s="3"/>
    </row>
    <row r="1140" spans="1:10" x14ac:dyDescent="0.3">
      <c r="A1140" s="36" t="s">
        <v>189</v>
      </c>
      <c r="B1140" s="33">
        <v>28034</v>
      </c>
      <c r="C1140" s="2" t="s">
        <v>1755</v>
      </c>
      <c r="D1140" s="13" t="s">
        <v>1756</v>
      </c>
      <c r="E1140" s="1"/>
      <c r="F1140" s="1"/>
      <c r="G1140" s="1"/>
      <c r="H1140" s="1"/>
      <c r="I1140" s="1"/>
      <c r="J1140" s="3"/>
    </row>
    <row r="1141" spans="1:10" x14ac:dyDescent="0.3">
      <c r="A1141" s="118" t="s">
        <v>190</v>
      </c>
      <c r="B1141" s="33">
        <v>28034</v>
      </c>
      <c r="C1141" s="2" t="s">
        <v>1757</v>
      </c>
      <c r="D1141" s="13" t="s">
        <v>1756</v>
      </c>
      <c r="E1141" s="1"/>
      <c r="F1141" s="1"/>
      <c r="G1141" s="1"/>
      <c r="H1141" s="1"/>
      <c r="I1141" s="1"/>
      <c r="J1141" s="3"/>
    </row>
    <row r="1142" spans="1:10" x14ac:dyDescent="0.3">
      <c r="A1142" s="36" t="s">
        <v>189</v>
      </c>
      <c r="B1142" s="33">
        <v>29034</v>
      </c>
      <c r="C1142" s="2" t="s">
        <v>1758</v>
      </c>
      <c r="D1142" s="13" t="s">
        <v>1759</v>
      </c>
      <c r="E1142" s="1"/>
      <c r="F1142" s="1"/>
      <c r="G1142" s="1"/>
      <c r="H1142" s="1"/>
      <c r="I1142" s="1"/>
      <c r="J1142" s="3"/>
    </row>
    <row r="1143" spans="1:10" x14ac:dyDescent="0.3">
      <c r="A1143" s="118" t="s">
        <v>190</v>
      </c>
      <c r="B1143" s="33">
        <v>29034</v>
      </c>
      <c r="C1143" s="2" t="s">
        <v>1760</v>
      </c>
      <c r="D1143" s="13" t="s">
        <v>1759</v>
      </c>
      <c r="E1143" s="1"/>
      <c r="F1143" s="1"/>
      <c r="G1143" s="1"/>
      <c r="H1143" s="1"/>
      <c r="I1143" s="1"/>
      <c r="J1143" s="3"/>
    </row>
    <row r="1144" spans="1:10" x14ac:dyDescent="0.3">
      <c r="A1144" s="36" t="s">
        <v>189</v>
      </c>
      <c r="B1144" s="33">
        <v>30034</v>
      </c>
      <c r="C1144" s="2" t="s">
        <v>1761</v>
      </c>
      <c r="D1144" s="13" t="s">
        <v>1762</v>
      </c>
      <c r="E1144" s="1"/>
      <c r="F1144" s="1"/>
      <c r="G1144" s="1"/>
      <c r="H1144" s="1"/>
      <c r="I1144" s="1"/>
      <c r="J1144" s="3"/>
    </row>
    <row r="1145" spans="1:10" x14ac:dyDescent="0.3">
      <c r="A1145" s="118" t="s">
        <v>190</v>
      </c>
      <c r="B1145" s="33">
        <v>30034</v>
      </c>
      <c r="C1145" s="2" t="s">
        <v>1763</v>
      </c>
      <c r="D1145" s="13" t="s">
        <v>1762</v>
      </c>
      <c r="E1145" s="1"/>
      <c r="F1145" s="1"/>
      <c r="G1145" s="1"/>
      <c r="H1145" s="1"/>
      <c r="I1145" s="1"/>
      <c r="J1145" s="3"/>
    </row>
    <row r="1146" spans="1:10" x14ac:dyDescent="0.3">
      <c r="A1146" s="118" t="s">
        <v>190</v>
      </c>
      <c r="B1146" s="33">
        <v>31034</v>
      </c>
      <c r="C1146" s="2" t="s">
        <v>1764</v>
      </c>
      <c r="D1146" s="13" t="s">
        <v>1765</v>
      </c>
      <c r="E1146" s="1"/>
      <c r="F1146" s="1"/>
      <c r="G1146" s="1"/>
      <c r="H1146" s="1"/>
      <c r="I1146" s="1"/>
      <c r="J1146" s="3"/>
    </row>
    <row r="1147" spans="1:10" x14ac:dyDescent="0.3">
      <c r="A1147" s="28" t="s">
        <v>210</v>
      </c>
      <c r="B1147" s="33">
        <v>31034</v>
      </c>
      <c r="C1147" s="2" t="s">
        <v>1766</v>
      </c>
      <c r="D1147" s="13" t="s">
        <v>1765</v>
      </c>
      <c r="E1147" s="1"/>
      <c r="F1147" s="1"/>
      <c r="G1147" s="1"/>
      <c r="H1147" s="1"/>
      <c r="I1147" s="1"/>
      <c r="J1147" s="3"/>
    </row>
    <row r="1148" spans="1:10" x14ac:dyDescent="0.3">
      <c r="A1148" s="118" t="s">
        <v>190</v>
      </c>
      <c r="B1148" s="33">
        <v>32034</v>
      </c>
      <c r="C1148" s="2" t="s">
        <v>1767</v>
      </c>
      <c r="D1148" s="13" t="s">
        <v>1768</v>
      </c>
      <c r="E1148" s="1"/>
      <c r="F1148" s="1"/>
      <c r="G1148" s="1"/>
      <c r="H1148" s="1"/>
      <c r="I1148" s="1"/>
      <c r="J1148" s="3"/>
    </row>
    <row r="1149" spans="1:10" x14ac:dyDescent="0.3">
      <c r="A1149" s="36" t="s">
        <v>189</v>
      </c>
      <c r="B1149" s="33">
        <v>32034</v>
      </c>
      <c r="C1149" s="2" t="s">
        <v>1769</v>
      </c>
      <c r="D1149" s="13" t="s">
        <v>1768</v>
      </c>
      <c r="E1149" s="1"/>
      <c r="F1149" s="1"/>
      <c r="G1149" s="1"/>
      <c r="H1149" s="1"/>
      <c r="I1149" s="1"/>
      <c r="J1149" s="3"/>
    </row>
    <row r="1150" spans="1:10" x14ac:dyDescent="0.3">
      <c r="A1150" s="21" t="s">
        <v>191</v>
      </c>
      <c r="B1150" s="33">
        <v>10198</v>
      </c>
      <c r="C1150" s="2" t="s">
        <v>1770</v>
      </c>
      <c r="D1150" s="13" t="s">
        <v>1771</v>
      </c>
      <c r="E1150" s="1" t="s">
        <v>313</v>
      </c>
      <c r="F1150" s="1" t="s">
        <v>314</v>
      </c>
      <c r="G1150" s="1" t="s">
        <v>315</v>
      </c>
      <c r="H1150" s="1" t="s">
        <v>316</v>
      </c>
      <c r="I1150" s="1" t="s">
        <v>317</v>
      </c>
      <c r="J1150" s="3"/>
    </row>
    <row r="1151" spans="1:10" x14ac:dyDescent="0.3">
      <c r="A1151" s="21" t="s">
        <v>59</v>
      </c>
      <c r="B1151" s="33">
        <v>10198</v>
      </c>
      <c r="C1151" s="2" t="s">
        <v>1772</v>
      </c>
      <c r="D1151" s="13" t="s">
        <v>1771</v>
      </c>
      <c r="E1151" s="1" t="s">
        <v>313</v>
      </c>
      <c r="F1151" s="1" t="s">
        <v>314</v>
      </c>
      <c r="G1151" s="1" t="s">
        <v>315</v>
      </c>
      <c r="H1151" s="1" t="s">
        <v>316</v>
      </c>
      <c r="I1151" s="1" t="s">
        <v>317</v>
      </c>
      <c r="J1151" s="3"/>
    </row>
    <row r="1152" spans="1:10" x14ac:dyDescent="0.3">
      <c r="A1152" s="21" t="s">
        <v>191</v>
      </c>
      <c r="B1152" s="33">
        <v>11198</v>
      </c>
      <c r="C1152" s="2" t="s">
        <v>1773</v>
      </c>
      <c r="D1152" s="13" t="s">
        <v>1774</v>
      </c>
      <c r="E1152" s="1" t="s">
        <v>313</v>
      </c>
      <c r="F1152" s="1"/>
      <c r="G1152" s="1" t="s">
        <v>315</v>
      </c>
      <c r="H1152" s="1"/>
      <c r="I1152" s="1" t="s">
        <v>1775</v>
      </c>
      <c r="J1152" s="3"/>
    </row>
    <row r="1153" spans="1:10" x14ac:dyDescent="0.3">
      <c r="A1153" s="28" t="s">
        <v>210</v>
      </c>
      <c r="B1153" s="33">
        <v>11198</v>
      </c>
      <c r="C1153" s="2" t="s">
        <v>1776</v>
      </c>
      <c r="D1153" s="13" t="s">
        <v>1774</v>
      </c>
      <c r="E1153" s="1" t="s">
        <v>313</v>
      </c>
      <c r="F1153" s="1"/>
      <c r="G1153" s="1" t="s">
        <v>315</v>
      </c>
      <c r="H1153" s="1"/>
      <c r="I1153" s="1" t="s">
        <v>1775</v>
      </c>
      <c r="J1153" s="3"/>
    </row>
    <row r="1154" spans="1:10" x14ac:dyDescent="0.3">
      <c r="A1154" s="21" t="s">
        <v>191</v>
      </c>
      <c r="B1154" s="33">
        <v>12198</v>
      </c>
      <c r="C1154" s="2" t="s">
        <v>1777</v>
      </c>
      <c r="D1154" s="13" t="s">
        <v>1778</v>
      </c>
      <c r="E1154" s="1" t="s">
        <v>313</v>
      </c>
      <c r="F1154" s="1"/>
      <c r="G1154" s="1"/>
      <c r="H1154" s="1"/>
      <c r="I1154" s="1"/>
      <c r="J1154" s="3"/>
    </row>
    <row r="1155" spans="1:10" x14ac:dyDescent="0.3">
      <c r="A1155" s="28" t="s">
        <v>802</v>
      </c>
      <c r="B1155" s="33">
        <v>12198</v>
      </c>
      <c r="C1155" s="2" t="s">
        <v>1779</v>
      </c>
      <c r="D1155" s="13" t="s">
        <v>1778</v>
      </c>
      <c r="E1155" s="1" t="s">
        <v>313</v>
      </c>
      <c r="F1155" s="1"/>
      <c r="G1155" s="1"/>
      <c r="H1155" s="1"/>
      <c r="I1155" s="1"/>
      <c r="J1155" s="3"/>
    </row>
    <row r="1156" spans="1:10" x14ac:dyDescent="0.3">
      <c r="A1156" s="21" t="s">
        <v>190</v>
      </c>
      <c r="B1156" s="33">
        <v>13198</v>
      </c>
      <c r="C1156" s="2" t="s">
        <v>1780</v>
      </c>
      <c r="D1156" s="13" t="s">
        <v>1781</v>
      </c>
      <c r="E1156" s="1"/>
      <c r="F1156" s="1"/>
      <c r="G1156" s="1"/>
      <c r="H1156" s="1"/>
      <c r="I1156" s="1"/>
      <c r="J1156" s="3"/>
    </row>
    <row r="1157" spans="1:10" x14ac:dyDescent="0.3">
      <c r="A1157" s="28" t="s">
        <v>340</v>
      </c>
      <c r="B1157" s="33">
        <v>13198</v>
      </c>
      <c r="C1157" s="2" t="s">
        <v>1782</v>
      </c>
      <c r="D1157" s="13" t="s">
        <v>1781</v>
      </c>
      <c r="E1157" s="1"/>
      <c r="F1157" s="1"/>
      <c r="G1157" s="1"/>
      <c r="H1157" s="1"/>
      <c r="I1157" s="1"/>
      <c r="J1157" s="3"/>
    </row>
    <row r="1158" spans="1:10" x14ac:dyDescent="0.3">
      <c r="A1158" s="21" t="s">
        <v>190</v>
      </c>
      <c r="B1158" s="33">
        <v>14198</v>
      </c>
      <c r="C1158" s="2" t="s">
        <v>1783</v>
      </c>
      <c r="D1158" s="13" t="s">
        <v>1784</v>
      </c>
      <c r="E1158" s="1"/>
      <c r="F1158" s="1"/>
      <c r="G1158" s="1"/>
      <c r="H1158" s="1"/>
      <c r="I1158" s="1"/>
      <c r="J1158" s="3"/>
    </row>
    <row r="1159" spans="1:10" x14ac:dyDescent="0.3">
      <c r="A1159" s="28" t="s">
        <v>340</v>
      </c>
      <c r="B1159" s="33">
        <v>14198</v>
      </c>
      <c r="C1159" s="2" t="s">
        <v>1785</v>
      </c>
      <c r="D1159" s="13" t="s">
        <v>1784</v>
      </c>
      <c r="E1159" s="1"/>
      <c r="F1159" s="1"/>
      <c r="G1159" s="1"/>
      <c r="H1159" s="1"/>
      <c r="I1159" s="1"/>
      <c r="J1159" s="3"/>
    </row>
    <row r="1160" spans="1:10" x14ac:dyDescent="0.3">
      <c r="A1160" s="21" t="s">
        <v>190</v>
      </c>
      <c r="B1160" s="33">
        <v>15198</v>
      </c>
      <c r="C1160" s="2" t="s">
        <v>1786</v>
      </c>
      <c r="D1160" s="13" t="s">
        <v>1787</v>
      </c>
      <c r="E1160" s="1"/>
      <c r="F1160" s="1"/>
      <c r="G1160" s="1"/>
      <c r="H1160" s="1"/>
      <c r="I1160" s="1"/>
      <c r="J1160" s="3"/>
    </row>
    <row r="1161" spans="1:10" x14ac:dyDescent="0.3">
      <c r="A1161" s="28" t="s">
        <v>340</v>
      </c>
      <c r="B1161" s="33">
        <v>15198</v>
      </c>
      <c r="C1161" s="2" t="s">
        <v>1788</v>
      </c>
      <c r="D1161" s="13" t="s">
        <v>1787</v>
      </c>
      <c r="E1161" s="1"/>
      <c r="F1161" s="1"/>
      <c r="G1161" s="1"/>
      <c r="H1161" s="1"/>
      <c r="I1161" s="1"/>
      <c r="J1161" s="3"/>
    </row>
    <row r="1162" spans="1:10" x14ac:dyDescent="0.3">
      <c r="A1162" s="21" t="s">
        <v>190</v>
      </c>
      <c r="B1162" s="33">
        <v>16198</v>
      </c>
      <c r="C1162" s="2" t="s">
        <v>1789</v>
      </c>
      <c r="D1162" s="13" t="s">
        <v>1790</v>
      </c>
      <c r="E1162" s="1"/>
      <c r="F1162" s="1"/>
      <c r="G1162" s="1"/>
      <c r="H1162" s="1"/>
      <c r="I1162" s="1"/>
      <c r="J1162" s="3"/>
    </row>
    <row r="1163" spans="1:10" x14ac:dyDescent="0.3">
      <c r="A1163" s="28" t="s">
        <v>340</v>
      </c>
      <c r="B1163" s="33">
        <v>16198</v>
      </c>
      <c r="C1163" s="2" t="s">
        <v>1791</v>
      </c>
      <c r="D1163" s="13" t="s">
        <v>1790</v>
      </c>
      <c r="E1163" s="1"/>
      <c r="F1163" s="1"/>
      <c r="G1163" s="1"/>
      <c r="H1163" s="1"/>
      <c r="I1163" s="1"/>
      <c r="J1163" s="3"/>
    </row>
    <row r="1164" spans="1:10" x14ac:dyDescent="0.3">
      <c r="A1164" s="21" t="s">
        <v>190</v>
      </c>
      <c r="B1164" s="33">
        <v>17198</v>
      </c>
      <c r="C1164" s="2" t="s">
        <v>1792</v>
      </c>
      <c r="D1164" s="13" t="s">
        <v>1793</v>
      </c>
      <c r="E1164" s="1"/>
      <c r="F1164" s="1"/>
      <c r="G1164" s="1"/>
      <c r="H1164" s="1"/>
      <c r="I1164" s="1"/>
      <c r="J1164" s="3"/>
    </row>
    <row r="1165" spans="1:10" x14ac:dyDescent="0.3">
      <c r="A1165" s="28" t="s">
        <v>340</v>
      </c>
      <c r="B1165" s="33">
        <v>17198</v>
      </c>
      <c r="C1165" s="2" t="s">
        <v>1794</v>
      </c>
      <c r="D1165" s="13" t="s">
        <v>1793</v>
      </c>
      <c r="E1165" s="1"/>
      <c r="F1165" s="1"/>
      <c r="G1165" s="1"/>
      <c r="H1165" s="1"/>
      <c r="I1165" s="1"/>
      <c r="J1165" s="3"/>
    </row>
    <row r="1166" spans="1:10" x14ac:dyDescent="0.3">
      <c r="A1166" s="21" t="s">
        <v>190</v>
      </c>
      <c r="B1166" s="33">
        <v>18198</v>
      </c>
      <c r="C1166" s="2" t="s">
        <v>1795</v>
      </c>
      <c r="D1166" s="13" t="s">
        <v>1796</v>
      </c>
      <c r="E1166" s="1"/>
      <c r="F1166" s="1"/>
      <c r="G1166" s="1"/>
      <c r="H1166" s="1"/>
      <c r="I1166" s="1"/>
      <c r="J1166" s="3"/>
    </row>
    <row r="1167" spans="1:10" x14ac:dyDescent="0.3">
      <c r="A1167" s="28" t="s">
        <v>340</v>
      </c>
      <c r="B1167" s="33">
        <v>18198</v>
      </c>
      <c r="C1167" s="2" t="s">
        <v>1797</v>
      </c>
      <c r="D1167" s="13" t="s">
        <v>1796</v>
      </c>
      <c r="E1167" s="1"/>
      <c r="F1167" s="1"/>
      <c r="G1167" s="1"/>
      <c r="H1167" s="1"/>
      <c r="I1167" s="1"/>
      <c r="J1167" s="3"/>
    </row>
    <row r="1168" spans="1:10" x14ac:dyDescent="0.3">
      <c r="A1168" s="21" t="s">
        <v>190</v>
      </c>
      <c r="B1168" s="33">
        <v>19198</v>
      </c>
      <c r="C1168" s="2" t="s">
        <v>1798</v>
      </c>
      <c r="D1168" s="13" t="s">
        <v>1799</v>
      </c>
      <c r="E1168" s="1"/>
      <c r="F1168" s="1"/>
      <c r="G1168" s="1"/>
      <c r="H1168" s="1"/>
      <c r="I1168" s="1"/>
      <c r="J1168" s="3"/>
    </row>
    <row r="1169" spans="1:10" x14ac:dyDescent="0.3">
      <c r="A1169" s="28" t="s">
        <v>340</v>
      </c>
      <c r="B1169" s="33">
        <v>19198</v>
      </c>
      <c r="C1169" s="2" t="s">
        <v>1800</v>
      </c>
      <c r="D1169" s="13" t="s">
        <v>1799</v>
      </c>
      <c r="E1169" s="1"/>
      <c r="F1169" s="1"/>
      <c r="G1169" s="1"/>
      <c r="H1169" s="1"/>
      <c r="I1169" s="1"/>
      <c r="J1169" s="3"/>
    </row>
    <row r="1170" spans="1:10" x14ac:dyDescent="0.3">
      <c r="A1170" s="21" t="s">
        <v>190</v>
      </c>
      <c r="B1170" s="33">
        <v>20198</v>
      </c>
      <c r="C1170" s="2" t="s">
        <v>1801</v>
      </c>
      <c r="D1170" s="13" t="s">
        <v>1802</v>
      </c>
      <c r="E1170" s="1"/>
      <c r="F1170" s="1"/>
      <c r="G1170" s="1"/>
      <c r="H1170" s="1"/>
      <c r="I1170" s="1"/>
      <c r="J1170" s="3"/>
    </row>
    <row r="1171" spans="1:10" x14ac:dyDescent="0.3">
      <c r="A1171" s="28" t="s">
        <v>340</v>
      </c>
      <c r="B1171" s="33">
        <v>20198</v>
      </c>
      <c r="C1171" s="2" t="s">
        <v>1803</v>
      </c>
      <c r="D1171" s="13" t="s">
        <v>1802</v>
      </c>
      <c r="E1171" s="1"/>
      <c r="F1171" s="1"/>
      <c r="G1171" s="1"/>
      <c r="H1171" s="1"/>
      <c r="I1171" s="1"/>
      <c r="J1171" s="3"/>
    </row>
    <row r="1172" spans="1:10" x14ac:dyDescent="0.3">
      <c r="A1172" s="21" t="s">
        <v>190</v>
      </c>
      <c r="B1172" s="33">
        <v>21198</v>
      </c>
      <c r="C1172" s="2" t="s">
        <v>1804</v>
      </c>
      <c r="D1172" s="13" t="s">
        <v>1805</v>
      </c>
      <c r="E1172" s="1"/>
      <c r="F1172" s="1"/>
      <c r="G1172" s="1"/>
      <c r="H1172" s="1"/>
      <c r="I1172" s="1"/>
      <c r="J1172" s="3"/>
    </row>
    <row r="1173" spans="1:10" x14ac:dyDescent="0.3">
      <c r="A1173" s="28" t="s">
        <v>340</v>
      </c>
      <c r="B1173" s="33">
        <v>21198</v>
      </c>
      <c r="C1173" s="2" t="s">
        <v>1806</v>
      </c>
      <c r="D1173" s="13" t="s">
        <v>1805</v>
      </c>
      <c r="E1173" s="1"/>
      <c r="F1173" s="1"/>
      <c r="G1173" s="1"/>
      <c r="H1173" s="1"/>
      <c r="I1173" s="1"/>
      <c r="J1173" s="3"/>
    </row>
    <row r="1174" spans="1:10" x14ac:dyDescent="0.3">
      <c r="A1174" s="21" t="s">
        <v>190</v>
      </c>
      <c r="B1174" s="33">
        <v>22198</v>
      </c>
      <c r="C1174" s="2" t="s">
        <v>1807</v>
      </c>
      <c r="D1174" s="13" t="s">
        <v>1808</v>
      </c>
      <c r="E1174" s="1"/>
      <c r="F1174" s="1"/>
      <c r="G1174" s="1"/>
      <c r="H1174" s="1"/>
      <c r="I1174" s="1"/>
      <c r="J1174" s="3"/>
    </row>
    <row r="1175" spans="1:10" x14ac:dyDescent="0.3">
      <c r="A1175" s="28" t="s">
        <v>340</v>
      </c>
      <c r="B1175" s="33">
        <v>22198</v>
      </c>
      <c r="C1175" s="2" t="s">
        <v>1809</v>
      </c>
      <c r="D1175" s="13" t="s">
        <v>1808</v>
      </c>
      <c r="E1175" s="1"/>
      <c r="F1175" s="1"/>
      <c r="G1175" s="1"/>
      <c r="H1175" s="1"/>
      <c r="I1175" s="1"/>
      <c r="J1175" s="3"/>
    </row>
    <row r="1176" spans="1:10" x14ac:dyDescent="0.3">
      <c r="A1176" s="21" t="s">
        <v>190</v>
      </c>
      <c r="B1176" s="33">
        <v>23198</v>
      </c>
      <c r="C1176" s="2" t="s">
        <v>1810</v>
      </c>
      <c r="D1176" s="13" t="s">
        <v>1811</v>
      </c>
      <c r="E1176" s="1"/>
      <c r="F1176" s="1"/>
      <c r="G1176" s="1"/>
      <c r="H1176" s="1"/>
      <c r="I1176" s="1"/>
      <c r="J1176" s="3"/>
    </row>
    <row r="1177" spans="1:10" x14ac:dyDescent="0.3">
      <c r="A1177" s="28" t="s">
        <v>340</v>
      </c>
      <c r="B1177" s="33">
        <v>23198</v>
      </c>
      <c r="C1177" s="2" t="s">
        <v>1812</v>
      </c>
      <c r="D1177" s="13" t="s">
        <v>1811</v>
      </c>
      <c r="E1177" s="1"/>
      <c r="F1177" s="1"/>
      <c r="G1177" s="1"/>
      <c r="H1177" s="1"/>
      <c r="I1177" s="1"/>
      <c r="J1177" s="3"/>
    </row>
    <row r="1178" spans="1:10" x14ac:dyDescent="0.3">
      <c r="A1178" s="21" t="s">
        <v>190</v>
      </c>
      <c r="B1178" s="33">
        <v>24198</v>
      </c>
      <c r="C1178" s="2" t="s">
        <v>1813</v>
      </c>
      <c r="D1178" s="13" t="s">
        <v>1814</v>
      </c>
      <c r="E1178" s="1"/>
      <c r="F1178" s="1"/>
      <c r="G1178" s="1"/>
      <c r="H1178" s="1"/>
      <c r="I1178" s="1"/>
      <c r="J1178" s="3"/>
    </row>
    <row r="1179" spans="1:10" x14ac:dyDescent="0.3">
      <c r="A1179" s="28" t="s">
        <v>340</v>
      </c>
      <c r="B1179" s="33">
        <v>24198</v>
      </c>
      <c r="C1179" s="2" t="s">
        <v>1815</v>
      </c>
      <c r="D1179" s="13" t="s">
        <v>1814</v>
      </c>
      <c r="E1179" s="1"/>
      <c r="F1179" s="1"/>
      <c r="G1179" s="1"/>
      <c r="H1179" s="1"/>
      <c r="I1179" s="1"/>
      <c r="J1179" s="3"/>
    </row>
    <row r="1180" spans="1:10" x14ac:dyDescent="0.3">
      <c r="A1180" s="21" t="s">
        <v>190</v>
      </c>
      <c r="B1180" s="33">
        <v>25198</v>
      </c>
      <c r="C1180" s="2" t="s">
        <v>1816</v>
      </c>
      <c r="D1180" s="13" t="s">
        <v>1817</v>
      </c>
      <c r="E1180" s="1"/>
      <c r="F1180" s="1"/>
      <c r="G1180" s="1"/>
      <c r="H1180" s="1"/>
      <c r="I1180" s="1"/>
      <c r="J1180" s="3"/>
    </row>
    <row r="1181" spans="1:10" x14ac:dyDescent="0.3">
      <c r="A1181" s="28" t="s">
        <v>340</v>
      </c>
      <c r="B1181" s="33">
        <v>25198</v>
      </c>
      <c r="C1181" s="2" t="s">
        <v>1818</v>
      </c>
      <c r="D1181" s="13" t="s">
        <v>1817</v>
      </c>
      <c r="E1181" s="1"/>
      <c r="F1181" s="1"/>
      <c r="G1181" s="1"/>
      <c r="H1181" s="1"/>
      <c r="I1181" s="1"/>
      <c r="J1181" s="3"/>
    </row>
    <row r="1182" spans="1:10" x14ac:dyDescent="0.3">
      <c r="A1182" s="21" t="s">
        <v>190</v>
      </c>
      <c r="B1182" s="33">
        <v>26198</v>
      </c>
      <c r="C1182" s="2" t="s">
        <v>1819</v>
      </c>
      <c r="D1182" s="13" t="s">
        <v>1820</v>
      </c>
      <c r="E1182" s="1"/>
      <c r="F1182" s="1"/>
      <c r="G1182" s="1"/>
      <c r="H1182" s="1"/>
      <c r="I1182" s="1"/>
      <c r="J1182" s="3"/>
    </row>
    <row r="1183" spans="1:10" x14ac:dyDescent="0.3">
      <c r="A1183" s="28" t="s">
        <v>340</v>
      </c>
      <c r="B1183" s="33">
        <v>26198</v>
      </c>
      <c r="C1183" s="2" t="s">
        <v>1821</v>
      </c>
      <c r="D1183" s="13" t="s">
        <v>1820</v>
      </c>
      <c r="E1183" s="1"/>
      <c r="F1183" s="1"/>
      <c r="G1183" s="1"/>
      <c r="H1183" s="1"/>
      <c r="I1183" s="1"/>
      <c r="J1183" s="3"/>
    </row>
    <row r="1184" spans="1:10" x14ac:dyDescent="0.3">
      <c r="A1184" s="21" t="s">
        <v>190</v>
      </c>
      <c r="B1184" s="33">
        <v>27198</v>
      </c>
      <c r="C1184" s="2" t="s">
        <v>1819</v>
      </c>
      <c r="D1184" s="13" t="s">
        <v>1822</v>
      </c>
      <c r="E1184" s="1"/>
      <c r="F1184" s="1"/>
      <c r="G1184" s="1"/>
      <c r="H1184" s="1"/>
      <c r="I1184" s="1"/>
      <c r="J1184" s="3"/>
    </row>
    <row r="1185" spans="1:10" x14ac:dyDescent="0.3">
      <c r="A1185" s="28" t="s">
        <v>340</v>
      </c>
      <c r="B1185" s="33">
        <v>27198</v>
      </c>
      <c r="C1185" s="2" t="s">
        <v>1821</v>
      </c>
      <c r="D1185" s="13" t="s">
        <v>1822</v>
      </c>
      <c r="E1185" s="1"/>
      <c r="F1185" s="1"/>
      <c r="G1185" s="1"/>
      <c r="H1185" s="1"/>
      <c r="I1185" s="1"/>
      <c r="J1185" s="3"/>
    </row>
    <row r="1186" spans="1:10" x14ac:dyDescent="0.3">
      <c r="A1186" s="21" t="s">
        <v>190</v>
      </c>
      <c r="B1186" s="33">
        <v>28198</v>
      </c>
      <c r="C1186" s="253" t="s">
        <v>1823</v>
      </c>
      <c r="D1186" s="13" t="s">
        <v>1824</v>
      </c>
      <c r="E1186" s="1"/>
      <c r="F1186" s="1"/>
      <c r="G1186" s="1"/>
      <c r="H1186" s="1"/>
      <c r="I1186" s="1"/>
      <c r="J1186" s="3"/>
    </row>
    <row r="1187" spans="1:10" x14ac:dyDescent="0.3">
      <c r="A1187" s="28" t="s">
        <v>340</v>
      </c>
      <c r="B1187" s="33">
        <v>28198</v>
      </c>
      <c r="C1187" s="2" t="s">
        <v>1821</v>
      </c>
      <c r="D1187" s="13" t="s">
        <v>1824</v>
      </c>
      <c r="E1187" s="1"/>
      <c r="F1187" s="1"/>
      <c r="G1187" s="1"/>
      <c r="H1187" s="1"/>
      <c r="I1187" s="1"/>
      <c r="J1187" s="3"/>
    </row>
    <row r="1188" spans="1:10" x14ac:dyDescent="0.3">
      <c r="A1188" s="21" t="s">
        <v>190</v>
      </c>
      <c r="B1188" s="33">
        <v>29198</v>
      </c>
      <c r="C1188" s="2" t="s">
        <v>373</v>
      </c>
      <c r="D1188" s="13" t="s">
        <v>5223</v>
      </c>
      <c r="E1188" s="1"/>
      <c r="F1188" s="1"/>
      <c r="G1188" s="1"/>
      <c r="H1188" s="1"/>
      <c r="I1188" s="1"/>
      <c r="J1188" s="3"/>
    </row>
    <row r="1189" spans="1:10" x14ac:dyDescent="0.3">
      <c r="A1189" s="21" t="s">
        <v>190</v>
      </c>
      <c r="B1189" s="33">
        <v>29198</v>
      </c>
      <c r="C1189" s="2" t="s">
        <v>5222</v>
      </c>
      <c r="D1189" s="13" t="s">
        <v>5223</v>
      </c>
      <c r="E1189" s="1"/>
      <c r="F1189" s="1"/>
      <c r="G1189" s="1"/>
      <c r="H1189" s="1"/>
      <c r="I1189" s="1"/>
      <c r="J1189" s="3"/>
    </row>
    <row r="1190" spans="1:10" x14ac:dyDescent="0.3">
      <c r="A1190" s="28" t="s">
        <v>189</v>
      </c>
      <c r="B1190" s="33">
        <v>30198</v>
      </c>
      <c r="C1190" s="2" t="s">
        <v>5225</v>
      </c>
      <c r="D1190" s="13" t="s">
        <v>5224</v>
      </c>
      <c r="E1190" s="1"/>
      <c r="F1190" s="1"/>
      <c r="G1190" s="1"/>
      <c r="H1190" s="1"/>
      <c r="I1190" s="1"/>
      <c r="J1190" s="3"/>
    </row>
    <row r="1191" spans="1:10" x14ac:dyDescent="0.3">
      <c r="A1191" s="28" t="s">
        <v>189</v>
      </c>
      <c r="B1191" s="33">
        <v>30198</v>
      </c>
      <c r="C1191" s="2" t="s">
        <v>5226</v>
      </c>
      <c r="D1191" s="13" t="s">
        <v>5224</v>
      </c>
      <c r="E1191" s="1"/>
      <c r="F1191" s="1"/>
      <c r="G1191" s="1"/>
      <c r="H1191" s="1"/>
      <c r="I1191" s="1"/>
      <c r="J1191" s="3"/>
    </row>
    <row r="1192" spans="1:10" x14ac:dyDescent="0.3">
      <c r="A1192" s="28"/>
      <c r="B1192" s="33"/>
      <c r="C1192" s="2"/>
      <c r="D1192" s="13"/>
      <c r="E1192" s="1"/>
      <c r="F1192" s="1"/>
      <c r="G1192" s="1"/>
      <c r="H1192" s="1"/>
      <c r="I1192" s="1"/>
      <c r="J1192" s="3"/>
    </row>
    <row r="1193" spans="1:10" x14ac:dyDescent="0.3">
      <c r="A1193" s="28"/>
      <c r="B1193" s="33"/>
      <c r="C1193" s="2"/>
      <c r="D1193" s="13"/>
      <c r="E1193" s="1"/>
      <c r="F1193" s="1"/>
      <c r="G1193" s="1"/>
      <c r="H1193" s="1"/>
      <c r="I1193" s="1"/>
      <c r="J1193" s="3"/>
    </row>
    <row r="1194" spans="1:10" x14ac:dyDescent="0.3">
      <c r="A1194" s="21" t="s">
        <v>192</v>
      </c>
      <c r="B1194" s="33">
        <v>10199</v>
      </c>
      <c r="C1194" s="2" t="s">
        <v>1825</v>
      </c>
      <c r="D1194" s="13" t="s">
        <v>1826</v>
      </c>
      <c r="E1194" s="1" t="s">
        <v>313</v>
      </c>
      <c r="F1194" s="1" t="s">
        <v>314</v>
      </c>
      <c r="G1194" s="1" t="s">
        <v>315</v>
      </c>
      <c r="H1194" s="1" t="s">
        <v>316</v>
      </c>
      <c r="I1194" s="1" t="s">
        <v>317</v>
      </c>
      <c r="J1194" s="3"/>
    </row>
    <row r="1195" spans="1:10" x14ac:dyDescent="0.3">
      <c r="A1195" s="21" t="s">
        <v>59</v>
      </c>
      <c r="B1195" s="33">
        <v>10199</v>
      </c>
      <c r="C1195" s="2" t="s">
        <v>1827</v>
      </c>
      <c r="D1195" s="13" t="s">
        <v>1826</v>
      </c>
      <c r="E1195" s="1" t="s">
        <v>313</v>
      </c>
      <c r="F1195" s="1" t="s">
        <v>314</v>
      </c>
      <c r="G1195" s="1" t="s">
        <v>315</v>
      </c>
      <c r="H1195" s="1" t="s">
        <v>316</v>
      </c>
      <c r="I1195" s="1" t="s">
        <v>317</v>
      </c>
      <c r="J1195" s="3"/>
    </row>
    <row r="1196" spans="1:10" x14ac:dyDescent="0.3">
      <c r="A1196" s="21"/>
      <c r="B1196" s="33"/>
      <c r="C1196" s="2"/>
      <c r="D1196" s="13"/>
      <c r="E1196" s="1"/>
      <c r="F1196" s="1"/>
      <c r="G1196" s="1"/>
      <c r="H1196" s="1"/>
      <c r="I1196" s="1"/>
      <c r="J1196" s="3"/>
    </row>
    <row r="1197" spans="1:10" x14ac:dyDescent="0.3">
      <c r="A1197" s="21"/>
      <c r="B1197" s="33"/>
      <c r="C1197" s="2"/>
      <c r="D1197" s="13"/>
      <c r="E1197" s="1"/>
      <c r="F1197" s="1"/>
      <c r="G1197" s="1"/>
      <c r="H1197" s="1"/>
      <c r="I1197" s="1"/>
      <c r="J1197" s="3"/>
    </row>
    <row r="1198" spans="1:10" x14ac:dyDescent="0.3">
      <c r="A1198" s="21" t="s">
        <v>268</v>
      </c>
      <c r="B1198" s="33">
        <v>20199</v>
      </c>
      <c r="C1198" s="2" t="s">
        <v>1828</v>
      </c>
      <c r="D1198" s="13" t="s">
        <v>1829</v>
      </c>
      <c r="E1198" s="1"/>
      <c r="F1198" s="1"/>
      <c r="G1198" s="1"/>
      <c r="H1198" s="1"/>
      <c r="I1198" s="1"/>
      <c r="J1198" s="3"/>
    </row>
    <row r="1199" spans="1:10" x14ac:dyDescent="0.3">
      <c r="A1199" s="21" t="s">
        <v>268</v>
      </c>
      <c r="B1199" s="33">
        <v>20199</v>
      </c>
      <c r="C1199" s="2" t="s">
        <v>1830</v>
      </c>
      <c r="D1199" s="13" t="s">
        <v>1829</v>
      </c>
      <c r="E1199" s="1"/>
      <c r="F1199" s="1"/>
      <c r="G1199" s="1"/>
      <c r="H1199" s="1"/>
      <c r="I1199" s="1"/>
      <c r="J1199" s="3"/>
    </row>
    <row r="1200" spans="1:10" x14ac:dyDescent="0.3">
      <c r="A1200" s="21" t="s">
        <v>268</v>
      </c>
      <c r="B1200" s="33">
        <v>21199</v>
      </c>
      <c r="C1200" s="2" t="s">
        <v>1831</v>
      </c>
      <c r="D1200" s="13" t="s">
        <v>1832</v>
      </c>
      <c r="E1200" s="1"/>
      <c r="F1200" s="1"/>
      <c r="G1200" s="1"/>
      <c r="H1200" s="1"/>
      <c r="I1200" s="1"/>
      <c r="J1200" s="3"/>
    </row>
    <row r="1201" spans="1:10" x14ac:dyDescent="0.3">
      <c r="A1201" s="21" t="s">
        <v>268</v>
      </c>
      <c r="B1201" s="33">
        <v>21199</v>
      </c>
      <c r="C1201" s="2" t="s">
        <v>1833</v>
      </c>
      <c r="D1201" s="13" t="s">
        <v>1832</v>
      </c>
      <c r="E1201" s="1"/>
      <c r="F1201" s="1"/>
      <c r="G1201" s="1"/>
      <c r="H1201" s="1"/>
      <c r="I1201" s="1"/>
      <c r="J1201" s="3"/>
    </row>
    <row r="1202" spans="1:10" x14ac:dyDescent="0.3">
      <c r="A1202" s="21" t="s">
        <v>268</v>
      </c>
      <c r="B1202" s="33">
        <v>22199</v>
      </c>
      <c r="C1202" s="2" t="s">
        <v>1834</v>
      </c>
      <c r="D1202" s="13" t="s">
        <v>1835</v>
      </c>
      <c r="E1202" s="1"/>
      <c r="F1202" s="1"/>
      <c r="G1202" s="1"/>
      <c r="H1202" s="1"/>
      <c r="I1202" s="1"/>
      <c r="J1202" s="3"/>
    </row>
    <row r="1203" spans="1:10" x14ac:dyDescent="0.3">
      <c r="A1203" s="21" t="s">
        <v>268</v>
      </c>
      <c r="B1203" s="33">
        <v>22199</v>
      </c>
      <c r="C1203" s="2" t="s">
        <v>1836</v>
      </c>
      <c r="D1203" s="13" t="s">
        <v>1835</v>
      </c>
      <c r="E1203" s="1"/>
      <c r="F1203" s="1"/>
      <c r="G1203" s="1"/>
      <c r="H1203" s="1"/>
      <c r="I1203" s="1"/>
      <c r="J1203" s="3"/>
    </row>
    <row r="1204" spans="1:10" x14ac:dyDescent="0.3">
      <c r="A1204" s="133"/>
      <c r="B1204" s="33"/>
      <c r="C1204" s="2"/>
      <c r="D1204" s="13"/>
      <c r="E1204" s="1"/>
      <c r="F1204" s="1"/>
      <c r="G1204" s="1"/>
      <c r="H1204" s="1"/>
      <c r="I1204" s="1"/>
      <c r="J1204" s="3"/>
    </row>
    <row r="1205" spans="1:10" x14ac:dyDescent="0.3">
      <c r="A1205" s="133"/>
      <c r="B1205" s="33"/>
      <c r="C1205" s="2"/>
      <c r="D1205" s="13"/>
      <c r="E1205" s="1"/>
      <c r="F1205" s="1"/>
      <c r="G1205" s="1"/>
      <c r="H1205" s="1"/>
      <c r="I1205" s="1"/>
      <c r="J1205" s="3"/>
    </row>
    <row r="1206" spans="1:10" x14ac:dyDescent="0.3">
      <c r="A1206" s="21" t="s">
        <v>268</v>
      </c>
      <c r="B1206" s="33">
        <v>24199</v>
      </c>
      <c r="C1206" s="2" t="s">
        <v>1837</v>
      </c>
      <c r="D1206" s="13" t="s">
        <v>1838</v>
      </c>
      <c r="E1206" s="1"/>
      <c r="F1206" s="1"/>
      <c r="G1206" s="1"/>
      <c r="H1206" s="1"/>
      <c r="I1206" s="1"/>
      <c r="J1206" s="3"/>
    </row>
    <row r="1207" spans="1:10" x14ac:dyDescent="0.3">
      <c r="A1207" s="21" t="s">
        <v>268</v>
      </c>
      <c r="B1207" s="33">
        <v>24199</v>
      </c>
      <c r="C1207" s="2" t="s">
        <v>1839</v>
      </c>
      <c r="D1207" s="13" t="s">
        <v>1838</v>
      </c>
      <c r="E1207" s="1"/>
      <c r="F1207" s="1"/>
      <c r="G1207" s="1"/>
      <c r="H1207" s="1"/>
      <c r="I1207" s="1"/>
      <c r="J1207" s="3"/>
    </row>
    <row r="1208" spans="1:10" x14ac:dyDescent="0.3">
      <c r="A1208" s="21" t="s">
        <v>268</v>
      </c>
      <c r="B1208" s="33">
        <v>25199</v>
      </c>
      <c r="C1208" s="2" t="s">
        <v>1840</v>
      </c>
      <c r="D1208" s="13" t="s">
        <v>1841</v>
      </c>
      <c r="E1208" s="1"/>
      <c r="F1208" s="1"/>
      <c r="G1208" s="1"/>
      <c r="H1208" s="1"/>
      <c r="I1208" s="1"/>
      <c r="J1208" s="3"/>
    </row>
    <row r="1209" spans="1:10" x14ac:dyDescent="0.3">
      <c r="A1209" s="21" t="s">
        <v>1641</v>
      </c>
      <c r="B1209" s="33">
        <v>25199</v>
      </c>
      <c r="C1209" s="2" t="s">
        <v>1842</v>
      </c>
      <c r="D1209" s="13" t="s">
        <v>1841</v>
      </c>
      <c r="E1209" s="1"/>
      <c r="F1209" s="1"/>
      <c r="G1209" s="1"/>
      <c r="H1209" s="1"/>
      <c r="I1209" s="1"/>
      <c r="J1209" s="3"/>
    </row>
    <row r="1210" spans="1:10" x14ac:dyDescent="0.3">
      <c r="A1210" s="21" t="s">
        <v>193</v>
      </c>
      <c r="B1210" s="33" t="s">
        <v>437</v>
      </c>
      <c r="C1210" s="2"/>
      <c r="D1210" s="13"/>
      <c r="E1210" s="1"/>
      <c r="F1210" s="1"/>
      <c r="G1210" s="1"/>
      <c r="H1210" s="1"/>
      <c r="I1210" s="1"/>
      <c r="J1210" s="3"/>
    </row>
    <row r="1211" spans="1:10" x14ac:dyDescent="0.3">
      <c r="A1211" s="21" t="s">
        <v>194</v>
      </c>
      <c r="B1211" s="33">
        <v>10201</v>
      </c>
      <c r="C1211" s="2" t="s">
        <v>1843</v>
      </c>
      <c r="D1211" s="13" t="s">
        <v>1844</v>
      </c>
      <c r="E1211" s="1" t="s">
        <v>313</v>
      </c>
      <c r="F1211" s="1" t="s">
        <v>314</v>
      </c>
      <c r="G1211" s="1" t="s">
        <v>315</v>
      </c>
      <c r="H1211" s="1" t="s">
        <v>316</v>
      </c>
      <c r="I1211" s="1" t="s">
        <v>317</v>
      </c>
      <c r="J1211" s="3"/>
    </row>
    <row r="1212" spans="1:10" x14ac:dyDescent="0.3">
      <c r="A1212" s="21" t="s">
        <v>59</v>
      </c>
      <c r="B1212" s="33">
        <v>10201</v>
      </c>
      <c r="C1212" s="2" t="s">
        <v>1845</v>
      </c>
      <c r="D1212" s="13" t="s">
        <v>1844</v>
      </c>
      <c r="E1212" s="1" t="s">
        <v>313</v>
      </c>
      <c r="F1212" s="1" t="s">
        <v>314</v>
      </c>
      <c r="G1212" s="1" t="s">
        <v>315</v>
      </c>
      <c r="H1212" s="1" t="s">
        <v>316</v>
      </c>
      <c r="I1212" s="1" t="s">
        <v>317</v>
      </c>
      <c r="J1212" s="3"/>
    </row>
    <row r="1213" spans="1:10" x14ac:dyDescent="0.3">
      <c r="A1213" s="21" t="s">
        <v>194</v>
      </c>
      <c r="B1213" s="33">
        <v>11201</v>
      </c>
      <c r="C1213" s="2" t="s">
        <v>1846</v>
      </c>
      <c r="D1213" s="13" t="s">
        <v>1847</v>
      </c>
      <c r="E1213" s="1"/>
      <c r="F1213" s="1"/>
      <c r="G1213" s="1"/>
      <c r="H1213" s="1"/>
      <c r="I1213" s="1"/>
      <c r="J1213" s="3"/>
    </row>
    <row r="1214" spans="1:10" x14ac:dyDescent="0.3">
      <c r="A1214" s="28" t="s">
        <v>210</v>
      </c>
      <c r="B1214" s="33">
        <v>11201</v>
      </c>
      <c r="C1214" s="2" t="s">
        <v>1848</v>
      </c>
      <c r="D1214" s="13" t="s">
        <v>1847</v>
      </c>
      <c r="E1214" s="1"/>
      <c r="F1214" s="1"/>
      <c r="G1214" s="1"/>
      <c r="H1214" s="1"/>
      <c r="I1214" s="1"/>
      <c r="J1214" s="3"/>
    </row>
    <row r="1215" spans="1:10" x14ac:dyDescent="0.3">
      <c r="A1215" s="21" t="s">
        <v>194</v>
      </c>
      <c r="B1215" s="33">
        <v>12201</v>
      </c>
      <c r="C1215" s="2" t="s">
        <v>1849</v>
      </c>
      <c r="D1215" s="13" t="s">
        <v>1850</v>
      </c>
      <c r="E1215" s="1"/>
      <c r="F1215" s="1"/>
      <c r="G1215" s="1"/>
      <c r="H1215" s="1"/>
      <c r="I1215" s="1"/>
      <c r="J1215" s="3"/>
    </row>
    <row r="1216" spans="1:10" x14ac:dyDescent="0.3">
      <c r="A1216" s="28" t="s">
        <v>1641</v>
      </c>
      <c r="B1216" s="33">
        <v>12201</v>
      </c>
      <c r="C1216" s="2" t="s">
        <v>1851</v>
      </c>
      <c r="D1216" s="13" t="s">
        <v>1850</v>
      </c>
      <c r="E1216" s="1"/>
      <c r="F1216" s="1"/>
      <c r="G1216" s="1"/>
      <c r="H1216" s="1"/>
      <c r="I1216" s="1"/>
      <c r="J1216" s="3"/>
    </row>
    <row r="1217" spans="1:10" x14ac:dyDescent="0.3">
      <c r="A1217" s="21" t="s">
        <v>195</v>
      </c>
      <c r="B1217" s="33">
        <v>10202</v>
      </c>
      <c r="C1217" s="2" t="s">
        <v>1852</v>
      </c>
      <c r="D1217" s="13" t="s">
        <v>1853</v>
      </c>
      <c r="E1217" s="1" t="s">
        <v>313</v>
      </c>
      <c r="F1217" s="1" t="s">
        <v>314</v>
      </c>
      <c r="G1217" s="1" t="s">
        <v>315</v>
      </c>
      <c r="H1217" s="1" t="s">
        <v>316</v>
      </c>
      <c r="I1217" s="1" t="s">
        <v>317</v>
      </c>
      <c r="J1217" s="3"/>
    </row>
    <row r="1218" spans="1:10" x14ac:dyDescent="0.3">
      <c r="A1218" s="21" t="s">
        <v>59</v>
      </c>
      <c r="B1218" s="33">
        <v>10202</v>
      </c>
      <c r="C1218" s="2" t="s">
        <v>1854</v>
      </c>
      <c r="D1218" s="13" t="s">
        <v>1853</v>
      </c>
      <c r="E1218" s="1" t="s">
        <v>313</v>
      </c>
      <c r="F1218" s="1" t="s">
        <v>314</v>
      </c>
      <c r="G1218" s="1" t="s">
        <v>315</v>
      </c>
      <c r="H1218" s="1" t="s">
        <v>316</v>
      </c>
      <c r="I1218" s="1" t="s">
        <v>317</v>
      </c>
      <c r="J1218" s="3"/>
    </row>
    <row r="1219" spans="1:10" x14ac:dyDescent="0.3">
      <c r="A1219" s="21" t="s">
        <v>196</v>
      </c>
      <c r="B1219" s="33">
        <v>10203</v>
      </c>
      <c r="C1219" s="2" t="s">
        <v>1855</v>
      </c>
      <c r="D1219" s="13" t="s">
        <v>1856</v>
      </c>
      <c r="E1219" s="1" t="s">
        <v>313</v>
      </c>
      <c r="F1219" s="1" t="s">
        <v>314</v>
      </c>
      <c r="G1219" s="1" t="s">
        <v>315</v>
      </c>
      <c r="H1219" s="1" t="s">
        <v>316</v>
      </c>
      <c r="I1219" s="1" t="s">
        <v>317</v>
      </c>
      <c r="J1219" s="3"/>
    </row>
    <row r="1220" spans="1:10" x14ac:dyDescent="0.3">
      <c r="A1220" s="21" t="s">
        <v>59</v>
      </c>
      <c r="B1220" s="33">
        <v>10203</v>
      </c>
      <c r="C1220" s="2" t="s">
        <v>1857</v>
      </c>
      <c r="D1220" s="13" t="s">
        <v>1856</v>
      </c>
      <c r="E1220" s="1" t="s">
        <v>313</v>
      </c>
      <c r="F1220" s="1" t="s">
        <v>314</v>
      </c>
      <c r="G1220" s="1" t="s">
        <v>315</v>
      </c>
      <c r="H1220" s="1" t="s">
        <v>316</v>
      </c>
      <c r="I1220" s="1" t="s">
        <v>317</v>
      </c>
      <c r="J1220" s="3"/>
    </row>
    <row r="1221" spans="1:10" x14ac:dyDescent="0.3">
      <c r="A1221" s="21" t="s">
        <v>197</v>
      </c>
      <c r="B1221" s="33">
        <v>10204</v>
      </c>
      <c r="C1221" s="2" t="s">
        <v>1858</v>
      </c>
      <c r="D1221" s="13" t="s">
        <v>1859</v>
      </c>
      <c r="E1221" s="1" t="s">
        <v>313</v>
      </c>
      <c r="F1221" s="1" t="s">
        <v>314</v>
      </c>
      <c r="G1221" s="1" t="s">
        <v>315</v>
      </c>
      <c r="H1221" s="1" t="s">
        <v>316</v>
      </c>
      <c r="I1221" s="1" t="s">
        <v>317</v>
      </c>
      <c r="J1221" s="3"/>
    </row>
    <row r="1222" spans="1:10" x14ac:dyDescent="0.3">
      <c r="A1222" s="21" t="s">
        <v>59</v>
      </c>
      <c r="B1222" s="33">
        <v>10204</v>
      </c>
      <c r="C1222" s="2" t="s">
        <v>1860</v>
      </c>
      <c r="D1222" s="13" t="s">
        <v>1859</v>
      </c>
      <c r="E1222" s="1" t="s">
        <v>313</v>
      </c>
      <c r="F1222" s="1" t="s">
        <v>314</v>
      </c>
      <c r="G1222" s="1" t="s">
        <v>315</v>
      </c>
      <c r="H1222" s="1" t="s">
        <v>316</v>
      </c>
      <c r="I1222" s="1" t="s">
        <v>317</v>
      </c>
      <c r="J1222" s="3"/>
    </row>
    <row r="1223" spans="1:10" x14ac:dyDescent="0.3">
      <c r="A1223" s="21" t="s">
        <v>197</v>
      </c>
      <c r="B1223" s="33">
        <v>11204</v>
      </c>
      <c r="C1223" s="2" t="s">
        <v>613</v>
      </c>
      <c r="D1223" s="13" t="s">
        <v>1861</v>
      </c>
      <c r="E1223" s="1" t="s">
        <v>313</v>
      </c>
      <c r="F1223" s="1" t="s">
        <v>347</v>
      </c>
      <c r="G1223" s="1" t="s">
        <v>315</v>
      </c>
      <c r="H1223" s="1" t="s">
        <v>467</v>
      </c>
      <c r="I1223" s="1" t="s">
        <v>1862</v>
      </c>
      <c r="J1223" s="3"/>
    </row>
    <row r="1224" spans="1:10" x14ac:dyDescent="0.3">
      <c r="A1224" s="28" t="s">
        <v>369</v>
      </c>
      <c r="B1224" s="33">
        <v>11204</v>
      </c>
      <c r="C1224" s="2" t="s">
        <v>1863</v>
      </c>
      <c r="D1224" s="13" t="s">
        <v>1861</v>
      </c>
      <c r="E1224" s="1" t="s">
        <v>313</v>
      </c>
      <c r="F1224" s="1" t="s">
        <v>347</v>
      </c>
      <c r="G1224" s="1" t="s">
        <v>315</v>
      </c>
      <c r="H1224" s="1" t="s">
        <v>467</v>
      </c>
      <c r="I1224" s="1" t="s">
        <v>1862</v>
      </c>
      <c r="J1224" s="3"/>
    </row>
    <row r="1225" spans="1:10" x14ac:dyDescent="0.3">
      <c r="A1225" s="21" t="s">
        <v>197</v>
      </c>
      <c r="B1225" s="33">
        <v>12204</v>
      </c>
      <c r="C1225" s="2" t="s">
        <v>1864</v>
      </c>
      <c r="D1225" s="13" t="s">
        <v>1865</v>
      </c>
      <c r="E1225" s="1" t="s">
        <v>313</v>
      </c>
      <c r="F1225" s="1" t="s">
        <v>347</v>
      </c>
      <c r="G1225" s="1" t="s">
        <v>315</v>
      </c>
      <c r="H1225" s="1" t="s">
        <v>316</v>
      </c>
      <c r="I1225" s="1" t="s">
        <v>1862</v>
      </c>
      <c r="J1225" s="3"/>
    </row>
    <row r="1226" spans="1:10" x14ac:dyDescent="0.3">
      <c r="A1226" s="28" t="s">
        <v>349</v>
      </c>
      <c r="B1226" s="33">
        <v>12204</v>
      </c>
      <c r="C1226" s="2" t="s">
        <v>1866</v>
      </c>
      <c r="D1226" s="13" t="s">
        <v>1865</v>
      </c>
      <c r="E1226" s="1" t="s">
        <v>313</v>
      </c>
      <c r="F1226" s="1" t="s">
        <v>347</v>
      </c>
      <c r="G1226" s="1" t="s">
        <v>315</v>
      </c>
      <c r="H1226" s="1" t="s">
        <v>316</v>
      </c>
      <c r="I1226" s="1" t="s">
        <v>1862</v>
      </c>
      <c r="J1226" s="3"/>
    </row>
    <row r="1227" spans="1:10" x14ac:dyDescent="0.3">
      <c r="A1227" s="28"/>
      <c r="B1227" s="33">
        <v>13204</v>
      </c>
      <c r="C1227" s="2"/>
      <c r="D1227" s="13" t="s">
        <v>1867</v>
      </c>
      <c r="E1227" s="1"/>
      <c r="F1227" s="1"/>
      <c r="G1227" s="1"/>
      <c r="H1227" s="1"/>
      <c r="I1227" s="1"/>
      <c r="J1227" s="3"/>
    </row>
    <row r="1228" spans="1:10" x14ac:dyDescent="0.3">
      <c r="A1228" s="28"/>
      <c r="B1228" s="33">
        <v>13204</v>
      </c>
      <c r="C1228" s="2"/>
      <c r="D1228" s="13" t="s">
        <v>1867</v>
      </c>
      <c r="E1228" s="1"/>
      <c r="F1228" s="1"/>
      <c r="G1228" s="1"/>
      <c r="H1228" s="1"/>
      <c r="I1228" s="1"/>
      <c r="J1228" s="3"/>
    </row>
    <row r="1229" spans="1:10" x14ac:dyDescent="0.3">
      <c r="A1229" s="21" t="s">
        <v>197</v>
      </c>
      <c r="B1229" s="33">
        <v>14204</v>
      </c>
      <c r="C1229" s="2" t="s">
        <v>1868</v>
      </c>
      <c r="D1229" s="13" t="s">
        <v>1869</v>
      </c>
      <c r="E1229" s="1"/>
      <c r="F1229" s="1"/>
      <c r="G1229" s="1"/>
      <c r="H1229" s="1"/>
      <c r="I1229" s="1"/>
      <c r="J1229" s="3"/>
    </row>
    <row r="1230" spans="1:10" x14ac:dyDescent="0.3">
      <c r="A1230" s="21" t="s">
        <v>197</v>
      </c>
      <c r="B1230" s="33">
        <v>14204</v>
      </c>
      <c r="C1230" s="2" t="s">
        <v>1870</v>
      </c>
      <c r="D1230" s="13" t="s">
        <v>1869</v>
      </c>
      <c r="E1230" s="1"/>
      <c r="F1230" s="1"/>
      <c r="G1230" s="1"/>
      <c r="H1230" s="1"/>
      <c r="I1230" s="1"/>
      <c r="J1230" s="3"/>
    </row>
    <row r="1231" spans="1:10" x14ac:dyDescent="0.3">
      <c r="A1231" s="21" t="s">
        <v>198</v>
      </c>
      <c r="B1231" s="33">
        <v>10205</v>
      </c>
      <c r="C1231" s="2" t="s">
        <v>1871</v>
      </c>
      <c r="D1231" s="13" t="s">
        <v>1872</v>
      </c>
      <c r="E1231" s="1" t="s">
        <v>313</v>
      </c>
      <c r="F1231" s="1" t="s">
        <v>314</v>
      </c>
      <c r="G1231" s="1" t="s">
        <v>315</v>
      </c>
      <c r="H1231" s="1" t="s">
        <v>316</v>
      </c>
      <c r="I1231" s="1" t="s">
        <v>317</v>
      </c>
      <c r="J1231" s="3"/>
    </row>
    <row r="1232" spans="1:10" x14ac:dyDescent="0.3">
      <c r="A1232" s="21" t="s">
        <v>59</v>
      </c>
      <c r="B1232" s="33">
        <v>10205</v>
      </c>
      <c r="C1232" s="2" t="s">
        <v>1873</v>
      </c>
      <c r="D1232" s="13" t="s">
        <v>1872</v>
      </c>
      <c r="E1232" s="1" t="s">
        <v>313</v>
      </c>
      <c r="F1232" s="1" t="s">
        <v>314</v>
      </c>
      <c r="G1232" s="1" t="s">
        <v>315</v>
      </c>
      <c r="H1232" s="1" t="s">
        <v>316</v>
      </c>
      <c r="I1232" s="1" t="s">
        <v>317</v>
      </c>
      <c r="J1232" s="3"/>
    </row>
    <row r="1233" spans="1:10" x14ac:dyDescent="0.3">
      <c r="A1233" s="21" t="s">
        <v>198</v>
      </c>
      <c r="B1233" s="33">
        <v>11205</v>
      </c>
      <c r="C1233" s="2" t="s">
        <v>1874</v>
      </c>
      <c r="D1233" s="13" t="s">
        <v>1875</v>
      </c>
      <c r="E1233" s="1" t="s">
        <v>313</v>
      </c>
      <c r="F1233" s="1" t="s">
        <v>347</v>
      </c>
      <c r="G1233" s="1" t="s">
        <v>315</v>
      </c>
      <c r="H1233" s="1" t="s">
        <v>316</v>
      </c>
      <c r="I1233" s="1" t="s">
        <v>348</v>
      </c>
      <c r="J1233" s="3"/>
    </row>
    <row r="1234" spans="1:10" x14ac:dyDescent="0.3">
      <c r="A1234" s="28" t="s">
        <v>349</v>
      </c>
      <c r="B1234" s="33">
        <v>11205</v>
      </c>
      <c r="C1234" s="2" t="s">
        <v>1876</v>
      </c>
      <c r="D1234" s="13" t="s">
        <v>1875</v>
      </c>
      <c r="E1234" s="1" t="s">
        <v>313</v>
      </c>
      <c r="F1234" s="1" t="s">
        <v>347</v>
      </c>
      <c r="G1234" s="1" t="s">
        <v>315</v>
      </c>
      <c r="H1234" s="1" t="s">
        <v>316</v>
      </c>
      <c r="I1234" s="1" t="s">
        <v>348</v>
      </c>
      <c r="J1234" s="3"/>
    </row>
    <row r="1235" spans="1:10" x14ac:dyDescent="0.3">
      <c r="A1235" s="21" t="s">
        <v>198</v>
      </c>
      <c r="B1235" s="33">
        <v>12205</v>
      </c>
      <c r="C1235" s="2" t="s">
        <v>1877</v>
      </c>
      <c r="D1235" s="13" t="s">
        <v>1878</v>
      </c>
      <c r="E1235" s="1"/>
      <c r="F1235" s="1"/>
      <c r="G1235" s="1"/>
      <c r="H1235" s="1"/>
      <c r="I1235" s="1"/>
      <c r="J1235" s="3"/>
    </row>
    <row r="1236" spans="1:10" x14ac:dyDescent="0.3">
      <c r="A1236" s="28" t="s">
        <v>1641</v>
      </c>
      <c r="B1236" s="33">
        <v>12205</v>
      </c>
      <c r="C1236" s="2" t="s">
        <v>1879</v>
      </c>
      <c r="D1236" s="13" t="s">
        <v>1878</v>
      </c>
      <c r="E1236" s="1"/>
      <c r="F1236" s="1"/>
      <c r="G1236" s="1"/>
      <c r="H1236" s="1"/>
      <c r="I1236" s="1"/>
      <c r="J1236" s="3"/>
    </row>
    <row r="1237" spans="1:10" x14ac:dyDescent="0.3">
      <c r="A1237" s="21" t="s">
        <v>199</v>
      </c>
      <c r="B1237" s="33">
        <v>10206</v>
      </c>
      <c r="C1237" s="2" t="s">
        <v>1880</v>
      </c>
      <c r="D1237" s="13" t="s">
        <v>1881</v>
      </c>
      <c r="E1237" s="1" t="s">
        <v>313</v>
      </c>
      <c r="F1237" s="1" t="s">
        <v>314</v>
      </c>
      <c r="G1237" s="1" t="s">
        <v>315</v>
      </c>
      <c r="H1237" s="1" t="s">
        <v>316</v>
      </c>
      <c r="I1237" s="1" t="s">
        <v>317</v>
      </c>
      <c r="J1237" s="3"/>
    </row>
    <row r="1238" spans="1:10" x14ac:dyDescent="0.3">
      <c r="A1238" s="21" t="s">
        <v>59</v>
      </c>
      <c r="B1238" s="33">
        <v>10206</v>
      </c>
      <c r="C1238" s="2" t="s">
        <v>1882</v>
      </c>
      <c r="D1238" s="13" t="s">
        <v>1881</v>
      </c>
      <c r="E1238" s="1" t="s">
        <v>313</v>
      </c>
      <c r="F1238" s="1" t="s">
        <v>314</v>
      </c>
      <c r="G1238" s="1" t="s">
        <v>315</v>
      </c>
      <c r="H1238" s="1" t="s">
        <v>316</v>
      </c>
      <c r="I1238" s="1" t="s">
        <v>317</v>
      </c>
      <c r="J1238" s="3"/>
    </row>
    <row r="1239" spans="1:10" x14ac:dyDescent="0.3">
      <c r="A1239" s="21" t="s">
        <v>200</v>
      </c>
      <c r="B1239" s="33">
        <v>10207</v>
      </c>
      <c r="C1239" s="2" t="s">
        <v>1883</v>
      </c>
      <c r="D1239" s="13" t="s">
        <v>1884</v>
      </c>
      <c r="E1239" s="1" t="s">
        <v>313</v>
      </c>
      <c r="F1239" s="1" t="s">
        <v>314</v>
      </c>
      <c r="G1239" s="1" t="s">
        <v>315</v>
      </c>
      <c r="H1239" s="1" t="s">
        <v>316</v>
      </c>
      <c r="I1239" s="1" t="s">
        <v>317</v>
      </c>
      <c r="J1239" s="3"/>
    </row>
    <row r="1240" spans="1:10" x14ac:dyDescent="0.3">
      <c r="A1240" s="21" t="s">
        <v>59</v>
      </c>
      <c r="B1240" s="33">
        <v>10207</v>
      </c>
      <c r="C1240" s="2" t="s">
        <v>1885</v>
      </c>
      <c r="D1240" s="13" t="s">
        <v>1884</v>
      </c>
      <c r="E1240" s="1" t="s">
        <v>313</v>
      </c>
      <c r="F1240" s="1" t="s">
        <v>314</v>
      </c>
      <c r="G1240" s="1" t="s">
        <v>315</v>
      </c>
      <c r="H1240" s="1" t="s">
        <v>316</v>
      </c>
      <c r="I1240" s="1" t="s">
        <v>317</v>
      </c>
      <c r="J1240" s="3"/>
    </row>
    <row r="1241" spans="1:10" x14ac:dyDescent="0.3">
      <c r="A1241" s="21" t="s">
        <v>201</v>
      </c>
      <c r="B1241" s="33">
        <v>10208</v>
      </c>
      <c r="C1241" s="2" t="s">
        <v>1886</v>
      </c>
      <c r="D1241" s="13" t="s">
        <v>1887</v>
      </c>
      <c r="E1241" s="1" t="s">
        <v>313</v>
      </c>
      <c r="F1241" s="1" t="s">
        <v>314</v>
      </c>
      <c r="G1241" s="1" t="s">
        <v>315</v>
      </c>
      <c r="H1241" s="1" t="s">
        <v>316</v>
      </c>
      <c r="I1241" s="1" t="s">
        <v>317</v>
      </c>
      <c r="J1241" s="3"/>
    </row>
    <row r="1242" spans="1:10" x14ac:dyDescent="0.3">
      <c r="A1242" s="21" t="s">
        <v>59</v>
      </c>
      <c r="B1242" s="33">
        <v>10208</v>
      </c>
      <c r="C1242" s="2" t="s">
        <v>1888</v>
      </c>
      <c r="D1242" s="13" t="s">
        <v>1887</v>
      </c>
      <c r="E1242" s="1" t="s">
        <v>313</v>
      </c>
      <c r="F1242" s="1" t="s">
        <v>314</v>
      </c>
      <c r="G1242" s="1" t="s">
        <v>315</v>
      </c>
      <c r="H1242" s="1" t="s">
        <v>316</v>
      </c>
      <c r="I1242" s="1" t="s">
        <v>317</v>
      </c>
      <c r="J1242" s="3"/>
    </row>
    <row r="1243" spans="1:10" x14ac:dyDescent="0.3">
      <c r="A1243" s="21" t="s">
        <v>202</v>
      </c>
      <c r="B1243" s="33">
        <v>10209</v>
      </c>
      <c r="C1243" s="2" t="s">
        <v>1889</v>
      </c>
      <c r="D1243" s="13" t="s">
        <v>1890</v>
      </c>
      <c r="E1243" s="1" t="s">
        <v>313</v>
      </c>
      <c r="F1243" s="1" t="s">
        <v>314</v>
      </c>
      <c r="G1243" s="1" t="s">
        <v>315</v>
      </c>
      <c r="H1243" s="1" t="s">
        <v>316</v>
      </c>
      <c r="I1243" s="1" t="s">
        <v>317</v>
      </c>
      <c r="J1243" s="3"/>
    </row>
    <row r="1244" spans="1:10" x14ac:dyDescent="0.3">
      <c r="A1244" s="21" t="s">
        <v>59</v>
      </c>
      <c r="B1244" s="33">
        <v>10209</v>
      </c>
      <c r="C1244" s="2" t="s">
        <v>1891</v>
      </c>
      <c r="D1244" s="13" t="s">
        <v>1890</v>
      </c>
      <c r="E1244" s="1" t="s">
        <v>313</v>
      </c>
      <c r="F1244" s="1" t="s">
        <v>314</v>
      </c>
      <c r="G1244" s="1" t="s">
        <v>315</v>
      </c>
      <c r="H1244" s="1" t="s">
        <v>316</v>
      </c>
      <c r="I1244" s="1" t="s">
        <v>317</v>
      </c>
      <c r="J1244" s="3"/>
    </row>
    <row r="1245" spans="1:10" x14ac:dyDescent="0.3">
      <c r="A1245" s="21" t="s">
        <v>203</v>
      </c>
      <c r="B1245" s="33">
        <v>10210</v>
      </c>
      <c r="C1245" s="2" t="s">
        <v>1892</v>
      </c>
      <c r="D1245" s="13" t="s">
        <v>1893</v>
      </c>
      <c r="E1245" s="1" t="s">
        <v>313</v>
      </c>
      <c r="F1245" s="1" t="s">
        <v>314</v>
      </c>
      <c r="G1245" s="1" t="s">
        <v>315</v>
      </c>
      <c r="H1245" s="1" t="s">
        <v>316</v>
      </c>
      <c r="I1245" s="1" t="s">
        <v>317</v>
      </c>
      <c r="J1245" s="3"/>
    </row>
    <row r="1246" spans="1:10" x14ac:dyDescent="0.3">
      <c r="A1246" s="21" t="s">
        <v>59</v>
      </c>
      <c r="B1246" s="33">
        <v>10210</v>
      </c>
      <c r="C1246" s="2" t="s">
        <v>1894</v>
      </c>
      <c r="D1246" s="13" t="s">
        <v>1893</v>
      </c>
      <c r="E1246" s="1" t="s">
        <v>313</v>
      </c>
      <c r="F1246" s="1" t="s">
        <v>314</v>
      </c>
      <c r="G1246" s="1" t="s">
        <v>315</v>
      </c>
      <c r="H1246" s="1" t="s">
        <v>316</v>
      </c>
      <c r="I1246" s="1" t="s">
        <v>317</v>
      </c>
      <c r="J1246" s="3"/>
    </row>
    <row r="1247" spans="1:10" x14ac:dyDescent="0.3">
      <c r="A1247" s="21" t="s">
        <v>204</v>
      </c>
      <c r="B1247" s="33">
        <v>11211</v>
      </c>
      <c r="C1247" s="2" t="s">
        <v>1895</v>
      </c>
      <c r="D1247" s="13" t="s">
        <v>1896</v>
      </c>
      <c r="E1247" s="1" t="s">
        <v>313</v>
      </c>
      <c r="F1247" s="1" t="s">
        <v>347</v>
      </c>
      <c r="G1247" s="1" t="s">
        <v>315</v>
      </c>
      <c r="H1247" s="1" t="s">
        <v>316</v>
      </c>
      <c r="I1247" s="1" t="s">
        <v>348</v>
      </c>
      <c r="J1247" s="3"/>
    </row>
    <row r="1248" spans="1:10" x14ac:dyDescent="0.3">
      <c r="A1248" s="28" t="s">
        <v>349</v>
      </c>
      <c r="B1248" s="33">
        <v>11211</v>
      </c>
      <c r="C1248" s="2" t="s">
        <v>1897</v>
      </c>
      <c r="D1248" s="13" t="s">
        <v>1896</v>
      </c>
      <c r="E1248" s="1" t="s">
        <v>313</v>
      </c>
      <c r="F1248" s="1" t="s">
        <v>347</v>
      </c>
      <c r="G1248" s="1" t="s">
        <v>315</v>
      </c>
      <c r="H1248" s="1" t="s">
        <v>316</v>
      </c>
      <c r="I1248" s="1" t="s">
        <v>348</v>
      </c>
      <c r="J1248" s="3"/>
    </row>
    <row r="1249" spans="1:10" x14ac:dyDescent="0.3">
      <c r="A1249" s="21" t="s">
        <v>204</v>
      </c>
      <c r="B1249" s="33">
        <v>12211</v>
      </c>
      <c r="C1249" s="2" t="s">
        <v>1898</v>
      </c>
      <c r="D1249" s="13" t="s">
        <v>1899</v>
      </c>
      <c r="E1249" s="1" t="s">
        <v>313</v>
      </c>
      <c r="F1249" s="1" t="s">
        <v>347</v>
      </c>
      <c r="G1249" s="1" t="s">
        <v>315</v>
      </c>
      <c r="H1249" s="1" t="s">
        <v>316</v>
      </c>
      <c r="I1249" s="1" t="s">
        <v>368</v>
      </c>
      <c r="J1249" s="3"/>
    </row>
    <row r="1250" spans="1:10" x14ac:dyDescent="0.3">
      <c r="A1250" s="28" t="s">
        <v>369</v>
      </c>
      <c r="B1250" s="33">
        <v>12211</v>
      </c>
      <c r="C1250" s="2" t="s">
        <v>1900</v>
      </c>
      <c r="D1250" s="13" t="s">
        <v>1899</v>
      </c>
      <c r="E1250" s="1" t="s">
        <v>313</v>
      </c>
      <c r="F1250" s="1" t="s">
        <v>347</v>
      </c>
      <c r="G1250" s="1" t="s">
        <v>315</v>
      </c>
      <c r="H1250" s="1" t="s">
        <v>316</v>
      </c>
      <c r="I1250" s="1" t="s">
        <v>368</v>
      </c>
      <c r="J1250" s="3"/>
    </row>
    <row r="1251" spans="1:10" x14ac:dyDescent="0.3">
      <c r="A1251" s="21" t="s">
        <v>204</v>
      </c>
      <c r="B1251" s="33">
        <v>13211</v>
      </c>
      <c r="C1251" s="2" t="s">
        <v>1901</v>
      </c>
      <c r="D1251" s="13" t="s">
        <v>1902</v>
      </c>
      <c r="E1251" s="1" t="s">
        <v>313</v>
      </c>
      <c r="F1251" s="1" t="s">
        <v>347</v>
      </c>
      <c r="G1251" s="1" t="s">
        <v>315</v>
      </c>
      <c r="H1251" s="1" t="s">
        <v>316</v>
      </c>
      <c r="I1251" s="1" t="s">
        <v>368</v>
      </c>
      <c r="J1251" s="3"/>
    </row>
    <row r="1252" spans="1:10" x14ac:dyDescent="0.3">
      <c r="A1252" s="28" t="s">
        <v>369</v>
      </c>
      <c r="B1252" s="33">
        <v>13211</v>
      </c>
      <c r="C1252" s="2" t="s">
        <v>1903</v>
      </c>
      <c r="D1252" s="13" t="s">
        <v>1902</v>
      </c>
      <c r="E1252" s="1" t="s">
        <v>313</v>
      </c>
      <c r="F1252" s="1" t="s">
        <v>347</v>
      </c>
      <c r="G1252" s="1" t="s">
        <v>315</v>
      </c>
      <c r="H1252" s="1" t="s">
        <v>316</v>
      </c>
      <c r="I1252" s="1" t="s">
        <v>368</v>
      </c>
      <c r="J1252" s="3"/>
    </row>
    <row r="1253" spans="1:10" x14ac:dyDescent="0.3">
      <c r="A1253" s="21" t="s">
        <v>204</v>
      </c>
      <c r="B1253" s="33">
        <v>14211</v>
      </c>
      <c r="C1253" s="2" t="s">
        <v>1176</v>
      </c>
      <c r="D1253" s="13" t="s">
        <v>1904</v>
      </c>
      <c r="E1253" s="1"/>
      <c r="F1253" s="1"/>
      <c r="G1253" s="1"/>
      <c r="H1253" s="1"/>
      <c r="I1253" s="1"/>
      <c r="J1253" s="3"/>
    </row>
    <row r="1254" spans="1:10" x14ac:dyDescent="0.3">
      <c r="A1254" s="28" t="s">
        <v>210</v>
      </c>
      <c r="B1254" s="33">
        <v>14211</v>
      </c>
      <c r="C1254" s="2" t="s">
        <v>1905</v>
      </c>
      <c r="D1254" s="13" t="s">
        <v>1904</v>
      </c>
      <c r="E1254" s="1"/>
      <c r="F1254" s="1"/>
      <c r="G1254" s="1"/>
      <c r="H1254" s="1"/>
      <c r="I1254" s="1"/>
      <c r="J1254" s="3"/>
    </row>
    <row r="1255" spans="1:10" x14ac:dyDescent="0.3">
      <c r="A1255" s="21" t="s">
        <v>204</v>
      </c>
      <c r="B1255" s="33">
        <v>15211</v>
      </c>
      <c r="C1255" s="2" t="s">
        <v>1906</v>
      </c>
      <c r="D1255" s="13" t="s">
        <v>1907</v>
      </c>
      <c r="E1255" s="1"/>
      <c r="F1255" s="1"/>
      <c r="G1255" s="1"/>
      <c r="H1255" s="1"/>
      <c r="I1255" s="1"/>
      <c r="J1255" s="3"/>
    </row>
    <row r="1256" spans="1:10" x14ac:dyDescent="0.3">
      <c r="A1256" s="21" t="s">
        <v>204</v>
      </c>
      <c r="B1256" s="33">
        <v>15211</v>
      </c>
      <c r="C1256" s="2" t="s">
        <v>1908</v>
      </c>
      <c r="D1256" s="13" t="s">
        <v>1907</v>
      </c>
      <c r="E1256" s="1"/>
      <c r="F1256" s="1"/>
      <c r="G1256" s="1"/>
      <c r="H1256" s="1"/>
      <c r="I1256" s="1"/>
      <c r="J1256" s="3"/>
    </row>
    <row r="1257" spans="1:10" x14ac:dyDescent="0.3">
      <c r="A1257" s="21" t="s">
        <v>204</v>
      </c>
      <c r="B1257" s="33">
        <v>16211</v>
      </c>
      <c r="C1257" s="2" t="s">
        <v>1909</v>
      </c>
      <c r="D1257" s="13" t="s">
        <v>1910</v>
      </c>
      <c r="E1257" s="1"/>
      <c r="F1257" s="1"/>
      <c r="G1257" s="1"/>
      <c r="H1257" s="1"/>
      <c r="I1257" s="1"/>
      <c r="J1257" s="3"/>
    </row>
    <row r="1258" spans="1:10" x14ac:dyDescent="0.3">
      <c r="A1258" s="28" t="s">
        <v>340</v>
      </c>
      <c r="B1258" s="33">
        <v>16211</v>
      </c>
      <c r="C1258" s="2" t="s">
        <v>1911</v>
      </c>
      <c r="D1258" s="13" t="s">
        <v>1910</v>
      </c>
      <c r="E1258" s="1"/>
      <c r="F1258" s="1"/>
      <c r="G1258" s="1"/>
      <c r="H1258" s="1"/>
      <c r="I1258" s="1"/>
      <c r="J1258" s="3"/>
    </row>
    <row r="1259" spans="1:10" x14ac:dyDescent="0.3">
      <c r="A1259" s="21" t="s">
        <v>204</v>
      </c>
      <c r="B1259" s="33">
        <v>17211</v>
      </c>
      <c r="C1259" s="2" t="s">
        <v>1912</v>
      </c>
      <c r="D1259" s="13" t="s">
        <v>1913</v>
      </c>
      <c r="E1259" s="1"/>
      <c r="F1259" s="1"/>
      <c r="G1259" s="1"/>
      <c r="H1259" s="1"/>
      <c r="I1259" s="1"/>
      <c r="J1259" s="3"/>
    </row>
    <row r="1260" spans="1:10" x14ac:dyDescent="0.3">
      <c r="A1260" s="28" t="s">
        <v>340</v>
      </c>
      <c r="B1260" s="33">
        <v>17211</v>
      </c>
      <c r="C1260" s="2" t="s">
        <v>1914</v>
      </c>
      <c r="D1260" s="13" t="s">
        <v>1913</v>
      </c>
      <c r="E1260" s="1"/>
      <c r="F1260" s="1"/>
      <c r="G1260" s="1"/>
      <c r="H1260" s="1"/>
      <c r="I1260" s="1"/>
      <c r="J1260" s="3"/>
    </row>
    <row r="1261" spans="1:10" x14ac:dyDescent="0.3">
      <c r="A1261" s="21" t="s">
        <v>205</v>
      </c>
      <c r="B1261" s="33">
        <v>10212</v>
      </c>
      <c r="C1261" s="2" t="s">
        <v>1915</v>
      </c>
      <c r="D1261" s="13" t="s">
        <v>1916</v>
      </c>
      <c r="E1261" s="1" t="s">
        <v>313</v>
      </c>
      <c r="F1261" s="1" t="s">
        <v>314</v>
      </c>
      <c r="G1261" s="1" t="s">
        <v>315</v>
      </c>
      <c r="H1261" s="1" t="s">
        <v>316</v>
      </c>
      <c r="I1261" s="1" t="s">
        <v>317</v>
      </c>
      <c r="J1261" s="3"/>
    </row>
    <row r="1262" spans="1:10" x14ac:dyDescent="0.3">
      <c r="A1262" s="21" t="s">
        <v>59</v>
      </c>
      <c r="B1262" s="33">
        <v>10212</v>
      </c>
      <c r="C1262" s="2" t="s">
        <v>1917</v>
      </c>
      <c r="D1262" s="13" t="s">
        <v>1916</v>
      </c>
      <c r="E1262" s="1" t="s">
        <v>313</v>
      </c>
      <c r="F1262" s="1" t="s">
        <v>314</v>
      </c>
      <c r="G1262" s="1" t="s">
        <v>315</v>
      </c>
      <c r="H1262" s="1" t="s">
        <v>316</v>
      </c>
      <c r="I1262" s="1" t="s">
        <v>317</v>
      </c>
      <c r="J1262" s="3"/>
    </row>
    <row r="1263" spans="1:10" x14ac:dyDescent="0.3">
      <c r="A1263" s="21" t="s">
        <v>206</v>
      </c>
      <c r="B1263" s="33">
        <v>10213</v>
      </c>
      <c r="C1263" s="2" t="s">
        <v>1918</v>
      </c>
      <c r="D1263" s="13" t="s">
        <v>1919</v>
      </c>
      <c r="E1263" s="1" t="s">
        <v>313</v>
      </c>
      <c r="F1263" s="1" t="s">
        <v>314</v>
      </c>
      <c r="G1263" s="1" t="s">
        <v>315</v>
      </c>
      <c r="H1263" s="1" t="s">
        <v>316</v>
      </c>
      <c r="I1263" s="1" t="s">
        <v>317</v>
      </c>
      <c r="J1263" s="3"/>
    </row>
    <row r="1264" spans="1:10" x14ac:dyDescent="0.3">
      <c r="A1264" s="21" t="s">
        <v>59</v>
      </c>
      <c r="B1264" s="33">
        <v>10213</v>
      </c>
      <c r="C1264" s="2" t="s">
        <v>1920</v>
      </c>
      <c r="D1264" s="13" t="s">
        <v>1919</v>
      </c>
      <c r="E1264" s="1" t="s">
        <v>313</v>
      </c>
      <c r="F1264" s="1" t="s">
        <v>314</v>
      </c>
      <c r="G1264" s="1" t="s">
        <v>315</v>
      </c>
      <c r="H1264" s="1" t="s">
        <v>316</v>
      </c>
      <c r="I1264" s="1" t="s">
        <v>317</v>
      </c>
      <c r="J1264" s="3"/>
    </row>
    <row r="1265" spans="1:10" x14ac:dyDescent="0.3">
      <c r="A1265" s="21"/>
      <c r="B1265" s="33">
        <v>11213</v>
      </c>
      <c r="C1265" s="2"/>
      <c r="D1265" s="13" t="s">
        <v>1921</v>
      </c>
      <c r="E1265" s="1"/>
      <c r="F1265" s="1"/>
      <c r="G1265" s="1"/>
      <c r="H1265" s="1"/>
      <c r="I1265" s="1"/>
      <c r="J1265" s="3"/>
    </row>
    <row r="1266" spans="1:10" x14ac:dyDescent="0.3">
      <c r="A1266" s="21"/>
      <c r="B1266" s="33">
        <v>11213</v>
      </c>
      <c r="C1266" s="2"/>
      <c r="D1266" s="13" t="s">
        <v>1921</v>
      </c>
      <c r="E1266" s="1"/>
      <c r="F1266" s="1"/>
      <c r="G1266" s="1"/>
      <c r="H1266" s="1"/>
      <c r="I1266" s="1"/>
      <c r="J1266" s="3"/>
    </row>
    <row r="1267" spans="1:10" x14ac:dyDescent="0.3">
      <c r="A1267" s="21"/>
      <c r="B1267" s="33">
        <v>12213</v>
      </c>
      <c r="C1267" s="2"/>
      <c r="D1267" s="13"/>
      <c r="E1267" s="1"/>
      <c r="F1267" s="1"/>
      <c r="G1267" s="1"/>
      <c r="H1267" s="1"/>
      <c r="I1267" s="1"/>
      <c r="J1267" s="3"/>
    </row>
    <row r="1268" spans="1:10" x14ac:dyDescent="0.3">
      <c r="A1268" s="21"/>
      <c r="B1268" s="33">
        <v>12213</v>
      </c>
      <c r="C1268" s="2"/>
      <c r="D1268" s="13"/>
      <c r="E1268" s="1"/>
      <c r="F1268" s="1"/>
      <c r="G1268" s="1"/>
      <c r="H1268" s="1"/>
      <c r="I1268" s="1"/>
      <c r="J1268" s="3"/>
    </row>
    <row r="1269" spans="1:10" x14ac:dyDescent="0.3">
      <c r="A1269" s="261" t="s">
        <v>1922</v>
      </c>
      <c r="B1269" s="33">
        <v>10256</v>
      </c>
      <c r="C1269" s="2"/>
      <c r="D1269" s="13" t="s">
        <v>1923</v>
      </c>
      <c r="E1269" s="1"/>
      <c r="F1269" s="1"/>
      <c r="G1269" s="1"/>
      <c r="H1269" s="1"/>
      <c r="I1269" s="1"/>
      <c r="J1269" s="3"/>
    </row>
    <row r="1270" spans="1:10" x14ac:dyDescent="0.3">
      <c r="A1270" s="261" t="s">
        <v>1922</v>
      </c>
      <c r="B1270" s="33">
        <v>10256</v>
      </c>
      <c r="C1270" s="2"/>
      <c r="D1270" s="13" t="s">
        <v>1923</v>
      </c>
      <c r="E1270" s="1"/>
      <c r="F1270" s="1"/>
      <c r="G1270" s="1"/>
      <c r="H1270" s="1"/>
      <c r="I1270" s="1"/>
      <c r="J1270" s="3"/>
    </row>
    <row r="1271" spans="1:10" x14ac:dyDescent="0.3">
      <c r="A1271" s="261" t="s">
        <v>1924</v>
      </c>
      <c r="B1271" s="33">
        <v>10257</v>
      </c>
      <c r="C1271" s="2"/>
      <c r="D1271" s="13" t="s">
        <v>1925</v>
      </c>
      <c r="E1271" s="1"/>
      <c r="F1271" s="1"/>
      <c r="G1271" s="1"/>
      <c r="H1271" s="1"/>
      <c r="I1271" s="1"/>
      <c r="J1271" s="3"/>
    </row>
    <row r="1272" spans="1:10" x14ac:dyDescent="0.3">
      <c r="A1272" s="261" t="s">
        <v>1924</v>
      </c>
      <c r="B1272" s="33">
        <v>10257</v>
      </c>
      <c r="C1272" s="2"/>
      <c r="D1272" s="13" t="s">
        <v>1925</v>
      </c>
      <c r="E1272" s="1"/>
      <c r="F1272" s="1"/>
      <c r="G1272" s="1"/>
      <c r="H1272" s="1"/>
      <c r="I1272" s="1"/>
      <c r="J1272" s="3"/>
    </row>
    <row r="1273" spans="1:10" x14ac:dyDescent="0.3">
      <c r="A1273" s="261" t="s">
        <v>1926</v>
      </c>
      <c r="B1273" s="33">
        <v>10258</v>
      </c>
      <c r="C1273" s="2"/>
      <c r="D1273" s="13" t="s">
        <v>1927</v>
      </c>
      <c r="E1273" s="1"/>
      <c r="F1273" s="1"/>
      <c r="G1273" s="1"/>
      <c r="H1273" s="1"/>
      <c r="I1273" s="1"/>
      <c r="J1273" s="3"/>
    </row>
    <row r="1274" spans="1:10" x14ac:dyDescent="0.3">
      <c r="A1274" s="261" t="s">
        <v>1926</v>
      </c>
      <c r="B1274" s="33">
        <v>10258</v>
      </c>
      <c r="C1274" s="2"/>
      <c r="D1274" s="13" t="s">
        <v>1927</v>
      </c>
      <c r="E1274" s="1"/>
      <c r="F1274" s="1"/>
      <c r="G1274" s="1"/>
      <c r="H1274" s="1"/>
      <c r="I1274" s="1"/>
      <c r="J1274" s="3"/>
    </row>
    <row r="1275" spans="1:10" x14ac:dyDescent="0.3">
      <c r="A1275" s="261" t="s">
        <v>5242</v>
      </c>
      <c r="B1275" s="33">
        <v>10259</v>
      </c>
      <c r="C1275" s="2"/>
      <c r="D1275" s="13" t="s">
        <v>5243</v>
      </c>
      <c r="E1275" s="1"/>
      <c r="F1275" s="1"/>
      <c r="G1275" s="1"/>
      <c r="H1275" s="1"/>
      <c r="I1275" s="1"/>
      <c r="J1275" s="3"/>
    </row>
    <row r="1276" spans="1:10" x14ac:dyDescent="0.3">
      <c r="A1276" s="261" t="s">
        <v>5242</v>
      </c>
      <c r="B1276" s="33">
        <v>10259</v>
      </c>
      <c r="C1276" s="2"/>
      <c r="D1276" s="13" t="s">
        <v>5243</v>
      </c>
      <c r="E1276" s="1"/>
      <c r="F1276" s="1"/>
      <c r="G1276" s="1"/>
      <c r="H1276" s="1"/>
      <c r="I1276" s="1"/>
      <c r="J1276" s="3"/>
    </row>
    <row r="1277" spans="1:10" x14ac:dyDescent="0.3">
      <c r="A1277" s="21" t="s">
        <v>207</v>
      </c>
      <c r="B1277" s="33">
        <v>10415</v>
      </c>
      <c r="C1277" s="2" t="s">
        <v>1928</v>
      </c>
      <c r="D1277" s="13" t="s">
        <v>1929</v>
      </c>
      <c r="E1277" s="1" t="s">
        <v>313</v>
      </c>
      <c r="F1277" s="1" t="s">
        <v>314</v>
      </c>
      <c r="G1277" s="1" t="s">
        <v>315</v>
      </c>
      <c r="H1277" s="1" t="s">
        <v>316</v>
      </c>
      <c r="I1277" s="1" t="s">
        <v>317</v>
      </c>
      <c r="J1277" s="3"/>
    </row>
    <row r="1278" spans="1:10" x14ac:dyDescent="0.3">
      <c r="A1278" s="21" t="s">
        <v>59</v>
      </c>
      <c r="B1278" s="33">
        <v>10415</v>
      </c>
      <c r="C1278" s="2" t="s">
        <v>1930</v>
      </c>
      <c r="D1278" s="13" t="s">
        <v>1929</v>
      </c>
      <c r="E1278" s="1" t="s">
        <v>313</v>
      </c>
      <c r="F1278" s="1" t="s">
        <v>314</v>
      </c>
      <c r="G1278" s="1" t="s">
        <v>315</v>
      </c>
      <c r="H1278" s="1" t="s">
        <v>316</v>
      </c>
      <c r="I1278" s="1" t="s">
        <v>317</v>
      </c>
      <c r="J1278" s="3"/>
    </row>
    <row r="1279" spans="1:10" x14ac:dyDescent="0.3">
      <c r="A1279" s="28" t="s">
        <v>349</v>
      </c>
      <c r="B1279" s="33">
        <v>10001</v>
      </c>
      <c r="C1279" s="2" t="s">
        <v>1931</v>
      </c>
      <c r="D1279" s="13" t="s">
        <v>1932</v>
      </c>
      <c r="E1279" s="1" t="s">
        <v>313</v>
      </c>
      <c r="F1279" s="1" t="s">
        <v>314</v>
      </c>
      <c r="G1279" s="1" t="s">
        <v>315</v>
      </c>
      <c r="H1279" s="1" t="s">
        <v>316</v>
      </c>
      <c r="I1279" s="1" t="s">
        <v>317</v>
      </c>
      <c r="J1279" s="3"/>
    </row>
    <row r="1280" spans="1:10" x14ac:dyDescent="0.3">
      <c r="A1280" s="21" t="s">
        <v>59</v>
      </c>
      <c r="B1280" s="33">
        <v>10001</v>
      </c>
      <c r="C1280" s="2" t="s">
        <v>1933</v>
      </c>
      <c r="D1280" s="13" t="s">
        <v>1932</v>
      </c>
      <c r="E1280" s="1" t="s">
        <v>313</v>
      </c>
      <c r="F1280" s="1" t="s">
        <v>314</v>
      </c>
      <c r="G1280" s="1" t="s">
        <v>315</v>
      </c>
      <c r="H1280" s="1" t="s">
        <v>316</v>
      </c>
      <c r="I1280" s="1" t="s">
        <v>317</v>
      </c>
      <c r="J1280" s="3"/>
    </row>
    <row r="1281" spans="1:11" x14ac:dyDescent="0.3">
      <c r="A1281" s="28" t="s">
        <v>349</v>
      </c>
      <c r="B1281" s="33">
        <v>10001</v>
      </c>
      <c r="C1281" s="2" t="s">
        <v>437</v>
      </c>
      <c r="E1281" s="1"/>
      <c r="F1281" s="1"/>
      <c r="G1281" s="1"/>
      <c r="H1281" s="1"/>
      <c r="I1281" s="1"/>
      <c r="J1281" s="3"/>
    </row>
    <row r="1282" spans="1:11" x14ac:dyDescent="0.3">
      <c r="A1282" s="194" t="s">
        <v>208</v>
      </c>
      <c r="B1282" s="33">
        <v>11001</v>
      </c>
      <c r="C1282" s="2" t="s">
        <v>1133</v>
      </c>
      <c r="D1282" s="13" t="s">
        <v>1934</v>
      </c>
      <c r="E1282" s="1"/>
      <c r="F1282" s="1"/>
      <c r="G1282" s="1"/>
      <c r="H1282" s="1"/>
      <c r="I1282" s="1"/>
      <c r="J1282" s="3"/>
    </row>
    <row r="1283" spans="1:11" x14ac:dyDescent="0.3">
      <c r="A1283" s="194" t="s">
        <v>208</v>
      </c>
      <c r="B1283" s="33">
        <v>11001</v>
      </c>
      <c r="C1283" s="12" t="s">
        <v>1935</v>
      </c>
      <c r="D1283" s="13" t="s">
        <v>1934</v>
      </c>
      <c r="E1283" s="1"/>
      <c r="F1283" s="1"/>
      <c r="G1283" s="1"/>
      <c r="H1283" s="1"/>
      <c r="I1283" s="1"/>
      <c r="J1283" s="3"/>
    </row>
    <row r="1284" spans="1:11" x14ac:dyDescent="0.3">
      <c r="A1284" s="194" t="s">
        <v>208</v>
      </c>
      <c r="B1284" s="33">
        <v>12001</v>
      </c>
      <c r="C1284" s="2" t="s">
        <v>1936</v>
      </c>
      <c r="D1284" s="13" t="s">
        <v>1937</v>
      </c>
      <c r="E1284" s="1"/>
      <c r="F1284" s="1"/>
      <c r="G1284" s="1"/>
      <c r="H1284" s="1"/>
      <c r="I1284" s="1"/>
      <c r="J1284" s="3"/>
    </row>
    <row r="1285" spans="1:11" x14ac:dyDescent="0.3">
      <c r="A1285" s="194" t="s">
        <v>208</v>
      </c>
      <c r="B1285" s="33">
        <v>12001</v>
      </c>
      <c r="C1285" s="12" t="s">
        <v>1938</v>
      </c>
      <c r="D1285" s="13" t="s">
        <v>1937</v>
      </c>
      <c r="E1285" s="1"/>
      <c r="F1285" s="1"/>
      <c r="G1285" s="1"/>
      <c r="H1285" s="1"/>
      <c r="I1285" s="1"/>
      <c r="J1285" s="3"/>
    </row>
    <row r="1286" spans="1:11" x14ac:dyDescent="0.3">
      <c r="A1286" s="194" t="s">
        <v>208</v>
      </c>
      <c r="B1286" s="33">
        <v>13001</v>
      </c>
      <c r="C1286" s="12" t="s">
        <v>1939</v>
      </c>
      <c r="D1286" s="13" t="s">
        <v>1940</v>
      </c>
      <c r="E1286" s="1"/>
      <c r="F1286" s="1"/>
      <c r="G1286" s="1"/>
      <c r="H1286" s="1"/>
      <c r="I1286" s="1"/>
      <c r="J1286" s="3"/>
    </row>
    <row r="1287" spans="1:11" x14ac:dyDescent="0.3">
      <c r="A1287" s="194" t="s">
        <v>208</v>
      </c>
      <c r="B1287" s="33">
        <v>13001</v>
      </c>
      <c r="C1287" s="12" t="s">
        <v>1941</v>
      </c>
      <c r="D1287" s="13" t="s">
        <v>1940</v>
      </c>
      <c r="E1287" s="1"/>
      <c r="F1287" s="1"/>
      <c r="G1287" s="1"/>
      <c r="H1287" s="1"/>
      <c r="I1287" s="1"/>
      <c r="J1287" s="3"/>
    </row>
    <row r="1288" spans="1:11" x14ac:dyDescent="0.3">
      <c r="A1288" s="194" t="s">
        <v>208</v>
      </c>
      <c r="B1288" s="33">
        <v>14001</v>
      </c>
      <c r="C1288" s="98" t="s">
        <v>1942</v>
      </c>
      <c r="D1288" s="32" t="s">
        <v>1943</v>
      </c>
      <c r="E1288" s="124"/>
      <c r="F1288" s="124"/>
      <c r="G1288" s="124"/>
      <c r="H1288" s="124"/>
      <c r="I1288" s="124"/>
      <c r="J1288" s="125"/>
      <c r="K1288" s="126"/>
    </row>
    <row r="1289" spans="1:11" x14ac:dyDescent="0.3">
      <c r="A1289" s="194" t="s">
        <v>208</v>
      </c>
      <c r="B1289" s="33">
        <v>14001</v>
      </c>
      <c r="C1289" s="98" t="s">
        <v>1944</v>
      </c>
      <c r="D1289" s="32" t="s">
        <v>1943</v>
      </c>
      <c r="E1289" s="124"/>
      <c r="F1289" s="124"/>
      <c r="G1289" s="124"/>
      <c r="H1289" s="124"/>
      <c r="I1289" s="124"/>
      <c r="J1289" s="125"/>
      <c r="K1289" s="126"/>
    </row>
    <row r="1290" spans="1:11" x14ac:dyDescent="0.3">
      <c r="A1290" s="194" t="s">
        <v>208</v>
      </c>
      <c r="B1290" s="33">
        <v>15001</v>
      </c>
      <c r="C1290" s="98" t="s">
        <v>1945</v>
      </c>
      <c r="D1290" s="32" t="s">
        <v>1946</v>
      </c>
      <c r="E1290" s="124"/>
      <c r="F1290" s="124"/>
      <c r="G1290" s="124"/>
      <c r="H1290" s="124"/>
      <c r="I1290" s="124"/>
      <c r="J1290" s="125"/>
      <c r="K1290" s="126"/>
    </row>
    <row r="1291" spans="1:11" x14ac:dyDescent="0.3">
      <c r="A1291" s="194" t="s">
        <v>208</v>
      </c>
      <c r="B1291" s="33">
        <v>15001</v>
      </c>
      <c r="C1291" s="98" t="s">
        <v>1947</v>
      </c>
      <c r="D1291" s="32" t="s">
        <v>1946</v>
      </c>
      <c r="E1291" s="124"/>
      <c r="F1291" s="124"/>
      <c r="G1291" s="124"/>
      <c r="H1291" s="124"/>
      <c r="I1291" s="124"/>
      <c r="J1291" s="125"/>
      <c r="K1291" s="126"/>
    </row>
    <row r="1292" spans="1:11" x14ac:dyDescent="0.3">
      <c r="A1292" s="194" t="s">
        <v>208</v>
      </c>
      <c r="B1292" s="33">
        <v>16001</v>
      </c>
      <c r="C1292" s="98" t="s">
        <v>1948</v>
      </c>
      <c r="D1292" s="32" t="s">
        <v>1949</v>
      </c>
      <c r="E1292" s="124"/>
      <c r="F1292" s="124"/>
      <c r="G1292" s="124"/>
      <c r="H1292" s="124"/>
      <c r="I1292" s="124"/>
      <c r="J1292" s="125"/>
      <c r="K1292" s="126"/>
    </row>
    <row r="1293" spans="1:11" x14ac:dyDescent="0.3">
      <c r="A1293" s="194" t="s">
        <v>208</v>
      </c>
      <c r="B1293" s="33">
        <v>16001</v>
      </c>
      <c r="C1293" s="257" t="s">
        <v>1950</v>
      </c>
      <c r="D1293" s="32" t="s">
        <v>1949</v>
      </c>
      <c r="E1293" s="124"/>
      <c r="F1293" s="124"/>
      <c r="G1293" s="124"/>
      <c r="H1293" s="124"/>
      <c r="I1293" s="124"/>
      <c r="J1293" s="125"/>
      <c r="K1293" s="126"/>
    </row>
    <row r="1294" spans="1:11" x14ac:dyDescent="0.3">
      <c r="A1294" s="194" t="s">
        <v>208</v>
      </c>
      <c r="B1294" s="33">
        <v>17001</v>
      </c>
      <c r="C1294" s="98" t="s">
        <v>1951</v>
      </c>
      <c r="D1294" s="32" t="s">
        <v>1952</v>
      </c>
      <c r="E1294" s="124"/>
      <c r="F1294" s="124"/>
      <c r="G1294" s="124"/>
      <c r="H1294" s="124"/>
      <c r="I1294" s="124"/>
      <c r="J1294" s="125"/>
      <c r="K1294" s="126"/>
    </row>
    <row r="1295" spans="1:11" x14ac:dyDescent="0.3">
      <c r="A1295" s="194" t="s">
        <v>208</v>
      </c>
      <c r="B1295" s="33">
        <v>17001</v>
      </c>
      <c r="C1295" s="98" t="s">
        <v>1953</v>
      </c>
      <c r="D1295" s="32" t="s">
        <v>1952</v>
      </c>
      <c r="E1295" s="124"/>
      <c r="F1295" s="124"/>
      <c r="G1295" s="124"/>
      <c r="H1295" s="124"/>
      <c r="I1295" s="124"/>
      <c r="J1295" s="125"/>
      <c r="K1295" s="126"/>
    </row>
    <row r="1296" spans="1:11" x14ac:dyDescent="0.3">
      <c r="A1296" s="194" t="s">
        <v>208</v>
      </c>
      <c r="B1296" s="33">
        <v>18001</v>
      </c>
      <c r="C1296" s="98" t="s">
        <v>1954</v>
      </c>
      <c r="D1296" s="32" t="s">
        <v>1955</v>
      </c>
      <c r="E1296" s="124"/>
      <c r="F1296" s="124"/>
      <c r="G1296" s="124"/>
      <c r="H1296" s="124"/>
      <c r="I1296" s="124"/>
      <c r="J1296" s="125"/>
      <c r="K1296" s="126"/>
    </row>
    <row r="1297" spans="1:11" x14ac:dyDescent="0.3">
      <c r="A1297" s="194" t="s">
        <v>208</v>
      </c>
      <c r="B1297" s="33">
        <v>18001</v>
      </c>
      <c r="C1297" s="98" t="s">
        <v>1956</v>
      </c>
      <c r="D1297" s="32" t="s">
        <v>1955</v>
      </c>
      <c r="E1297" s="124"/>
      <c r="F1297" s="124"/>
      <c r="G1297" s="124"/>
      <c r="H1297" s="124"/>
      <c r="I1297" s="124"/>
      <c r="J1297" s="125"/>
      <c r="K1297" s="126"/>
    </row>
    <row r="1298" spans="1:11" x14ac:dyDescent="0.3">
      <c r="A1298" s="194" t="s">
        <v>208</v>
      </c>
      <c r="B1298" s="33">
        <v>19001</v>
      </c>
      <c r="C1298" s="98" t="s">
        <v>1957</v>
      </c>
      <c r="D1298" s="32" t="s">
        <v>1958</v>
      </c>
      <c r="E1298" s="124"/>
      <c r="F1298" s="124"/>
      <c r="G1298" s="124"/>
      <c r="H1298" s="124"/>
      <c r="I1298" s="124"/>
      <c r="J1298" s="125"/>
      <c r="K1298" s="126"/>
    </row>
    <row r="1299" spans="1:11" x14ac:dyDescent="0.3">
      <c r="A1299" s="194" t="s">
        <v>208</v>
      </c>
      <c r="B1299" s="33">
        <v>19001</v>
      </c>
      <c r="C1299" s="98" t="s">
        <v>1959</v>
      </c>
      <c r="D1299" s="32" t="s">
        <v>1958</v>
      </c>
      <c r="E1299" s="124"/>
      <c r="F1299" s="124"/>
      <c r="G1299" s="124"/>
      <c r="H1299" s="124"/>
      <c r="I1299" s="124"/>
      <c r="J1299" s="125"/>
      <c r="K1299" s="126"/>
    </row>
    <row r="1300" spans="1:11" x14ac:dyDescent="0.3">
      <c r="A1300" s="194" t="s">
        <v>208</v>
      </c>
      <c r="B1300" s="33">
        <v>20001</v>
      </c>
      <c r="C1300" s="98" t="s">
        <v>1960</v>
      </c>
      <c r="D1300" s="32" t="s">
        <v>1961</v>
      </c>
      <c r="E1300" s="124"/>
      <c r="F1300" s="124"/>
      <c r="G1300" s="124"/>
      <c r="H1300" s="124"/>
      <c r="I1300" s="124"/>
      <c r="J1300" s="125"/>
      <c r="K1300" s="126"/>
    </row>
    <row r="1301" spans="1:11" x14ac:dyDescent="0.3">
      <c r="A1301" s="194" t="s">
        <v>208</v>
      </c>
      <c r="B1301" s="33">
        <v>20001</v>
      </c>
      <c r="C1301" s="98" t="s">
        <v>1962</v>
      </c>
      <c r="D1301" s="32" t="s">
        <v>1961</v>
      </c>
      <c r="E1301" s="124"/>
      <c r="F1301" s="124"/>
      <c r="G1301" s="124"/>
      <c r="H1301" s="124"/>
      <c r="I1301" s="124"/>
      <c r="J1301" s="125"/>
      <c r="K1301" s="126"/>
    </row>
    <row r="1302" spans="1:11" x14ac:dyDescent="0.3">
      <c r="A1302" s="194" t="s">
        <v>208</v>
      </c>
      <c r="B1302" s="33">
        <v>21001</v>
      </c>
      <c r="C1302" s="98" t="s">
        <v>1963</v>
      </c>
      <c r="D1302" s="32" t="s">
        <v>1964</v>
      </c>
      <c r="E1302" s="124"/>
      <c r="F1302" s="124"/>
      <c r="G1302" s="124"/>
      <c r="H1302" s="124"/>
      <c r="I1302" s="124"/>
      <c r="J1302" s="125"/>
      <c r="K1302" s="126"/>
    </row>
    <row r="1303" spans="1:11" x14ac:dyDescent="0.3">
      <c r="A1303" s="194" t="s">
        <v>208</v>
      </c>
      <c r="B1303" s="33">
        <v>21001</v>
      </c>
      <c r="C1303" s="98" t="s">
        <v>1965</v>
      </c>
      <c r="D1303" s="32" t="s">
        <v>1964</v>
      </c>
      <c r="E1303" s="124"/>
      <c r="F1303" s="124"/>
      <c r="G1303" s="124"/>
      <c r="H1303" s="124"/>
      <c r="I1303" s="124"/>
      <c r="J1303" s="125"/>
      <c r="K1303" s="126"/>
    </row>
    <row r="1304" spans="1:11" x14ac:dyDescent="0.3">
      <c r="A1304" s="21" t="s">
        <v>209</v>
      </c>
      <c r="B1304" s="33">
        <v>22001</v>
      </c>
      <c r="C1304" s="98" t="s">
        <v>1966</v>
      </c>
      <c r="D1304" s="32" t="s">
        <v>1967</v>
      </c>
      <c r="E1304" s="124"/>
      <c r="F1304" s="124"/>
      <c r="G1304" s="124"/>
      <c r="H1304" s="124"/>
      <c r="I1304" s="124"/>
      <c r="J1304" s="125"/>
      <c r="K1304" s="126"/>
    </row>
    <row r="1305" spans="1:11" x14ac:dyDescent="0.3">
      <c r="A1305" s="194" t="s">
        <v>802</v>
      </c>
      <c r="B1305" s="33">
        <v>22001</v>
      </c>
      <c r="C1305" s="98" t="s">
        <v>1968</v>
      </c>
      <c r="D1305" s="32" t="s">
        <v>1967</v>
      </c>
      <c r="E1305" s="124"/>
      <c r="F1305" s="124"/>
      <c r="G1305" s="124"/>
      <c r="H1305" s="124"/>
      <c r="I1305" s="124"/>
      <c r="J1305" s="125"/>
      <c r="K1305" s="126"/>
    </row>
    <row r="1306" spans="1:11" x14ac:dyDescent="0.3">
      <c r="A1306" s="194" t="s">
        <v>208</v>
      </c>
      <c r="B1306" s="33">
        <v>22001</v>
      </c>
      <c r="C1306" s="98" t="s">
        <v>1969</v>
      </c>
      <c r="D1306" s="32" t="s">
        <v>1967</v>
      </c>
      <c r="E1306" s="124"/>
      <c r="F1306" s="124"/>
      <c r="G1306" s="124"/>
      <c r="H1306" s="124"/>
      <c r="I1306" s="124"/>
      <c r="J1306" s="125"/>
      <c r="K1306" s="126"/>
    </row>
    <row r="1307" spans="1:11" x14ac:dyDescent="0.3">
      <c r="A1307" s="194" t="s">
        <v>208</v>
      </c>
      <c r="B1307" s="33">
        <v>23001</v>
      </c>
      <c r="C1307" s="98" t="s">
        <v>1970</v>
      </c>
      <c r="D1307" s="32" t="s">
        <v>1971</v>
      </c>
      <c r="E1307" s="124"/>
      <c r="F1307" s="124"/>
      <c r="G1307" s="124"/>
      <c r="H1307" s="124"/>
      <c r="I1307" s="124"/>
      <c r="J1307" s="125"/>
      <c r="K1307" s="126"/>
    </row>
    <row r="1308" spans="1:11" x14ac:dyDescent="0.3">
      <c r="A1308" s="194" t="s">
        <v>208</v>
      </c>
      <c r="B1308" s="33">
        <v>23001</v>
      </c>
      <c r="C1308" s="98" t="s">
        <v>1972</v>
      </c>
      <c r="D1308" s="32" t="s">
        <v>1971</v>
      </c>
      <c r="E1308" s="124"/>
      <c r="F1308" s="124"/>
      <c r="G1308" s="124"/>
      <c r="H1308" s="124"/>
      <c r="I1308" s="124"/>
      <c r="J1308" s="125"/>
      <c r="K1308" s="126"/>
    </row>
    <row r="1309" spans="1:11" x14ac:dyDescent="0.3">
      <c r="A1309" s="194" t="s">
        <v>208</v>
      </c>
      <c r="B1309" s="33">
        <v>24001</v>
      </c>
      <c r="C1309" s="98" t="s">
        <v>1973</v>
      </c>
      <c r="D1309" s="32" t="s">
        <v>1974</v>
      </c>
      <c r="E1309" s="124"/>
      <c r="F1309" s="124"/>
      <c r="G1309" s="124"/>
      <c r="H1309" s="124"/>
      <c r="I1309" s="124"/>
      <c r="J1309" s="125"/>
      <c r="K1309" s="126"/>
    </row>
    <row r="1310" spans="1:11" x14ac:dyDescent="0.3">
      <c r="A1310" s="194" t="s">
        <v>208</v>
      </c>
      <c r="B1310" s="33">
        <v>24001</v>
      </c>
      <c r="C1310" s="98" t="s">
        <v>1975</v>
      </c>
      <c r="D1310" s="32" t="s">
        <v>1974</v>
      </c>
      <c r="E1310" s="124"/>
      <c r="F1310" s="124"/>
      <c r="G1310" s="124"/>
      <c r="H1310" s="124"/>
      <c r="I1310" s="124"/>
      <c r="J1310" s="125"/>
      <c r="K1310" s="126"/>
    </row>
    <row r="1311" spans="1:11" x14ac:dyDescent="0.3">
      <c r="A1311" s="194" t="s">
        <v>208</v>
      </c>
      <c r="B1311" s="33">
        <v>25001</v>
      </c>
      <c r="C1311" s="98" t="s">
        <v>5199</v>
      </c>
      <c r="D1311" s="32" t="s">
        <v>5200</v>
      </c>
      <c r="E1311" s="124"/>
      <c r="F1311" s="124"/>
      <c r="G1311" s="124"/>
      <c r="H1311" s="124"/>
      <c r="I1311" s="124"/>
      <c r="J1311" s="125"/>
      <c r="K1311" s="126"/>
    </row>
    <row r="1312" spans="1:11" x14ac:dyDescent="0.3">
      <c r="A1312" s="21" t="s">
        <v>209</v>
      </c>
      <c r="B1312" s="33">
        <v>25001</v>
      </c>
      <c r="C1312" s="98" t="s">
        <v>5198</v>
      </c>
      <c r="D1312" s="32" t="s">
        <v>5200</v>
      </c>
      <c r="E1312" s="124"/>
      <c r="F1312" s="124"/>
      <c r="G1312" s="124"/>
      <c r="H1312" s="124"/>
      <c r="I1312" s="124"/>
      <c r="J1312" s="125"/>
      <c r="K1312" s="126"/>
    </row>
    <row r="1313" spans="1:11" x14ac:dyDescent="0.3">
      <c r="A1313" s="21" t="s">
        <v>209</v>
      </c>
      <c r="B1313" s="33">
        <v>26001</v>
      </c>
      <c r="C1313" s="98" t="s">
        <v>5211</v>
      </c>
      <c r="D1313" s="32"/>
      <c r="E1313" s="124"/>
      <c r="F1313" s="124"/>
      <c r="G1313" s="124"/>
      <c r="H1313" s="124"/>
      <c r="I1313" s="124"/>
      <c r="J1313" s="125"/>
      <c r="K1313" s="126"/>
    </row>
    <row r="1314" spans="1:11" x14ac:dyDescent="0.3">
      <c r="A1314" s="194" t="s">
        <v>208</v>
      </c>
      <c r="B1314" s="33">
        <v>26001</v>
      </c>
      <c r="C1314" s="98"/>
      <c r="D1314" s="32"/>
      <c r="E1314" s="124"/>
      <c r="F1314" s="124"/>
      <c r="G1314" s="124"/>
      <c r="H1314" s="124"/>
      <c r="I1314" s="124"/>
      <c r="J1314" s="125"/>
      <c r="K1314" s="126"/>
    </row>
    <row r="1315" spans="1:11" x14ac:dyDescent="0.3">
      <c r="A1315" s="194" t="s">
        <v>210</v>
      </c>
      <c r="B1315" s="33">
        <v>26001</v>
      </c>
      <c r="C1315" s="98"/>
      <c r="D1315" s="32"/>
      <c r="E1315" s="124"/>
      <c r="F1315" s="124"/>
      <c r="G1315" s="124"/>
      <c r="H1315" s="124"/>
      <c r="I1315" s="124"/>
      <c r="J1315" s="125"/>
      <c r="K1315" s="126"/>
    </row>
    <row r="1316" spans="1:11" x14ac:dyDescent="0.3">
      <c r="A1316" s="21"/>
      <c r="B1316" s="33"/>
      <c r="C1316" s="98"/>
      <c r="D1316" s="32"/>
      <c r="E1316" s="124"/>
      <c r="F1316" s="124"/>
      <c r="G1316" s="124"/>
      <c r="H1316" s="124"/>
      <c r="I1316" s="124"/>
      <c r="J1316" s="125"/>
      <c r="K1316" s="126"/>
    </row>
    <row r="1317" spans="1:11" x14ac:dyDescent="0.3">
      <c r="A1317" s="28" t="s">
        <v>349</v>
      </c>
      <c r="B1317" s="33">
        <v>10002</v>
      </c>
      <c r="C1317" s="2" t="s">
        <v>1976</v>
      </c>
      <c r="D1317" s="13" t="s">
        <v>1977</v>
      </c>
      <c r="E1317" s="1"/>
      <c r="F1317" s="1"/>
      <c r="G1317" s="1"/>
      <c r="H1317" s="1"/>
      <c r="I1317" s="1"/>
      <c r="J1317" s="3"/>
    </row>
    <row r="1318" spans="1:11" x14ac:dyDescent="0.3">
      <c r="A1318" s="28" t="s">
        <v>349</v>
      </c>
      <c r="B1318" s="33">
        <v>10002</v>
      </c>
      <c r="C1318" s="2" t="s">
        <v>1978</v>
      </c>
      <c r="D1318" s="13" t="s">
        <v>1977</v>
      </c>
      <c r="E1318" s="1"/>
      <c r="F1318" s="1"/>
      <c r="G1318" s="1"/>
      <c r="H1318" s="1"/>
      <c r="I1318" s="1"/>
      <c r="J1318" s="3"/>
    </row>
    <row r="1319" spans="1:11" x14ac:dyDescent="0.3">
      <c r="A1319" s="28" t="s">
        <v>369</v>
      </c>
      <c r="B1319" s="33" t="s">
        <v>437</v>
      </c>
      <c r="C1319" s="2"/>
      <c r="D1319" s="13"/>
      <c r="E1319" s="1"/>
      <c r="F1319" s="1"/>
      <c r="G1319" s="1"/>
      <c r="H1319" s="1"/>
      <c r="I1319" s="1"/>
      <c r="J1319" s="3"/>
    </row>
    <row r="1320" spans="1:11" x14ac:dyDescent="0.3">
      <c r="A1320" s="28" t="s">
        <v>369</v>
      </c>
      <c r="B1320" s="33">
        <v>11002</v>
      </c>
      <c r="C1320" s="2" t="s">
        <v>469</v>
      </c>
      <c r="D1320" s="13" t="s">
        <v>1979</v>
      </c>
      <c r="E1320" s="1"/>
      <c r="F1320" s="1"/>
      <c r="G1320" s="1"/>
      <c r="H1320" s="1"/>
      <c r="I1320" s="1"/>
      <c r="J1320" s="3"/>
    </row>
    <row r="1321" spans="1:11" x14ac:dyDescent="0.3">
      <c r="A1321" s="28" t="s">
        <v>369</v>
      </c>
      <c r="B1321" s="33">
        <v>11002</v>
      </c>
      <c r="C1321" s="2" t="s">
        <v>1980</v>
      </c>
      <c r="D1321" s="13" t="s">
        <v>1979</v>
      </c>
      <c r="E1321" s="1"/>
      <c r="F1321" s="1"/>
      <c r="G1321" s="1"/>
      <c r="H1321" s="1"/>
      <c r="I1321" s="1"/>
      <c r="J1321" s="3"/>
    </row>
    <row r="1322" spans="1:11" x14ac:dyDescent="0.3">
      <c r="A1322" s="28" t="s">
        <v>210</v>
      </c>
      <c r="B1322" s="33">
        <v>12002</v>
      </c>
      <c r="C1322" s="2" t="s">
        <v>1981</v>
      </c>
      <c r="D1322" s="13" t="s">
        <v>1982</v>
      </c>
      <c r="E1322" s="1"/>
      <c r="F1322" s="1"/>
      <c r="G1322" s="1"/>
      <c r="H1322" s="1"/>
      <c r="I1322" s="1"/>
      <c r="J1322" s="3"/>
    </row>
    <row r="1323" spans="1:11" x14ac:dyDescent="0.3">
      <c r="A1323" s="28" t="s">
        <v>210</v>
      </c>
      <c r="B1323" s="33">
        <v>12002</v>
      </c>
      <c r="C1323" s="2" t="s">
        <v>1983</v>
      </c>
      <c r="D1323" s="13" t="s">
        <v>1982</v>
      </c>
      <c r="E1323" s="1"/>
      <c r="F1323" s="1"/>
      <c r="G1323" s="1"/>
      <c r="H1323" s="1"/>
      <c r="I1323" s="1"/>
      <c r="J1323" s="3"/>
    </row>
    <row r="1324" spans="1:11" x14ac:dyDescent="0.3">
      <c r="A1324" s="28" t="s">
        <v>210</v>
      </c>
      <c r="B1324" s="33">
        <v>13002</v>
      </c>
      <c r="C1324" s="2" t="s">
        <v>1984</v>
      </c>
      <c r="D1324" s="13" t="s">
        <v>1985</v>
      </c>
      <c r="E1324" s="1"/>
      <c r="F1324" s="1"/>
      <c r="G1324" s="1"/>
      <c r="H1324" s="1"/>
      <c r="I1324" s="1"/>
      <c r="J1324" s="3"/>
    </row>
    <row r="1325" spans="1:11" x14ac:dyDescent="0.3">
      <c r="A1325" s="28" t="s">
        <v>210</v>
      </c>
      <c r="B1325" s="33">
        <v>13002</v>
      </c>
      <c r="C1325" s="2" t="s">
        <v>1986</v>
      </c>
      <c r="D1325" s="13" t="s">
        <v>1985</v>
      </c>
      <c r="E1325" s="1"/>
      <c r="F1325" s="1"/>
      <c r="G1325" s="1"/>
      <c r="H1325" s="1"/>
      <c r="I1325" s="1"/>
      <c r="J1325" s="3"/>
    </row>
    <row r="1326" spans="1:11" x14ac:dyDescent="0.3">
      <c r="A1326" s="28" t="s">
        <v>210</v>
      </c>
      <c r="B1326" s="33">
        <v>14002</v>
      </c>
      <c r="C1326" s="2" t="s">
        <v>1987</v>
      </c>
      <c r="D1326" s="13" t="s">
        <v>1988</v>
      </c>
      <c r="E1326" s="1"/>
      <c r="F1326" s="1"/>
      <c r="G1326" s="1"/>
      <c r="H1326" s="1"/>
      <c r="I1326" s="1"/>
      <c r="J1326" s="3"/>
    </row>
    <row r="1327" spans="1:11" x14ac:dyDescent="0.3">
      <c r="A1327" s="21" t="s">
        <v>209</v>
      </c>
      <c r="B1327" s="33">
        <v>14002</v>
      </c>
      <c r="C1327" s="2" t="s">
        <v>1989</v>
      </c>
      <c r="D1327" s="13" t="s">
        <v>1988</v>
      </c>
      <c r="E1327" s="1"/>
      <c r="F1327" s="1"/>
      <c r="G1327" s="1"/>
      <c r="H1327" s="1"/>
      <c r="I1327" s="1"/>
      <c r="J1327" s="3"/>
    </row>
    <row r="1328" spans="1:11" x14ac:dyDescent="0.3">
      <c r="A1328" s="28" t="s">
        <v>210</v>
      </c>
      <c r="B1328" s="33">
        <v>15002</v>
      </c>
      <c r="C1328" s="2" t="s">
        <v>841</v>
      </c>
      <c r="D1328" s="13" t="s">
        <v>1990</v>
      </c>
      <c r="E1328" s="1"/>
      <c r="F1328" s="1"/>
      <c r="G1328" s="1"/>
      <c r="H1328" s="1"/>
      <c r="I1328" s="1"/>
      <c r="J1328" s="3"/>
    </row>
    <row r="1329" spans="1:10" x14ac:dyDescent="0.3">
      <c r="A1329" s="21" t="s">
        <v>211</v>
      </c>
      <c r="B1329" s="33">
        <v>15002</v>
      </c>
      <c r="C1329" s="2" t="s">
        <v>1596</v>
      </c>
      <c r="D1329" s="13" t="s">
        <v>1990</v>
      </c>
      <c r="E1329" s="1"/>
      <c r="F1329" s="1"/>
      <c r="G1329" s="1"/>
      <c r="H1329" s="1"/>
      <c r="I1329" s="1"/>
      <c r="J1329" s="3"/>
    </row>
    <row r="1330" spans="1:10" x14ac:dyDescent="0.3">
      <c r="A1330" s="28" t="s">
        <v>210</v>
      </c>
      <c r="B1330" s="33">
        <v>16002</v>
      </c>
      <c r="C1330" s="2" t="s">
        <v>1991</v>
      </c>
      <c r="D1330" s="13" t="s">
        <v>1992</v>
      </c>
      <c r="E1330" s="1"/>
      <c r="F1330" s="1"/>
      <c r="G1330" s="1"/>
      <c r="H1330" s="1"/>
      <c r="I1330" s="1"/>
      <c r="J1330" s="3"/>
    </row>
    <row r="1331" spans="1:10" x14ac:dyDescent="0.3">
      <c r="A1331" s="21" t="s">
        <v>209</v>
      </c>
      <c r="B1331" s="33">
        <v>16002</v>
      </c>
      <c r="C1331" s="2" t="s">
        <v>1993</v>
      </c>
      <c r="D1331" s="13" t="s">
        <v>1992</v>
      </c>
      <c r="E1331" s="1"/>
      <c r="F1331" s="1"/>
      <c r="G1331" s="1"/>
      <c r="H1331" s="1"/>
      <c r="I1331" s="1"/>
      <c r="J1331" s="3"/>
    </row>
    <row r="1332" spans="1:10" x14ac:dyDescent="0.3">
      <c r="A1332" s="28" t="s">
        <v>210</v>
      </c>
      <c r="B1332" s="33">
        <v>17002</v>
      </c>
      <c r="C1332" s="2" t="s">
        <v>1994</v>
      </c>
      <c r="D1332" s="13" t="s">
        <v>1995</v>
      </c>
      <c r="E1332" s="1"/>
      <c r="F1332" s="1"/>
      <c r="G1332" s="1"/>
      <c r="H1332" s="1"/>
      <c r="I1332" s="1"/>
      <c r="J1332" s="3"/>
    </row>
    <row r="1333" spans="1:10" x14ac:dyDescent="0.3">
      <c r="A1333" s="28" t="s">
        <v>210</v>
      </c>
      <c r="B1333" s="33">
        <v>17002</v>
      </c>
      <c r="C1333" s="2" t="s">
        <v>1996</v>
      </c>
      <c r="D1333" s="13" t="s">
        <v>1995</v>
      </c>
      <c r="E1333" s="1"/>
      <c r="F1333" s="1"/>
      <c r="G1333" s="1"/>
      <c r="H1333" s="1"/>
      <c r="I1333" s="1"/>
      <c r="J1333" s="3"/>
    </row>
    <row r="1334" spans="1:10" x14ac:dyDescent="0.3">
      <c r="A1334" s="28" t="s">
        <v>210</v>
      </c>
      <c r="B1334" s="33">
        <v>18002</v>
      </c>
      <c r="C1334" s="2" t="s">
        <v>1997</v>
      </c>
      <c r="D1334" s="13" t="s">
        <v>1998</v>
      </c>
      <c r="E1334" s="1"/>
      <c r="F1334" s="1"/>
      <c r="G1334" s="1"/>
      <c r="H1334" s="1"/>
      <c r="I1334" s="1"/>
      <c r="J1334" s="3"/>
    </row>
    <row r="1335" spans="1:10" x14ac:dyDescent="0.3">
      <c r="A1335" s="28" t="s">
        <v>210</v>
      </c>
      <c r="B1335" s="33">
        <v>18002</v>
      </c>
      <c r="C1335" s="2" t="s">
        <v>1999</v>
      </c>
      <c r="D1335" s="13" t="s">
        <v>1998</v>
      </c>
      <c r="E1335" s="1"/>
      <c r="F1335" s="1"/>
      <c r="G1335" s="1"/>
      <c r="H1335" s="1"/>
      <c r="I1335" s="1"/>
      <c r="J1335" s="3"/>
    </row>
    <row r="1336" spans="1:10" x14ac:dyDescent="0.3">
      <c r="A1336" s="28" t="s">
        <v>210</v>
      </c>
      <c r="B1336" s="33">
        <v>19002</v>
      </c>
      <c r="C1336" s="2" t="s">
        <v>2000</v>
      </c>
      <c r="D1336" s="13" t="s">
        <v>2001</v>
      </c>
      <c r="E1336" s="1"/>
      <c r="F1336" s="1"/>
      <c r="G1336" s="1"/>
      <c r="H1336" s="1"/>
      <c r="I1336" s="1"/>
      <c r="J1336" s="3"/>
    </row>
    <row r="1337" spans="1:10" x14ac:dyDescent="0.3">
      <c r="A1337" s="28" t="s">
        <v>208</v>
      </c>
      <c r="B1337" s="33">
        <v>19002</v>
      </c>
      <c r="C1337" s="2" t="s">
        <v>2002</v>
      </c>
      <c r="D1337" s="13" t="s">
        <v>2001</v>
      </c>
      <c r="E1337" s="1"/>
      <c r="F1337" s="1"/>
      <c r="G1337" s="1"/>
      <c r="H1337" s="1"/>
      <c r="I1337" s="1"/>
      <c r="J1337" s="3"/>
    </row>
    <row r="1338" spans="1:10" x14ac:dyDescent="0.3">
      <c r="A1338" s="28" t="s">
        <v>210</v>
      </c>
      <c r="B1338" s="33">
        <v>20002</v>
      </c>
      <c r="C1338" s="2" t="s">
        <v>2003</v>
      </c>
      <c r="D1338" s="13" t="s">
        <v>2004</v>
      </c>
      <c r="E1338" s="1"/>
      <c r="F1338" s="1"/>
      <c r="G1338" s="1"/>
      <c r="H1338" s="1"/>
      <c r="I1338" s="1"/>
      <c r="J1338" s="3"/>
    </row>
    <row r="1339" spans="1:10" x14ac:dyDescent="0.3">
      <c r="A1339" s="28" t="s">
        <v>210</v>
      </c>
      <c r="B1339" s="33">
        <v>20002</v>
      </c>
      <c r="C1339" s="2" t="s">
        <v>2005</v>
      </c>
      <c r="D1339" s="13" t="s">
        <v>2004</v>
      </c>
      <c r="E1339" s="1"/>
      <c r="F1339" s="1"/>
      <c r="G1339" s="1"/>
      <c r="H1339" s="1"/>
      <c r="I1339" s="1"/>
      <c r="J1339" s="3"/>
    </row>
    <row r="1340" spans="1:10" x14ac:dyDescent="0.3">
      <c r="A1340" s="28" t="s">
        <v>210</v>
      </c>
      <c r="B1340" s="33">
        <v>21002</v>
      </c>
      <c r="C1340" s="2" t="s">
        <v>2006</v>
      </c>
      <c r="D1340" s="13" t="s">
        <v>2007</v>
      </c>
      <c r="E1340" s="1"/>
      <c r="F1340" s="1"/>
      <c r="G1340" s="1"/>
      <c r="H1340" s="1"/>
      <c r="I1340" s="1"/>
      <c r="J1340" s="3"/>
    </row>
    <row r="1341" spans="1:10" x14ac:dyDescent="0.3">
      <c r="A1341" s="28" t="s">
        <v>210</v>
      </c>
      <c r="B1341" s="33">
        <v>21002</v>
      </c>
      <c r="C1341" s="2" t="s">
        <v>2008</v>
      </c>
      <c r="D1341" s="13" t="s">
        <v>2007</v>
      </c>
      <c r="E1341" s="1"/>
      <c r="F1341" s="1"/>
      <c r="G1341" s="1"/>
      <c r="H1341" s="1"/>
      <c r="I1341" s="1"/>
      <c r="J1341" s="3"/>
    </row>
    <row r="1342" spans="1:10" x14ac:dyDescent="0.3">
      <c r="A1342" s="21" t="s">
        <v>211</v>
      </c>
      <c r="B1342" s="33">
        <v>22002</v>
      </c>
      <c r="C1342" s="2" t="s">
        <v>2009</v>
      </c>
      <c r="D1342" s="13" t="s">
        <v>2010</v>
      </c>
      <c r="E1342" s="1"/>
      <c r="F1342" s="1"/>
      <c r="G1342" s="1"/>
      <c r="H1342" s="1"/>
      <c r="I1342" s="1"/>
      <c r="J1342" s="3"/>
    </row>
    <row r="1343" spans="1:10" x14ac:dyDescent="0.3">
      <c r="A1343" s="28" t="s">
        <v>2011</v>
      </c>
      <c r="B1343" s="33">
        <v>22002</v>
      </c>
      <c r="C1343" s="2" t="s">
        <v>2012</v>
      </c>
      <c r="D1343" s="13" t="s">
        <v>2010</v>
      </c>
      <c r="E1343" s="1"/>
      <c r="F1343" s="1"/>
      <c r="G1343" s="1"/>
      <c r="H1343" s="1"/>
      <c r="I1343" s="1"/>
      <c r="J1343" s="3"/>
    </row>
    <row r="1344" spans="1:10" x14ac:dyDescent="0.3">
      <c r="A1344" s="28" t="s">
        <v>210</v>
      </c>
      <c r="B1344" s="33">
        <v>22002</v>
      </c>
      <c r="C1344" s="2" t="s">
        <v>2013</v>
      </c>
      <c r="D1344" s="13" t="s">
        <v>2010</v>
      </c>
      <c r="E1344" s="1"/>
      <c r="F1344" s="1"/>
      <c r="G1344" s="1"/>
      <c r="H1344" s="1"/>
      <c r="I1344" s="1"/>
      <c r="J1344" s="3"/>
    </row>
    <row r="1345" spans="1:10" x14ac:dyDescent="0.3">
      <c r="A1345" s="28"/>
      <c r="B1345" s="33"/>
      <c r="C1345" s="2"/>
      <c r="D1345" s="13"/>
      <c r="E1345" s="1"/>
      <c r="F1345" s="1"/>
      <c r="G1345" s="1"/>
      <c r="H1345" s="1"/>
      <c r="I1345" s="1"/>
      <c r="J1345" s="3"/>
    </row>
    <row r="1346" spans="1:10" x14ac:dyDescent="0.3">
      <c r="A1346" s="21" t="s">
        <v>211</v>
      </c>
      <c r="B1346" s="33">
        <v>11012</v>
      </c>
      <c r="C1346" s="2" t="s">
        <v>2014</v>
      </c>
      <c r="D1346" s="13" t="s">
        <v>2015</v>
      </c>
      <c r="E1346" s="1"/>
      <c r="F1346" s="1"/>
      <c r="G1346" s="1"/>
      <c r="H1346" s="1"/>
      <c r="I1346" s="1"/>
      <c r="J1346" s="3"/>
    </row>
    <row r="1347" spans="1:10" x14ac:dyDescent="0.3">
      <c r="A1347" s="28" t="s">
        <v>210</v>
      </c>
      <c r="B1347" s="33">
        <v>11012</v>
      </c>
      <c r="C1347" s="2" t="s">
        <v>2016</v>
      </c>
      <c r="D1347" s="13" t="s">
        <v>2015</v>
      </c>
      <c r="E1347" s="1"/>
      <c r="F1347" s="1"/>
      <c r="G1347" s="1"/>
      <c r="H1347" s="1"/>
      <c r="I1347" s="1"/>
      <c r="J1347" s="3"/>
    </row>
    <row r="1348" spans="1:10" x14ac:dyDescent="0.3">
      <c r="A1348" s="21" t="s">
        <v>211</v>
      </c>
      <c r="B1348" s="33">
        <v>12012</v>
      </c>
      <c r="C1348" s="2" t="s">
        <v>1435</v>
      </c>
      <c r="D1348" s="13" t="s">
        <v>2017</v>
      </c>
      <c r="E1348" s="1"/>
      <c r="F1348" s="1"/>
      <c r="G1348" s="1"/>
      <c r="H1348" s="1"/>
      <c r="I1348" s="1"/>
      <c r="J1348" s="3"/>
    </row>
    <row r="1349" spans="1:10" x14ac:dyDescent="0.3">
      <c r="A1349" s="21" t="s">
        <v>1641</v>
      </c>
      <c r="B1349" s="33">
        <v>12012</v>
      </c>
      <c r="C1349" s="2" t="s">
        <v>2018</v>
      </c>
      <c r="D1349" s="13" t="s">
        <v>2017</v>
      </c>
      <c r="E1349" s="1"/>
      <c r="F1349" s="1"/>
      <c r="G1349" s="1"/>
      <c r="H1349" s="1"/>
      <c r="I1349" s="1"/>
      <c r="J1349" s="3"/>
    </row>
    <row r="1350" spans="1:10" x14ac:dyDescent="0.3">
      <c r="A1350" s="21" t="s">
        <v>211</v>
      </c>
      <c r="B1350" s="33">
        <v>13012</v>
      </c>
      <c r="C1350" s="2"/>
      <c r="D1350" s="13"/>
      <c r="E1350" s="1"/>
      <c r="F1350" s="1"/>
      <c r="G1350" s="1"/>
      <c r="H1350" s="1"/>
      <c r="I1350" s="1"/>
      <c r="J1350" s="3"/>
    </row>
    <row r="1351" spans="1:10" x14ac:dyDescent="0.3">
      <c r="A1351" s="21" t="s">
        <v>211</v>
      </c>
      <c r="B1351" s="33">
        <v>13012</v>
      </c>
      <c r="C1351" s="2"/>
      <c r="D1351" s="13"/>
      <c r="E1351" s="1"/>
      <c r="F1351" s="1"/>
      <c r="G1351" s="1"/>
      <c r="H1351" s="1"/>
      <c r="I1351" s="1"/>
      <c r="J1351" s="3"/>
    </row>
    <row r="1352" spans="1:10" x14ac:dyDescent="0.3">
      <c r="A1352" s="21" t="s">
        <v>211</v>
      </c>
      <c r="B1352" s="33">
        <v>14012</v>
      </c>
      <c r="C1352" s="2" t="s">
        <v>2019</v>
      </c>
      <c r="D1352" s="13" t="s">
        <v>2020</v>
      </c>
      <c r="E1352" s="1"/>
      <c r="F1352" s="1"/>
      <c r="G1352" s="1"/>
      <c r="H1352" s="1"/>
      <c r="I1352" s="1"/>
      <c r="J1352" s="3"/>
    </row>
    <row r="1353" spans="1:10" x14ac:dyDescent="0.3">
      <c r="A1353" s="21" t="s">
        <v>211</v>
      </c>
      <c r="B1353" s="33">
        <v>14012</v>
      </c>
      <c r="C1353" s="2" t="s">
        <v>2021</v>
      </c>
      <c r="D1353" s="13" t="s">
        <v>2020</v>
      </c>
      <c r="E1353" s="1"/>
      <c r="F1353" s="1"/>
      <c r="G1353" s="1"/>
      <c r="H1353" s="1"/>
      <c r="I1353" s="1"/>
      <c r="J1353" s="3"/>
    </row>
    <row r="1354" spans="1:10" x14ac:dyDescent="0.3">
      <c r="A1354" s="21" t="s">
        <v>211</v>
      </c>
      <c r="B1354" s="33">
        <v>15012</v>
      </c>
      <c r="C1354" s="2" t="s">
        <v>2022</v>
      </c>
      <c r="D1354" s="13" t="s">
        <v>2023</v>
      </c>
      <c r="E1354" s="1"/>
      <c r="F1354" s="1"/>
      <c r="G1354" s="1"/>
      <c r="H1354" s="1"/>
      <c r="I1354" s="1"/>
      <c r="J1354" s="3"/>
    </row>
    <row r="1355" spans="1:10" x14ac:dyDescent="0.3">
      <c r="A1355" s="28" t="s">
        <v>210</v>
      </c>
      <c r="B1355" s="33">
        <v>15012</v>
      </c>
      <c r="C1355" s="2" t="s">
        <v>2024</v>
      </c>
      <c r="D1355" s="13" t="s">
        <v>2023</v>
      </c>
      <c r="E1355" s="1"/>
      <c r="F1355" s="1"/>
      <c r="G1355" s="1"/>
      <c r="H1355" s="1"/>
      <c r="I1355" s="1"/>
      <c r="J1355" s="3"/>
    </row>
    <row r="1356" spans="1:10" x14ac:dyDescent="0.3">
      <c r="A1356" s="21" t="s">
        <v>211</v>
      </c>
      <c r="B1356" s="33">
        <v>16012</v>
      </c>
      <c r="C1356" s="2" t="s">
        <v>2025</v>
      </c>
      <c r="D1356" s="13" t="s">
        <v>2026</v>
      </c>
      <c r="E1356" s="1"/>
      <c r="F1356" s="1"/>
      <c r="G1356" s="1"/>
      <c r="H1356" s="1"/>
      <c r="I1356" s="1"/>
      <c r="J1356" s="3"/>
    </row>
    <row r="1357" spans="1:10" x14ac:dyDescent="0.3">
      <c r="A1357" s="28" t="s">
        <v>210</v>
      </c>
      <c r="B1357" s="33">
        <v>16012</v>
      </c>
      <c r="C1357" s="2" t="s">
        <v>2027</v>
      </c>
      <c r="D1357" s="13" t="s">
        <v>2026</v>
      </c>
      <c r="E1357" s="1"/>
      <c r="F1357" s="1"/>
      <c r="G1357" s="1"/>
      <c r="H1357" s="1"/>
      <c r="I1357" s="1"/>
      <c r="J1357" s="3"/>
    </row>
    <row r="1358" spans="1:10" x14ac:dyDescent="0.3">
      <c r="A1358" s="21" t="s">
        <v>211</v>
      </c>
      <c r="B1358" s="33">
        <v>17012</v>
      </c>
      <c r="C1358" s="2" t="s">
        <v>2028</v>
      </c>
      <c r="D1358" s="13" t="s">
        <v>2029</v>
      </c>
      <c r="E1358" s="1"/>
      <c r="F1358" s="1"/>
      <c r="G1358" s="1"/>
      <c r="H1358" s="1"/>
      <c r="I1358" s="1"/>
      <c r="J1358" s="3"/>
    </row>
    <row r="1359" spans="1:10" x14ac:dyDescent="0.3">
      <c r="A1359" s="28" t="s">
        <v>208</v>
      </c>
      <c r="B1359" s="33">
        <v>17012</v>
      </c>
      <c r="C1359" s="2" t="s">
        <v>2030</v>
      </c>
      <c r="D1359" s="13" t="s">
        <v>2029</v>
      </c>
      <c r="E1359" s="1"/>
      <c r="F1359" s="1"/>
      <c r="G1359" s="1"/>
      <c r="H1359" s="1"/>
      <c r="I1359" s="1"/>
      <c r="J1359" s="3"/>
    </row>
    <row r="1360" spans="1:10" x14ac:dyDescent="0.3">
      <c r="A1360" s="21" t="s">
        <v>211</v>
      </c>
      <c r="B1360" s="33">
        <v>18012</v>
      </c>
      <c r="C1360" s="2" t="s">
        <v>2031</v>
      </c>
      <c r="D1360" s="13" t="s">
        <v>2032</v>
      </c>
      <c r="E1360" s="1"/>
      <c r="F1360" s="1"/>
      <c r="G1360" s="1"/>
      <c r="H1360" s="1"/>
      <c r="I1360" s="1"/>
      <c r="J1360" s="3"/>
    </row>
    <row r="1361" spans="1:10" x14ac:dyDescent="0.3">
      <c r="A1361" s="28" t="s">
        <v>210</v>
      </c>
      <c r="B1361" s="33">
        <v>18012</v>
      </c>
      <c r="C1361" s="2" t="s">
        <v>2033</v>
      </c>
      <c r="D1361" s="13" t="s">
        <v>2032</v>
      </c>
      <c r="E1361" s="1"/>
      <c r="F1361" s="1"/>
      <c r="G1361" s="1"/>
      <c r="H1361" s="1"/>
      <c r="I1361" s="1"/>
      <c r="J1361" s="3"/>
    </row>
    <row r="1362" spans="1:10" x14ac:dyDescent="0.3">
      <c r="A1362" s="21" t="s">
        <v>211</v>
      </c>
      <c r="B1362" s="33">
        <v>19012</v>
      </c>
      <c r="C1362" s="2" t="s">
        <v>2034</v>
      </c>
      <c r="D1362" s="13" t="s">
        <v>2035</v>
      </c>
      <c r="E1362" s="1"/>
      <c r="F1362" s="1"/>
      <c r="G1362" s="1"/>
      <c r="H1362" s="1"/>
      <c r="I1362" s="1"/>
      <c r="J1362" s="3"/>
    </row>
    <row r="1363" spans="1:10" x14ac:dyDescent="0.3">
      <c r="A1363" s="28" t="s">
        <v>210</v>
      </c>
      <c r="B1363" s="33">
        <v>19012</v>
      </c>
      <c r="C1363" s="2" t="s">
        <v>2036</v>
      </c>
      <c r="D1363" s="13" t="s">
        <v>2035</v>
      </c>
      <c r="E1363" s="1"/>
      <c r="F1363" s="1"/>
      <c r="G1363" s="1"/>
      <c r="H1363" s="1"/>
      <c r="I1363" s="1"/>
      <c r="J1363" s="3"/>
    </row>
    <row r="1364" spans="1:10" x14ac:dyDescent="0.3">
      <c r="A1364" s="21" t="s">
        <v>211</v>
      </c>
      <c r="B1364" s="33">
        <v>20012</v>
      </c>
      <c r="C1364" s="2" t="s">
        <v>1596</v>
      </c>
      <c r="D1364" s="13" t="s">
        <v>2037</v>
      </c>
      <c r="E1364" s="1"/>
      <c r="F1364" s="1"/>
      <c r="G1364" s="1"/>
      <c r="H1364" s="1"/>
      <c r="I1364" s="1"/>
      <c r="J1364" s="3"/>
    </row>
    <row r="1365" spans="1:10" x14ac:dyDescent="0.3">
      <c r="A1365" s="21" t="s">
        <v>268</v>
      </c>
      <c r="B1365" s="33">
        <v>20012</v>
      </c>
      <c r="C1365" s="2" t="s">
        <v>789</v>
      </c>
      <c r="D1365" s="13" t="s">
        <v>2037</v>
      </c>
      <c r="E1365" s="1"/>
      <c r="F1365" s="1"/>
      <c r="G1365" s="1"/>
      <c r="H1365" s="1"/>
      <c r="I1365" s="1"/>
      <c r="J1365" s="3"/>
    </row>
    <row r="1366" spans="1:10" x14ac:dyDescent="0.3">
      <c r="A1366" s="21" t="s">
        <v>211</v>
      </c>
      <c r="B1366" s="33">
        <v>21012</v>
      </c>
      <c r="C1366" s="2" t="s">
        <v>2038</v>
      </c>
      <c r="D1366" s="13" t="s">
        <v>2039</v>
      </c>
      <c r="E1366" s="1"/>
      <c r="F1366" s="1"/>
      <c r="G1366" s="1"/>
      <c r="H1366" s="1"/>
      <c r="I1366" s="1"/>
      <c r="J1366" s="3"/>
    </row>
    <row r="1367" spans="1:10" x14ac:dyDescent="0.3">
      <c r="A1367" s="28" t="s">
        <v>208</v>
      </c>
      <c r="B1367" s="33">
        <v>21012</v>
      </c>
      <c r="C1367" s="2" t="s">
        <v>2040</v>
      </c>
      <c r="D1367" s="13" t="s">
        <v>2039</v>
      </c>
      <c r="E1367" s="1"/>
      <c r="F1367" s="1"/>
      <c r="G1367" s="1"/>
      <c r="H1367" s="1"/>
      <c r="I1367" s="1"/>
      <c r="J1367" s="3"/>
    </row>
    <row r="1368" spans="1:10" x14ac:dyDescent="0.3">
      <c r="A1368" s="21" t="s">
        <v>211</v>
      </c>
      <c r="B1368" s="33">
        <v>22012</v>
      </c>
      <c r="C1368" s="2" t="s">
        <v>2041</v>
      </c>
      <c r="D1368" s="13" t="s">
        <v>2042</v>
      </c>
      <c r="E1368" s="1"/>
      <c r="F1368" s="1"/>
      <c r="G1368" s="1"/>
      <c r="H1368" s="1"/>
      <c r="I1368" s="1"/>
      <c r="J1368" s="3"/>
    </row>
    <row r="1369" spans="1:10" x14ac:dyDescent="0.3">
      <c r="A1369" s="28" t="s">
        <v>208</v>
      </c>
      <c r="B1369" s="33">
        <v>22012</v>
      </c>
      <c r="C1369" s="2" t="s">
        <v>2043</v>
      </c>
      <c r="D1369" s="13" t="s">
        <v>2042</v>
      </c>
      <c r="E1369" s="1"/>
      <c r="F1369" s="1"/>
      <c r="G1369" s="1"/>
      <c r="H1369" s="1"/>
      <c r="I1369" s="1"/>
      <c r="J1369" s="3"/>
    </row>
    <row r="1370" spans="1:10" x14ac:dyDescent="0.3">
      <c r="A1370" s="21" t="s">
        <v>211</v>
      </c>
      <c r="B1370" s="33">
        <v>23012</v>
      </c>
      <c r="C1370" s="2" t="s">
        <v>1131</v>
      </c>
      <c r="D1370" s="13" t="s">
        <v>2044</v>
      </c>
      <c r="E1370" s="1"/>
      <c r="F1370" s="1"/>
      <c r="G1370" s="1"/>
      <c r="H1370" s="1"/>
      <c r="I1370" s="1"/>
      <c r="J1370" s="3"/>
    </row>
    <row r="1371" spans="1:10" x14ac:dyDescent="0.3">
      <c r="A1371" s="28" t="s">
        <v>208</v>
      </c>
      <c r="B1371" s="33">
        <v>23012</v>
      </c>
      <c r="C1371" s="2" t="s">
        <v>2045</v>
      </c>
      <c r="D1371" s="13" t="s">
        <v>2044</v>
      </c>
      <c r="E1371" s="1"/>
      <c r="F1371" s="1"/>
      <c r="G1371" s="1"/>
      <c r="H1371" s="1"/>
      <c r="I1371" s="1"/>
      <c r="J1371" s="3"/>
    </row>
    <row r="1372" spans="1:10" x14ac:dyDescent="0.3">
      <c r="A1372" s="21" t="s">
        <v>211</v>
      </c>
      <c r="B1372" s="33">
        <v>24012</v>
      </c>
      <c r="C1372" s="2" t="s">
        <v>2046</v>
      </c>
      <c r="D1372" s="13" t="s">
        <v>2047</v>
      </c>
      <c r="E1372" s="1"/>
      <c r="F1372" s="1"/>
      <c r="G1372" s="1"/>
      <c r="H1372" s="1"/>
      <c r="I1372" s="1"/>
      <c r="J1372" s="3"/>
    </row>
    <row r="1373" spans="1:10" x14ac:dyDescent="0.3">
      <c r="A1373" s="28" t="s">
        <v>340</v>
      </c>
      <c r="B1373" s="33">
        <v>24012</v>
      </c>
      <c r="C1373" s="2" t="s">
        <v>2048</v>
      </c>
      <c r="D1373" s="13" t="s">
        <v>2047</v>
      </c>
      <c r="E1373" s="1"/>
      <c r="F1373" s="1"/>
      <c r="G1373" s="1"/>
      <c r="H1373" s="1"/>
      <c r="I1373" s="1"/>
      <c r="J1373" s="3"/>
    </row>
    <row r="1374" spans="1:10" x14ac:dyDescent="0.3">
      <c r="A1374" s="28" t="s">
        <v>210</v>
      </c>
      <c r="B1374" s="33">
        <v>25012</v>
      </c>
      <c r="C1374" s="13" t="s">
        <v>2049</v>
      </c>
      <c r="D1374" s="13" t="s">
        <v>2050</v>
      </c>
      <c r="E1374" s="1"/>
      <c r="F1374" s="1"/>
      <c r="G1374" s="1"/>
      <c r="H1374" s="1"/>
      <c r="I1374" s="1"/>
      <c r="J1374" s="3"/>
    </row>
    <row r="1375" spans="1:10" x14ac:dyDescent="0.3">
      <c r="A1375" s="28" t="s">
        <v>210</v>
      </c>
      <c r="B1375" s="33">
        <v>25012</v>
      </c>
      <c r="C1375" s="13" t="s">
        <v>2051</v>
      </c>
      <c r="D1375" s="13" t="s">
        <v>2050</v>
      </c>
      <c r="E1375" s="1"/>
      <c r="F1375" s="1"/>
      <c r="G1375" s="1"/>
      <c r="H1375" s="1"/>
      <c r="I1375" s="1"/>
      <c r="J1375" s="3"/>
    </row>
    <row r="1376" spans="1:10" x14ac:dyDescent="0.3">
      <c r="A1376" s="28" t="s">
        <v>210</v>
      </c>
      <c r="B1376" s="33">
        <v>25012</v>
      </c>
      <c r="C1376" s="13" t="s">
        <v>2052</v>
      </c>
      <c r="D1376" s="13" t="s">
        <v>2050</v>
      </c>
      <c r="E1376" s="1"/>
      <c r="F1376" s="1"/>
      <c r="G1376" s="1"/>
      <c r="H1376" s="1"/>
      <c r="I1376" s="1"/>
      <c r="J1376" s="3"/>
    </row>
    <row r="1377" spans="1:10" x14ac:dyDescent="0.3">
      <c r="A1377" s="28" t="s">
        <v>210</v>
      </c>
      <c r="B1377" s="33">
        <v>25012</v>
      </c>
      <c r="C1377" s="13" t="s">
        <v>2053</v>
      </c>
      <c r="D1377" s="13" t="s">
        <v>2050</v>
      </c>
      <c r="E1377" s="1"/>
      <c r="F1377" s="1"/>
      <c r="G1377" s="1"/>
      <c r="H1377" s="1"/>
      <c r="I1377" s="1"/>
      <c r="J1377" s="3"/>
    </row>
    <row r="1378" spans="1:10" ht="15" x14ac:dyDescent="0.3">
      <c r="A1378" s="28" t="s">
        <v>208</v>
      </c>
      <c r="B1378" s="33">
        <v>25012</v>
      </c>
      <c r="C1378" s="256" t="s">
        <v>2054</v>
      </c>
      <c r="D1378" s="13"/>
      <c r="E1378" s="1"/>
      <c r="F1378" s="1"/>
      <c r="G1378" s="1"/>
      <c r="H1378" s="1"/>
      <c r="I1378" s="1"/>
      <c r="J1378" s="3"/>
    </row>
    <row r="1379" spans="1:10" x14ac:dyDescent="0.3">
      <c r="A1379" s="28" t="s">
        <v>208</v>
      </c>
      <c r="B1379" s="33">
        <v>25012</v>
      </c>
      <c r="C1379" s="13" t="s">
        <v>2055</v>
      </c>
      <c r="D1379" s="13"/>
      <c r="E1379" s="1"/>
      <c r="F1379" s="1"/>
      <c r="G1379" s="1"/>
      <c r="H1379" s="1"/>
      <c r="I1379" s="1"/>
      <c r="J1379" s="3"/>
    </row>
    <row r="1380" spans="1:10" x14ac:dyDescent="0.3">
      <c r="A1380" s="28" t="s">
        <v>208</v>
      </c>
      <c r="B1380" s="33">
        <v>25012</v>
      </c>
      <c r="C1380" s="13" t="s">
        <v>2056</v>
      </c>
      <c r="D1380" s="13"/>
      <c r="E1380" s="1"/>
      <c r="F1380" s="1"/>
      <c r="G1380" s="1"/>
      <c r="H1380" s="1"/>
      <c r="I1380" s="1"/>
      <c r="J1380" s="3"/>
    </row>
    <row r="1381" spans="1:10" x14ac:dyDescent="0.3">
      <c r="A1381" s="28" t="s">
        <v>210</v>
      </c>
      <c r="B1381" s="33">
        <v>26012</v>
      </c>
      <c r="C1381" s="13" t="s">
        <v>2057</v>
      </c>
      <c r="D1381" s="13" t="s">
        <v>2058</v>
      </c>
      <c r="E1381" s="1"/>
      <c r="F1381" s="1"/>
      <c r="G1381" s="1"/>
      <c r="H1381" s="1"/>
      <c r="I1381" s="1"/>
      <c r="J1381" s="3"/>
    </row>
    <row r="1382" spans="1:10" x14ac:dyDescent="0.3">
      <c r="A1382" s="28" t="s">
        <v>210</v>
      </c>
      <c r="B1382" s="33">
        <v>26012</v>
      </c>
      <c r="C1382" s="13" t="s">
        <v>2059</v>
      </c>
      <c r="D1382" s="13" t="s">
        <v>2058</v>
      </c>
      <c r="E1382" s="1"/>
      <c r="F1382" s="1"/>
      <c r="G1382" s="1"/>
      <c r="H1382" s="1"/>
      <c r="I1382" s="1"/>
      <c r="J1382" s="3"/>
    </row>
    <row r="1383" spans="1:10" x14ac:dyDescent="0.3">
      <c r="A1383" s="28" t="s">
        <v>210</v>
      </c>
      <c r="B1383" s="33">
        <v>26012</v>
      </c>
      <c r="C1383" s="13" t="s">
        <v>2060</v>
      </c>
      <c r="D1383" s="13" t="s">
        <v>2058</v>
      </c>
      <c r="E1383" s="1"/>
      <c r="F1383" s="1"/>
      <c r="G1383" s="1"/>
      <c r="H1383" s="1"/>
      <c r="I1383" s="1"/>
      <c r="J1383" s="3"/>
    </row>
    <row r="1384" spans="1:10" x14ac:dyDescent="0.3">
      <c r="A1384" s="28" t="s">
        <v>210</v>
      </c>
      <c r="B1384" s="33">
        <v>26012</v>
      </c>
      <c r="C1384" s="13" t="s">
        <v>2061</v>
      </c>
      <c r="D1384" s="13" t="s">
        <v>2058</v>
      </c>
      <c r="E1384" s="1"/>
      <c r="F1384" s="1"/>
      <c r="G1384" s="1"/>
      <c r="H1384" s="1"/>
      <c r="I1384" s="1"/>
      <c r="J1384" s="3"/>
    </row>
    <row r="1385" spans="1:10" x14ac:dyDescent="0.3">
      <c r="A1385" s="28" t="s">
        <v>208</v>
      </c>
      <c r="B1385" s="33">
        <v>26012</v>
      </c>
      <c r="C1385" s="13" t="s">
        <v>2062</v>
      </c>
      <c r="D1385" s="13" t="s">
        <v>2058</v>
      </c>
      <c r="E1385" s="1"/>
      <c r="F1385" s="1"/>
      <c r="G1385" s="1"/>
      <c r="H1385" s="1"/>
      <c r="I1385" s="1"/>
      <c r="J1385" s="3"/>
    </row>
    <row r="1386" spans="1:10" x14ac:dyDescent="0.3">
      <c r="A1386" s="28" t="s">
        <v>208</v>
      </c>
      <c r="B1386" s="33">
        <v>26012</v>
      </c>
      <c r="C1386" s="13" t="s">
        <v>2063</v>
      </c>
      <c r="D1386" s="13" t="s">
        <v>2058</v>
      </c>
      <c r="E1386" s="1"/>
      <c r="F1386" s="1"/>
      <c r="G1386" s="1"/>
      <c r="H1386" s="1"/>
      <c r="I1386" s="1"/>
      <c r="J1386" s="3"/>
    </row>
    <row r="1387" spans="1:10" x14ac:dyDescent="0.3">
      <c r="A1387" s="28" t="s">
        <v>208</v>
      </c>
      <c r="B1387" s="33">
        <v>26012</v>
      </c>
      <c r="C1387" s="13" t="s">
        <v>2064</v>
      </c>
      <c r="D1387" s="13" t="s">
        <v>2058</v>
      </c>
      <c r="E1387" s="1"/>
      <c r="F1387" s="1"/>
      <c r="G1387" s="1"/>
      <c r="H1387" s="1"/>
      <c r="I1387" s="1"/>
      <c r="J1387" s="3"/>
    </row>
    <row r="1388" spans="1:10" x14ac:dyDescent="0.3">
      <c r="A1388" s="28" t="s">
        <v>208</v>
      </c>
      <c r="B1388" s="33">
        <v>26012</v>
      </c>
      <c r="C1388" s="13" t="s">
        <v>2065</v>
      </c>
      <c r="D1388" s="13" t="s">
        <v>2058</v>
      </c>
      <c r="E1388" s="1"/>
      <c r="F1388" s="1"/>
      <c r="G1388" s="1"/>
      <c r="H1388" s="1"/>
      <c r="I1388" s="1"/>
      <c r="J1388" s="3"/>
    </row>
    <row r="1389" spans="1:10" x14ac:dyDescent="0.3">
      <c r="A1389" s="28" t="s">
        <v>208</v>
      </c>
      <c r="B1389" s="33">
        <v>27012</v>
      </c>
      <c r="C1389" s="13" t="s">
        <v>2066</v>
      </c>
      <c r="D1389" s="13" t="s">
        <v>2067</v>
      </c>
      <c r="E1389" s="1"/>
      <c r="F1389" s="1"/>
      <c r="G1389" s="1"/>
      <c r="H1389" s="1"/>
      <c r="I1389" s="1"/>
      <c r="J1389" s="3"/>
    </row>
    <row r="1390" spans="1:10" x14ac:dyDescent="0.3">
      <c r="A1390" s="28" t="s">
        <v>208</v>
      </c>
      <c r="B1390" s="33">
        <v>27012</v>
      </c>
      <c r="C1390" s="13" t="s">
        <v>2068</v>
      </c>
      <c r="D1390" s="13" t="s">
        <v>2067</v>
      </c>
      <c r="E1390" s="1"/>
      <c r="F1390" s="1"/>
      <c r="G1390" s="1"/>
      <c r="H1390" s="1"/>
      <c r="I1390" s="1"/>
      <c r="J1390" s="3"/>
    </row>
    <row r="1391" spans="1:10" x14ac:dyDescent="0.3">
      <c r="A1391" s="28" t="s">
        <v>208</v>
      </c>
      <c r="B1391" s="33">
        <v>27012</v>
      </c>
      <c r="C1391" s="13" t="s">
        <v>2069</v>
      </c>
      <c r="D1391" s="13" t="s">
        <v>2067</v>
      </c>
      <c r="E1391" s="1"/>
      <c r="F1391" s="1"/>
      <c r="G1391" s="1"/>
      <c r="H1391" s="1"/>
      <c r="I1391" s="1"/>
      <c r="J1391" s="3"/>
    </row>
    <row r="1392" spans="1:10" x14ac:dyDescent="0.3">
      <c r="A1392" s="28" t="s">
        <v>210</v>
      </c>
      <c r="B1392" s="33">
        <v>27012</v>
      </c>
      <c r="C1392" s="13" t="s">
        <v>2070</v>
      </c>
      <c r="D1392" s="13" t="s">
        <v>2067</v>
      </c>
      <c r="E1392" s="1"/>
      <c r="F1392" s="1"/>
      <c r="G1392" s="1"/>
      <c r="H1392" s="1"/>
      <c r="I1392" s="1"/>
      <c r="J1392" s="3"/>
    </row>
    <row r="1393" spans="1:10" x14ac:dyDescent="0.3">
      <c r="A1393" s="28" t="s">
        <v>210</v>
      </c>
      <c r="B1393" s="33">
        <v>27012</v>
      </c>
      <c r="C1393" s="13" t="s">
        <v>2071</v>
      </c>
      <c r="D1393" s="13" t="s">
        <v>2067</v>
      </c>
      <c r="E1393" s="1"/>
      <c r="F1393" s="1"/>
      <c r="G1393" s="1"/>
      <c r="H1393" s="1"/>
      <c r="I1393" s="1"/>
      <c r="J1393" s="3"/>
    </row>
    <row r="1394" spans="1:10" x14ac:dyDescent="0.3">
      <c r="A1394" s="28" t="s">
        <v>210</v>
      </c>
      <c r="B1394" s="33">
        <v>27012</v>
      </c>
      <c r="C1394" s="13" t="s">
        <v>2072</v>
      </c>
      <c r="D1394" s="13" t="s">
        <v>2067</v>
      </c>
      <c r="E1394" s="1"/>
      <c r="F1394" s="1"/>
      <c r="G1394" s="1"/>
      <c r="H1394" s="1"/>
      <c r="I1394" s="1"/>
      <c r="J1394" s="3"/>
    </row>
    <row r="1395" spans="1:10" x14ac:dyDescent="0.3">
      <c r="A1395" s="28" t="s">
        <v>208</v>
      </c>
      <c r="B1395" s="33">
        <v>28012</v>
      </c>
      <c r="C1395" s="13" t="s">
        <v>2073</v>
      </c>
      <c r="D1395" s="13" t="s">
        <v>2074</v>
      </c>
      <c r="E1395" s="1"/>
      <c r="F1395" s="1"/>
      <c r="G1395" s="1"/>
      <c r="H1395" s="1"/>
      <c r="I1395" s="1"/>
      <c r="J1395" s="3"/>
    </row>
    <row r="1396" spans="1:10" x14ac:dyDescent="0.3">
      <c r="A1396" s="28" t="s">
        <v>208</v>
      </c>
      <c r="B1396" s="33">
        <v>28012</v>
      </c>
      <c r="C1396" s="13" t="s">
        <v>2075</v>
      </c>
      <c r="D1396" s="13" t="s">
        <v>2074</v>
      </c>
      <c r="E1396" s="1"/>
      <c r="F1396" s="1"/>
      <c r="G1396" s="1"/>
      <c r="H1396" s="1"/>
      <c r="I1396" s="1"/>
      <c r="J1396" s="3"/>
    </row>
    <row r="1397" spans="1:10" x14ac:dyDescent="0.3">
      <c r="A1397" s="28" t="s">
        <v>208</v>
      </c>
      <c r="B1397" s="33">
        <v>28012</v>
      </c>
      <c r="C1397" s="13" t="s">
        <v>2076</v>
      </c>
      <c r="D1397" s="13" t="s">
        <v>2074</v>
      </c>
      <c r="E1397" s="1"/>
      <c r="F1397" s="1"/>
      <c r="G1397" s="1"/>
      <c r="H1397" s="1"/>
      <c r="I1397" s="1"/>
      <c r="J1397" s="3"/>
    </row>
    <row r="1398" spans="1:10" x14ac:dyDescent="0.3">
      <c r="A1398" s="28" t="s">
        <v>210</v>
      </c>
      <c r="B1398" s="33">
        <v>28012</v>
      </c>
      <c r="C1398" s="13" t="s">
        <v>2077</v>
      </c>
      <c r="D1398" s="13" t="s">
        <v>2074</v>
      </c>
      <c r="E1398" s="1"/>
      <c r="F1398" s="1"/>
      <c r="G1398" s="1"/>
      <c r="H1398" s="1"/>
      <c r="I1398" s="1"/>
      <c r="J1398" s="3"/>
    </row>
    <row r="1399" spans="1:10" x14ac:dyDescent="0.3">
      <c r="A1399" s="28" t="s">
        <v>210</v>
      </c>
      <c r="B1399" s="33">
        <v>28012</v>
      </c>
      <c r="C1399" s="13" t="s">
        <v>2078</v>
      </c>
      <c r="D1399" s="13" t="s">
        <v>2074</v>
      </c>
      <c r="E1399" s="1"/>
      <c r="F1399" s="1"/>
      <c r="G1399" s="1"/>
      <c r="H1399" s="1"/>
      <c r="I1399" s="1"/>
      <c r="J1399" s="3"/>
    </row>
    <row r="1400" spans="1:10" x14ac:dyDescent="0.3">
      <c r="A1400" s="28" t="s">
        <v>210</v>
      </c>
      <c r="B1400" s="33">
        <v>28012</v>
      </c>
      <c r="C1400" s="13" t="s">
        <v>2079</v>
      </c>
      <c r="D1400" s="13" t="s">
        <v>2074</v>
      </c>
      <c r="E1400" s="1"/>
      <c r="F1400" s="1"/>
      <c r="G1400" s="1"/>
      <c r="H1400" s="1"/>
      <c r="I1400" s="1"/>
      <c r="J1400" s="3"/>
    </row>
    <row r="1401" spans="1:10" x14ac:dyDescent="0.3">
      <c r="A1401" s="28" t="s">
        <v>208</v>
      </c>
      <c r="B1401" s="33">
        <v>29012</v>
      </c>
      <c r="C1401" s="13" t="s">
        <v>2080</v>
      </c>
      <c r="D1401" s="13" t="s">
        <v>2081</v>
      </c>
      <c r="E1401" s="1"/>
      <c r="F1401" s="1"/>
      <c r="G1401" s="1"/>
      <c r="H1401" s="1"/>
      <c r="I1401" s="1"/>
      <c r="J1401" s="3"/>
    </row>
    <row r="1402" spans="1:10" x14ac:dyDescent="0.3">
      <c r="A1402" s="28" t="s">
        <v>208</v>
      </c>
      <c r="B1402" s="33">
        <v>29012</v>
      </c>
      <c r="C1402" s="13" t="s">
        <v>2082</v>
      </c>
      <c r="D1402" s="13" t="s">
        <v>2081</v>
      </c>
      <c r="E1402" s="1"/>
      <c r="F1402" s="1"/>
      <c r="G1402" s="1"/>
      <c r="H1402" s="1"/>
      <c r="I1402" s="1"/>
      <c r="J1402" s="3"/>
    </row>
    <row r="1403" spans="1:10" x14ac:dyDescent="0.3">
      <c r="A1403" s="28" t="s">
        <v>208</v>
      </c>
      <c r="B1403" s="33">
        <v>29012</v>
      </c>
      <c r="C1403" s="13" t="s">
        <v>2083</v>
      </c>
      <c r="D1403" s="13" t="s">
        <v>2081</v>
      </c>
      <c r="E1403" s="1"/>
      <c r="F1403" s="1"/>
      <c r="G1403" s="1"/>
      <c r="H1403" s="1"/>
      <c r="I1403" s="1"/>
      <c r="J1403" s="3"/>
    </row>
    <row r="1404" spans="1:10" x14ac:dyDescent="0.3">
      <c r="A1404" s="28" t="s">
        <v>210</v>
      </c>
      <c r="B1404" s="33">
        <v>29012</v>
      </c>
      <c r="C1404" s="13" t="s">
        <v>2084</v>
      </c>
      <c r="D1404" s="13" t="s">
        <v>2081</v>
      </c>
      <c r="E1404" s="1"/>
      <c r="F1404" s="1"/>
      <c r="G1404" s="1"/>
      <c r="H1404" s="1"/>
      <c r="I1404" s="1"/>
      <c r="J1404" s="3"/>
    </row>
    <row r="1405" spans="1:10" x14ac:dyDescent="0.3">
      <c r="A1405" s="28" t="s">
        <v>210</v>
      </c>
      <c r="B1405" s="33">
        <v>29012</v>
      </c>
      <c r="C1405" s="13" t="s">
        <v>2085</v>
      </c>
      <c r="D1405" s="13" t="s">
        <v>2081</v>
      </c>
      <c r="E1405" s="1"/>
      <c r="F1405" s="1"/>
      <c r="G1405" s="1"/>
      <c r="H1405" s="1"/>
      <c r="I1405" s="1"/>
      <c r="J1405" s="3"/>
    </row>
    <row r="1406" spans="1:10" x14ac:dyDescent="0.3">
      <c r="A1406" s="28" t="s">
        <v>210</v>
      </c>
      <c r="B1406" s="33">
        <v>29012</v>
      </c>
      <c r="C1406" s="13" t="s">
        <v>2086</v>
      </c>
      <c r="D1406" s="13" t="s">
        <v>2081</v>
      </c>
      <c r="E1406" s="1"/>
      <c r="F1406" s="1"/>
      <c r="G1406" s="1"/>
      <c r="H1406" s="1"/>
      <c r="I1406" s="1"/>
      <c r="J1406" s="3"/>
    </row>
    <row r="1407" spans="1:10" x14ac:dyDescent="0.3">
      <c r="A1407" s="28" t="s">
        <v>208</v>
      </c>
      <c r="B1407" s="33">
        <v>30012</v>
      </c>
      <c r="C1407" s="13" t="s">
        <v>2087</v>
      </c>
      <c r="D1407" s="13" t="s">
        <v>2088</v>
      </c>
      <c r="E1407" s="1"/>
      <c r="F1407" s="1"/>
      <c r="G1407" s="1"/>
      <c r="H1407" s="1"/>
      <c r="I1407" s="1"/>
      <c r="J1407" s="3"/>
    </row>
    <row r="1408" spans="1:10" x14ac:dyDescent="0.3">
      <c r="A1408" s="28" t="s">
        <v>208</v>
      </c>
      <c r="B1408" s="33">
        <v>30012</v>
      </c>
      <c r="C1408" s="13" t="s">
        <v>2089</v>
      </c>
      <c r="D1408" s="13" t="s">
        <v>2088</v>
      </c>
      <c r="E1408" s="1"/>
      <c r="F1408" s="1"/>
      <c r="G1408" s="1"/>
      <c r="H1408" s="1"/>
      <c r="I1408" s="1"/>
      <c r="J1408" s="3"/>
    </row>
    <row r="1409" spans="1:10" x14ac:dyDescent="0.3">
      <c r="A1409" s="28" t="s">
        <v>208</v>
      </c>
      <c r="B1409" s="33">
        <v>30012</v>
      </c>
      <c r="C1409" s="13" t="s">
        <v>2090</v>
      </c>
      <c r="D1409" s="13" t="s">
        <v>2088</v>
      </c>
      <c r="E1409" s="1"/>
      <c r="F1409" s="1"/>
      <c r="G1409" s="1"/>
      <c r="H1409" s="1"/>
      <c r="I1409" s="1"/>
      <c r="J1409" s="3"/>
    </row>
    <row r="1410" spans="1:10" x14ac:dyDescent="0.3">
      <c r="A1410" s="28" t="s">
        <v>210</v>
      </c>
      <c r="B1410" s="33">
        <v>30012</v>
      </c>
      <c r="C1410" s="13" t="s">
        <v>2091</v>
      </c>
      <c r="D1410" s="13" t="s">
        <v>2088</v>
      </c>
      <c r="E1410" s="1"/>
      <c r="F1410" s="1"/>
      <c r="G1410" s="1"/>
      <c r="H1410" s="1"/>
      <c r="I1410" s="1"/>
      <c r="J1410" s="3"/>
    </row>
    <row r="1411" spans="1:10" x14ac:dyDescent="0.3">
      <c r="A1411" s="28" t="s">
        <v>210</v>
      </c>
      <c r="B1411" s="33">
        <v>30012</v>
      </c>
      <c r="C1411" s="13" t="s">
        <v>2092</v>
      </c>
      <c r="D1411" s="13" t="s">
        <v>2088</v>
      </c>
      <c r="E1411" s="1"/>
      <c r="F1411" s="1"/>
      <c r="G1411" s="1"/>
      <c r="H1411" s="1"/>
      <c r="I1411" s="1"/>
      <c r="J1411" s="3"/>
    </row>
    <row r="1412" spans="1:10" x14ac:dyDescent="0.3">
      <c r="A1412" s="28" t="s">
        <v>210</v>
      </c>
      <c r="B1412" s="33">
        <v>30012</v>
      </c>
      <c r="C1412" s="13" t="s">
        <v>2093</v>
      </c>
      <c r="D1412" s="13" t="s">
        <v>2088</v>
      </c>
      <c r="E1412" s="1"/>
      <c r="F1412" s="1"/>
      <c r="G1412" s="1"/>
      <c r="H1412" s="1"/>
      <c r="I1412" s="1"/>
      <c r="J1412" s="3"/>
    </row>
    <row r="1413" spans="1:10" x14ac:dyDescent="0.3">
      <c r="A1413" s="21" t="s">
        <v>212</v>
      </c>
      <c r="B1413" s="33">
        <v>10215</v>
      </c>
      <c r="C1413" s="2" t="s">
        <v>2094</v>
      </c>
      <c r="D1413" s="13" t="s">
        <v>2095</v>
      </c>
      <c r="E1413" s="1" t="s">
        <v>313</v>
      </c>
      <c r="F1413" s="1" t="s">
        <v>314</v>
      </c>
      <c r="G1413" s="1" t="s">
        <v>315</v>
      </c>
      <c r="H1413" s="1" t="s">
        <v>316</v>
      </c>
      <c r="I1413" s="1" t="s">
        <v>317</v>
      </c>
      <c r="J1413" s="3"/>
    </row>
    <row r="1414" spans="1:10" x14ac:dyDescent="0.3">
      <c r="A1414" s="21" t="s">
        <v>59</v>
      </c>
      <c r="B1414" s="33">
        <v>10215</v>
      </c>
      <c r="C1414" s="2" t="s">
        <v>2096</v>
      </c>
      <c r="D1414" s="13" t="s">
        <v>2095</v>
      </c>
      <c r="E1414" s="1" t="s">
        <v>313</v>
      </c>
      <c r="F1414" s="1" t="s">
        <v>314</v>
      </c>
      <c r="G1414" s="1" t="s">
        <v>315</v>
      </c>
      <c r="H1414" s="1" t="s">
        <v>316</v>
      </c>
      <c r="I1414" s="1" t="s">
        <v>317</v>
      </c>
      <c r="J1414" s="3"/>
    </row>
    <row r="1415" spans="1:10" x14ac:dyDescent="0.3">
      <c r="A1415" s="21" t="s">
        <v>212</v>
      </c>
      <c r="B1415" s="33">
        <v>11215</v>
      </c>
      <c r="C1415" s="2" t="s">
        <v>2097</v>
      </c>
      <c r="D1415" s="13" t="s">
        <v>2098</v>
      </c>
      <c r="E1415" s="1" t="s">
        <v>313</v>
      </c>
      <c r="F1415" s="1" t="s">
        <v>314</v>
      </c>
      <c r="G1415" s="1" t="s">
        <v>315</v>
      </c>
      <c r="H1415" s="1" t="s">
        <v>316</v>
      </c>
      <c r="I1415" s="1" t="s">
        <v>574</v>
      </c>
      <c r="J1415" s="3"/>
    </row>
    <row r="1416" spans="1:10" x14ac:dyDescent="0.3">
      <c r="A1416" s="28" t="s">
        <v>369</v>
      </c>
      <c r="B1416" s="33">
        <v>11215</v>
      </c>
      <c r="C1416" s="2" t="s">
        <v>2099</v>
      </c>
      <c r="D1416" s="13" t="s">
        <v>2098</v>
      </c>
      <c r="E1416" s="1" t="s">
        <v>313</v>
      </c>
      <c r="F1416" s="1" t="s">
        <v>314</v>
      </c>
      <c r="G1416" s="1" t="s">
        <v>315</v>
      </c>
      <c r="H1416" s="1" t="s">
        <v>316</v>
      </c>
      <c r="I1416" s="1" t="s">
        <v>574</v>
      </c>
      <c r="J1416" s="3"/>
    </row>
    <row r="1417" spans="1:10" x14ac:dyDescent="0.3">
      <c r="A1417" s="21" t="s">
        <v>212</v>
      </c>
      <c r="B1417" s="33">
        <v>12215</v>
      </c>
      <c r="C1417" s="2" t="s">
        <v>2100</v>
      </c>
      <c r="D1417" s="13" t="s">
        <v>2101</v>
      </c>
      <c r="E1417" s="1" t="s">
        <v>313</v>
      </c>
      <c r="F1417" s="1" t="s">
        <v>347</v>
      </c>
      <c r="G1417" s="1" t="s">
        <v>315</v>
      </c>
      <c r="H1417" s="1" t="s">
        <v>316</v>
      </c>
      <c r="I1417" s="1" t="s">
        <v>348</v>
      </c>
      <c r="J1417" s="3"/>
    </row>
    <row r="1418" spans="1:10" x14ac:dyDescent="0.3">
      <c r="A1418" s="28" t="s">
        <v>349</v>
      </c>
      <c r="B1418" s="33">
        <v>12215</v>
      </c>
      <c r="C1418" s="2" t="s">
        <v>2102</v>
      </c>
      <c r="D1418" s="13" t="s">
        <v>2101</v>
      </c>
      <c r="E1418" s="1" t="s">
        <v>313</v>
      </c>
      <c r="F1418" s="1" t="s">
        <v>347</v>
      </c>
      <c r="G1418" s="1" t="s">
        <v>315</v>
      </c>
      <c r="H1418" s="1" t="s">
        <v>316</v>
      </c>
      <c r="I1418" s="1" t="s">
        <v>348</v>
      </c>
      <c r="J1418" s="3"/>
    </row>
    <row r="1419" spans="1:10" x14ac:dyDescent="0.3">
      <c r="A1419" s="21" t="s">
        <v>212</v>
      </c>
      <c r="B1419" s="33">
        <v>13215</v>
      </c>
      <c r="C1419" s="2" t="s">
        <v>2103</v>
      </c>
      <c r="D1419" s="13" t="s">
        <v>2104</v>
      </c>
      <c r="E1419" s="1" t="s">
        <v>313</v>
      </c>
      <c r="F1419" s="1" t="s">
        <v>347</v>
      </c>
      <c r="G1419" s="1" t="s">
        <v>315</v>
      </c>
      <c r="H1419" s="1" t="s">
        <v>316</v>
      </c>
      <c r="I1419" s="1" t="s">
        <v>348</v>
      </c>
      <c r="J1419" s="3"/>
    </row>
    <row r="1420" spans="1:10" x14ac:dyDescent="0.3">
      <c r="A1420" s="28" t="s">
        <v>349</v>
      </c>
      <c r="B1420" s="33">
        <v>13215</v>
      </c>
      <c r="C1420" s="2" t="s">
        <v>2105</v>
      </c>
      <c r="D1420" s="13" t="s">
        <v>2104</v>
      </c>
      <c r="E1420" s="1" t="s">
        <v>313</v>
      </c>
      <c r="F1420" s="1" t="s">
        <v>347</v>
      </c>
      <c r="G1420" s="1" t="s">
        <v>315</v>
      </c>
      <c r="H1420" s="1" t="s">
        <v>316</v>
      </c>
      <c r="I1420" s="1" t="s">
        <v>348</v>
      </c>
      <c r="J1420" s="3"/>
    </row>
    <row r="1421" spans="1:10" x14ac:dyDescent="0.3">
      <c r="A1421" s="21" t="s">
        <v>212</v>
      </c>
      <c r="B1421" s="33">
        <v>14215</v>
      </c>
      <c r="C1421" s="2" t="s">
        <v>2106</v>
      </c>
      <c r="D1421" s="13" t="s">
        <v>2107</v>
      </c>
      <c r="E1421" s="1" t="s">
        <v>313</v>
      </c>
      <c r="F1421" s="1" t="s">
        <v>347</v>
      </c>
      <c r="G1421" s="1" t="s">
        <v>315</v>
      </c>
      <c r="H1421" s="1" t="s">
        <v>316</v>
      </c>
      <c r="I1421" s="1" t="s">
        <v>348</v>
      </c>
      <c r="J1421" s="3"/>
    </row>
    <row r="1422" spans="1:10" x14ac:dyDescent="0.3">
      <c r="A1422" s="28" t="s">
        <v>349</v>
      </c>
      <c r="B1422" s="33">
        <v>14215</v>
      </c>
      <c r="C1422" s="2" t="s">
        <v>2108</v>
      </c>
      <c r="D1422" s="13" t="s">
        <v>2107</v>
      </c>
      <c r="E1422" s="1" t="s">
        <v>313</v>
      </c>
      <c r="F1422" s="1" t="s">
        <v>347</v>
      </c>
      <c r="G1422" s="1" t="s">
        <v>315</v>
      </c>
      <c r="H1422" s="1" t="s">
        <v>316</v>
      </c>
      <c r="I1422" s="1" t="s">
        <v>348</v>
      </c>
      <c r="J1422" s="3"/>
    </row>
    <row r="1423" spans="1:10" x14ac:dyDescent="0.3">
      <c r="A1423" s="21" t="s">
        <v>212</v>
      </c>
      <c r="B1423" s="33">
        <v>15215</v>
      </c>
      <c r="C1423" s="2"/>
      <c r="D1423" s="13" t="s">
        <v>2109</v>
      </c>
      <c r="E1423" s="1"/>
      <c r="F1423" s="1"/>
      <c r="G1423" s="1"/>
      <c r="H1423" s="1"/>
      <c r="I1423" s="1"/>
      <c r="J1423" s="3"/>
    </row>
    <row r="1424" spans="1:10" x14ac:dyDescent="0.3">
      <c r="A1424" s="21" t="s">
        <v>59</v>
      </c>
      <c r="B1424" s="33">
        <v>15215</v>
      </c>
      <c r="C1424" s="2"/>
      <c r="D1424" s="13" t="s">
        <v>2109</v>
      </c>
      <c r="E1424" s="1"/>
      <c r="F1424" s="1"/>
      <c r="G1424" s="1"/>
      <c r="H1424" s="1"/>
      <c r="I1424" s="1"/>
      <c r="J1424" s="3"/>
    </row>
    <row r="1425" spans="1:10" x14ac:dyDescent="0.3">
      <c r="A1425" s="21" t="s">
        <v>212</v>
      </c>
      <c r="B1425" s="33">
        <v>16215</v>
      </c>
      <c r="C1425" s="2"/>
      <c r="D1425" s="13" t="s">
        <v>2110</v>
      </c>
      <c r="E1425" s="1"/>
      <c r="F1425" s="1"/>
      <c r="G1425" s="1"/>
      <c r="H1425" s="1"/>
      <c r="I1425" s="1"/>
      <c r="J1425" s="3"/>
    </row>
    <row r="1426" spans="1:10" x14ac:dyDescent="0.3">
      <c r="A1426" s="21" t="s">
        <v>212</v>
      </c>
      <c r="B1426" s="33">
        <v>16215</v>
      </c>
      <c r="C1426" s="2"/>
      <c r="D1426" s="13" t="s">
        <v>2110</v>
      </c>
      <c r="E1426" s="1"/>
      <c r="F1426" s="1"/>
      <c r="G1426" s="1"/>
      <c r="H1426" s="1"/>
      <c r="I1426" s="1"/>
      <c r="J1426" s="3"/>
    </row>
    <row r="1427" spans="1:10" x14ac:dyDescent="0.3">
      <c r="A1427" s="21" t="s">
        <v>212</v>
      </c>
      <c r="B1427" s="33">
        <v>17215</v>
      </c>
      <c r="C1427" s="2"/>
      <c r="D1427" s="13" t="s">
        <v>2111</v>
      </c>
      <c r="E1427" s="1"/>
      <c r="F1427" s="1"/>
      <c r="G1427" s="1"/>
      <c r="H1427" s="1"/>
      <c r="I1427" s="1"/>
      <c r="J1427" s="3"/>
    </row>
    <row r="1428" spans="1:10" x14ac:dyDescent="0.3">
      <c r="A1428" s="21" t="s">
        <v>212</v>
      </c>
      <c r="B1428" s="33">
        <v>17215</v>
      </c>
      <c r="C1428" s="2"/>
      <c r="D1428" s="13" t="s">
        <v>2111</v>
      </c>
      <c r="E1428" s="1"/>
      <c r="F1428" s="1"/>
      <c r="G1428" s="1"/>
      <c r="H1428" s="1"/>
      <c r="I1428" s="1"/>
      <c r="J1428" s="3"/>
    </row>
    <row r="1429" spans="1:10" x14ac:dyDescent="0.3">
      <c r="A1429" s="21" t="s">
        <v>212</v>
      </c>
      <c r="B1429" s="33">
        <v>18215</v>
      </c>
      <c r="C1429" s="2"/>
      <c r="D1429" s="13" t="s">
        <v>2112</v>
      </c>
      <c r="E1429" s="1"/>
      <c r="F1429" s="1"/>
      <c r="G1429" s="1"/>
      <c r="H1429" s="1"/>
      <c r="I1429" s="1"/>
      <c r="J1429" s="3"/>
    </row>
    <row r="1430" spans="1:10" x14ac:dyDescent="0.3">
      <c r="A1430" s="21" t="s">
        <v>212</v>
      </c>
      <c r="B1430" s="33">
        <v>18215</v>
      </c>
      <c r="C1430" s="2"/>
      <c r="D1430" s="13" t="s">
        <v>2112</v>
      </c>
      <c r="E1430" s="1"/>
      <c r="F1430" s="1"/>
      <c r="G1430" s="1"/>
      <c r="H1430" s="1"/>
      <c r="I1430" s="1"/>
      <c r="J1430" s="3"/>
    </row>
    <row r="1431" spans="1:10" x14ac:dyDescent="0.3">
      <c r="A1431" s="21" t="s">
        <v>212</v>
      </c>
      <c r="B1431" s="33">
        <v>19215</v>
      </c>
      <c r="C1431" s="2" t="s">
        <v>547</v>
      </c>
      <c r="D1431" s="13" t="s">
        <v>2113</v>
      </c>
      <c r="E1431" s="1"/>
      <c r="F1431" s="1"/>
      <c r="G1431" s="1"/>
      <c r="H1431" s="1"/>
      <c r="I1431" s="1"/>
      <c r="J1431" s="3"/>
    </row>
    <row r="1432" spans="1:10" x14ac:dyDescent="0.3">
      <c r="A1432" s="21" t="s">
        <v>59</v>
      </c>
      <c r="B1432" s="33">
        <v>19215</v>
      </c>
      <c r="C1432" s="2"/>
      <c r="D1432" s="13" t="s">
        <v>2113</v>
      </c>
      <c r="E1432" s="1"/>
      <c r="F1432" s="1"/>
      <c r="G1432" s="1"/>
      <c r="H1432" s="1"/>
      <c r="I1432" s="1"/>
      <c r="J1432" s="3"/>
    </row>
    <row r="1433" spans="1:10" x14ac:dyDescent="0.3">
      <c r="A1433" s="21" t="s">
        <v>212</v>
      </c>
      <c r="B1433" s="33">
        <v>20215</v>
      </c>
      <c r="C1433" s="2" t="s">
        <v>2114</v>
      </c>
      <c r="D1433" s="13" t="s">
        <v>2115</v>
      </c>
      <c r="E1433" s="1"/>
      <c r="F1433" s="1"/>
      <c r="G1433" s="1"/>
      <c r="H1433" s="1"/>
      <c r="I1433" s="1"/>
      <c r="J1433" s="3"/>
    </row>
    <row r="1434" spans="1:10" x14ac:dyDescent="0.3">
      <c r="A1434" s="28" t="s">
        <v>210</v>
      </c>
      <c r="B1434" s="33">
        <v>20215</v>
      </c>
      <c r="C1434" s="2" t="s">
        <v>2116</v>
      </c>
      <c r="D1434" s="13" t="s">
        <v>2115</v>
      </c>
      <c r="E1434" s="1"/>
      <c r="F1434" s="1"/>
      <c r="G1434" s="1"/>
      <c r="H1434" s="1"/>
      <c r="I1434" s="1"/>
      <c r="J1434" s="3"/>
    </row>
    <row r="1435" spans="1:10" x14ac:dyDescent="0.3">
      <c r="A1435" s="21" t="s">
        <v>212</v>
      </c>
      <c r="B1435" s="33">
        <v>21215</v>
      </c>
      <c r="C1435" s="2" t="s">
        <v>2117</v>
      </c>
      <c r="D1435" s="13" t="s">
        <v>2118</v>
      </c>
      <c r="E1435" s="1"/>
      <c r="F1435" s="1"/>
      <c r="G1435" s="1"/>
      <c r="H1435" s="1"/>
      <c r="I1435" s="1"/>
      <c r="J1435" s="3"/>
    </row>
    <row r="1436" spans="1:10" x14ac:dyDescent="0.3">
      <c r="A1436" s="28" t="s">
        <v>210</v>
      </c>
      <c r="B1436" s="33">
        <v>21215</v>
      </c>
      <c r="C1436" s="2" t="s">
        <v>2119</v>
      </c>
      <c r="D1436" s="13" t="s">
        <v>2118</v>
      </c>
      <c r="E1436" s="1"/>
      <c r="F1436" s="1"/>
      <c r="G1436" s="1"/>
      <c r="H1436" s="1"/>
      <c r="I1436" s="1"/>
      <c r="J1436" s="3"/>
    </row>
    <row r="1437" spans="1:10" x14ac:dyDescent="0.3">
      <c r="A1437" s="21" t="s">
        <v>212</v>
      </c>
      <c r="B1437" s="33">
        <v>22215</v>
      </c>
      <c r="C1437" s="2" t="s">
        <v>2120</v>
      </c>
      <c r="D1437" s="13" t="s">
        <v>2121</v>
      </c>
      <c r="E1437" s="1"/>
      <c r="F1437" s="1"/>
      <c r="G1437" s="1"/>
      <c r="H1437" s="1"/>
      <c r="I1437" s="1"/>
      <c r="J1437" s="3"/>
    </row>
    <row r="1438" spans="1:10" x14ac:dyDescent="0.3">
      <c r="A1438" s="28" t="s">
        <v>340</v>
      </c>
      <c r="B1438" s="33">
        <v>22215</v>
      </c>
      <c r="C1438" s="2" t="s">
        <v>2122</v>
      </c>
      <c r="D1438" s="13" t="s">
        <v>2121</v>
      </c>
      <c r="E1438" s="1"/>
      <c r="F1438" s="1"/>
      <c r="G1438" s="1"/>
      <c r="H1438" s="1"/>
      <c r="I1438" s="1"/>
      <c r="J1438" s="3"/>
    </row>
    <row r="1439" spans="1:10" x14ac:dyDescent="0.3">
      <c r="A1439" s="21" t="s">
        <v>212</v>
      </c>
      <c r="B1439" s="33">
        <v>23215</v>
      </c>
      <c r="C1439" s="2" t="s">
        <v>2123</v>
      </c>
      <c r="D1439" s="13" t="s">
        <v>2124</v>
      </c>
      <c r="E1439" s="1"/>
      <c r="F1439" s="1"/>
      <c r="G1439" s="1"/>
      <c r="H1439" s="1"/>
      <c r="I1439" s="1"/>
      <c r="J1439" s="3"/>
    </row>
    <row r="1440" spans="1:10" x14ac:dyDescent="0.3">
      <c r="A1440" s="28" t="s">
        <v>340</v>
      </c>
      <c r="B1440" s="33">
        <v>23215</v>
      </c>
      <c r="C1440" s="2" t="s">
        <v>2125</v>
      </c>
      <c r="D1440" s="13" t="s">
        <v>2124</v>
      </c>
      <c r="E1440" s="1"/>
      <c r="F1440" s="1"/>
      <c r="G1440" s="1"/>
      <c r="H1440" s="1"/>
      <c r="I1440" s="1"/>
      <c r="J1440" s="3"/>
    </row>
    <row r="1441" spans="1:10" x14ac:dyDescent="0.3">
      <c r="A1441" s="21" t="s">
        <v>212</v>
      </c>
      <c r="B1441" s="33">
        <v>24215</v>
      </c>
      <c r="C1441" s="2" t="s">
        <v>2126</v>
      </c>
      <c r="D1441" s="13" t="s">
        <v>2127</v>
      </c>
      <c r="E1441" s="1"/>
      <c r="F1441" s="1"/>
      <c r="G1441" s="1"/>
      <c r="H1441" s="1"/>
      <c r="I1441" s="1"/>
      <c r="J1441" s="3"/>
    </row>
    <row r="1442" spans="1:10" x14ac:dyDescent="0.3">
      <c r="A1442" s="28" t="s">
        <v>340</v>
      </c>
      <c r="B1442" s="33">
        <v>24215</v>
      </c>
      <c r="C1442" s="2" t="s">
        <v>2128</v>
      </c>
      <c r="D1442" s="13" t="s">
        <v>2127</v>
      </c>
      <c r="E1442" s="1"/>
      <c r="F1442" s="1"/>
      <c r="G1442" s="1"/>
      <c r="H1442" s="1"/>
      <c r="I1442" s="1"/>
      <c r="J1442" s="3"/>
    </row>
    <row r="1443" spans="1:10" x14ac:dyDescent="0.3">
      <c r="A1443" s="21" t="s">
        <v>212</v>
      </c>
      <c r="B1443" s="33">
        <v>25215</v>
      </c>
      <c r="C1443" s="2" t="s">
        <v>2129</v>
      </c>
      <c r="D1443" s="13" t="s">
        <v>2130</v>
      </c>
      <c r="E1443" s="1"/>
      <c r="F1443" s="1"/>
      <c r="G1443" s="1"/>
      <c r="H1443" s="1"/>
      <c r="I1443" s="1"/>
      <c r="J1443" s="3"/>
    </row>
    <row r="1444" spans="1:10" x14ac:dyDescent="0.3">
      <c r="A1444" s="28" t="s">
        <v>340</v>
      </c>
      <c r="B1444" s="33">
        <v>25215</v>
      </c>
      <c r="C1444" s="2" t="s">
        <v>2131</v>
      </c>
      <c r="D1444" s="13" t="s">
        <v>2130</v>
      </c>
      <c r="E1444" s="1"/>
      <c r="F1444" s="1"/>
      <c r="G1444" s="1"/>
      <c r="H1444" s="1"/>
      <c r="I1444" s="1"/>
      <c r="J1444" s="3"/>
    </row>
    <row r="1445" spans="1:10" x14ac:dyDescent="0.3">
      <c r="A1445" s="21" t="s">
        <v>212</v>
      </c>
      <c r="B1445" s="33">
        <v>26215</v>
      </c>
      <c r="C1445" s="2" t="s">
        <v>2132</v>
      </c>
      <c r="D1445" s="13" t="s">
        <v>2133</v>
      </c>
      <c r="E1445" s="1"/>
      <c r="F1445" s="1"/>
      <c r="G1445" s="1"/>
      <c r="H1445" s="1"/>
      <c r="I1445" s="1"/>
      <c r="J1445" s="3"/>
    </row>
    <row r="1446" spans="1:10" x14ac:dyDescent="0.3">
      <c r="A1446" s="28" t="s">
        <v>340</v>
      </c>
      <c r="B1446" s="33">
        <v>26215</v>
      </c>
      <c r="C1446" s="2" t="s">
        <v>2134</v>
      </c>
      <c r="D1446" s="13" t="s">
        <v>2133</v>
      </c>
      <c r="E1446" s="1"/>
      <c r="F1446" s="1"/>
      <c r="G1446" s="1"/>
      <c r="H1446" s="1"/>
      <c r="I1446" s="1"/>
      <c r="J1446" s="3"/>
    </row>
    <row r="1447" spans="1:10" x14ac:dyDescent="0.3">
      <c r="A1447" s="21" t="s">
        <v>212</v>
      </c>
      <c r="B1447" s="33">
        <v>27215</v>
      </c>
      <c r="C1447" s="2"/>
      <c r="D1447" s="13" t="s">
        <v>2135</v>
      </c>
      <c r="E1447" s="1"/>
      <c r="F1447" s="1"/>
      <c r="G1447" s="1"/>
      <c r="H1447" s="1"/>
      <c r="I1447" s="1"/>
      <c r="J1447" s="3"/>
    </row>
    <row r="1448" spans="1:10" x14ac:dyDescent="0.3">
      <c r="A1448" s="21" t="s">
        <v>212</v>
      </c>
      <c r="B1448" s="33">
        <v>27215</v>
      </c>
      <c r="C1448" s="2" t="s">
        <v>2136</v>
      </c>
      <c r="D1448" s="13" t="s">
        <v>2135</v>
      </c>
      <c r="E1448" s="1"/>
      <c r="F1448" s="1"/>
      <c r="G1448" s="1"/>
      <c r="H1448" s="1"/>
      <c r="I1448" s="1"/>
      <c r="J1448" s="3"/>
    </row>
    <row r="1449" spans="1:10" x14ac:dyDescent="0.3">
      <c r="A1449" s="21" t="s">
        <v>2137</v>
      </c>
      <c r="B1449" s="33">
        <v>28215</v>
      </c>
      <c r="C1449" s="2" t="s">
        <v>2138</v>
      </c>
      <c r="D1449" s="13" t="s">
        <v>2139</v>
      </c>
      <c r="E1449" s="1"/>
      <c r="F1449" s="1"/>
      <c r="G1449" s="1"/>
      <c r="H1449" s="1"/>
      <c r="I1449" s="1"/>
      <c r="J1449" s="3"/>
    </row>
    <row r="1450" spans="1:10" x14ac:dyDescent="0.3">
      <c r="A1450" s="21" t="s">
        <v>2137</v>
      </c>
      <c r="B1450" s="33">
        <v>28215</v>
      </c>
      <c r="C1450" s="2" t="s">
        <v>2140</v>
      </c>
      <c r="D1450" s="13" t="s">
        <v>2139</v>
      </c>
      <c r="E1450" s="1"/>
      <c r="F1450" s="1"/>
      <c r="G1450" s="1"/>
      <c r="H1450" s="1"/>
      <c r="I1450" s="1"/>
      <c r="J1450" s="3"/>
    </row>
    <row r="1451" spans="1:10" x14ac:dyDescent="0.3">
      <c r="A1451" s="21" t="s">
        <v>2137</v>
      </c>
      <c r="B1451" s="33">
        <v>29215</v>
      </c>
      <c r="C1451" s="2" t="s">
        <v>2141</v>
      </c>
      <c r="D1451" s="13" t="s">
        <v>2142</v>
      </c>
      <c r="E1451" s="1"/>
      <c r="F1451" s="1"/>
      <c r="G1451" s="1"/>
      <c r="H1451" s="1"/>
      <c r="I1451" s="1"/>
      <c r="J1451" s="3"/>
    </row>
    <row r="1452" spans="1:10" x14ac:dyDescent="0.3">
      <c r="A1452" s="21" t="s">
        <v>2137</v>
      </c>
      <c r="B1452" s="33">
        <v>29215</v>
      </c>
      <c r="C1452" s="2" t="s">
        <v>2143</v>
      </c>
      <c r="D1452" s="13" t="s">
        <v>2142</v>
      </c>
      <c r="E1452" s="1"/>
      <c r="F1452" s="1"/>
      <c r="G1452" s="1"/>
      <c r="H1452" s="1"/>
      <c r="I1452" s="1"/>
      <c r="J1452" s="3"/>
    </row>
    <row r="1453" spans="1:10" x14ac:dyDescent="0.3">
      <c r="A1453" s="21" t="s">
        <v>2137</v>
      </c>
      <c r="B1453" s="33">
        <v>30215</v>
      </c>
      <c r="C1453" s="2" t="s">
        <v>2144</v>
      </c>
      <c r="D1453" s="13" t="s">
        <v>2145</v>
      </c>
      <c r="E1453" s="1"/>
      <c r="F1453" s="1"/>
      <c r="G1453" s="1"/>
      <c r="H1453" s="1"/>
      <c r="I1453" s="1"/>
      <c r="J1453" s="3"/>
    </row>
    <row r="1454" spans="1:10" x14ac:dyDescent="0.3">
      <c r="A1454" s="21" t="s">
        <v>2137</v>
      </c>
      <c r="B1454" s="33">
        <v>30215</v>
      </c>
      <c r="C1454" s="2" t="s">
        <v>2146</v>
      </c>
      <c r="D1454" s="13" t="s">
        <v>2145</v>
      </c>
      <c r="E1454" s="1"/>
      <c r="F1454" s="1"/>
      <c r="G1454" s="1"/>
      <c r="H1454" s="1"/>
      <c r="I1454" s="1"/>
      <c r="J1454" s="3"/>
    </row>
    <row r="1455" spans="1:10" x14ac:dyDescent="0.3">
      <c r="A1455" s="21" t="s">
        <v>213</v>
      </c>
      <c r="B1455" s="33">
        <v>11216</v>
      </c>
      <c r="C1455" s="2" t="s">
        <v>2147</v>
      </c>
      <c r="D1455" s="13" t="s">
        <v>2148</v>
      </c>
      <c r="E1455" s="1" t="s">
        <v>653</v>
      </c>
      <c r="F1455" s="1" t="s">
        <v>347</v>
      </c>
      <c r="G1455" s="1" t="s">
        <v>315</v>
      </c>
      <c r="H1455" s="1" t="s">
        <v>316</v>
      </c>
      <c r="I1455" s="1" t="s">
        <v>2149</v>
      </c>
      <c r="J1455" s="3"/>
    </row>
    <row r="1456" spans="1:10" x14ac:dyDescent="0.3">
      <c r="A1456" s="28" t="s">
        <v>2150</v>
      </c>
      <c r="B1456" s="33">
        <v>11216</v>
      </c>
      <c r="C1456" s="2" t="s">
        <v>2151</v>
      </c>
      <c r="D1456" s="13" t="s">
        <v>2148</v>
      </c>
      <c r="E1456" s="1" t="s">
        <v>653</v>
      </c>
      <c r="F1456" s="1" t="s">
        <v>347</v>
      </c>
      <c r="G1456" s="1" t="s">
        <v>315</v>
      </c>
      <c r="H1456" s="1" t="s">
        <v>316</v>
      </c>
      <c r="I1456" s="1" t="s">
        <v>2149</v>
      </c>
      <c r="J1456" s="3"/>
    </row>
    <row r="1457" spans="1:11" x14ac:dyDescent="0.3">
      <c r="A1457" s="21" t="s">
        <v>214</v>
      </c>
      <c r="B1457" s="33" t="s">
        <v>437</v>
      </c>
      <c r="C1457" s="2"/>
      <c r="D1457" s="13"/>
      <c r="E1457" s="1"/>
      <c r="F1457" s="1"/>
      <c r="G1457" s="1"/>
      <c r="H1457" s="1"/>
      <c r="I1457" s="1"/>
      <c r="J1457" s="3"/>
    </row>
    <row r="1458" spans="1:11" x14ac:dyDescent="0.3">
      <c r="A1458" s="21" t="s">
        <v>215</v>
      </c>
      <c r="B1458" s="33">
        <v>11218</v>
      </c>
      <c r="C1458" s="2" t="s">
        <v>2152</v>
      </c>
      <c r="D1458" s="13" t="s">
        <v>2153</v>
      </c>
      <c r="E1458" s="1" t="s">
        <v>313</v>
      </c>
      <c r="F1458" s="1" t="s">
        <v>347</v>
      </c>
      <c r="G1458" s="1" t="s">
        <v>315</v>
      </c>
      <c r="H1458" s="1" t="s">
        <v>316</v>
      </c>
      <c r="I1458" s="1" t="s">
        <v>574</v>
      </c>
      <c r="J1458" s="3"/>
    </row>
    <row r="1459" spans="1:11" x14ac:dyDescent="0.3">
      <c r="A1459" s="28" t="s">
        <v>208</v>
      </c>
      <c r="B1459" s="33">
        <v>11218</v>
      </c>
      <c r="C1459" s="2" t="s">
        <v>2154</v>
      </c>
      <c r="D1459" s="13" t="s">
        <v>2153</v>
      </c>
      <c r="E1459" s="1" t="s">
        <v>313</v>
      </c>
      <c r="F1459" s="1" t="s">
        <v>347</v>
      </c>
      <c r="G1459" s="1" t="s">
        <v>315</v>
      </c>
      <c r="H1459" s="1" t="s">
        <v>316</v>
      </c>
      <c r="I1459" s="1" t="s">
        <v>574</v>
      </c>
      <c r="J1459" s="3"/>
    </row>
    <row r="1460" spans="1:11" x14ac:dyDescent="0.3">
      <c r="A1460" s="21" t="s">
        <v>215</v>
      </c>
      <c r="B1460" s="33">
        <v>601</v>
      </c>
      <c r="C1460" s="2" t="s">
        <v>494</v>
      </c>
      <c r="D1460" s="13" t="s">
        <v>2155</v>
      </c>
      <c r="E1460" s="1"/>
      <c r="F1460" s="1"/>
      <c r="G1460" s="1"/>
      <c r="H1460" s="1"/>
      <c r="I1460" s="1" t="s">
        <v>574</v>
      </c>
      <c r="J1460" s="3" t="s">
        <v>779</v>
      </c>
      <c r="K1460" s="67">
        <v>44547</v>
      </c>
    </row>
    <row r="1461" spans="1:11" x14ac:dyDescent="0.3">
      <c r="A1461" s="28" t="s">
        <v>208</v>
      </c>
      <c r="B1461" s="33">
        <v>601</v>
      </c>
      <c r="C1461" s="2" t="s">
        <v>2154</v>
      </c>
      <c r="D1461" s="13" t="s">
        <v>2155</v>
      </c>
      <c r="E1461" s="1"/>
      <c r="F1461" s="1"/>
      <c r="G1461" s="1"/>
      <c r="H1461" s="1"/>
      <c r="I1461" s="1" t="s">
        <v>574</v>
      </c>
      <c r="J1461" s="3" t="s">
        <v>779</v>
      </c>
      <c r="K1461" s="67">
        <v>44547</v>
      </c>
    </row>
    <row r="1462" spans="1:11" x14ac:dyDescent="0.3">
      <c r="A1462" s="21" t="s">
        <v>216</v>
      </c>
      <c r="B1462" s="33">
        <v>10219</v>
      </c>
      <c r="C1462" s="2" t="s">
        <v>964</v>
      </c>
      <c r="D1462" s="13" t="s">
        <v>2156</v>
      </c>
      <c r="E1462" s="1" t="s">
        <v>313</v>
      </c>
      <c r="F1462" s="1" t="s">
        <v>314</v>
      </c>
      <c r="G1462" s="1" t="s">
        <v>315</v>
      </c>
      <c r="H1462" s="1" t="s">
        <v>316</v>
      </c>
      <c r="I1462" s="1" t="s">
        <v>317</v>
      </c>
      <c r="J1462" s="3"/>
    </row>
    <row r="1463" spans="1:11" x14ac:dyDescent="0.3">
      <c r="A1463" s="21" t="s">
        <v>59</v>
      </c>
      <c r="B1463" s="33">
        <v>10219</v>
      </c>
      <c r="C1463" s="2" t="s">
        <v>2157</v>
      </c>
      <c r="D1463" s="13" t="s">
        <v>2156</v>
      </c>
      <c r="E1463" s="1" t="s">
        <v>313</v>
      </c>
      <c r="F1463" s="1" t="s">
        <v>314</v>
      </c>
      <c r="G1463" s="1" t="s">
        <v>315</v>
      </c>
      <c r="H1463" s="1" t="s">
        <v>316</v>
      </c>
      <c r="I1463" s="1" t="s">
        <v>317</v>
      </c>
      <c r="J1463" s="3"/>
    </row>
    <row r="1464" spans="1:11" x14ac:dyDescent="0.3">
      <c r="A1464" s="21" t="s">
        <v>217</v>
      </c>
      <c r="B1464" s="33">
        <v>10220</v>
      </c>
      <c r="C1464" s="2" t="s">
        <v>964</v>
      </c>
      <c r="D1464" s="13" t="s">
        <v>2158</v>
      </c>
      <c r="E1464" s="1" t="s">
        <v>313</v>
      </c>
      <c r="F1464" s="1" t="s">
        <v>314</v>
      </c>
      <c r="G1464" s="1" t="s">
        <v>315</v>
      </c>
      <c r="H1464" s="1" t="s">
        <v>316</v>
      </c>
      <c r="I1464" s="1" t="s">
        <v>317</v>
      </c>
      <c r="J1464" s="3"/>
    </row>
    <row r="1465" spans="1:11" x14ac:dyDescent="0.3">
      <c r="A1465" s="21" t="s">
        <v>59</v>
      </c>
      <c r="B1465" s="33">
        <v>10220</v>
      </c>
      <c r="C1465" s="2" t="s">
        <v>2157</v>
      </c>
      <c r="D1465" s="13" t="s">
        <v>2158</v>
      </c>
      <c r="E1465" s="1" t="s">
        <v>313</v>
      </c>
      <c r="F1465" s="1" t="s">
        <v>314</v>
      </c>
      <c r="G1465" s="1" t="s">
        <v>315</v>
      </c>
      <c r="H1465" s="1" t="s">
        <v>316</v>
      </c>
      <c r="I1465" s="1" t="s">
        <v>317</v>
      </c>
      <c r="J1465" s="3"/>
    </row>
    <row r="1466" spans="1:11" x14ac:dyDescent="0.3">
      <c r="A1466" s="21" t="s">
        <v>218</v>
      </c>
      <c r="B1466" s="33">
        <v>10221</v>
      </c>
      <c r="C1466" s="2" t="s">
        <v>964</v>
      </c>
      <c r="D1466" s="13" t="s">
        <v>2159</v>
      </c>
      <c r="E1466" s="1" t="s">
        <v>313</v>
      </c>
      <c r="F1466" s="1" t="s">
        <v>314</v>
      </c>
      <c r="G1466" s="1" t="s">
        <v>315</v>
      </c>
      <c r="H1466" s="1" t="s">
        <v>316</v>
      </c>
      <c r="I1466" s="1" t="s">
        <v>317</v>
      </c>
      <c r="J1466" s="3"/>
    </row>
    <row r="1467" spans="1:11" x14ac:dyDescent="0.3">
      <c r="A1467" s="21" t="s">
        <v>59</v>
      </c>
      <c r="B1467" s="33">
        <v>10221</v>
      </c>
      <c r="C1467" s="2" t="s">
        <v>2157</v>
      </c>
      <c r="D1467" s="13" t="s">
        <v>2159</v>
      </c>
      <c r="E1467" s="1" t="s">
        <v>313</v>
      </c>
      <c r="F1467" s="1" t="s">
        <v>314</v>
      </c>
      <c r="G1467" s="1" t="s">
        <v>315</v>
      </c>
      <c r="H1467" s="1" t="s">
        <v>316</v>
      </c>
      <c r="I1467" s="1" t="s">
        <v>317</v>
      </c>
      <c r="J1467" s="3"/>
    </row>
    <row r="1468" spans="1:11" x14ac:dyDescent="0.3">
      <c r="A1468" s="21" t="s">
        <v>219</v>
      </c>
      <c r="B1468" s="33">
        <v>10222</v>
      </c>
      <c r="C1468" s="2" t="s">
        <v>964</v>
      </c>
      <c r="D1468" s="13" t="s">
        <v>2160</v>
      </c>
      <c r="E1468" s="1" t="s">
        <v>313</v>
      </c>
      <c r="F1468" s="1" t="s">
        <v>314</v>
      </c>
      <c r="G1468" s="1" t="s">
        <v>315</v>
      </c>
      <c r="H1468" s="1" t="s">
        <v>316</v>
      </c>
      <c r="I1468" s="1" t="s">
        <v>317</v>
      </c>
      <c r="J1468" s="3"/>
    </row>
    <row r="1469" spans="1:11" x14ac:dyDescent="0.3">
      <c r="A1469" s="21" t="s">
        <v>59</v>
      </c>
      <c r="B1469" s="33">
        <v>10222</v>
      </c>
      <c r="C1469" s="2" t="s">
        <v>2157</v>
      </c>
      <c r="D1469" s="13" t="s">
        <v>2160</v>
      </c>
      <c r="E1469" s="1" t="s">
        <v>313</v>
      </c>
      <c r="F1469" s="1" t="s">
        <v>314</v>
      </c>
      <c r="G1469" s="1" t="s">
        <v>315</v>
      </c>
      <c r="H1469" s="1" t="s">
        <v>316</v>
      </c>
      <c r="I1469" s="1" t="s">
        <v>317</v>
      </c>
      <c r="J1469" s="3"/>
    </row>
    <row r="1470" spans="1:11" x14ac:dyDescent="0.3">
      <c r="A1470" s="21" t="s">
        <v>220</v>
      </c>
      <c r="B1470" s="33">
        <v>10223</v>
      </c>
      <c r="C1470" s="2" t="s">
        <v>964</v>
      </c>
      <c r="D1470" s="13" t="s">
        <v>2161</v>
      </c>
      <c r="E1470" s="1" t="s">
        <v>313</v>
      </c>
      <c r="F1470" s="1" t="s">
        <v>314</v>
      </c>
      <c r="G1470" s="1" t="s">
        <v>315</v>
      </c>
      <c r="H1470" s="1" t="s">
        <v>316</v>
      </c>
      <c r="I1470" s="1" t="s">
        <v>317</v>
      </c>
      <c r="J1470" s="3"/>
    </row>
    <row r="1471" spans="1:11" x14ac:dyDescent="0.3">
      <c r="A1471" s="21" t="s">
        <v>59</v>
      </c>
      <c r="B1471" s="33">
        <v>10223</v>
      </c>
      <c r="C1471" s="2" t="s">
        <v>2157</v>
      </c>
      <c r="D1471" s="13" t="s">
        <v>2161</v>
      </c>
      <c r="E1471" s="1" t="s">
        <v>313</v>
      </c>
      <c r="F1471" s="1" t="s">
        <v>314</v>
      </c>
      <c r="G1471" s="1" t="s">
        <v>315</v>
      </c>
      <c r="H1471" s="1" t="s">
        <v>316</v>
      </c>
      <c r="I1471" s="1" t="s">
        <v>317</v>
      </c>
      <c r="J1471" s="3"/>
    </row>
    <row r="1472" spans="1:11" x14ac:dyDescent="0.3">
      <c r="A1472" s="21" t="s">
        <v>220</v>
      </c>
      <c r="B1472" s="33">
        <v>11223</v>
      </c>
      <c r="C1472" s="2" t="s">
        <v>2162</v>
      </c>
      <c r="D1472" s="13" t="s">
        <v>2163</v>
      </c>
      <c r="E1472" s="1"/>
      <c r="F1472" s="1"/>
      <c r="G1472" s="1"/>
      <c r="H1472" s="1"/>
      <c r="I1472" s="1"/>
      <c r="J1472" s="3"/>
    </row>
    <row r="1473" spans="1:10" x14ac:dyDescent="0.3">
      <c r="A1473" s="21" t="s">
        <v>243</v>
      </c>
      <c r="B1473" s="33">
        <v>11223</v>
      </c>
      <c r="C1473" s="2" t="s">
        <v>2164</v>
      </c>
      <c r="D1473" s="13" t="s">
        <v>2163</v>
      </c>
      <c r="E1473" s="1"/>
      <c r="F1473" s="1"/>
      <c r="G1473" s="1"/>
      <c r="H1473" s="1"/>
      <c r="I1473" s="1"/>
      <c r="J1473" s="3"/>
    </row>
    <row r="1474" spans="1:10" x14ac:dyDescent="0.3">
      <c r="A1474" s="21" t="s">
        <v>221</v>
      </c>
      <c r="B1474" s="33">
        <v>10224</v>
      </c>
      <c r="C1474" s="2" t="s">
        <v>964</v>
      </c>
      <c r="D1474" s="13" t="s">
        <v>2165</v>
      </c>
      <c r="E1474" s="1" t="s">
        <v>313</v>
      </c>
      <c r="F1474" s="1" t="s">
        <v>314</v>
      </c>
      <c r="G1474" s="1" t="s">
        <v>315</v>
      </c>
      <c r="H1474" s="1" t="s">
        <v>316</v>
      </c>
      <c r="I1474" s="1" t="s">
        <v>317</v>
      </c>
      <c r="J1474" s="3"/>
    </row>
    <row r="1475" spans="1:10" x14ac:dyDescent="0.3">
      <c r="A1475" s="21" t="s">
        <v>59</v>
      </c>
      <c r="B1475" s="33">
        <v>10224</v>
      </c>
      <c r="C1475" s="2" t="s">
        <v>2157</v>
      </c>
      <c r="D1475" s="13" t="s">
        <v>2165</v>
      </c>
      <c r="E1475" s="1" t="s">
        <v>313</v>
      </c>
      <c r="F1475" s="1" t="s">
        <v>314</v>
      </c>
      <c r="G1475" s="1" t="s">
        <v>315</v>
      </c>
      <c r="H1475" s="1" t="s">
        <v>316</v>
      </c>
      <c r="I1475" s="1" t="s">
        <v>317</v>
      </c>
      <c r="J1475" s="3"/>
    </row>
    <row r="1476" spans="1:10" x14ac:dyDescent="0.3">
      <c r="A1476" s="21" t="s">
        <v>222</v>
      </c>
      <c r="B1476" s="33">
        <v>10225</v>
      </c>
      <c r="C1476" s="2" t="s">
        <v>964</v>
      </c>
      <c r="D1476" s="13" t="s">
        <v>2166</v>
      </c>
      <c r="E1476" s="1" t="s">
        <v>313</v>
      </c>
      <c r="F1476" s="1" t="s">
        <v>314</v>
      </c>
      <c r="G1476" s="1" t="s">
        <v>315</v>
      </c>
      <c r="H1476" s="1" t="s">
        <v>316</v>
      </c>
      <c r="I1476" s="1" t="s">
        <v>317</v>
      </c>
      <c r="J1476" s="3"/>
    </row>
    <row r="1477" spans="1:10" x14ac:dyDescent="0.3">
      <c r="A1477" s="21" t="s">
        <v>59</v>
      </c>
      <c r="B1477" s="33">
        <v>10225</v>
      </c>
      <c r="C1477" s="2" t="s">
        <v>2157</v>
      </c>
      <c r="D1477" s="13" t="s">
        <v>2166</v>
      </c>
      <c r="E1477" s="1" t="s">
        <v>313</v>
      </c>
      <c r="F1477" s="1" t="s">
        <v>314</v>
      </c>
      <c r="G1477" s="1" t="s">
        <v>315</v>
      </c>
      <c r="H1477" s="1" t="s">
        <v>316</v>
      </c>
      <c r="I1477" s="1" t="s">
        <v>317</v>
      </c>
      <c r="J1477" s="3"/>
    </row>
    <row r="1478" spans="1:10" x14ac:dyDescent="0.3">
      <c r="A1478" s="21" t="s">
        <v>223</v>
      </c>
      <c r="B1478" s="33">
        <v>10226</v>
      </c>
      <c r="C1478" s="2" t="s">
        <v>964</v>
      </c>
      <c r="D1478" s="13" t="s">
        <v>2167</v>
      </c>
      <c r="E1478" s="1" t="s">
        <v>313</v>
      </c>
      <c r="F1478" s="1" t="s">
        <v>314</v>
      </c>
      <c r="G1478" s="1" t="s">
        <v>315</v>
      </c>
      <c r="H1478" s="1" t="s">
        <v>316</v>
      </c>
      <c r="I1478" s="1" t="s">
        <v>317</v>
      </c>
      <c r="J1478" s="3"/>
    </row>
    <row r="1479" spans="1:10" x14ac:dyDescent="0.3">
      <c r="A1479" s="21" t="s">
        <v>59</v>
      </c>
      <c r="B1479" s="33">
        <v>10226</v>
      </c>
      <c r="C1479" s="2" t="s">
        <v>2157</v>
      </c>
      <c r="D1479" s="13" t="s">
        <v>2167</v>
      </c>
      <c r="E1479" s="1" t="s">
        <v>313</v>
      </c>
      <c r="F1479" s="1" t="s">
        <v>314</v>
      </c>
      <c r="G1479" s="1" t="s">
        <v>315</v>
      </c>
      <c r="H1479" s="1" t="s">
        <v>316</v>
      </c>
      <c r="I1479" s="1" t="s">
        <v>317</v>
      </c>
      <c r="J1479" s="3"/>
    </row>
    <row r="1480" spans="1:10" x14ac:dyDescent="0.3">
      <c r="A1480" s="21" t="s">
        <v>224</v>
      </c>
      <c r="B1480" s="33">
        <v>10227</v>
      </c>
      <c r="C1480" s="2" t="s">
        <v>964</v>
      </c>
      <c r="D1480" s="13" t="s">
        <v>2168</v>
      </c>
      <c r="E1480" s="1" t="s">
        <v>313</v>
      </c>
      <c r="F1480" s="1" t="s">
        <v>314</v>
      </c>
      <c r="G1480" s="1" t="s">
        <v>315</v>
      </c>
      <c r="H1480" s="1" t="s">
        <v>316</v>
      </c>
      <c r="I1480" s="1" t="s">
        <v>317</v>
      </c>
      <c r="J1480" s="3"/>
    </row>
    <row r="1481" spans="1:10" x14ac:dyDescent="0.3">
      <c r="A1481" s="21" t="s">
        <v>59</v>
      </c>
      <c r="B1481" s="33">
        <v>10227</v>
      </c>
      <c r="C1481" s="2" t="s">
        <v>2157</v>
      </c>
      <c r="D1481" s="13" t="s">
        <v>2168</v>
      </c>
      <c r="E1481" s="1" t="s">
        <v>313</v>
      </c>
      <c r="F1481" s="1" t="s">
        <v>314</v>
      </c>
      <c r="G1481" s="1" t="s">
        <v>315</v>
      </c>
      <c r="H1481" s="1" t="s">
        <v>316</v>
      </c>
      <c r="I1481" s="1" t="s">
        <v>317</v>
      </c>
      <c r="J1481" s="3"/>
    </row>
    <row r="1482" spans="1:10" x14ac:dyDescent="0.3">
      <c r="A1482" s="21" t="s">
        <v>225</v>
      </c>
      <c r="B1482" s="33">
        <v>10228</v>
      </c>
      <c r="C1482" s="2" t="s">
        <v>964</v>
      </c>
      <c r="D1482" s="13" t="s">
        <v>2169</v>
      </c>
      <c r="E1482" s="1" t="s">
        <v>313</v>
      </c>
      <c r="F1482" s="1" t="s">
        <v>314</v>
      </c>
      <c r="G1482" s="1" t="s">
        <v>315</v>
      </c>
      <c r="H1482" s="1" t="s">
        <v>316</v>
      </c>
      <c r="I1482" s="1" t="s">
        <v>317</v>
      </c>
      <c r="J1482" s="3"/>
    </row>
    <row r="1483" spans="1:10" x14ac:dyDescent="0.3">
      <c r="A1483" s="21" t="s">
        <v>59</v>
      </c>
      <c r="B1483" s="33">
        <v>10228</v>
      </c>
      <c r="C1483" s="2" t="s">
        <v>2157</v>
      </c>
      <c r="D1483" s="13" t="s">
        <v>2169</v>
      </c>
      <c r="E1483" s="1" t="s">
        <v>313</v>
      </c>
      <c r="F1483" s="1" t="s">
        <v>314</v>
      </c>
      <c r="G1483" s="1" t="s">
        <v>315</v>
      </c>
      <c r="H1483" s="1" t="s">
        <v>316</v>
      </c>
      <c r="I1483" s="1" t="s">
        <v>317</v>
      </c>
      <c r="J1483" s="3"/>
    </row>
    <row r="1484" spans="1:10" x14ac:dyDescent="0.3">
      <c r="A1484" s="21" t="s">
        <v>226</v>
      </c>
      <c r="B1484" s="33">
        <v>10229</v>
      </c>
      <c r="C1484" s="2" t="s">
        <v>964</v>
      </c>
      <c r="D1484" s="13" t="s">
        <v>2170</v>
      </c>
      <c r="E1484" s="1" t="s">
        <v>313</v>
      </c>
      <c r="F1484" s="1" t="s">
        <v>314</v>
      </c>
      <c r="G1484" s="1" t="s">
        <v>315</v>
      </c>
      <c r="H1484" s="1" t="s">
        <v>316</v>
      </c>
      <c r="I1484" s="1" t="s">
        <v>317</v>
      </c>
      <c r="J1484" s="3"/>
    </row>
    <row r="1485" spans="1:10" x14ac:dyDescent="0.3">
      <c r="A1485" s="21" t="s">
        <v>59</v>
      </c>
      <c r="B1485" s="33">
        <v>10229</v>
      </c>
      <c r="C1485" s="2" t="s">
        <v>2157</v>
      </c>
      <c r="D1485" s="13" t="s">
        <v>2170</v>
      </c>
      <c r="E1485" s="1" t="s">
        <v>313</v>
      </c>
      <c r="F1485" s="1" t="s">
        <v>314</v>
      </c>
      <c r="G1485" s="1" t="s">
        <v>315</v>
      </c>
      <c r="H1485" s="1" t="s">
        <v>316</v>
      </c>
      <c r="I1485" s="1" t="s">
        <v>317</v>
      </c>
      <c r="J1485" s="3"/>
    </row>
    <row r="1486" spans="1:10" x14ac:dyDescent="0.3">
      <c r="A1486" s="21" t="s">
        <v>227</v>
      </c>
      <c r="B1486" s="33">
        <v>10230</v>
      </c>
      <c r="C1486" s="2" t="s">
        <v>964</v>
      </c>
      <c r="D1486" s="13" t="s">
        <v>2171</v>
      </c>
      <c r="E1486" s="1" t="s">
        <v>313</v>
      </c>
      <c r="F1486" s="1" t="s">
        <v>314</v>
      </c>
      <c r="G1486" s="1" t="s">
        <v>315</v>
      </c>
      <c r="H1486" s="1" t="s">
        <v>316</v>
      </c>
      <c r="I1486" s="1" t="s">
        <v>317</v>
      </c>
      <c r="J1486" s="3"/>
    </row>
    <row r="1487" spans="1:10" x14ac:dyDescent="0.3">
      <c r="A1487" s="21" t="s">
        <v>59</v>
      </c>
      <c r="B1487" s="33">
        <v>10230</v>
      </c>
      <c r="C1487" s="2" t="s">
        <v>2157</v>
      </c>
      <c r="D1487" s="13" t="s">
        <v>2171</v>
      </c>
      <c r="E1487" s="1" t="s">
        <v>313</v>
      </c>
      <c r="F1487" s="1" t="s">
        <v>314</v>
      </c>
      <c r="G1487" s="1" t="s">
        <v>315</v>
      </c>
      <c r="H1487" s="1" t="s">
        <v>316</v>
      </c>
      <c r="I1487" s="1" t="s">
        <v>317</v>
      </c>
      <c r="J1487" s="3"/>
    </row>
    <row r="1488" spans="1:10" x14ac:dyDescent="0.3">
      <c r="A1488" s="21" t="s">
        <v>228</v>
      </c>
      <c r="B1488" s="33">
        <v>10231</v>
      </c>
      <c r="C1488" s="2" t="s">
        <v>2172</v>
      </c>
      <c r="D1488" s="13" t="s">
        <v>2173</v>
      </c>
      <c r="E1488" s="1" t="s">
        <v>313</v>
      </c>
      <c r="F1488" s="1" t="s">
        <v>314</v>
      </c>
      <c r="G1488" s="1" t="s">
        <v>315</v>
      </c>
      <c r="H1488" s="1" t="s">
        <v>316</v>
      </c>
      <c r="I1488" s="1" t="s">
        <v>317</v>
      </c>
      <c r="J1488" s="3"/>
    </row>
    <row r="1489" spans="1:10" x14ac:dyDescent="0.3">
      <c r="A1489" s="21" t="s">
        <v>59</v>
      </c>
      <c r="B1489" s="33">
        <v>10231</v>
      </c>
      <c r="C1489" s="2" t="s">
        <v>2174</v>
      </c>
      <c r="D1489" s="13" t="s">
        <v>2173</v>
      </c>
      <c r="E1489" s="1" t="s">
        <v>313</v>
      </c>
      <c r="F1489" s="1" t="s">
        <v>314</v>
      </c>
      <c r="G1489" s="1" t="s">
        <v>315</v>
      </c>
      <c r="H1489" s="1" t="s">
        <v>316</v>
      </c>
      <c r="I1489" s="1" t="s">
        <v>317</v>
      </c>
      <c r="J1489" s="3"/>
    </row>
    <row r="1490" spans="1:10" x14ac:dyDescent="0.3">
      <c r="A1490" s="21" t="s">
        <v>228</v>
      </c>
      <c r="B1490" s="33">
        <v>11231</v>
      </c>
      <c r="C1490" s="2" t="s">
        <v>494</v>
      </c>
      <c r="D1490" s="13" t="s">
        <v>2175</v>
      </c>
      <c r="E1490" s="1"/>
      <c r="F1490" s="1"/>
      <c r="G1490" s="1"/>
      <c r="H1490" s="1"/>
      <c r="I1490" s="1"/>
      <c r="J1490" s="3"/>
    </row>
    <row r="1491" spans="1:10" x14ac:dyDescent="0.3">
      <c r="A1491" s="21" t="s">
        <v>228</v>
      </c>
      <c r="B1491" s="33">
        <v>11231</v>
      </c>
      <c r="C1491" s="2" t="s">
        <v>2176</v>
      </c>
      <c r="D1491" s="13" t="s">
        <v>2175</v>
      </c>
      <c r="E1491" s="1"/>
      <c r="F1491" s="1"/>
      <c r="G1491" s="1"/>
      <c r="H1491" s="1"/>
      <c r="I1491" s="1"/>
      <c r="J1491" s="3"/>
    </row>
    <row r="1492" spans="1:10" x14ac:dyDescent="0.3">
      <c r="A1492" s="21" t="s">
        <v>229</v>
      </c>
      <c r="B1492" s="33">
        <v>10232</v>
      </c>
      <c r="C1492" s="2" t="s">
        <v>964</v>
      </c>
      <c r="D1492" s="13" t="s">
        <v>2177</v>
      </c>
      <c r="E1492" s="1" t="s">
        <v>313</v>
      </c>
      <c r="F1492" s="1" t="s">
        <v>314</v>
      </c>
      <c r="G1492" s="1" t="s">
        <v>315</v>
      </c>
      <c r="H1492" s="1" t="s">
        <v>316</v>
      </c>
      <c r="I1492" s="1" t="s">
        <v>317</v>
      </c>
      <c r="J1492" s="3"/>
    </row>
    <row r="1493" spans="1:10" x14ac:dyDescent="0.3">
      <c r="A1493" s="21" t="s">
        <v>59</v>
      </c>
      <c r="B1493" s="33">
        <v>10232</v>
      </c>
      <c r="C1493" s="2" t="s">
        <v>2157</v>
      </c>
      <c r="D1493" s="13" t="s">
        <v>2177</v>
      </c>
      <c r="E1493" s="1" t="s">
        <v>313</v>
      </c>
      <c r="F1493" s="1" t="s">
        <v>314</v>
      </c>
      <c r="G1493" s="1" t="s">
        <v>315</v>
      </c>
      <c r="H1493" s="1" t="s">
        <v>316</v>
      </c>
      <c r="I1493" s="1" t="s">
        <v>317</v>
      </c>
      <c r="J1493" s="3"/>
    </row>
    <row r="1494" spans="1:10" x14ac:dyDescent="0.3">
      <c r="A1494" s="21" t="s">
        <v>230</v>
      </c>
      <c r="B1494" s="33">
        <v>10233</v>
      </c>
      <c r="C1494" s="2" t="s">
        <v>964</v>
      </c>
      <c r="D1494" s="13" t="s">
        <v>2178</v>
      </c>
      <c r="E1494" s="1" t="s">
        <v>313</v>
      </c>
      <c r="F1494" s="1" t="s">
        <v>314</v>
      </c>
      <c r="G1494" s="1" t="s">
        <v>315</v>
      </c>
      <c r="H1494" s="1" t="s">
        <v>316</v>
      </c>
      <c r="I1494" s="1" t="s">
        <v>317</v>
      </c>
      <c r="J1494" s="3"/>
    </row>
    <row r="1495" spans="1:10" x14ac:dyDescent="0.3">
      <c r="A1495" s="21" t="s">
        <v>59</v>
      </c>
      <c r="B1495" s="33">
        <v>10233</v>
      </c>
      <c r="C1495" s="2" t="s">
        <v>2157</v>
      </c>
      <c r="D1495" s="13" t="s">
        <v>2178</v>
      </c>
      <c r="E1495" s="1" t="s">
        <v>313</v>
      </c>
      <c r="F1495" s="1" t="s">
        <v>314</v>
      </c>
      <c r="G1495" s="1" t="s">
        <v>315</v>
      </c>
      <c r="H1495" s="1" t="s">
        <v>316</v>
      </c>
      <c r="I1495" s="1" t="s">
        <v>317</v>
      </c>
      <c r="J1495" s="3"/>
    </row>
    <row r="1496" spans="1:10" x14ac:dyDescent="0.3">
      <c r="A1496" s="21" t="s">
        <v>231</v>
      </c>
      <c r="B1496" s="33">
        <v>10234</v>
      </c>
      <c r="C1496" s="2" t="s">
        <v>2179</v>
      </c>
      <c r="D1496" s="13" t="s">
        <v>2180</v>
      </c>
      <c r="E1496" s="1" t="s">
        <v>313</v>
      </c>
      <c r="F1496" s="1" t="s">
        <v>314</v>
      </c>
      <c r="G1496" s="1" t="s">
        <v>315</v>
      </c>
      <c r="H1496" s="1" t="s">
        <v>316</v>
      </c>
      <c r="I1496" s="1" t="s">
        <v>317</v>
      </c>
      <c r="J1496" s="3"/>
    </row>
    <row r="1497" spans="1:10" x14ac:dyDescent="0.3">
      <c r="A1497" s="21" t="s">
        <v>59</v>
      </c>
      <c r="B1497" s="33">
        <v>10234</v>
      </c>
      <c r="C1497" s="2" t="s">
        <v>2181</v>
      </c>
      <c r="D1497" s="13" t="s">
        <v>2180</v>
      </c>
      <c r="E1497" s="1" t="s">
        <v>313</v>
      </c>
      <c r="F1497" s="1" t="s">
        <v>314</v>
      </c>
      <c r="G1497" s="1" t="s">
        <v>315</v>
      </c>
      <c r="H1497" s="1" t="s">
        <v>316</v>
      </c>
      <c r="I1497" s="1" t="s">
        <v>317</v>
      </c>
      <c r="J1497" s="3"/>
    </row>
    <row r="1498" spans="1:10" x14ac:dyDescent="0.3">
      <c r="A1498" s="21" t="s">
        <v>232</v>
      </c>
      <c r="B1498" s="33">
        <v>10235</v>
      </c>
      <c r="C1498" s="2" t="s">
        <v>964</v>
      </c>
      <c r="D1498" s="13" t="s">
        <v>2182</v>
      </c>
      <c r="E1498" s="1" t="s">
        <v>313</v>
      </c>
      <c r="F1498" s="1" t="s">
        <v>314</v>
      </c>
      <c r="G1498" s="1" t="s">
        <v>315</v>
      </c>
      <c r="H1498" s="1" t="s">
        <v>316</v>
      </c>
      <c r="I1498" s="1" t="s">
        <v>317</v>
      </c>
      <c r="J1498" s="3"/>
    </row>
    <row r="1499" spans="1:10" x14ac:dyDescent="0.3">
      <c r="A1499" s="21" t="s">
        <v>59</v>
      </c>
      <c r="B1499" s="33">
        <v>10235</v>
      </c>
      <c r="C1499" s="2" t="s">
        <v>2157</v>
      </c>
      <c r="D1499" s="13" t="s">
        <v>2182</v>
      </c>
      <c r="E1499" s="1" t="s">
        <v>313</v>
      </c>
      <c r="F1499" s="1" t="s">
        <v>314</v>
      </c>
      <c r="G1499" s="1" t="s">
        <v>315</v>
      </c>
      <c r="H1499" s="1" t="s">
        <v>316</v>
      </c>
      <c r="I1499" s="1" t="s">
        <v>317</v>
      </c>
      <c r="J1499" s="3"/>
    </row>
    <row r="1500" spans="1:10" x14ac:dyDescent="0.3">
      <c r="A1500" s="21" t="s">
        <v>233</v>
      </c>
      <c r="B1500" s="33">
        <v>10236</v>
      </c>
      <c r="C1500" s="2" t="s">
        <v>964</v>
      </c>
      <c r="D1500" s="13" t="s">
        <v>2183</v>
      </c>
      <c r="E1500" s="1" t="s">
        <v>313</v>
      </c>
      <c r="F1500" s="1" t="s">
        <v>314</v>
      </c>
      <c r="G1500" s="1" t="s">
        <v>315</v>
      </c>
      <c r="H1500" s="1" t="s">
        <v>316</v>
      </c>
      <c r="I1500" s="1" t="s">
        <v>317</v>
      </c>
      <c r="J1500" s="3"/>
    </row>
    <row r="1501" spans="1:10" x14ac:dyDescent="0.3">
      <c r="A1501" s="21" t="s">
        <v>59</v>
      </c>
      <c r="B1501" s="33">
        <v>10236</v>
      </c>
      <c r="C1501" s="2" t="s">
        <v>2157</v>
      </c>
      <c r="D1501" s="13" t="s">
        <v>2183</v>
      </c>
      <c r="E1501" s="1" t="s">
        <v>313</v>
      </c>
      <c r="F1501" s="1" t="s">
        <v>314</v>
      </c>
      <c r="G1501" s="1" t="s">
        <v>315</v>
      </c>
      <c r="H1501" s="1" t="s">
        <v>316</v>
      </c>
      <c r="I1501" s="1" t="s">
        <v>317</v>
      </c>
      <c r="J1501" s="3"/>
    </row>
    <row r="1502" spans="1:10" x14ac:dyDescent="0.3">
      <c r="A1502" s="21" t="s">
        <v>234</v>
      </c>
      <c r="B1502" s="33">
        <v>10237</v>
      </c>
      <c r="C1502" s="2" t="s">
        <v>964</v>
      </c>
      <c r="D1502" s="13" t="s">
        <v>2184</v>
      </c>
      <c r="E1502" s="1" t="s">
        <v>313</v>
      </c>
      <c r="F1502" s="1" t="s">
        <v>314</v>
      </c>
      <c r="G1502" s="1" t="s">
        <v>315</v>
      </c>
      <c r="H1502" s="1" t="s">
        <v>316</v>
      </c>
      <c r="I1502" s="1" t="s">
        <v>317</v>
      </c>
      <c r="J1502" s="3"/>
    </row>
    <row r="1503" spans="1:10" x14ac:dyDescent="0.3">
      <c r="A1503" s="21" t="s">
        <v>59</v>
      </c>
      <c r="B1503" s="33">
        <v>10237</v>
      </c>
      <c r="C1503" s="2" t="s">
        <v>2157</v>
      </c>
      <c r="D1503" s="13" t="s">
        <v>2184</v>
      </c>
      <c r="E1503" s="1" t="s">
        <v>313</v>
      </c>
      <c r="F1503" s="1" t="s">
        <v>314</v>
      </c>
      <c r="G1503" s="1" t="s">
        <v>315</v>
      </c>
      <c r="H1503" s="1" t="s">
        <v>316</v>
      </c>
      <c r="I1503" s="1" t="s">
        <v>317</v>
      </c>
      <c r="J1503" s="3"/>
    </row>
    <row r="1504" spans="1:10" x14ac:dyDescent="0.3">
      <c r="A1504" s="21" t="s">
        <v>235</v>
      </c>
      <c r="B1504" s="33">
        <v>10238</v>
      </c>
      <c r="C1504" s="2" t="s">
        <v>964</v>
      </c>
      <c r="D1504" s="13" t="s">
        <v>2185</v>
      </c>
      <c r="E1504" s="1" t="s">
        <v>313</v>
      </c>
      <c r="F1504" s="1" t="s">
        <v>314</v>
      </c>
      <c r="G1504" s="1" t="s">
        <v>315</v>
      </c>
      <c r="H1504" s="1" t="s">
        <v>316</v>
      </c>
      <c r="I1504" s="1" t="s">
        <v>317</v>
      </c>
      <c r="J1504" s="3"/>
    </row>
    <row r="1505" spans="1:10" x14ac:dyDescent="0.3">
      <c r="A1505" s="21" t="s">
        <v>59</v>
      </c>
      <c r="B1505" s="33">
        <v>10238</v>
      </c>
      <c r="C1505" s="2" t="s">
        <v>2157</v>
      </c>
      <c r="D1505" s="13" t="s">
        <v>2185</v>
      </c>
      <c r="E1505" s="1" t="s">
        <v>313</v>
      </c>
      <c r="F1505" s="1" t="s">
        <v>314</v>
      </c>
      <c r="G1505" s="1" t="s">
        <v>315</v>
      </c>
      <c r="H1505" s="1" t="s">
        <v>316</v>
      </c>
      <c r="I1505" s="1" t="s">
        <v>317</v>
      </c>
      <c r="J1505" s="3"/>
    </row>
    <row r="1506" spans="1:10" x14ac:dyDescent="0.3">
      <c r="A1506" s="21" t="s">
        <v>236</v>
      </c>
      <c r="B1506" s="33">
        <v>10239</v>
      </c>
      <c r="C1506" s="2" t="s">
        <v>2186</v>
      </c>
      <c r="D1506" s="13" t="s">
        <v>2187</v>
      </c>
      <c r="E1506" s="1" t="s">
        <v>313</v>
      </c>
      <c r="F1506" s="1" t="s">
        <v>314</v>
      </c>
      <c r="G1506" s="1" t="s">
        <v>315</v>
      </c>
      <c r="H1506" s="1" t="s">
        <v>316</v>
      </c>
      <c r="I1506" s="1" t="s">
        <v>317</v>
      </c>
      <c r="J1506" s="3"/>
    </row>
    <row r="1507" spans="1:10" x14ac:dyDescent="0.3">
      <c r="A1507" s="21" t="s">
        <v>59</v>
      </c>
      <c r="B1507" s="33">
        <v>10239</v>
      </c>
      <c r="C1507" s="2" t="s">
        <v>2188</v>
      </c>
      <c r="D1507" s="13" t="s">
        <v>2187</v>
      </c>
      <c r="E1507" s="1" t="s">
        <v>313</v>
      </c>
      <c r="F1507" s="1" t="s">
        <v>314</v>
      </c>
      <c r="G1507" s="1" t="s">
        <v>315</v>
      </c>
      <c r="H1507" s="1" t="s">
        <v>316</v>
      </c>
      <c r="I1507" s="1" t="s">
        <v>317</v>
      </c>
      <c r="J1507" s="3"/>
    </row>
    <row r="1508" spans="1:10" x14ac:dyDescent="0.3">
      <c r="A1508" s="21" t="s">
        <v>236</v>
      </c>
      <c r="B1508" s="33">
        <v>11239</v>
      </c>
      <c r="C1508" s="2" t="s">
        <v>2189</v>
      </c>
      <c r="D1508" s="13" t="s">
        <v>2190</v>
      </c>
      <c r="E1508" s="1" t="s">
        <v>313</v>
      </c>
      <c r="F1508" s="1" t="s">
        <v>314</v>
      </c>
      <c r="G1508" s="1" t="s">
        <v>315</v>
      </c>
      <c r="H1508" s="1" t="s">
        <v>316</v>
      </c>
      <c r="I1508" s="1" t="s">
        <v>317</v>
      </c>
      <c r="J1508" s="3"/>
    </row>
    <row r="1509" spans="1:10" x14ac:dyDescent="0.3">
      <c r="A1509" s="28" t="s">
        <v>349</v>
      </c>
      <c r="B1509" s="33">
        <v>11239</v>
      </c>
      <c r="C1509" s="2" t="s">
        <v>2191</v>
      </c>
      <c r="D1509" s="13" t="s">
        <v>2190</v>
      </c>
      <c r="E1509" s="1" t="s">
        <v>313</v>
      </c>
      <c r="F1509" s="1" t="s">
        <v>314</v>
      </c>
      <c r="G1509" s="1" t="s">
        <v>315</v>
      </c>
      <c r="H1509" s="1" t="s">
        <v>316</v>
      </c>
      <c r="I1509" s="1" t="s">
        <v>317</v>
      </c>
      <c r="J1509" s="3"/>
    </row>
    <row r="1510" spans="1:10" x14ac:dyDescent="0.3">
      <c r="A1510" s="21" t="s">
        <v>236</v>
      </c>
      <c r="B1510" s="33">
        <v>12239</v>
      </c>
      <c r="C1510" s="2" t="s">
        <v>2192</v>
      </c>
      <c r="D1510" s="13" t="s">
        <v>2193</v>
      </c>
      <c r="E1510" s="1"/>
      <c r="F1510" s="1"/>
      <c r="G1510" s="1"/>
      <c r="H1510" s="1"/>
      <c r="I1510" s="1"/>
      <c r="J1510" s="3"/>
    </row>
    <row r="1511" spans="1:10" x14ac:dyDescent="0.3">
      <c r="A1511" s="21" t="s">
        <v>236</v>
      </c>
      <c r="B1511" s="33">
        <v>12239</v>
      </c>
      <c r="C1511" s="2" t="s">
        <v>2192</v>
      </c>
      <c r="D1511" s="13" t="s">
        <v>2193</v>
      </c>
      <c r="E1511" s="1"/>
      <c r="F1511" s="1"/>
      <c r="G1511" s="1"/>
      <c r="H1511" s="1"/>
      <c r="I1511" s="1"/>
      <c r="J1511" s="3"/>
    </row>
    <row r="1512" spans="1:10" x14ac:dyDescent="0.3">
      <c r="A1512" s="21" t="s">
        <v>236</v>
      </c>
      <c r="B1512" s="33">
        <v>13239</v>
      </c>
      <c r="C1512" s="2" t="s">
        <v>2194</v>
      </c>
      <c r="D1512" s="13" t="s">
        <v>2195</v>
      </c>
      <c r="E1512" s="1"/>
      <c r="F1512" s="1"/>
      <c r="G1512" s="1"/>
      <c r="H1512" s="1"/>
      <c r="I1512" s="1"/>
      <c r="J1512" s="3"/>
    </row>
    <row r="1513" spans="1:10" x14ac:dyDescent="0.3">
      <c r="A1513" s="21" t="s">
        <v>236</v>
      </c>
      <c r="B1513" s="33">
        <v>13239</v>
      </c>
      <c r="C1513" s="2" t="s">
        <v>2194</v>
      </c>
      <c r="D1513" s="13" t="s">
        <v>2195</v>
      </c>
      <c r="E1513" s="1"/>
      <c r="F1513" s="1"/>
      <c r="G1513" s="1"/>
      <c r="H1513" s="1"/>
      <c r="I1513" s="1"/>
      <c r="J1513" s="3"/>
    </row>
    <row r="1514" spans="1:10" x14ac:dyDescent="0.3">
      <c r="A1514" s="21" t="s">
        <v>236</v>
      </c>
      <c r="B1514" s="33">
        <v>14239</v>
      </c>
      <c r="C1514" s="2" t="s">
        <v>2196</v>
      </c>
      <c r="D1514" s="13" t="s">
        <v>2197</v>
      </c>
      <c r="E1514" s="1"/>
      <c r="F1514" s="1"/>
      <c r="G1514" s="1"/>
      <c r="H1514" s="1"/>
      <c r="I1514" s="1"/>
      <c r="J1514" s="3"/>
    </row>
    <row r="1515" spans="1:10" x14ac:dyDescent="0.3">
      <c r="A1515" s="21" t="s">
        <v>236</v>
      </c>
      <c r="B1515" s="33">
        <v>14239</v>
      </c>
      <c r="C1515" s="2" t="s">
        <v>2196</v>
      </c>
      <c r="D1515" s="13" t="s">
        <v>2197</v>
      </c>
      <c r="E1515" s="1"/>
      <c r="F1515" s="1"/>
      <c r="G1515" s="1"/>
      <c r="H1515" s="1"/>
      <c r="I1515" s="1"/>
      <c r="J1515" s="3"/>
    </row>
    <row r="1516" spans="1:10" x14ac:dyDescent="0.3">
      <c r="A1516" s="21" t="s">
        <v>236</v>
      </c>
      <c r="B1516" s="33">
        <v>15239</v>
      </c>
      <c r="C1516" s="2" t="s">
        <v>2198</v>
      </c>
      <c r="D1516" s="13" t="s">
        <v>2199</v>
      </c>
      <c r="E1516" s="1"/>
      <c r="F1516" s="1"/>
      <c r="G1516" s="1"/>
      <c r="H1516" s="1"/>
      <c r="I1516" s="1"/>
      <c r="J1516" s="3"/>
    </row>
    <row r="1517" spans="1:10" x14ac:dyDescent="0.3">
      <c r="A1517" s="21" t="s">
        <v>236</v>
      </c>
      <c r="B1517" s="33">
        <v>15239</v>
      </c>
      <c r="C1517" s="2" t="s">
        <v>2198</v>
      </c>
      <c r="D1517" s="13" t="s">
        <v>2199</v>
      </c>
      <c r="E1517" s="1"/>
      <c r="F1517" s="1"/>
      <c r="G1517" s="1"/>
      <c r="H1517" s="1"/>
      <c r="I1517" s="1"/>
      <c r="J1517" s="3"/>
    </row>
    <row r="1518" spans="1:10" x14ac:dyDescent="0.3">
      <c r="A1518" s="21" t="s">
        <v>236</v>
      </c>
      <c r="B1518" s="33">
        <v>16239</v>
      </c>
      <c r="C1518" s="2" t="s">
        <v>2200</v>
      </c>
      <c r="D1518" s="13" t="s">
        <v>2201</v>
      </c>
      <c r="E1518" s="1"/>
      <c r="F1518" s="1"/>
      <c r="G1518" s="1"/>
      <c r="H1518" s="1"/>
      <c r="I1518" s="1"/>
      <c r="J1518" s="3"/>
    </row>
    <row r="1519" spans="1:10" x14ac:dyDescent="0.3">
      <c r="A1519" s="21" t="s">
        <v>236</v>
      </c>
      <c r="B1519" s="33">
        <v>16239</v>
      </c>
      <c r="C1519" s="2" t="s">
        <v>2200</v>
      </c>
      <c r="D1519" s="13" t="s">
        <v>2201</v>
      </c>
      <c r="E1519" s="1"/>
      <c r="F1519" s="1"/>
      <c r="G1519" s="1"/>
      <c r="H1519" s="1"/>
      <c r="I1519" s="1"/>
      <c r="J1519" s="3"/>
    </row>
    <row r="1520" spans="1:10" x14ac:dyDescent="0.3">
      <c r="A1520" s="21" t="s">
        <v>236</v>
      </c>
      <c r="B1520" s="33">
        <v>17239</v>
      </c>
      <c r="C1520" s="2" t="s">
        <v>2202</v>
      </c>
      <c r="D1520" s="13" t="s">
        <v>2203</v>
      </c>
      <c r="E1520" s="1"/>
      <c r="F1520" s="1"/>
      <c r="G1520" s="1"/>
      <c r="H1520" s="1"/>
      <c r="I1520" s="1"/>
      <c r="J1520" s="3"/>
    </row>
    <row r="1521" spans="1:10" x14ac:dyDescent="0.3">
      <c r="A1521" s="28" t="s">
        <v>340</v>
      </c>
      <c r="B1521" s="33">
        <v>17239</v>
      </c>
      <c r="C1521" s="2" t="s">
        <v>2204</v>
      </c>
      <c r="D1521" s="13" t="s">
        <v>2203</v>
      </c>
      <c r="E1521" s="1"/>
      <c r="F1521" s="1"/>
      <c r="G1521" s="1"/>
      <c r="H1521" s="1"/>
      <c r="I1521" s="1"/>
      <c r="J1521" s="3"/>
    </row>
    <row r="1522" spans="1:10" x14ac:dyDescent="0.3">
      <c r="A1522" s="21" t="s">
        <v>237</v>
      </c>
      <c r="B1522" s="33" t="s">
        <v>437</v>
      </c>
      <c r="C1522" s="2"/>
      <c r="D1522" s="13"/>
      <c r="E1522" s="1"/>
      <c r="F1522" s="1"/>
      <c r="G1522" s="1"/>
      <c r="H1522" s="1"/>
      <c r="I1522" s="1"/>
      <c r="J1522" s="3"/>
    </row>
    <row r="1523" spans="1:10" x14ac:dyDescent="0.3">
      <c r="A1523" s="21" t="s">
        <v>238</v>
      </c>
      <c r="B1523" s="33" t="s">
        <v>437</v>
      </c>
      <c r="C1523" s="2"/>
      <c r="D1523" s="13"/>
      <c r="E1523" s="1"/>
      <c r="F1523" s="1"/>
      <c r="G1523" s="1"/>
      <c r="H1523" s="1"/>
      <c r="I1523" s="1"/>
      <c r="J1523" s="3"/>
    </row>
    <row r="1524" spans="1:10" x14ac:dyDescent="0.3">
      <c r="A1524" s="21" t="s">
        <v>239</v>
      </c>
      <c r="B1524" s="33">
        <v>10242</v>
      </c>
      <c r="C1524" s="2" t="s">
        <v>2205</v>
      </c>
      <c r="D1524" s="13" t="s">
        <v>2206</v>
      </c>
      <c r="E1524" s="1" t="s">
        <v>313</v>
      </c>
      <c r="F1524" s="1" t="s">
        <v>314</v>
      </c>
      <c r="G1524" s="1" t="s">
        <v>315</v>
      </c>
      <c r="H1524" s="1" t="s">
        <v>316</v>
      </c>
      <c r="I1524" s="1" t="s">
        <v>317</v>
      </c>
      <c r="J1524" s="3"/>
    </row>
    <row r="1525" spans="1:10" x14ac:dyDescent="0.3">
      <c r="A1525" s="21" t="s">
        <v>59</v>
      </c>
      <c r="B1525" s="33">
        <v>10242</v>
      </c>
      <c r="C1525" s="2" t="s">
        <v>2207</v>
      </c>
      <c r="D1525" s="13" t="s">
        <v>2206</v>
      </c>
      <c r="E1525" s="1" t="s">
        <v>313</v>
      </c>
      <c r="F1525" s="1" t="s">
        <v>314</v>
      </c>
      <c r="G1525" s="1" t="s">
        <v>315</v>
      </c>
      <c r="H1525" s="1" t="s">
        <v>316</v>
      </c>
      <c r="I1525" s="1" t="s">
        <v>317</v>
      </c>
      <c r="J1525" s="3"/>
    </row>
    <row r="1526" spans="1:10" x14ac:dyDescent="0.3">
      <c r="A1526" s="21" t="s">
        <v>268</v>
      </c>
      <c r="B1526" s="33">
        <v>11242</v>
      </c>
      <c r="C1526" s="2" t="s">
        <v>2208</v>
      </c>
      <c r="D1526" s="13" t="s">
        <v>2209</v>
      </c>
      <c r="E1526" s="1"/>
      <c r="F1526" s="1"/>
      <c r="G1526" s="1"/>
      <c r="H1526" s="1"/>
      <c r="I1526" s="1"/>
      <c r="J1526" s="3"/>
    </row>
    <row r="1527" spans="1:10" x14ac:dyDescent="0.3">
      <c r="A1527" s="28" t="s">
        <v>340</v>
      </c>
      <c r="B1527" s="33">
        <v>11242</v>
      </c>
      <c r="C1527" s="2" t="s">
        <v>2210</v>
      </c>
      <c r="D1527" s="13" t="s">
        <v>2209</v>
      </c>
      <c r="E1527" s="1"/>
      <c r="F1527" s="1"/>
      <c r="G1527" s="1"/>
      <c r="H1527" s="1"/>
      <c r="I1527" s="1"/>
      <c r="J1527" s="3"/>
    </row>
    <row r="1528" spans="1:10" x14ac:dyDescent="0.3">
      <c r="A1528" s="21" t="s">
        <v>268</v>
      </c>
      <c r="B1528" s="33">
        <v>20242</v>
      </c>
      <c r="C1528" s="2" t="s">
        <v>2211</v>
      </c>
      <c r="D1528" s="13" t="s">
        <v>2212</v>
      </c>
      <c r="E1528" s="1"/>
      <c r="F1528" s="1"/>
      <c r="G1528" s="1"/>
      <c r="H1528" s="1"/>
      <c r="I1528" s="1"/>
      <c r="J1528" s="3"/>
    </row>
    <row r="1529" spans="1:10" x14ac:dyDescent="0.3">
      <c r="A1529" s="21" t="s">
        <v>268</v>
      </c>
      <c r="B1529" s="33">
        <v>20242</v>
      </c>
      <c r="C1529" s="2" t="s">
        <v>2213</v>
      </c>
      <c r="D1529" s="13" t="s">
        <v>2212</v>
      </c>
      <c r="E1529" s="1"/>
      <c r="F1529" s="1"/>
      <c r="G1529" s="1"/>
      <c r="H1529" s="1"/>
      <c r="I1529" s="1"/>
      <c r="J1529" s="3"/>
    </row>
    <row r="1530" spans="1:10" x14ac:dyDescent="0.3">
      <c r="A1530" s="21" t="s">
        <v>268</v>
      </c>
      <c r="B1530" s="33">
        <v>21242</v>
      </c>
      <c r="C1530" s="2" t="s">
        <v>2214</v>
      </c>
      <c r="D1530" s="13" t="s">
        <v>2215</v>
      </c>
      <c r="E1530" s="1"/>
      <c r="F1530" s="1"/>
      <c r="G1530" s="1"/>
      <c r="H1530" s="1"/>
      <c r="I1530" s="1"/>
      <c r="J1530" s="3"/>
    </row>
    <row r="1531" spans="1:10" x14ac:dyDescent="0.3">
      <c r="A1531" s="21" t="s">
        <v>268</v>
      </c>
      <c r="B1531" s="33">
        <v>21242</v>
      </c>
      <c r="C1531" s="2" t="s">
        <v>2216</v>
      </c>
      <c r="D1531" s="13" t="s">
        <v>2215</v>
      </c>
      <c r="E1531" s="1"/>
      <c r="F1531" s="1"/>
      <c r="G1531" s="1"/>
      <c r="H1531" s="1"/>
      <c r="I1531" s="1"/>
      <c r="J1531" s="3"/>
    </row>
    <row r="1532" spans="1:10" x14ac:dyDescent="0.3">
      <c r="A1532" s="21" t="s">
        <v>268</v>
      </c>
      <c r="B1532" s="33">
        <v>22242</v>
      </c>
      <c r="C1532" s="2" t="s">
        <v>2217</v>
      </c>
      <c r="D1532" s="13" t="s">
        <v>2218</v>
      </c>
      <c r="E1532" s="1"/>
      <c r="F1532" s="1"/>
      <c r="G1532" s="1"/>
      <c r="H1532" s="1"/>
      <c r="I1532" s="1"/>
      <c r="J1532" s="3"/>
    </row>
    <row r="1533" spans="1:10" x14ac:dyDescent="0.3">
      <c r="A1533" s="21" t="s">
        <v>268</v>
      </c>
      <c r="B1533" s="33">
        <v>22242</v>
      </c>
      <c r="C1533" s="2" t="s">
        <v>2219</v>
      </c>
      <c r="D1533" s="13" t="s">
        <v>2218</v>
      </c>
      <c r="E1533" s="1"/>
      <c r="F1533" s="1"/>
      <c r="G1533" s="1"/>
      <c r="H1533" s="1"/>
      <c r="I1533" s="1"/>
      <c r="J1533" s="3"/>
    </row>
    <row r="1534" spans="1:10" x14ac:dyDescent="0.3">
      <c r="A1534" s="21"/>
      <c r="B1534" s="33"/>
      <c r="C1534" s="2"/>
      <c r="D1534" s="13"/>
      <c r="E1534" s="1"/>
      <c r="F1534" s="1"/>
      <c r="G1534" s="1"/>
      <c r="H1534" s="1"/>
      <c r="I1534" s="1"/>
      <c r="J1534" s="3"/>
    </row>
    <row r="1535" spans="1:10" x14ac:dyDescent="0.3">
      <c r="A1535" s="21"/>
      <c r="B1535" s="33"/>
      <c r="C1535" s="2"/>
      <c r="D1535" s="13"/>
      <c r="E1535" s="1"/>
      <c r="F1535" s="1"/>
      <c r="G1535" s="1"/>
      <c r="H1535" s="1"/>
      <c r="I1535" s="1"/>
      <c r="J1535" s="3"/>
    </row>
    <row r="1536" spans="1:10" x14ac:dyDescent="0.3">
      <c r="A1536" s="21" t="s">
        <v>268</v>
      </c>
      <c r="B1536" s="33">
        <v>24242</v>
      </c>
      <c r="C1536" s="2" t="s">
        <v>2220</v>
      </c>
      <c r="D1536" s="13" t="s">
        <v>2221</v>
      </c>
      <c r="E1536" s="1"/>
      <c r="F1536" s="1"/>
      <c r="G1536" s="1"/>
      <c r="H1536" s="1"/>
      <c r="I1536" s="1"/>
      <c r="J1536" s="3"/>
    </row>
    <row r="1537" spans="1:11" x14ac:dyDescent="0.3">
      <c r="A1537" s="21" t="s">
        <v>268</v>
      </c>
      <c r="B1537" s="33">
        <v>24242</v>
      </c>
      <c r="C1537" s="2" t="s">
        <v>2222</v>
      </c>
      <c r="D1537" s="13" t="s">
        <v>2221</v>
      </c>
      <c r="E1537" s="1"/>
      <c r="F1537" s="1"/>
      <c r="G1537" s="1"/>
      <c r="H1537" s="1"/>
      <c r="I1537" s="1"/>
      <c r="J1537" s="3"/>
    </row>
    <row r="1538" spans="1:11" x14ac:dyDescent="0.3">
      <c r="A1538" s="21" t="s">
        <v>268</v>
      </c>
      <c r="B1538" s="33">
        <v>25242</v>
      </c>
      <c r="C1538" s="2" t="s">
        <v>2223</v>
      </c>
      <c r="D1538" s="13" t="s">
        <v>2224</v>
      </c>
      <c r="E1538" s="1"/>
      <c r="F1538" s="1"/>
      <c r="G1538" s="1"/>
      <c r="H1538" s="1"/>
      <c r="I1538" s="1"/>
      <c r="J1538" s="3"/>
    </row>
    <row r="1539" spans="1:11" x14ac:dyDescent="0.3">
      <c r="A1539" s="21" t="s">
        <v>268</v>
      </c>
      <c r="B1539" s="33">
        <v>25242</v>
      </c>
      <c r="C1539" s="2" t="s">
        <v>2225</v>
      </c>
      <c r="D1539" s="13" t="s">
        <v>2224</v>
      </c>
      <c r="E1539" s="1"/>
      <c r="F1539" s="1"/>
      <c r="G1539" s="1"/>
      <c r="H1539" s="1"/>
      <c r="I1539" s="1"/>
      <c r="J1539" s="3"/>
    </row>
    <row r="1540" spans="1:11" x14ac:dyDescent="0.3">
      <c r="A1540" s="21" t="s">
        <v>240</v>
      </c>
      <c r="B1540" s="33">
        <v>11243</v>
      </c>
      <c r="C1540" s="2" t="s">
        <v>2226</v>
      </c>
      <c r="D1540" s="13" t="s">
        <v>2227</v>
      </c>
      <c r="E1540" s="1" t="s">
        <v>313</v>
      </c>
      <c r="F1540" s="1" t="s">
        <v>347</v>
      </c>
      <c r="G1540" s="1" t="s">
        <v>315</v>
      </c>
      <c r="H1540" s="1" t="s">
        <v>316</v>
      </c>
      <c r="I1540" s="1" t="s">
        <v>368</v>
      </c>
      <c r="J1540" s="3"/>
    </row>
    <row r="1541" spans="1:11" x14ac:dyDescent="0.3">
      <c r="A1541" s="28" t="s">
        <v>369</v>
      </c>
      <c r="B1541" s="33">
        <v>11243</v>
      </c>
      <c r="C1541" s="2" t="s">
        <v>2228</v>
      </c>
      <c r="D1541" s="13" t="s">
        <v>2227</v>
      </c>
      <c r="E1541" s="1" t="s">
        <v>313</v>
      </c>
      <c r="F1541" s="1" t="s">
        <v>347</v>
      </c>
      <c r="G1541" s="1" t="s">
        <v>315</v>
      </c>
      <c r="H1541" s="1" t="s">
        <v>316</v>
      </c>
      <c r="I1541" s="1" t="s">
        <v>368</v>
      </c>
      <c r="J1541" s="3"/>
    </row>
    <row r="1542" spans="1:11" x14ac:dyDescent="0.3">
      <c r="A1542" s="21" t="s">
        <v>240</v>
      </c>
      <c r="B1542" s="33">
        <v>12243</v>
      </c>
      <c r="C1542" s="2" t="s">
        <v>2229</v>
      </c>
      <c r="D1542" s="13" t="s">
        <v>2230</v>
      </c>
      <c r="E1542" s="1" t="s">
        <v>313</v>
      </c>
      <c r="F1542" s="1" t="s">
        <v>347</v>
      </c>
      <c r="G1542" s="1" t="s">
        <v>315</v>
      </c>
      <c r="H1542" s="1" t="s">
        <v>316</v>
      </c>
      <c r="I1542" s="1" t="s">
        <v>368</v>
      </c>
      <c r="J1542" s="3"/>
    </row>
    <row r="1543" spans="1:11" x14ac:dyDescent="0.3">
      <c r="A1543" s="28" t="s">
        <v>369</v>
      </c>
      <c r="B1543" s="33">
        <v>12243</v>
      </c>
      <c r="C1543" s="2" t="s">
        <v>2231</v>
      </c>
      <c r="D1543" s="13" t="s">
        <v>2230</v>
      </c>
      <c r="E1543" s="1" t="s">
        <v>313</v>
      </c>
      <c r="F1543" s="1" t="s">
        <v>347</v>
      </c>
      <c r="G1543" s="1" t="s">
        <v>315</v>
      </c>
      <c r="H1543" s="1" t="s">
        <v>316</v>
      </c>
      <c r="I1543" s="1" t="s">
        <v>368</v>
      </c>
      <c r="J1543" s="3"/>
    </row>
    <row r="1544" spans="1:11" x14ac:dyDescent="0.3">
      <c r="A1544" s="21" t="s">
        <v>241</v>
      </c>
      <c r="B1544" s="33">
        <v>10244</v>
      </c>
      <c r="C1544" s="2" t="s">
        <v>2232</v>
      </c>
      <c r="D1544" s="13" t="s">
        <v>2233</v>
      </c>
      <c r="E1544" s="1" t="s">
        <v>313</v>
      </c>
      <c r="F1544" s="1" t="s">
        <v>314</v>
      </c>
      <c r="G1544" s="1" t="s">
        <v>315</v>
      </c>
      <c r="H1544" s="1" t="s">
        <v>316</v>
      </c>
      <c r="I1544" s="1" t="s">
        <v>317</v>
      </c>
      <c r="J1544" s="3"/>
    </row>
    <row r="1545" spans="1:11" x14ac:dyDescent="0.3">
      <c r="A1545" s="21" t="s">
        <v>59</v>
      </c>
      <c r="B1545" s="33">
        <v>10244</v>
      </c>
      <c r="C1545" s="2" t="s">
        <v>2234</v>
      </c>
      <c r="D1545" s="13" t="s">
        <v>2233</v>
      </c>
      <c r="E1545" s="1" t="s">
        <v>313</v>
      </c>
      <c r="F1545" s="1" t="s">
        <v>314</v>
      </c>
      <c r="G1545" s="1" t="s">
        <v>315</v>
      </c>
      <c r="H1545" s="1" t="s">
        <v>316</v>
      </c>
      <c r="I1545" s="1" t="s">
        <v>317</v>
      </c>
      <c r="J1545" s="3"/>
    </row>
    <row r="1546" spans="1:11" x14ac:dyDescent="0.3">
      <c r="A1546" s="21" t="s">
        <v>241</v>
      </c>
      <c r="B1546" s="33">
        <v>11244</v>
      </c>
      <c r="C1546" s="2" t="s">
        <v>2235</v>
      </c>
      <c r="D1546" s="13" t="s">
        <v>2236</v>
      </c>
      <c r="E1546" s="1" t="s">
        <v>313</v>
      </c>
      <c r="F1546" s="1" t="s">
        <v>347</v>
      </c>
      <c r="G1546" s="1" t="s">
        <v>315</v>
      </c>
      <c r="H1546" s="1" t="s">
        <v>316</v>
      </c>
      <c r="I1546" s="1" t="s">
        <v>348</v>
      </c>
      <c r="J1546" s="3" t="s">
        <v>779</v>
      </c>
      <c r="K1546" s="67">
        <v>44587</v>
      </c>
    </row>
    <row r="1547" spans="1:11" x14ac:dyDescent="0.3">
      <c r="A1547" s="28" t="s">
        <v>349</v>
      </c>
      <c r="B1547" s="33">
        <v>11244</v>
      </c>
      <c r="C1547" s="2" t="s">
        <v>2237</v>
      </c>
      <c r="D1547" s="13" t="s">
        <v>2236</v>
      </c>
      <c r="E1547" s="1" t="s">
        <v>313</v>
      </c>
      <c r="F1547" s="1" t="s">
        <v>347</v>
      </c>
      <c r="G1547" s="1" t="s">
        <v>315</v>
      </c>
      <c r="H1547" s="1" t="s">
        <v>316</v>
      </c>
      <c r="I1547" s="1" t="s">
        <v>348</v>
      </c>
      <c r="J1547" s="3" t="s">
        <v>779</v>
      </c>
      <c r="K1547" s="67">
        <v>44587</v>
      </c>
    </row>
    <row r="1548" spans="1:11" x14ac:dyDescent="0.3">
      <c r="A1548" s="21" t="s">
        <v>241</v>
      </c>
      <c r="B1548" s="33">
        <v>12244</v>
      </c>
      <c r="C1548" s="2" t="s">
        <v>2238</v>
      </c>
      <c r="D1548" s="13" t="s">
        <v>2239</v>
      </c>
      <c r="E1548" s="1"/>
      <c r="F1548" s="1"/>
      <c r="G1548" s="1"/>
      <c r="H1548" s="1"/>
      <c r="I1548" s="1"/>
      <c r="J1548" s="3"/>
      <c r="K1548" s="67"/>
    </row>
    <row r="1549" spans="1:11" x14ac:dyDescent="0.3">
      <c r="A1549" s="28" t="s">
        <v>340</v>
      </c>
      <c r="B1549" s="33">
        <v>12244</v>
      </c>
      <c r="C1549" s="2" t="s">
        <v>2240</v>
      </c>
      <c r="D1549" s="13" t="s">
        <v>2239</v>
      </c>
      <c r="E1549" s="1"/>
      <c r="F1549" s="1"/>
      <c r="G1549" s="1"/>
      <c r="H1549" s="1"/>
      <c r="I1549" s="1"/>
      <c r="J1549" s="3"/>
      <c r="K1549" s="67"/>
    </row>
    <row r="1550" spans="1:11" x14ac:dyDescent="0.3">
      <c r="A1550" s="21" t="s">
        <v>242</v>
      </c>
      <c r="B1550" s="33">
        <v>10245</v>
      </c>
      <c r="C1550" s="2" t="s">
        <v>2241</v>
      </c>
      <c r="D1550" s="13" t="s">
        <v>2242</v>
      </c>
      <c r="E1550" s="1" t="s">
        <v>313</v>
      </c>
      <c r="F1550" s="1" t="s">
        <v>314</v>
      </c>
      <c r="G1550" s="1" t="s">
        <v>315</v>
      </c>
      <c r="H1550" s="1" t="s">
        <v>316</v>
      </c>
      <c r="I1550" s="1" t="s">
        <v>317</v>
      </c>
      <c r="J1550" s="3"/>
    </row>
    <row r="1551" spans="1:11" x14ac:dyDescent="0.3">
      <c r="A1551" s="21" t="s">
        <v>59</v>
      </c>
      <c r="B1551" s="33">
        <v>10245</v>
      </c>
      <c r="C1551" s="2" t="s">
        <v>2243</v>
      </c>
      <c r="D1551" s="13" t="s">
        <v>2242</v>
      </c>
      <c r="E1551" s="1" t="s">
        <v>313</v>
      </c>
      <c r="F1551" s="1" t="s">
        <v>314</v>
      </c>
      <c r="G1551" s="1" t="s">
        <v>315</v>
      </c>
      <c r="H1551" s="1" t="s">
        <v>316</v>
      </c>
      <c r="I1551" s="1" t="s">
        <v>317</v>
      </c>
      <c r="J1551" s="3"/>
    </row>
    <row r="1552" spans="1:11" x14ac:dyDescent="0.3">
      <c r="A1552" s="21" t="s">
        <v>242</v>
      </c>
      <c r="B1552" s="33">
        <v>11245</v>
      </c>
      <c r="C1552" s="2" t="s">
        <v>2244</v>
      </c>
      <c r="D1552" s="13" t="s">
        <v>2245</v>
      </c>
      <c r="E1552" s="1" t="s">
        <v>313</v>
      </c>
      <c r="F1552" s="1" t="s">
        <v>347</v>
      </c>
      <c r="G1552" s="1" t="s">
        <v>315</v>
      </c>
      <c r="H1552" s="1" t="s">
        <v>316</v>
      </c>
      <c r="I1552" s="1" t="s">
        <v>2246</v>
      </c>
      <c r="J1552" s="3"/>
    </row>
    <row r="1553" spans="1:10" x14ac:dyDescent="0.3">
      <c r="A1553" s="28" t="s">
        <v>369</v>
      </c>
      <c r="B1553" s="33">
        <v>11245</v>
      </c>
      <c r="C1553" s="2" t="s">
        <v>2244</v>
      </c>
      <c r="D1553" s="13" t="s">
        <v>2245</v>
      </c>
      <c r="E1553" s="1" t="s">
        <v>313</v>
      </c>
      <c r="F1553" s="1" t="s">
        <v>347</v>
      </c>
      <c r="G1553" s="1" t="s">
        <v>315</v>
      </c>
      <c r="H1553" s="1" t="s">
        <v>316</v>
      </c>
      <c r="I1553" s="1" t="s">
        <v>2246</v>
      </c>
      <c r="J1553" s="3"/>
    </row>
    <row r="1554" spans="1:10" x14ac:dyDescent="0.3">
      <c r="A1554" s="21" t="s">
        <v>243</v>
      </c>
      <c r="B1554" s="33">
        <v>11246</v>
      </c>
      <c r="C1554" s="2" t="s">
        <v>494</v>
      </c>
      <c r="D1554" s="13" t="s">
        <v>2247</v>
      </c>
      <c r="E1554" s="1" t="s">
        <v>313</v>
      </c>
      <c r="F1554" s="1" t="s">
        <v>347</v>
      </c>
      <c r="G1554" s="1" t="s">
        <v>315</v>
      </c>
      <c r="H1554" s="1" t="s">
        <v>467</v>
      </c>
      <c r="I1554" s="1" t="s">
        <v>348</v>
      </c>
      <c r="J1554" s="3"/>
    </row>
    <row r="1555" spans="1:10" x14ac:dyDescent="0.3">
      <c r="A1555" s="28" t="s">
        <v>369</v>
      </c>
      <c r="B1555" s="33">
        <v>11246</v>
      </c>
      <c r="C1555" s="2" t="s">
        <v>2248</v>
      </c>
      <c r="D1555" s="13" t="s">
        <v>2247</v>
      </c>
      <c r="E1555" s="1" t="s">
        <v>313</v>
      </c>
      <c r="F1555" s="1" t="s">
        <v>347</v>
      </c>
      <c r="G1555" s="1" t="s">
        <v>315</v>
      </c>
      <c r="H1555" s="1" t="s">
        <v>467</v>
      </c>
      <c r="I1555" s="1" t="s">
        <v>348</v>
      </c>
      <c r="J1555" s="3"/>
    </row>
    <row r="1556" spans="1:10" x14ac:dyDescent="0.3">
      <c r="A1556" s="21" t="s">
        <v>243</v>
      </c>
      <c r="B1556" s="33">
        <v>12246</v>
      </c>
      <c r="C1556" s="2" t="s">
        <v>373</v>
      </c>
      <c r="D1556" s="13" t="s">
        <v>2249</v>
      </c>
      <c r="E1556" s="1" t="s">
        <v>313</v>
      </c>
      <c r="F1556" s="1" t="s">
        <v>347</v>
      </c>
      <c r="G1556" s="1" t="s">
        <v>315</v>
      </c>
      <c r="H1556" s="1" t="s">
        <v>316</v>
      </c>
      <c r="I1556" s="1" t="s">
        <v>612</v>
      </c>
      <c r="J1556" s="3"/>
    </row>
    <row r="1557" spans="1:10" x14ac:dyDescent="0.3">
      <c r="A1557" s="28" t="s">
        <v>464</v>
      </c>
      <c r="B1557" s="33">
        <v>12246</v>
      </c>
      <c r="C1557" s="2" t="s">
        <v>373</v>
      </c>
      <c r="D1557" s="13" t="s">
        <v>2249</v>
      </c>
      <c r="E1557" s="1" t="s">
        <v>313</v>
      </c>
      <c r="F1557" s="1" t="s">
        <v>347</v>
      </c>
      <c r="G1557" s="1" t="s">
        <v>315</v>
      </c>
      <c r="H1557" s="1" t="s">
        <v>316</v>
      </c>
      <c r="I1557" s="1" t="s">
        <v>612</v>
      </c>
      <c r="J1557" s="3"/>
    </row>
    <row r="1558" spans="1:10" x14ac:dyDescent="0.3">
      <c r="A1558" s="21" t="s">
        <v>243</v>
      </c>
      <c r="B1558" s="33">
        <v>13246</v>
      </c>
      <c r="C1558" s="2" t="s">
        <v>1113</v>
      </c>
      <c r="D1558" s="13" t="s">
        <v>2250</v>
      </c>
      <c r="E1558" s="1" t="s">
        <v>313</v>
      </c>
      <c r="F1558" s="1" t="s">
        <v>347</v>
      </c>
      <c r="G1558" s="1" t="s">
        <v>315</v>
      </c>
      <c r="H1558" s="1" t="s">
        <v>316</v>
      </c>
      <c r="I1558" s="1" t="s">
        <v>348</v>
      </c>
      <c r="J1558" s="3"/>
    </row>
    <row r="1559" spans="1:10" x14ac:dyDescent="0.3">
      <c r="A1559" s="28" t="s">
        <v>349</v>
      </c>
      <c r="B1559" s="33">
        <v>13246</v>
      </c>
      <c r="C1559" s="2" t="s">
        <v>1113</v>
      </c>
      <c r="D1559" s="13" t="s">
        <v>2250</v>
      </c>
      <c r="E1559" s="1" t="s">
        <v>313</v>
      </c>
      <c r="F1559" s="1" t="s">
        <v>347</v>
      </c>
      <c r="G1559" s="1" t="s">
        <v>315</v>
      </c>
      <c r="H1559" s="1" t="s">
        <v>316</v>
      </c>
      <c r="I1559" s="1" t="s">
        <v>348</v>
      </c>
      <c r="J1559" s="3"/>
    </row>
    <row r="1560" spans="1:10" x14ac:dyDescent="0.3">
      <c r="A1560" s="21" t="s">
        <v>243</v>
      </c>
      <c r="B1560" s="33">
        <v>14246</v>
      </c>
      <c r="C1560" s="2" t="s">
        <v>2251</v>
      </c>
      <c r="D1560" s="13" t="s">
        <v>2252</v>
      </c>
      <c r="E1560" s="1" t="s">
        <v>313</v>
      </c>
      <c r="F1560" s="1" t="s">
        <v>347</v>
      </c>
      <c r="G1560" s="1" t="s">
        <v>315</v>
      </c>
      <c r="H1560" s="1" t="s">
        <v>467</v>
      </c>
      <c r="I1560" s="1" t="s">
        <v>348</v>
      </c>
      <c r="J1560" s="3"/>
    </row>
    <row r="1561" spans="1:10" x14ac:dyDescent="0.3">
      <c r="A1561" s="28" t="s">
        <v>349</v>
      </c>
      <c r="B1561" s="33">
        <v>14246</v>
      </c>
      <c r="C1561" s="2" t="s">
        <v>2253</v>
      </c>
      <c r="D1561" s="13" t="s">
        <v>2252</v>
      </c>
      <c r="E1561" s="1" t="s">
        <v>313</v>
      </c>
      <c r="F1561" s="1" t="s">
        <v>347</v>
      </c>
      <c r="G1561" s="1" t="s">
        <v>315</v>
      </c>
      <c r="H1561" s="1" t="s">
        <v>467</v>
      </c>
      <c r="I1561" s="1" t="s">
        <v>348</v>
      </c>
      <c r="J1561" s="3"/>
    </row>
    <row r="1562" spans="1:10" x14ac:dyDescent="0.3">
      <c r="A1562" s="21" t="s">
        <v>243</v>
      </c>
      <c r="B1562" s="33">
        <v>15246</v>
      </c>
      <c r="C1562" s="2" t="s">
        <v>2254</v>
      </c>
      <c r="D1562" s="13" t="s">
        <v>2255</v>
      </c>
      <c r="E1562" s="1" t="s">
        <v>313</v>
      </c>
      <c r="F1562" s="1" t="s">
        <v>347</v>
      </c>
      <c r="G1562" s="1" t="s">
        <v>315</v>
      </c>
      <c r="H1562" s="1" t="s">
        <v>467</v>
      </c>
      <c r="I1562" s="1" t="s">
        <v>348</v>
      </c>
      <c r="J1562" s="3"/>
    </row>
    <row r="1563" spans="1:10" x14ac:dyDescent="0.3">
      <c r="A1563" s="28" t="s">
        <v>349</v>
      </c>
      <c r="B1563" s="33">
        <v>15246</v>
      </c>
      <c r="C1563" s="2" t="s">
        <v>2256</v>
      </c>
      <c r="D1563" s="13" t="s">
        <v>2255</v>
      </c>
      <c r="E1563" s="1" t="s">
        <v>313</v>
      </c>
      <c r="F1563" s="1" t="s">
        <v>347</v>
      </c>
      <c r="G1563" s="1" t="s">
        <v>315</v>
      </c>
      <c r="H1563" s="1" t="s">
        <v>467</v>
      </c>
      <c r="I1563" s="1" t="s">
        <v>348</v>
      </c>
      <c r="J1563" s="3"/>
    </row>
    <row r="1564" spans="1:10" x14ac:dyDescent="0.3">
      <c r="A1564" s="21" t="s">
        <v>243</v>
      </c>
      <c r="B1564" s="33">
        <v>16246</v>
      </c>
      <c r="C1564" s="2" t="s">
        <v>2257</v>
      </c>
      <c r="D1564" s="13" t="s">
        <v>2258</v>
      </c>
      <c r="E1564" s="1" t="s">
        <v>313</v>
      </c>
      <c r="F1564" s="1" t="s">
        <v>347</v>
      </c>
      <c r="G1564" s="1" t="s">
        <v>315</v>
      </c>
      <c r="H1564" s="1" t="s">
        <v>467</v>
      </c>
      <c r="I1564" s="1" t="s">
        <v>348</v>
      </c>
      <c r="J1564" s="3"/>
    </row>
    <row r="1565" spans="1:10" x14ac:dyDescent="0.3">
      <c r="A1565" s="28" t="s">
        <v>349</v>
      </c>
      <c r="B1565" s="33">
        <v>16246</v>
      </c>
      <c r="C1565" s="2" t="s">
        <v>2259</v>
      </c>
      <c r="D1565" s="13" t="s">
        <v>2258</v>
      </c>
      <c r="E1565" s="1" t="s">
        <v>313</v>
      </c>
      <c r="F1565" s="1" t="s">
        <v>347</v>
      </c>
      <c r="G1565" s="1" t="s">
        <v>315</v>
      </c>
      <c r="H1565" s="1" t="s">
        <v>467</v>
      </c>
      <c r="I1565" s="1" t="s">
        <v>348</v>
      </c>
      <c r="J1565" s="3"/>
    </row>
    <row r="1566" spans="1:10" x14ac:dyDescent="0.3">
      <c r="A1566" s="21" t="s">
        <v>243</v>
      </c>
      <c r="B1566" s="33">
        <v>17246</v>
      </c>
      <c r="C1566" s="2" t="s">
        <v>2260</v>
      </c>
      <c r="D1566" s="13" t="s">
        <v>2261</v>
      </c>
      <c r="E1566" s="1" t="s">
        <v>313</v>
      </c>
      <c r="F1566" s="1" t="s">
        <v>347</v>
      </c>
      <c r="G1566" s="1" t="s">
        <v>315</v>
      </c>
      <c r="H1566" s="1" t="s">
        <v>467</v>
      </c>
      <c r="I1566" s="1" t="s">
        <v>348</v>
      </c>
      <c r="J1566" s="3"/>
    </row>
    <row r="1567" spans="1:10" x14ac:dyDescent="0.3">
      <c r="A1567" s="28" t="s">
        <v>349</v>
      </c>
      <c r="B1567" s="33">
        <v>17246</v>
      </c>
      <c r="C1567" s="2" t="s">
        <v>2260</v>
      </c>
      <c r="D1567" s="13" t="s">
        <v>2261</v>
      </c>
      <c r="E1567" s="1" t="s">
        <v>313</v>
      </c>
      <c r="F1567" s="1" t="s">
        <v>347</v>
      </c>
      <c r="G1567" s="1" t="s">
        <v>315</v>
      </c>
      <c r="H1567" s="1" t="s">
        <v>467</v>
      </c>
      <c r="I1567" s="1" t="s">
        <v>348</v>
      </c>
      <c r="J1567" s="3"/>
    </row>
    <row r="1568" spans="1:10" x14ac:dyDescent="0.3">
      <c r="A1568" s="21" t="s">
        <v>243</v>
      </c>
      <c r="B1568" s="33">
        <v>18246</v>
      </c>
      <c r="C1568" s="2" t="s">
        <v>2262</v>
      </c>
      <c r="D1568" s="13" t="s">
        <v>2263</v>
      </c>
      <c r="E1568" s="1" t="s">
        <v>313</v>
      </c>
      <c r="F1568" s="1" t="s">
        <v>347</v>
      </c>
      <c r="G1568" s="1" t="s">
        <v>315</v>
      </c>
      <c r="H1568" s="1"/>
      <c r="I1568" s="1"/>
      <c r="J1568" s="3"/>
    </row>
    <row r="1569" spans="1:10" x14ac:dyDescent="0.3">
      <c r="A1569" s="28" t="s">
        <v>349</v>
      </c>
      <c r="B1569" s="33">
        <v>18246</v>
      </c>
      <c r="C1569" s="2" t="s">
        <v>2264</v>
      </c>
      <c r="D1569" s="13" t="s">
        <v>2263</v>
      </c>
      <c r="E1569" s="1" t="s">
        <v>313</v>
      </c>
      <c r="F1569" s="1" t="s">
        <v>347</v>
      </c>
      <c r="G1569" s="1" t="s">
        <v>315</v>
      </c>
      <c r="H1569" s="1"/>
      <c r="I1569" s="1"/>
      <c r="J1569" s="3"/>
    </row>
    <row r="1570" spans="1:10" x14ac:dyDescent="0.3">
      <c r="A1570" s="21" t="s">
        <v>243</v>
      </c>
      <c r="B1570" s="33">
        <v>19246</v>
      </c>
      <c r="C1570" s="2" t="s">
        <v>2265</v>
      </c>
      <c r="D1570" s="13" t="s">
        <v>2247</v>
      </c>
      <c r="E1570" s="1"/>
      <c r="F1570" s="1"/>
      <c r="G1570" s="1"/>
      <c r="H1570" s="1"/>
      <c r="I1570" s="1"/>
      <c r="J1570" s="3"/>
    </row>
    <row r="1571" spans="1:10" x14ac:dyDescent="0.3">
      <c r="A1571" s="28" t="s">
        <v>349</v>
      </c>
      <c r="B1571" s="33">
        <v>19246</v>
      </c>
      <c r="C1571" s="2" t="s">
        <v>2266</v>
      </c>
      <c r="D1571" s="13" t="s">
        <v>2247</v>
      </c>
      <c r="E1571" s="1"/>
      <c r="F1571" s="1"/>
      <c r="G1571" s="1"/>
      <c r="H1571" s="1"/>
      <c r="I1571" s="1"/>
      <c r="J1571" s="3"/>
    </row>
    <row r="1572" spans="1:10" x14ac:dyDescent="0.3">
      <c r="A1572" s="21" t="s">
        <v>243</v>
      </c>
      <c r="B1572" s="33">
        <v>20246</v>
      </c>
      <c r="C1572" s="2" t="s">
        <v>2267</v>
      </c>
      <c r="D1572" s="13" t="s">
        <v>2268</v>
      </c>
      <c r="E1572" s="1"/>
      <c r="F1572" s="1"/>
      <c r="G1572" s="1"/>
      <c r="H1572" s="1"/>
      <c r="I1572" s="1"/>
      <c r="J1572" s="3"/>
    </row>
    <row r="1573" spans="1:10" x14ac:dyDescent="0.3">
      <c r="A1573" s="28" t="s">
        <v>340</v>
      </c>
      <c r="B1573" s="33">
        <v>20246</v>
      </c>
      <c r="C1573" s="2" t="s">
        <v>2269</v>
      </c>
      <c r="D1573" s="13" t="s">
        <v>2268</v>
      </c>
      <c r="E1573" s="1"/>
      <c r="F1573" s="1"/>
      <c r="G1573" s="1"/>
      <c r="H1573" s="1"/>
      <c r="I1573" s="1"/>
      <c r="J1573" s="3"/>
    </row>
    <row r="1574" spans="1:10" x14ac:dyDescent="0.3">
      <c r="A1574" s="21" t="s">
        <v>244</v>
      </c>
      <c r="B1574" s="33">
        <v>10247</v>
      </c>
      <c r="C1574" s="2" t="s">
        <v>2270</v>
      </c>
      <c r="D1574" s="13" t="s">
        <v>2271</v>
      </c>
      <c r="E1574" s="1" t="s">
        <v>313</v>
      </c>
      <c r="F1574" s="1" t="s">
        <v>314</v>
      </c>
      <c r="G1574" s="1" t="s">
        <v>315</v>
      </c>
      <c r="H1574" s="1" t="s">
        <v>316</v>
      </c>
      <c r="I1574" s="1" t="s">
        <v>317</v>
      </c>
      <c r="J1574" s="3"/>
    </row>
    <row r="1575" spans="1:10" x14ac:dyDescent="0.3">
      <c r="A1575" s="21" t="s">
        <v>59</v>
      </c>
      <c r="B1575" s="33">
        <v>10247</v>
      </c>
      <c r="C1575" s="2" t="s">
        <v>2272</v>
      </c>
      <c r="D1575" s="13" t="s">
        <v>2271</v>
      </c>
      <c r="E1575" s="1" t="s">
        <v>313</v>
      </c>
      <c r="F1575" s="1" t="s">
        <v>314</v>
      </c>
      <c r="G1575" s="1" t="s">
        <v>315</v>
      </c>
      <c r="H1575" s="1" t="s">
        <v>316</v>
      </c>
      <c r="I1575" s="1" t="s">
        <v>317</v>
      </c>
      <c r="J1575" s="3"/>
    </row>
    <row r="1576" spans="1:10" x14ac:dyDescent="0.3">
      <c r="A1576" s="21" t="s">
        <v>245</v>
      </c>
      <c r="B1576" s="33">
        <v>10248</v>
      </c>
      <c r="C1576" s="2" t="s">
        <v>2273</v>
      </c>
      <c r="D1576" s="13" t="s">
        <v>2274</v>
      </c>
      <c r="E1576" s="1" t="s">
        <v>313</v>
      </c>
      <c r="F1576" s="1" t="s">
        <v>314</v>
      </c>
      <c r="G1576" s="1" t="s">
        <v>315</v>
      </c>
      <c r="H1576" s="1" t="s">
        <v>316</v>
      </c>
      <c r="I1576" s="1" t="s">
        <v>317</v>
      </c>
      <c r="J1576" s="3"/>
    </row>
    <row r="1577" spans="1:10" x14ac:dyDescent="0.3">
      <c r="A1577" s="21" t="s">
        <v>59</v>
      </c>
      <c r="B1577" s="33">
        <v>10248</v>
      </c>
      <c r="C1577" s="2" t="s">
        <v>2275</v>
      </c>
      <c r="D1577" s="13" t="s">
        <v>2274</v>
      </c>
      <c r="E1577" s="1" t="s">
        <v>313</v>
      </c>
      <c r="F1577" s="1" t="s">
        <v>314</v>
      </c>
      <c r="G1577" s="1" t="s">
        <v>315</v>
      </c>
      <c r="H1577" s="1" t="s">
        <v>316</v>
      </c>
      <c r="I1577" s="1" t="s">
        <v>317</v>
      </c>
      <c r="J1577" s="3"/>
    </row>
    <row r="1578" spans="1:10" x14ac:dyDescent="0.3">
      <c r="A1578" s="21" t="s">
        <v>245</v>
      </c>
      <c r="B1578" s="33">
        <v>11248</v>
      </c>
      <c r="C1578" s="2" t="s">
        <v>2276</v>
      </c>
      <c r="D1578" s="13" t="s">
        <v>2277</v>
      </c>
      <c r="E1578" s="1"/>
      <c r="F1578" s="1"/>
      <c r="G1578" s="1"/>
      <c r="H1578" s="1"/>
      <c r="I1578" s="1"/>
      <c r="J1578" s="3"/>
    </row>
    <row r="1579" spans="1:10" x14ac:dyDescent="0.3">
      <c r="A1579" s="28" t="s">
        <v>208</v>
      </c>
      <c r="B1579" s="33">
        <v>11248</v>
      </c>
      <c r="C1579" s="2" t="s">
        <v>2278</v>
      </c>
      <c r="D1579" s="13" t="s">
        <v>2277</v>
      </c>
      <c r="E1579" s="1"/>
      <c r="F1579" s="1"/>
      <c r="G1579" s="1"/>
      <c r="H1579" s="1"/>
      <c r="I1579" s="1"/>
      <c r="J1579" s="3"/>
    </row>
    <row r="1580" spans="1:10" x14ac:dyDescent="0.3">
      <c r="A1580" s="21" t="s">
        <v>245</v>
      </c>
      <c r="B1580" s="33">
        <v>12248</v>
      </c>
      <c r="C1580" s="2" t="s">
        <v>2279</v>
      </c>
      <c r="D1580" s="13" t="s">
        <v>2280</v>
      </c>
      <c r="E1580" s="1"/>
      <c r="F1580" s="1"/>
      <c r="G1580" s="1"/>
      <c r="H1580" s="1"/>
      <c r="I1580" s="1"/>
      <c r="J1580" s="3"/>
    </row>
    <row r="1581" spans="1:10" x14ac:dyDescent="0.3">
      <c r="A1581" s="28" t="s">
        <v>208</v>
      </c>
      <c r="B1581" s="33">
        <v>12248</v>
      </c>
      <c r="C1581" s="2" t="s">
        <v>2281</v>
      </c>
      <c r="D1581" s="13" t="s">
        <v>2280</v>
      </c>
      <c r="E1581" s="1"/>
      <c r="F1581" s="1"/>
      <c r="G1581" s="1"/>
      <c r="H1581" s="1"/>
      <c r="I1581" s="1"/>
      <c r="J1581" s="3"/>
    </row>
    <row r="1582" spans="1:10" x14ac:dyDescent="0.3">
      <c r="A1582" s="21" t="s">
        <v>245</v>
      </c>
      <c r="B1582" s="33">
        <v>13248</v>
      </c>
      <c r="C1582" s="2" t="s">
        <v>2282</v>
      </c>
      <c r="D1582" s="13" t="s">
        <v>2283</v>
      </c>
      <c r="E1582" s="1"/>
      <c r="F1582" s="1"/>
      <c r="G1582" s="1"/>
      <c r="H1582" s="1"/>
      <c r="I1582" s="1"/>
      <c r="J1582" s="3"/>
    </row>
    <row r="1583" spans="1:10" x14ac:dyDescent="0.3">
      <c r="A1583" s="28" t="s">
        <v>208</v>
      </c>
      <c r="B1583" s="33">
        <v>13248</v>
      </c>
      <c r="C1583" s="2" t="s">
        <v>2284</v>
      </c>
      <c r="D1583" s="13" t="s">
        <v>2283</v>
      </c>
      <c r="E1583" s="1"/>
      <c r="F1583" s="1"/>
      <c r="G1583" s="1"/>
      <c r="H1583" s="1"/>
      <c r="I1583" s="1"/>
      <c r="J1583" s="3"/>
    </row>
    <row r="1584" spans="1:10" x14ac:dyDescent="0.3">
      <c r="A1584" s="21" t="s">
        <v>245</v>
      </c>
      <c r="B1584" s="33">
        <v>14248</v>
      </c>
      <c r="C1584" s="2" t="s">
        <v>2285</v>
      </c>
      <c r="D1584" s="13" t="s">
        <v>2286</v>
      </c>
      <c r="E1584" s="1"/>
      <c r="F1584" s="1"/>
      <c r="G1584" s="1"/>
      <c r="H1584" s="1"/>
      <c r="I1584" s="1"/>
      <c r="J1584" s="3"/>
    </row>
    <row r="1585" spans="1:10" x14ac:dyDescent="0.3">
      <c r="A1585" s="28" t="s">
        <v>340</v>
      </c>
      <c r="B1585" s="33">
        <v>14248</v>
      </c>
      <c r="C1585" s="2" t="s">
        <v>2287</v>
      </c>
      <c r="D1585" s="13" t="s">
        <v>2286</v>
      </c>
      <c r="E1585" s="1"/>
      <c r="F1585" s="1"/>
      <c r="G1585" s="1"/>
      <c r="H1585" s="1"/>
      <c r="I1585" s="1"/>
      <c r="J1585" s="3"/>
    </row>
    <row r="1586" spans="1:10" x14ac:dyDescent="0.3">
      <c r="A1586" s="21" t="s">
        <v>2288</v>
      </c>
      <c r="B1586" s="33">
        <v>11431</v>
      </c>
      <c r="C1586" s="2"/>
      <c r="D1586" s="13"/>
      <c r="E1586" s="1"/>
      <c r="F1586" s="1"/>
      <c r="G1586" s="1"/>
      <c r="H1586" s="1"/>
      <c r="I1586" s="1"/>
      <c r="J1586" s="3"/>
    </row>
    <row r="1587" spans="1:10" x14ac:dyDescent="0.3">
      <c r="A1587" s="28" t="s">
        <v>208</v>
      </c>
      <c r="B1587" s="33">
        <v>11431</v>
      </c>
      <c r="C1587" s="2" t="s">
        <v>2289</v>
      </c>
      <c r="D1587" s="13"/>
      <c r="E1587" s="1"/>
      <c r="F1587" s="1"/>
      <c r="G1587" s="1"/>
      <c r="H1587" s="1"/>
      <c r="I1587" s="1"/>
      <c r="J1587" s="3"/>
    </row>
    <row r="1588" spans="1:10" x14ac:dyDescent="0.3">
      <c r="A1588" s="21" t="s">
        <v>246</v>
      </c>
      <c r="B1588" s="33">
        <v>11249</v>
      </c>
      <c r="C1588" s="2" t="s">
        <v>2290</v>
      </c>
      <c r="D1588" s="13" t="s">
        <v>2291</v>
      </c>
      <c r="E1588" s="1" t="s">
        <v>313</v>
      </c>
      <c r="F1588" s="1" t="s">
        <v>347</v>
      </c>
      <c r="G1588" s="1" t="s">
        <v>315</v>
      </c>
      <c r="H1588" s="1" t="s">
        <v>467</v>
      </c>
      <c r="I1588" s="1" t="s">
        <v>348</v>
      </c>
      <c r="J1588" s="3"/>
    </row>
    <row r="1589" spans="1:10" x14ac:dyDescent="0.3">
      <c r="A1589" s="28" t="s">
        <v>349</v>
      </c>
      <c r="B1589" s="33">
        <v>11249</v>
      </c>
      <c r="C1589" s="2" t="s">
        <v>2292</v>
      </c>
      <c r="D1589" s="13" t="s">
        <v>2291</v>
      </c>
      <c r="E1589" s="1" t="s">
        <v>313</v>
      </c>
      <c r="F1589" s="1" t="s">
        <v>347</v>
      </c>
      <c r="G1589" s="1" t="s">
        <v>315</v>
      </c>
      <c r="H1589" s="1" t="s">
        <v>467</v>
      </c>
      <c r="I1589" s="1" t="s">
        <v>348</v>
      </c>
      <c r="J1589" s="3"/>
    </row>
    <row r="1590" spans="1:10" x14ac:dyDescent="0.3">
      <c r="A1590" s="21" t="s">
        <v>246</v>
      </c>
      <c r="B1590" s="33">
        <v>12249</v>
      </c>
      <c r="C1590" s="2" t="s">
        <v>2293</v>
      </c>
      <c r="D1590" s="13" t="s">
        <v>2294</v>
      </c>
      <c r="E1590" s="1"/>
      <c r="F1590" s="1"/>
      <c r="G1590" s="1"/>
      <c r="H1590" s="1"/>
      <c r="I1590" s="1"/>
      <c r="J1590" s="3"/>
    </row>
    <row r="1591" spans="1:10" x14ac:dyDescent="0.3">
      <c r="A1591" s="21" t="s">
        <v>246</v>
      </c>
      <c r="B1591" s="33">
        <v>12249</v>
      </c>
      <c r="C1591" s="2" t="s">
        <v>2293</v>
      </c>
      <c r="D1591" s="13" t="s">
        <v>2294</v>
      </c>
      <c r="E1591" s="1"/>
      <c r="F1591" s="1"/>
      <c r="G1591" s="1"/>
      <c r="H1591" s="1"/>
      <c r="I1591" s="1"/>
      <c r="J1591" s="3"/>
    </row>
    <row r="1592" spans="1:10" x14ac:dyDescent="0.3">
      <c r="A1592" s="21" t="s">
        <v>246</v>
      </c>
      <c r="B1592" s="33">
        <v>13249</v>
      </c>
      <c r="C1592" s="2" t="s">
        <v>2295</v>
      </c>
      <c r="D1592" s="13" t="s">
        <v>2296</v>
      </c>
      <c r="E1592" s="1"/>
      <c r="F1592" s="1"/>
      <c r="G1592" s="1"/>
      <c r="H1592" s="1"/>
      <c r="I1592" s="1"/>
      <c r="J1592" s="3"/>
    </row>
    <row r="1593" spans="1:10" x14ac:dyDescent="0.3">
      <c r="A1593" s="28" t="s">
        <v>340</v>
      </c>
      <c r="B1593" s="33">
        <v>13249</v>
      </c>
      <c r="C1593" s="2" t="s">
        <v>2297</v>
      </c>
      <c r="D1593" s="13" t="s">
        <v>2296</v>
      </c>
      <c r="E1593" s="1"/>
      <c r="F1593" s="1"/>
      <c r="G1593" s="1"/>
      <c r="H1593" s="1"/>
      <c r="I1593" s="1"/>
      <c r="J1593" s="3"/>
    </row>
    <row r="1594" spans="1:10" x14ac:dyDescent="0.3">
      <c r="A1594" s="21" t="s">
        <v>247</v>
      </c>
      <c r="B1594" s="33">
        <v>10250</v>
      </c>
      <c r="C1594" s="2" t="s">
        <v>2298</v>
      </c>
      <c r="D1594" s="13" t="s">
        <v>2299</v>
      </c>
      <c r="E1594" s="1" t="s">
        <v>313</v>
      </c>
      <c r="F1594" s="1" t="s">
        <v>314</v>
      </c>
      <c r="G1594" s="1" t="s">
        <v>315</v>
      </c>
      <c r="H1594" s="1" t="s">
        <v>316</v>
      </c>
      <c r="I1594" s="1" t="s">
        <v>317</v>
      </c>
      <c r="J1594" s="3"/>
    </row>
    <row r="1595" spans="1:10" x14ac:dyDescent="0.3">
      <c r="A1595" s="21" t="s">
        <v>59</v>
      </c>
      <c r="B1595" s="33">
        <v>10250</v>
      </c>
      <c r="C1595" s="2" t="s">
        <v>2300</v>
      </c>
      <c r="D1595" s="13" t="s">
        <v>2299</v>
      </c>
      <c r="E1595" s="1" t="s">
        <v>313</v>
      </c>
      <c r="F1595" s="1" t="s">
        <v>314</v>
      </c>
      <c r="G1595" s="1" t="s">
        <v>315</v>
      </c>
      <c r="H1595" s="1" t="s">
        <v>316</v>
      </c>
      <c r="I1595" s="1" t="s">
        <v>317</v>
      </c>
      <c r="J1595" s="3"/>
    </row>
    <row r="1596" spans="1:10" x14ac:dyDescent="0.3">
      <c r="A1596" s="21" t="s">
        <v>247</v>
      </c>
      <c r="B1596" s="33">
        <v>11250</v>
      </c>
      <c r="C1596" s="2" t="s">
        <v>2301</v>
      </c>
      <c r="D1596" s="13" t="s">
        <v>2302</v>
      </c>
      <c r="E1596" s="1" t="s">
        <v>313</v>
      </c>
      <c r="F1596" s="1" t="s">
        <v>347</v>
      </c>
      <c r="G1596" s="1" t="s">
        <v>315</v>
      </c>
      <c r="H1596" s="1" t="s">
        <v>316</v>
      </c>
      <c r="I1596" s="1" t="s">
        <v>348</v>
      </c>
      <c r="J1596" s="3"/>
    </row>
    <row r="1597" spans="1:10" x14ac:dyDescent="0.3">
      <c r="A1597" s="28" t="s">
        <v>349</v>
      </c>
      <c r="B1597" s="33">
        <v>11250</v>
      </c>
      <c r="C1597" s="2" t="s">
        <v>2303</v>
      </c>
      <c r="D1597" s="13" t="s">
        <v>2302</v>
      </c>
      <c r="E1597" s="1" t="s">
        <v>313</v>
      </c>
      <c r="F1597" s="1" t="s">
        <v>347</v>
      </c>
      <c r="G1597" s="1" t="s">
        <v>315</v>
      </c>
      <c r="H1597" s="1" t="s">
        <v>316</v>
      </c>
      <c r="I1597" s="1" t="s">
        <v>348</v>
      </c>
      <c r="J1597" s="3"/>
    </row>
    <row r="1598" spans="1:10" x14ac:dyDescent="0.3">
      <c r="A1598" s="21" t="s">
        <v>247</v>
      </c>
      <c r="B1598" s="33">
        <v>12250</v>
      </c>
      <c r="C1598" s="2" t="s">
        <v>2304</v>
      </c>
      <c r="D1598" s="13" t="s">
        <v>2305</v>
      </c>
      <c r="E1598" s="1" t="s">
        <v>313</v>
      </c>
      <c r="F1598" s="1" t="s">
        <v>347</v>
      </c>
      <c r="G1598" s="1" t="s">
        <v>315</v>
      </c>
      <c r="H1598" s="1" t="s">
        <v>316</v>
      </c>
      <c r="I1598" s="1" t="s">
        <v>348</v>
      </c>
      <c r="J1598" s="3"/>
    </row>
    <row r="1599" spans="1:10" x14ac:dyDescent="0.3">
      <c r="A1599" s="28" t="s">
        <v>349</v>
      </c>
      <c r="B1599" s="33">
        <v>12250</v>
      </c>
      <c r="C1599" s="2" t="s">
        <v>2306</v>
      </c>
      <c r="D1599" s="13" t="s">
        <v>2305</v>
      </c>
      <c r="E1599" s="1" t="s">
        <v>313</v>
      </c>
      <c r="F1599" s="1" t="s">
        <v>347</v>
      </c>
      <c r="G1599" s="1" t="s">
        <v>315</v>
      </c>
      <c r="H1599" s="1" t="s">
        <v>316</v>
      </c>
      <c r="I1599" s="1" t="s">
        <v>348</v>
      </c>
      <c r="J1599" s="3"/>
    </row>
    <row r="1600" spans="1:10" x14ac:dyDescent="0.3">
      <c r="A1600" s="21" t="s">
        <v>247</v>
      </c>
      <c r="B1600" s="33">
        <v>13250</v>
      </c>
      <c r="C1600" s="2" t="s">
        <v>2307</v>
      </c>
      <c r="D1600" s="13" t="s">
        <v>2308</v>
      </c>
      <c r="E1600" s="1"/>
      <c r="F1600" s="1"/>
      <c r="G1600" s="1"/>
      <c r="H1600" s="1"/>
      <c r="I1600" s="1"/>
      <c r="J1600" s="3"/>
    </row>
    <row r="1601" spans="1:10" x14ac:dyDescent="0.3">
      <c r="A1601" s="28" t="s">
        <v>340</v>
      </c>
      <c r="B1601" s="33">
        <v>13250</v>
      </c>
      <c r="C1601" s="2" t="s">
        <v>2309</v>
      </c>
      <c r="D1601" s="13" t="s">
        <v>2308</v>
      </c>
      <c r="E1601" s="1"/>
      <c r="F1601" s="1"/>
      <c r="G1601" s="1"/>
      <c r="H1601" s="1"/>
      <c r="I1601" s="1"/>
      <c r="J1601" s="3"/>
    </row>
    <row r="1602" spans="1:10" x14ac:dyDescent="0.3">
      <c r="A1602" s="21" t="s">
        <v>247</v>
      </c>
      <c r="B1602" s="33">
        <v>14250</v>
      </c>
      <c r="C1602" s="2" t="s">
        <v>2310</v>
      </c>
      <c r="D1602" s="13" t="s">
        <v>2311</v>
      </c>
      <c r="E1602" s="1"/>
      <c r="F1602" s="1"/>
      <c r="G1602" s="1"/>
      <c r="H1602" s="1"/>
      <c r="I1602" s="1"/>
      <c r="J1602" s="3"/>
    </row>
    <row r="1603" spans="1:10" x14ac:dyDescent="0.3">
      <c r="A1603" s="28" t="s">
        <v>340</v>
      </c>
      <c r="B1603" s="33">
        <v>14250</v>
      </c>
      <c r="C1603" s="2" t="s">
        <v>2312</v>
      </c>
      <c r="D1603" s="13" t="s">
        <v>2311</v>
      </c>
      <c r="E1603" s="1"/>
      <c r="F1603" s="1"/>
      <c r="G1603" s="1"/>
      <c r="H1603" s="1"/>
      <c r="I1603" s="1"/>
      <c r="J1603" s="3"/>
    </row>
    <row r="1604" spans="1:10" x14ac:dyDescent="0.3">
      <c r="A1604" s="21"/>
      <c r="B1604" s="33"/>
      <c r="C1604" s="2"/>
      <c r="D1604" s="13"/>
      <c r="E1604" s="1"/>
      <c r="F1604" s="1"/>
      <c r="G1604" s="1"/>
      <c r="H1604" s="1"/>
      <c r="I1604" s="1"/>
      <c r="J1604" s="3"/>
    </row>
    <row r="1605" spans="1:10" x14ac:dyDescent="0.3">
      <c r="A1605" s="21"/>
      <c r="B1605" s="33"/>
      <c r="C1605" s="2"/>
      <c r="D1605" s="13"/>
      <c r="E1605" s="1"/>
      <c r="F1605" s="1"/>
      <c r="G1605" s="1"/>
      <c r="H1605" s="1"/>
      <c r="I1605" s="1"/>
      <c r="J1605" s="3"/>
    </row>
    <row r="1606" spans="1:10" x14ac:dyDescent="0.3">
      <c r="A1606" s="21" t="s">
        <v>268</v>
      </c>
      <c r="B1606" s="33">
        <v>20250</v>
      </c>
      <c r="C1606" s="2" t="s">
        <v>2313</v>
      </c>
      <c r="D1606" s="13" t="s">
        <v>2314</v>
      </c>
      <c r="E1606" s="1"/>
      <c r="F1606" s="1"/>
      <c r="G1606" s="1"/>
      <c r="H1606" s="1"/>
      <c r="I1606" s="1"/>
      <c r="J1606" s="3"/>
    </row>
    <row r="1607" spans="1:10" x14ac:dyDescent="0.3">
      <c r="A1607" s="21" t="s">
        <v>268</v>
      </c>
      <c r="B1607" s="33">
        <v>20250</v>
      </c>
      <c r="C1607" s="2" t="s">
        <v>2315</v>
      </c>
      <c r="D1607" s="13" t="s">
        <v>2314</v>
      </c>
      <c r="E1607" s="1"/>
      <c r="F1607" s="1"/>
      <c r="G1607" s="1"/>
      <c r="H1607" s="1"/>
      <c r="I1607" s="1"/>
      <c r="J1607" s="3"/>
    </row>
    <row r="1608" spans="1:10" x14ac:dyDescent="0.3">
      <c r="A1608" s="21" t="s">
        <v>268</v>
      </c>
      <c r="B1608" s="33">
        <v>21250</v>
      </c>
      <c r="C1608" s="2" t="s">
        <v>2316</v>
      </c>
      <c r="D1608" s="13" t="s">
        <v>2317</v>
      </c>
      <c r="E1608" s="1"/>
      <c r="F1608" s="1"/>
      <c r="G1608" s="1"/>
      <c r="H1608" s="1"/>
      <c r="I1608" s="1"/>
      <c r="J1608" s="3"/>
    </row>
    <row r="1609" spans="1:10" x14ac:dyDescent="0.3">
      <c r="A1609" s="21" t="s">
        <v>268</v>
      </c>
      <c r="B1609" s="33">
        <v>21250</v>
      </c>
      <c r="C1609" s="2" t="s">
        <v>2318</v>
      </c>
      <c r="D1609" s="13" t="s">
        <v>2317</v>
      </c>
      <c r="E1609" s="1"/>
      <c r="F1609" s="1"/>
      <c r="G1609" s="1"/>
      <c r="H1609" s="1"/>
      <c r="I1609" s="1"/>
      <c r="J1609" s="3"/>
    </row>
    <row r="1610" spans="1:10" x14ac:dyDescent="0.3">
      <c r="A1610" s="21" t="s">
        <v>268</v>
      </c>
      <c r="B1610" s="33">
        <v>22250</v>
      </c>
      <c r="C1610" s="2" t="s">
        <v>2319</v>
      </c>
      <c r="D1610" s="13" t="s">
        <v>2320</v>
      </c>
      <c r="E1610" s="1"/>
      <c r="F1610" s="1"/>
      <c r="G1610" s="1"/>
      <c r="H1610" s="1"/>
      <c r="I1610" s="1"/>
      <c r="J1610" s="3"/>
    </row>
    <row r="1611" spans="1:10" x14ac:dyDescent="0.3">
      <c r="A1611" s="21" t="s">
        <v>268</v>
      </c>
      <c r="B1611" s="33">
        <v>22250</v>
      </c>
      <c r="C1611" s="2" t="s">
        <v>2321</v>
      </c>
      <c r="D1611" s="13" t="s">
        <v>2320</v>
      </c>
      <c r="E1611" s="1"/>
      <c r="F1611" s="1"/>
      <c r="G1611" s="1"/>
      <c r="H1611" s="1"/>
      <c r="I1611" s="1"/>
      <c r="J1611" s="3"/>
    </row>
    <row r="1612" spans="1:10" x14ac:dyDescent="0.3">
      <c r="A1612" s="21" t="s">
        <v>268</v>
      </c>
      <c r="B1612" s="33">
        <v>24250</v>
      </c>
      <c r="C1612" s="2" t="s">
        <v>2322</v>
      </c>
      <c r="D1612" s="13" t="s">
        <v>2323</v>
      </c>
      <c r="E1612" s="1"/>
      <c r="F1612" s="1"/>
      <c r="G1612" s="1"/>
      <c r="H1612" s="1"/>
      <c r="I1612" s="1"/>
      <c r="J1612" s="3"/>
    </row>
    <row r="1613" spans="1:10" x14ac:dyDescent="0.3">
      <c r="A1613" s="21" t="s">
        <v>268</v>
      </c>
      <c r="B1613" s="33">
        <v>24250</v>
      </c>
      <c r="C1613" s="2" t="s">
        <v>2324</v>
      </c>
      <c r="D1613" s="13" t="s">
        <v>2323</v>
      </c>
      <c r="E1613" s="1"/>
      <c r="F1613" s="1"/>
      <c r="G1613" s="1"/>
      <c r="H1613" s="1"/>
      <c r="I1613" s="1"/>
      <c r="J1613" s="3"/>
    </row>
    <row r="1614" spans="1:10" x14ac:dyDescent="0.3">
      <c r="A1614" s="21" t="s">
        <v>268</v>
      </c>
      <c r="B1614" s="33">
        <v>25250</v>
      </c>
      <c r="C1614" s="2" t="s">
        <v>2325</v>
      </c>
      <c r="D1614" s="13" t="s">
        <v>2326</v>
      </c>
      <c r="E1614" s="1"/>
      <c r="F1614" s="1"/>
      <c r="G1614" s="1"/>
      <c r="H1614" s="1"/>
      <c r="I1614" s="1"/>
      <c r="J1614" s="3"/>
    </row>
    <row r="1615" spans="1:10" x14ac:dyDescent="0.3">
      <c r="A1615" s="28" t="s">
        <v>208</v>
      </c>
      <c r="B1615" s="33">
        <v>25250</v>
      </c>
      <c r="C1615" s="2" t="s">
        <v>2327</v>
      </c>
      <c r="D1615" s="13" t="s">
        <v>2326</v>
      </c>
      <c r="E1615" s="1"/>
      <c r="F1615" s="1"/>
      <c r="G1615" s="1"/>
      <c r="H1615" s="1"/>
      <c r="I1615" s="1"/>
      <c r="J1615" s="3"/>
    </row>
    <row r="1616" spans="1:10" x14ac:dyDescent="0.3">
      <c r="A1616" s="21" t="s">
        <v>248</v>
      </c>
      <c r="B1616" s="33" t="s">
        <v>437</v>
      </c>
      <c r="C1616" s="2"/>
      <c r="D1616" s="13"/>
      <c r="E1616" s="1"/>
      <c r="F1616" s="1"/>
      <c r="G1616" s="1"/>
      <c r="H1616" s="1"/>
      <c r="I1616" s="1"/>
      <c r="J1616" s="3"/>
    </row>
    <row r="1617" spans="1:11" x14ac:dyDescent="0.3">
      <c r="A1617" s="21" t="s">
        <v>249</v>
      </c>
      <c r="B1617" s="33" t="s">
        <v>437</v>
      </c>
      <c r="C1617" s="2"/>
      <c r="D1617" s="13"/>
      <c r="E1617" s="1"/>
      <c r="F1617" s="1"/>
      <c r="G1617" s="1"/>
      <c r="H1617" s="1"/>
      <c r="I1617" s="1"/>
      <c r="J1617" s="3"/>
    </row>
    <row r="1618" spans="1:11" x14ac:dyDescent="0.3">
      <c r="A1618" s="21" t="s">
        <v>250</v>
      </c>
      <c r="B1618" s="33" t="s">
        <v>437</v>
      </c>
      <c r="C1618" s="2"/>
      <c r="D1618" s="13"/>
      <c r="E1618" s="1"/>
      <c r="F1618" s="1"/>
      <c r="G1618" s="1"/>
      <c r="H1618" s="1"/>
      <c r="I1618" s="1"/>
      <c r="J1618" s="3"/>
    </row>
    <row r="1619" spans="1:11" x14ac:dyDescent="0.3">
      <c r="A1619" s="21" t="s">
        <v>251</v>
      </c>
      <c r="B1619" s="33" t="s">
        <v>437</v>
      </c>
      <c r="C1619" s="2"/>
      <c r="D1619" s="13"/>
      <c r="E1619" s="1"/>
      <c r="F1619" s="1"/>
      <c r="G1619" s="1"/>
      <c r="H1619" s="1"/>
      <c r="I1619" s="1"/>
      <c r="J1619" s="3"/>
    </row>
    <row r="1620" spans="1:11" x14ac:dyDescent="0.3">
      <c r="A1620" s="21" t="s">
        <v>252</v>
      </c>
      <c r="B1620" s="33" t="s">
        <v>437</v>
      </c>
      <c r="C1620" s="2"/>
      <c r="D1620" s="13"/>
      <c r="E1620" s="1"/>
      <c r="F1620" s="1"/>
      <c r="G1620" s="1"/>
      <c r="H1620" s="1"/>
      <c r="I1620" s="1"/>
      <c r="J1620" s="3"/>
    </row>
    <row r="1621" spans="1:11" x14ac:dyDescent="0.3">
      <c r="A1621" s="21" t="s">
        <v>253</v>
      </c>
      <c r="B1621" s="33" t="s">
        <v>437</v>
      </c>
      <c r="C1621" s="2"/>
      <c r="D1621" s="13"/>
      <c r="E1621" s="1"/>
      <c r="F1621" s="1"/>
      <c r="G1621" s="1"/>
      <c r="H1621" s="1"/>
      <c r="I1621" s="1"/>
      <c r="J1621" s="3"/>
    </row>
    <row r="1622" spans="1:11" x14ac:dyDescent="0.3">
      <c r="A1622" s="21" t="s">
        <v>254</v>
      </c>
      <c r="B1622" s="33" t="s">
        <v>437</v>
      </c>
      <c r="C1622" s="2"/>
      <c r="D1622" s="13"/>
      <c r="E1622" s="1"/>
      <c r="F1622" s="1"/>
      <c r="G1622" s="1"/>
      <c r="H1622" s="1"/>
      <c r="I1622" s="1"/>
      <c r="J1622" s="3"/>
    </row>
    <row r="1623" spans="1:11" x14ac:dyDescent="0.3">
      <c r="A1623" s="36" t="s">
        <v>2328</v>
      </c>
      <c r="B1623" s="33">
        <v>10028</v>
      </c>
      <c r="C1623" s="2" t="s">
        <v>2329</v>
      </c>
      <c r="D1623" s="13" t="s">
        <v>2330</v>
      </c>
      <c r="E1623" s="1" t="s">
        <v>313</v>
      </c>
      <c r="F1623" s="1" t="s">
        <v>314</v>
      </c>
      <c r="G1623" s="1" t="s">
        <v>315</v>
      </c>
      <c r="H1623" s="1" t="s">
        <v>316</v>
      </c>
      <c r="I1623" s="1" t="s">
        <v>317</v>
      </c>
      <c r="J1623" s="3"/>
    </row>
    <row r="1624" spans="1:11" x14ac:dyDescent="0.3">
      <c r="A1624" s="29" t="s">
        <v>59</v>
      </c>
      <c r="B1624" s="33">
        <v>10028</v>
      </c>
      <c r="C1624" s="2" t="s">
        <v>2331</v>
      </c>
      <c r="D1624" s="13" t="s">
        <v>2330</v>
      </c>
      <c r="E1624" s="1" t="s">
        <v>313</v>
      </c>
      <c r="F1624" s="1" t="s">
        <v>314</v>
      </c>
      <c r="G1624" s="1" t="s">
        <v>315</v>
      </c>
      <c r="H1624" s="1" t="s">
        <v>316</v>
      </c>
      <c r="I1624" s="1" t="s">
        <v>317</v>
      </c>
      <c r="J1624" s="3"/>
    </row>
    <row r="1625" spans="1:11" x14ac:dyDescent="0.3">
      <c r="A1625" s="36" t="s">
        <v>2332</v>
      </c>
      <c r="B1625" s="75">
        <v>11028</v>
      </c>
      <c r="C1625" s="76" t="s">
        <v>2333</v>
      </c>
      <c r="D1625" s="46" t="s">
        <v>2334</v>
      </c>
      <c r="E1625" s="77" t="s">
        <v>313</v>
      </c>
      <c r="F1625" s="77" t="s">
        <v>347</v>
      </c>
      <c r="G1625" s="77" t="s">
        <v>315</v>
      </c>
      <c r="H1625" s="77" t="s">
        <v>316</v>
      </c>
      <c r="I1625" s="77" t="s">
        <v>348</v>
      </c>
      <c r="J1625" s="88" t="s">
        <v>779</v>
      </c>
      <c r="K1625" s="87">
        <v>44532</v>
      </c>
    </row>
    <row r="1626" spans="1:11" x14ac:dyDescent="0.3">
      <c r="A1626" s="28" t="s">
        <v>209</v>
      </c>
      <c r="B1626" s="75">
        <v>11028</v>
      </c>
      <c r="C1626" s="76" t="s">
        <v>2335</v>
      </c>
      <c r="D1626" s="46" t="s">
        <v>2334</v>
      </c>
      <c r="E1626" s="77" t="s">
        <v>313</v>
      </c>
      <c r="F1626" s="77" t="s">
        <v>347</v>
      </c>
      <c r="G1626" s="77" t="s">
        <v>315</v>
      </c>
      <c r="H1626" s="77" t="s">
        <v>316</v>
      </c>
      <c r="I1626" s="77" t="s">
        <v>348</v>
      </c>
      <c r="J1626" s="88" t="s">
        <v>779</v>
      </c>
      <c r="K1626" s="87">
        <v>44532</v>
      </c>
    </row>
    <row r="1627" spans="1:11" x14ac:dyDescent="0.3">
      <c r="A1627" s="36" t="s">
        <v>2332</v>
      </c>
      <c r="B1627" s="75">
        <v>12028</v>
      </c>
      <c r="C1627" s="46" t="s">
        <v>2336</v>
      </c>
      <c r="D1627" s="46" t="s">
        <v>2337</v>
      </c>
      <c r="E1627" s="46" t="s">
        <v>313</v>
      </c>
      <c r="F1627" s="46" t="s">
        <v>347</v>
      </c>
      <c r="G1627" s="46" t="s">
        <v>315</v>
      </c>
      <c r="H1627" s="46" t="s">
        <v>467</v>
      </c>
      <c r="I1627" s="46" t="s">
        <v>348</v>
      </c>
      <c r="J1627" s="88" t="s">
        <v>779</v>
      </c>
      <c r="K1627" s="87">
        <v>44532</v>
      </c>
    </row>
    <row r="1628" spans="1:11" x14ac:dyDescent="0.3">
      <c r="A1628" s="74" t="s">
        <v>2338</v>
      </c>
      <c r="B1628" s="75">
        <v>12028</v>
      </c>
      <c r="C1628" s="46" t="s">
        <v>494</v>
      </c>
      <c r="D1628" s="46" t="s">
        <v>2337</v>
      </c>
      <c r="E1628" s="46" t="s">
        <v>313</v>
      </c>
      <c r="F1628" s="46" t="s">
        <v>347</v>
      </c>
      <c r="G1628" s="46" t="s">
        <v>315</v>
      </c>
      <c r="H1628" s="46" t="s">
        <v>467</v>
      </c>
      <c r="I1628" s="46" t="s">
        <v>348</v>
      </c>
      <c r="J1628" s="88" t="s">
        <v>779</v>
      </c>
      <c r="K1628" s="87">
        <v>44532</v>
      </c>
    </row>
    <row r="1629" spans="1:11" x14ac:dyDescent="0.3">
      <c r="A1629" s="36" t="s">
        <v>2332</v>
      </c>
      <c r="B1629" s="33">
        <v>13028</v>
      </c>
      <c r="C1629" s="13" t="s">
        <v>2339</v>
      </c>
      <c r="D1629" s="13" t="s">
        <v>2340</v>
      </c>
      <c r="E1629" s="13"/>
      <c r="F1629" s="13"/>
      <c r="G1629" s="13"/>
      <c r="H1629" s="13"/>
      <c r="I1629" s="13"/>
      <c r="J1629" s="88"/>
      <c r="K1629" s="87"/>
    </row>
    <row r="1630" spans="1:11" x14ac:dyDescent="0.3">
      <c r="A1630" s="128" t="s">
        <v>340</v>
      </c>
      <c r="B1630" s="33">
        <v>13028</v>
      </c>
      <c r="C1630" s="13" t="s">
        <v>2341</v>
      </c>
      <c r="D1630" s="13" t="s">
        <v>2340</v>
      </c>
      <c r="E1630" s="13"/>
      <c r="F1630" s="13"/>
      <c r="G1630" s="13"/>
      <c r="H1630" s="13"/>
      <c r="I1630" s="13"/>
      <c r="J1630" s="88"/>
      <c r="K1630" s="87"/>
    </row>
    <row r="1631" spans="1:11" x14ac:dyDescent="0.3">
      <c r="A1631" s="27" t="s">
        <v>268</v>
      </c>
      <c r="B1631" s="33">
        <v>14028</v>
      </c>
      <c r="C1631" s="13" t="s">
        <v>2342</v>
      </c>
      <c r="D1631" s="13" t="s">
        <v>2343</v>
      </c>
      <c r="E1631" s="13"/>
      <c r="F1631" s="13"/>
      <c r="G1631" s="13"/>
      <c r="H1631" s="13"/>
      <c r="I1631" s="13"/>
      <c r="J1631" s="88"/>
      <c r="K1631" s="87"/>
    </row>
    <row r="1632" spans="1:11" x14ac:dyDescent="0.3">
      <c r="A1632" s="128" t="s">
        <v>340</v>
      </c>
      <c r="B1632" s="33">
        <v>14028</v>
      </c>
      <c r="C1632" s="13" t="s">
        <v>2344</v>
      </c>
      <c r="D1632" s="13" t="s">
        <v>2343</v>
      </c>
      <c r="E1632" s="13"/>
      <c r="F1632" s="13"/>
      <c r="G1632" s="13"/>
      <c r="H1632" s="13"/>
      <c r="I1632" s="13"/>
      <c r="J1632" s="88"/>
      <c r="K1632" s="87"/>
    </row>
    <row r="1633" spans="1:11" x14ac:dyDescent="0.3">
      <c r="A1633" s="74" t="s">
        <v>2338</v>
      </c>
      <c r="B1633" s="33">
        <v>11038</v>
      </c>
      <c r="C1633" s="13" t="s">
        <v>2345</v>
      </c>
      <c r="D1633" s="13" t="s">
        <v>2346</v>
      </c>
      <c r="E1633" s="13"/>
      <c r="F1633" s="13"/>
      <c r="G1633" s="13"/>
      <c r="H1633" s="13"/>
      <c r="I1633" s="13"/>
      <c r="J1633" s="88"/>
      <c r="K1633" s="87"/>
    </row>
    <row r="1634" spans="1:11" x14ac:dyDescent="0.3">
      <c r="A1634" s="74" t="s">
        <v>156</v>
      </c>
      <c r="B1634" s="33">
        <v>11038</v>
      </c>
      <c r="C1634" s="13" t="s">
        <v>525</v>
      </c>
      <c r="D1634" s="13" t="s">
        <v>2346</v>
      </c>
      <c r="E1634" s="13"/>
      <c r="F1634" s="13"/>
      <c r="G1634" s="13"/>
      <c r="H1634" s="13"/>
      <c r="I1634" s="13"/>
      <c r="J1634" s="88"/>
      <c r="K1634" s="87"/>
    </row>
    <row r="1635" spans="1:11" x14ac:dyDescent="0.3">
      <c r="A1635" s="27" t="s">
        <v>257</v>
      </c>
      <c r="B1635" s="33">
        <v>10343</v>
      </c>
      <c r="C1635" s="2" t="s">
        <v>2347</v>
      </c>
      <c r="D1635" s="13" t="s">
        <v>2348</v>
      </c>
      <c r="E1635" s="1" t="s">
        <v>313</v>
      </c>
      <c r="F1635" s="1" t="s">
        <v>314</v>
      </c>
      <c r="G1635" s="1" t="s">
        <v>315</v>
      </c>
      <c r="H1635" s="1" t="s">
        <v>316</v>
      </c>
      <c r="I1635" s="1" t="s">
        <v>317</v>
      </c>
      <c r="J1635" s="3"/>
    </row>
    <row r="1636" spans="1:11" x14ac:dyDescent="0.3">
      <c r="A1636" s="21" t="s">
        <v>257</v>
      </c>
      <c r="B1636" s="33">
        <v>10343</v>
      </c>
      <c r="C1636" s="2" t="s">
        <v>2349</v>
      </c>
      <c r="D1636" s="13" t="s">
        <v>2348</v>
      </c>
      <c r="E1636" s="1" t="s">
        <v>313</v>
      </c>
      <c r="F1636" s="1" t="s">
        <v>314</v>
      </c>
      <c r="G1636" s="1" t="s">
        <v>315</v>
      </c>
      <c r="H1636" s="1" t="s">
        <v>316</v>
      </c>
      <c r="I1636" s="1" t="s">
        <v>317</v>
      </c>
      <c r="J1636" s="3"/>
    </row>
    <row r="1637" spans="1:11" x14ac:dyDescent="0.3">
      <c r="A1637" s="27" t="s">
        <v>257</v>
      </c>
      <c r="B1637" s="33">
        <v>11343</v>
      </c>
      <c r="C1637" s="2" t="s">
        <v>494</v>
      </c>
      <c r="D1637" s="13" t="s">
        <v>2350</v>
      </c>
      <c r="E1637" s="1"/>
      <c r="F1637" s="1"/>
      <c r="G1637" s="1"/>
      <c r="H1637" s="1"/>
      <c r="I1637" s="1"/>
      <c r="J1637" s="3"/>
    </row>
    <row r="1638" spans="1:11" x14ac:dyDescent="0.3">
      <c r="A1638" s="21" t="s">
        <v>257</v>
      </c>
      <c r="B1638" s="33">
        <v>11343</v>
      </c>
      <c r="C1638" s="2" t="s">
        <v>1149</v>
      </c>
      <c r="D1638" s="13" t="s">
        <v>2350</v>
      </c>
      <c r="E1638" s="1"/>
      <c r="F1638" s="1"/>
      <c r="G1638" s="1"/>
      <c r="H1638" s="1"/>
      <c r="I1638" s="1"/>
      <c r="J1638" s="3"/>
    </row>
    <row r="1639" spans="1:11" x14ac:dyDescent="0.3">
      <c r="A1639" s="28" t="s">
        <v>2351</v>
      </c>
      <c r="B1639" s="33">
        <v>11007</v>
      </c>
      <c r="C1639" s="2" t="s">
        <v>2352</v>
      </c>
      <c r="D1639" s="13" t="s">
        <v>2353</v>
      </c>
      <c r="E1639" s="1" t="s">
        <v>653</v>
      </c>
      <c r="F1639" s="1" t="s">
        <v>347</v>
      </c>
      <c r="G1639" s="1" t="s">
        <v>315</v>
      </c>
      <c r="H1639" s="1" t="s">
        <v>316</v>
      </c>
      <c r="I1639" s="1" t="s">
        <v>1358</v>
      </c>
      <c r="J1639" s="3"/>
    </row>
    <row r="1640" spans="1:11" x14ac:dyDescent="0.3">
      <c r="A1640" s="28" t="s">
        <v>659</v>
      </c>
      <c r="B1640" s="33">
        <v>11007</v>
      </c>
      <c r="C1640" s="2" t="s">
        <v>2352</v>
      </c>
      <c r="D1640" s="13" t="s">
        <v>2353</v>
      </c>
      <c r="E1640" s="1" t="s">
        <v>653</v>
      </c>
      <c r="F1640" s="1" t="s">
        <v>347</v>
      </c>
      <c r="G1640" s="1" t="s">
        <v>315</v>
      </c>
      <c r="H1640" s="1" t="s">
        <v>316</v>
      </c>
      <c r="I1640" s="1" t="s">
        <v>1358</v>
      </c>
      <c r="J1640" s="3"/>
    </row>
    <row r="1641" spans="1:11" x14ac:dyDescent="0.3">
      <c r="A1641" s="28" t="s">
        <v>2354</v>
      </c>
      <c r="B1641" s="33">
        <v>12007</v>
      </c>
      <c r="C1641" s="2"/>
      <c r="D1641" s="13" t="s">
        <v>2355</v>
      </c>
      <c r="E1641" s="1"/>
      <c r="F1641" s="1"/>
      <c r="G1641" s="1"/>
      <c r="H1641" s="1"/>
      <c r="I1641" s="1"/>
      <c r="J1641" s="3"/>
    </row>
    <row r="1642" spans="1:11" x14ac:dyDescent="0.3">
      <c r="A1642" s="28" t="s">
        <v>2354</v>
      </c>
      <c r="B1642" s="33">
        <v>12007</v>
      </c>
      <c r="C1642" s="2"/>
      <c r="D1642" s="13" t="s">
        <v>2355</v>
      </c>
      <c r="E1642" s="1"/>
      <c r="F1642" s="1"/>
      <c r="G1642" s="1"/>
      <c r="H1642" s="1"/>
      <c r="I1642" s="1"/>
      <c r="J1642" s="3"/>
    </row>
    <row r="1643" spans="1:11" x14ac:dyDescent="0.3">
      <c r="A1643" s="99" t="s">
        <v>156</v>
      </c>
      <c r="B1643" s="33">
        <v>12007</v>
      </c>
      <c r="C1643" s="2"/>
      <c r="D1643" s="13" t="s">
        <v>2355</v>
      </c>
      <c r="E1643" s="1"/>
      <c r="F1643" s="1"/>
      <c r="G1643" s="1"/>
      <c r="H1643" s="1"/>
      <c r="I1643" s="1"/>
      <c r="J1643" s="3"/>
    </row>
    <row r="1644" spans="1:11" x14ac:dyDescent="0.3">
      <c r="A1644" s="99" t="s">
        <v>546</v>
      </c>
      <c r="B1644" s="33">
        <v>13007</v>
      </c>
      <c r="C1644" s="2" t="s">
        <v>2356</v>
      </c>
      <c r="D1644" s="13" t="s">
        <v>2357</v>
      </c>
      <c r="E1644" s="1"/>
      <c r="F1644" s="1"/>
      <c r="G1644" s="1"/>
      <c r="H1644" s="1"/>
      <c r="I1644" s="1"/>
      <c r="J1644" s="3"/>
    </row>
    <row r="1645" spans="1:11" x14ac:dyDescent="0.3">
      <c r="A1645" s="99" t="s">
        <v>546</v>
      </c>
      <c r="B1645" s="33">
        <v>13007</v>
      </c>
      <c r="C1645" s="2" t="s">
        <v>2356</v>
      </c>
      <c r="D1645" s="13" t="s">
        <v>2357</v>
      </c>
      <c r="E1645" s="1"/>
      <c r="F1645" s="1"/>
      <c r="G1645" s="1"/>
      <c r="H1645" s="1"/>
      <c r="I1645" s="1"/>
      <c r="J1645" s="3"/>
    </row>
    <row r="1646" spans="1:11" x14ac:dyDescent="0.3">
      <c r="A1646" s="99" t="s">
        <v>546</v>
      </c>
      <c r="B1646" s="33">
        <v>14007</v>
      </c>
      <c r="C1646" s="2" t="s">
        <v>2358</v>
      </c>
      <c r="D1646" s="13" t="s">
        <v>2359</v>
      </c>
      <c r="E1646" s="1"/>
      <c r="F1646" s="1"/>
      <c r="G1646" s="1"/>
      <c r="H1646" s="1"/>
      <c r="I1646" s="1"/>
      <c r="J1646" s="3"/>
    </row>
    <row r="1647" spans="1:11" x14ac:dyDescent="0.3">
      <c r="A1647" s="99" t="s">
        <v>546</v>
      </c>
      <c r="B1647" s="33">
        <v>14007</v>
      </c>
      <c r="C1647" s="2" t="s">
        <v>2360</v>
      </c>
      <c r="D1647" s="13" t="s">
        <v>2359</v>
      </c>
      <c r="E1647" s="1"/>
      <c r="F1647" s="1"/>
      <c r="G1647" s="1"/>
      <c r="H1647" s="1"/>
      <c r="I1647" s="1"/>
      <c r="J1647" s="3"/>
    </row>
    <row r="1648" spans="1:11" x14ac:dyDescent="0.3">
      <c r="A1648" s="99" t="s">
        <v>546</v>
      </c>
      <c r="B1648" s="33">
        <v>15007</v>
      </c>
      <c r="C1648" s="2" t="s">
        <v>2361</v>
      </c>
      <c r="D1648" s="13" t="s">
        <v>2362</v>
      </c>
      <c r="E1648" s="1"/>
      <c r="F1648" s="1"/>
      <c r="G1648" s="1"/>
      <c r="H1648" s="1"/>
      <c r="I1648" s="1"/>
      <c r="J1648" s="3"/>
    </row>
    <row r="1649" spans="1:10" x14ac:dyDescent="0.3">
      <c r="A1649" s="99" t="s">
        <v>546</v>
      </c>
      <c r="B1649" s="33">
        <v>15007</v>
      </c>
      <c r="C1649" s="2" t="s">
        <v>2363</v>
      </c>
      <c r="D1649" s="13" t="s">
        <v>2362</v>
      </c>
      <c r="E1649" s="1"/>
      <c r="F1649" s="1"/>
      <c r="G1649" s="1"/>
      <c r="H1649" s="1"/>
      <c r="I1649" s="1"/>
      <c r="J1649" s="3"/>
    </row>
    <row r="1650" spans="1:10" x14ac:dyDescent="0.3">
      <c r="A1650" s="99" t="s">
        <v>546</v>
      </c>
      <c r="B1650" s="33">
        <v>16007</v>
      </c>
      <c r="C1650" s="2" t="s">
        <v>2364</v>
      </c>
      <c r="D1650" s="13" t="s">
        <v>2365</v>
      </c>
      <c r="E1650" s="1"/>
      <c r="F1650" s="1"/>
      <c r="G1650" s="1"/>
      <c r="H1650" s="1"/>
      <c r="I1650" s="1"/>
      <c r="J1650" s="3"/>
    </row>
    <row r="1651" spans="1:10" x14ac:dyDescent="0.3">
      <c r="A1651" s="99" t="s">
        <v>546</v>
      </c>
      <c r="B1651" s="33">
        <v>16007</v>
      </c>
      <c r="C1651" s="2" t="s">
        <v>2366</v>
      </c>
      <c r="D1651" s="13" t="s">
        <v>2365</v>
      </c>
      <c r="E1651" s="1"/>
      <c r="F1651" s="1"/>
      <c r="G1651" s="1"/>
      <c r="H1651" s="1"/>
      <c r="I1651" s="1"/>
      <c r="J1651" s="3"/>
    </row>
    <row r="1652" spans="1:10" x14ac:dyDescent="0.3">
      <c r="A1652" s="99" t="s">
        <v>546</v>
      </c>
      <c r="B1652" s="33">
        <v>17007</v>
      </c>
      <c r="C1652" s="2" t="s">
        <v>2367</v>
      </c>
      <c r="D1652" s="13" t="s">
        <v>2368</v>
      </c>
      <c r="E1652" s="1"/>
      <c r="F1652" s="1"/>
      <c r="G1652" s="1"/>
      <c r="H1652" s="1"/>
      <c r="I1652" s="1"/>
      <c r="J1652" s="3"/>
    </row>
    <row r="1653" spans="1:10" x14ac:dyDescent="0.3">
      <c r="A1653" s="99" t="s">
        <v>546</v>
      </c>
      <c r="B1653" s="33">
        <v>17007</v>
      </c>
      <c r="C1653" s="2" t="s">
        <v>2369</v>
      </c>
      <c r="D1653" s="13" t="s">
        <v>2368</v>
      </c>
      <c r="E1653" s="1"/>
      <c r="F1653" s="1"/>
      <c r="G1653" s="1"/>
      <c r="H1653" s="1"/>
      <c r="I1653" s="1"/>
      <c r="J1653" s="3"/>
    </row>
    <row r="1654" spans="1:10" x14ac:dyDescent="0.3">
      <c r="A1654" s="99" t="s">
        <v>546</v>
      </c>
      <c r="B1654" s="33">
        <v>18007</v>
      </c>
      <c r="C1654" s="2" t="s">
        <v>2370</v>
      </c>
      <c r="D1654" s="13" t="s">
        <v>2371</v>
      </c>
      <c r="E1654" s="1"/>
      <c r="F1654" s="1"/>
      <c r="G1654" s="1"/>
      <c r="H1654" s="1"/>
      <c r="I1654" s="1"/>
      <c r="J1654" s="3"/>
    </row>
    <row r="1655" spans="1:10" x14ac:dyDescent="0.3">
      <c r="A1655" s="99" t="s">
        <v>546</v>
      </c>
      <c r="B1655" s="33">
        <v>18007</v>
      </c>
      <c r="C1655" s="2" t="s">
        <v>2372</v>
      </c>
      <c r="D1655" s="13" t="s">
        <v>2371</v>
      </c>
      <c r="E1655" s="1"/>
      <c r="F1655" s="1"/>
      <c r="G1655" s="1"/>
      <c r="H1655" s="1"/>
      <c r="I1655" s="1"/>
      <c r="J1655" s="3"/>
    </row>
    <row r="1656" spans="1:10" x14ac:dyDescent="0.3">
      <c r="A1656" s="99" t="s">
        <v>546</v>
      </c>
      <c r="B1656" s="33">
        <v>19007</v>
      </c>
      <c r="C1656" s="2" t="s">
        <v>1168</v>
      </c>
      <c r="D1656" s="13" t="s">
        <v>2373</v>
      </c>
      <c r="E1656" s="1"/>
      <c r="F1656" s="1"/>
      <c r="G1656" s="1"/>
      <c r="H1656" s="1"/>
      <c r="I1656" s="1"/>
      <c r="J1656" s="3"/>
    </row>
    <row r="1657" spans="1:10" x14ac:dyDescent="0.3">
      <c r="A1657" s="99" t="s">
        <v>546</v>
      </c>
      <c r="B1657" s="33">
        <v>19007</v>
      </c>
      <c r="C1657" s="2" t="s">
        <v>2374</v>
      </c>
      <c r="D1657" s="13" t="s">
        <v>2373</v>
      </c>
      <c r="E1657" s="1"/>
      <c r="F1657" s="1"/>
      <c r="G1657" s="1"/>
      <c r="H1657" s="1"/>
      <c r="I1657" s="1"/>
      <c r="J1657" s="3"/>
    </row>
    <row r="1658" spans="1:10" x14ac:dyDescent="0.3">
      <c r="A1658" s="99" t="s">
        <v>546</v>
      </c>
      <c r="B1658" s="33">
        <v>20007</v>
      </c>
      <c r="C1658" s="2" t="s">
        <v>390</v>
      </c>
      <c r="D1658" s="13" t="s">
        <v>2375</v>
      </c>
      <c r="E1658" s="1"/>
      <c r="F1658" s="1"/>
      <c r="G1658" s="1"/>
      <c r="H1658" s="1"/>
      <c r="I1658" s="1"/>
      <c r="J1658" s="3"/>
    </row>
    <row r="1659" spans="1:10" x14ac:dyDescent="0.3">
      <c r="A1659" s="28" t="s">
        <v>2376</v>
      </c>
      <c r="B1659" s="33">
        <v>20007</v>
      </c>
      <c r="C1659" s="2" t="s">
        <v>2377</v>
      </c>
      <c r="D1659" s="13" t="s">
        <v>2375</v>
      </c>
      <c r="E1659" s="1"/>
      <c r="F1659" s="1"/>
      <c r="G1659" s="1"/>
      <c r="H1659" s="1"/>
      <c r="I1659" s="1"/>
      <c r="J1659" s="3"/>
    </row>
    <row r="1660" spans="1:10" x14ac:dyDescent="0.3">
      <c r="A1660" s="28" t="s">
        <v>2354</v>
      </c>
      <c r="B1660" s="33">
        <v>21007</v>
      </c>
      <c r="C1660" s="2" t="s">
        <v>2378</v>
      </c>
      <c r="D1660" s="13" t="s">
        <v>2379</v>
      </c>
      <c r="E1660" s="1"/>
      <c r="F1660" s="1"/>
      <c r="G1660" s="1"/>
      <c r="H1660" s="1"/>
      <c r="I1660" s="1"/>
      <c r="J1660" s="3"/>
    </row>
    <row r="1661" spans="1:10" x14ac:dyDescent="0.3">
      <c r="A1661" s="28" t="s">
        <v>2354</v>
      </c>
      <c r="B1661" s="33">
        <v>21007</v>
      </c>
      <c r="C1661" s="2" t="s">
        <v>2380</v>
      </c>
      <c r="D1661" s="13" t="s">
        <v>2379</v>
      </c>
      <c r="E1661" s="1"/>
      <c r="F1661" s="1"/>
      <c r="G1661" s="1"/>
      <c r="H1661" s="1"/>
      <c r="I1661" s="1"/>
      <c r="J1661" s="3"/>
    </row>
    <row r="1662" spans="1:10" x14ac:dyDescent="0.3">
      <c r="A1662" s="28" t="s">
        <v>2376</v>
      </c>
      <c r="B1662" s="33">
        <v>22007</v>
      </c>
      <c r="C1662" s="2" t="s">
        <v>2381</v>
      </c>
      <c r="D1662" s="13" t="s">
        <v>2382</v>
      </c>
      <c r="E1662" s="1"/>
      <c r="F1662" s="1"/>
      <c r="G1662" s="1"/>
      <c r="H1662" s="1"/>
      <c r="I1662" s="1"/>
      <c r="J1662" s="3"/>
    </row>
    <row r="1663" spans="1:10" x14ac:dyDescent="0.3">
      <c r="A1663" s="28" t="s">
        <v>2376</v>
      </c>
      <c r="B1663" s="33">
        <v>22007</v>
      </c>
      <c r="C1663" s="2" t="s">
        <v>2383</v>
      </c>
      <c r="D1663" s="13" t="s">
        <v>2382</v>
      </c>
      <c r="E1663" s="1"/>
      <c r="F1663" s="1"/>
      <c r="G1663" s="1"/>
      <c r="H1663" s="1"/>
      <c r="I1663" s="1"/>
      <c r="J1663" s="3"/>
    </row>
    <row r="1664" spans="1:10" x14ac:dyDescent="0.3">
      <c r="A1664" s="247" t="s">
        <v>2384</v>
      </c>
      <c r="B1664" s="33">
        <v>22007</v>
      </c>
      <c r="C1664" s="2" t="s">
        <v>375</v>
      </c>
      <c r="D1664" s="13" t="s">
        <v>2382</v>
      </c>
      <c r="E1664" s="1"/>
      <c r="F1664" s="1"/>
      <c r="G1664" s="1"/>
      <c r="H1664" s="1"/>
      <c r="I1664" s="1"/>
      <c r="J1664" s="3"/>
    </row>
    <row r="1665" spans="1:10" x14ac:dyDescent="0.3">
      <c r="A1665" s="99" t="s">
        <v>546</v>
      </c>
      <c r="B1665" s="33">
        <v>23007</v>
      </c>
      <c r="C1665" s="2" t="s">
        <v>2385</v>
      </c>
      <c r="D1665" s="13" t="s">
        <v>2386</v>
      </c>
      <c r="E1665" s="1" t="s">
        <v>313</v>
      </c>
      <c r="F1665" s="1" t="s">
        <v>347</v>
      </c>
      <c r="G1665" s="1"/>
      <c r="H1665" s="1"/>
      <c r="I1665" s="1"/>
      <c r="J1665" s="3"/>
    </row>
    <row r="1666" spans="1:10" x14ac:dyDescent="0.3">
      <c r="A1666" s="28" t="s">
        <v>349</v>
      </c>
      <c r="B1666" s="33">
        <v>23007</v>
      </c>
      <c r="C1666" s="2" t="s">
        <v>2387</v>
      </c>
      <c r="D1666" s="13" t="s">
        <v>2386</v>
      </c>
      <c r="E1666" s="1" t="s">
        <v>313</v>
      </c>
      <c r="F1666" s="1" t="s">
        <v>347</v>
      </c>
      <c r="G1666" s="1"/>
      <c r="H1666" s="1"/>
      <c r="I1666" s="1"/>
      <c r="J1666" s="3"/>
    </row>
    <row r="1667" spans="1:10" x14ac:dyDescent="0.3">
      <c r="A1667" s="252" t="s">
        <v>209</v>
      </c>
      <c r="B1667" s="33">
        <v>24007</v>
      </c>
      <c r="C1667" s="2" t="s">
        <v>2388</v>
      </c>
      <c r="D1667" s="2" t="s">
        <v>2389</v>
      </c>
      <c r="E1667" s="1"/>
      <c r="F1667" s="1"/>
      <c r="G1667" s="1"/>
      <c r="H1667" s="1"/>
      <c r="I1667" s="1"/>
      <c r="J1667" s="3"/>
    </row>
    <row r="1668" spans="1:10" x14ac:dyDescent="0.3">
      <c r="A1668" s="28" t="s">
        <v>340</v>
      </c>
      <c r="B1668" s="33">
        <v>24007</v>
      </c>
      <c r="C1668" s="2" t="s">
        <v>2390</v>
      </c>
      <c r="D1668" s="2" t="s">
        <v>2389</v>
      </c>
      <c r="E1668" s="1"/>
      <c r="F1668" s="1"/>
      <c r="G1668" s="1"/>
      <c r="H1668" s="1"/>
      <c r="I1668" s="1"/>
      <c r="J1668" s="3"/>
    </row>
    <row r="1669" spans="1:10" x14ac:dyDescent="0.3">
      <c r="A1669" s="28" t="s">
        <v>2354</v>
      </c>
      <c r="B1669" s="33">
        <v>25007</v>
      </c>
      <c r="C1669" s="2" t="s">
        <v>2391</v>
      </c>
      <c r="D1669" s="2" t="s">
        <v>2392</v>
      </c>
      <c r="E1669" s="1"/>
      <c r="F1669" s="1"/>
      <c r="G1669" s="1"/>
      <c r="H1669" s="1"/>
      <c r="I1669" s="1"/>
      <c r="J1669" s="3"/>
    </row>
    <row r="1670" spans="1:10" x14ac:dyDescent="0.3">
      <c r="A1670" s="28" t="s">
        <v>156</v>
      </c>
      <c r="B1670" s="33">
        <v>25007</v>
      </c>
      <c r="C1670" s="2" t="s">
        <v>2393</v>
      </c>
      <c r="D1670" s="2" t="s">
        <v>2392</v>
      </c>
      <c r="E1670" s="1"/>
      <c r="F1670" s="1"/>
      <c r="G1670" s="1"/>
      <c r="H1670" s="1"/>
      <c r="I1670" s="1"/>
      <c r="J1670" s="3"/>
    </row>
    <row r="1671" spans="1:10" x14ac:dyDescent="0.3">
      <c r="A1671" s="28" t="s">
        <v>2354</v>
      </c>
      <c r="B1671" s="33">
        <v>26007</v>
      </c>
      <c r="C1671" s="2" t="s">
        <v>2394</v>
      </c>
      <c r="D1671" s="2" t="s">
        <v>2395</v>
      </c>
      <c r="E1671" s="1"/>
      <c r="F1671" s="1"/>
      <c r="G1671" s="1"/>
      <c r="H1671" s="1"/>
      <c r="I1671" s="1"/>
      <c r="J1671" s="3"/>
    </row>
    <row r="1672" spans="1:10" x14ac:dyDescent="0.3">
      <c r="A1672" s="28" t="s">
        <v>2354</v>
      </c>
      <c r="B1672" s="33">
        <v>26007</v>
      </c>
      <c r="C1672" s="2" t="s">
        <v>2396</v>
      </c>
      <c r="D1672" s="2" t="s">
        <v>2395</v>
      </c>
      <c r="E1672" s="1"/>
      <c r="F1672" s="1"/>
      <c r="G1672" s="1"/>
      <c r="H1672" s="1"/>
      <c r="I1672" s="1"/>
      <c r="J1672" s="3"/>
    </row>
    <row r="1673" spans="1:10" x14ac:dyDescent="0.3">
      <c r="A1673" s="28" t="s">
        <v>2397</v>
      </c>
      <c r="B1673" s="33">
        <v>11005</v>
      </c>
      <c r="C1673" s="2" t="s">
        <v>1626</v>
      </c>
      <c r="D1673" s="13" t="s">
        <v>2398</v>
      </c>
      <c r="E1673" s="1" t="s">
        <v>653</v>
      </c>
      <c r="F1673" s="1" t="s">
        <v>347</v>
      </c>
      <c r="G1673" s="1" t="s">
        <v>315</v>
      </c>
      <c r="H1673" s="1" t="s">
        <v>316</v>
      </c>
      <c r="I1673" s="1" t="s">
        <v>2149</v>
      </c>
      <c r="J1673" s="3"/>
    </row>
    <row r="1674" spans="1:10" x14ac:dyDescent="0.3">
      <c r="A1674" s="28" t="s">
        <v>369</v>
      </c>
      <c r="B1674" s="33">
        <v>11005</v>
      </c>
      <c r="C1674" s="2" t="s">
        <v>2147</v>
      </c>
      <c r="D1674" s="13" t="s">
        <v>2398</v>
      </c>
      <c r="E1674" s="1" t="s">
        <v>653</v>
      </c>
      <c r="F1674" s="1" t="s">
        <v>347</v>
      </c>
      <c r="G1674" s="1" t="s">
        <v>315</v>
      </c>
      <c r="H1674" s="1" t="s">
        <v>316</v>
      </c>
      <c r="I1674" s="1" t="s">
        <v>2149</v>
      </c>
      <c r="J1674" s="3"/>
    </row>
    <row r="1675" spans="1:10" x14ac:dyDescent="0.3">
      <c r="A1675" s="28" t="s">
        <v>369</v>
      </c>
      <c r="B1675" s="33">
        <v>11005</v>
      </c>
      <c r="C1675" s="2" t="s">
        <v>1596</v>
      </c>
      <c r="D1675" s="13" t="s">
        <v>2399</v>
      </c>
      <c r="E1675" s="1"/>
      <c r="F1675" s="1"/>
      <c r="G1675" s="1"/>
      <c r="H1675" s="1"/>
      <c r="I1675" s="1"/>
      <c r="J1675" s="3"/>
    </row>
    <row r="1676" spans="1:10" x14ac:dyDescent="0.3">
      <c r="A1676" s="28" t="s">
        <v>2397</v>
      </c>
      <c r="B1676" s="33">
        <v>12005</v>
      </c>
      <c r="C1676" s="2" t="s">
        <v>1381</v>
      </c>
      <c r="D1676" s="13" t="s">
        <v>2400</v>
      </c>
      <c r="E1676" s="1" t="s">
        <v>653</v>
      </c>
      <c r="F1676" s="1" t="s">
        <v>347</v>
      </c>
      <c r="G1676" s="1" t="s">
        <v>315</v>
      </c>
      <c r="H1676" s="1" t="s">
        <v>316</v>
      </c>
      <c r="I1676" s="1" t="s">
        <v>2149</v>
      </c>
      <c r="J1676" s="3"/>
    </row>
    <row r="1677" spans="1:10" x14ac:dyDescent="0.3">
      <c r="A1677" s="28" t="s">
        <v>369</v>
      </c>
      <c r="B1677" s="33">
        <v>12005</v>
      </c>
      <c r="C1677" s="2" t="s">
        <v>1381</v>
      </c>
      <c r="D1677" s="13" t="s">
        <v>2400</v>
      </c>
      <c r="E1677" s="1" t="s">
        <v>653</v>
      </c>
      <c r="F1677" s="1" t="s">
        <v>347</v>
      </c>
      <c r="G1677" s="1" t="s">
        <v>315</v>
      </c>
      <c r="H1677" s="1" t="s">
        <v>316</v>
      </c>
      <c r="I1677" s="1" t="s">
        <v>2149</v>
      </c>
      <c r="J1677" s="3"/>
    </row>
    <row r="1678" spans="1:10" x14ac:dyDescent="0.3">
      <c r="A1678" s="28" t="s">
        <v>2397</v>
      </c>
      <c r="B1678" s="33">
        <v>13005</v>
      </c>
      <c r="C1678" s="2"/>
      <c r="D1678" s="13" t="s">
        <v>2401</v>
      </c>
      <c r="E1678" s="1"/>
      <c r="F1678" s="1"/>
      <c r="G1678" s="1"/>
      <c r="H1678" s="1"/>
      <c r="I1678" s="1"/>
      <c r="J1678" s="3"/>
    </row>
    <row r="1679" spans="1:10" x14ac:dyDescent="0.3">
      <c r="A1679" s="21" t="s">
        <v>211</v>
      </c>
      <c r="B1679" s="33">
        <v>13005</v>
      </c>
      <c r="C1679" s="2" t="s">
        <v>2402</v>
      </c>
      <c r="D1679" s="13" t="s">
        <v>2401</v>
      </c>
      <c r="E1679" s="1"/>
      <c r="F1679" s="1"/>
      <c r="G1679" s="1"/>
      <c r="H1679" s="1"/>
      <c r="I1679" s="1"/>
      <c r="J1679" s="3"/>
    </row>
    <row r="1680" spans="1:10" x14ac:dyDescent="0.3">
      <c r="A1680" s="28" t="s">
        <v>2397</v>
      </c>
      <c r="B1680" s="33">
        <v>14005</v>
      </c>
      <c r="C1680" s="2" t="s">
        <v>2403</v>
      </c>
      <c r="D1680" s="13" t="s">
        <v>2404</v>
      </c>
      <c r="E1680" s="1"/>
      <c r="F1680" s="1"/>
      <c r="G1680" s="1"/>
      <c r="H1680" s="1"/>
      <c r="I1680" s="1"/>
      <c r="J1680" s="3"/>
    </row>
    <row r="1681" spans="1:11" x14ac:dyDescent="0.3">
      <c r="A1681" s="28" t="s">
        <v>2397</v>
      </c>
      <c r="B1681" s="33">
        <v>14005</v>
      </c>
      <c r="C1681" s="2" t="s">
        <v>2405</v>
      </c>
      <c r="D1681" s="13" t="s">
        <v>2404</v>
      </c>
      <c r="E1681" s="1"/>
      <c r="F1681" s="1"/>
      <c r="G1681" s="1"/>
      <c r="H1681" s="1"/>
      <c r="I1681" s="1"/>
      <c r="J1681" s="3"/>
    </row>
    <row r="1682" spans="1:11" x14ac:dyDescent="0.3">
      <c r="A1682" s="28" t="s">
        <v>2397</v>
      </c>
      <c r="B1682" s="33">
        <v>15005</v>
      </c>
      <c r="C1682" s="2" t="s">
        <v>2406</v>
      </c>
      <c r="D1682" s="13" t="s">
        <v>2407</v>
      </c>
      <c r="E1682" s="1" t="s">
        <v>653</v>
      </c>
      <c r="F1682" s="1" t="s">
        <v>347</v>
      </c>
      <c r="G1682" s="1" t="s">
        <v>315</v>
      </c>
      <c r="H1682" s="1" t="s">
        <v>316</v>
      </c>
      <c r="I1682" s="1"/>
      <c r="J1682" s="3"/>
    </row>
    <row r="1683" spans="1:11" x14ac:dyDescent="0.3">
      <c r="A1683" s="21" t="s">
        <v>2408</v>
      </c>
      <c r="B1683" s="33">
        <v>15005</v>
      </c>
      <c r="C1683" s="2" t="s">
        <v>307</v>
      </c>
      <c r="D1683" s="13" t="s">
        <v>2407</v>
      </c>
      <c r="E1683" s="1" t="s">
        <v>653</v>
      </c>
      <c r="F1683" s="1" t="s">
        <v>347</v>
      </c>
      <c r="G1683" s="1" t="s">
        <v>315</v>
      </c>
      <c r="H1683" s="1" t="s">
        <v>316</v>
      </c>
      <c r="I1683" s="1"/>
      <c r="J1683" s="3"/>
    </row>
    <row r="1684" spans="1:11" x14ac:dyDescent="0.3">
      <c r="A1684" s="21"/>
      <c r="B1684" s="33">
        <v>16005</v>
      </c>
      <c r="C1684" s="2"/>
      <c r="D1684" s="13" t="s">
        <v>2409</v>
      </c>
      <c r="E1684" s="1"/>
      <c r="F1684" s="1"/>
      <c r="G1684" s="1"/>
      <c r="H1684" s="1"/>
      <c r="I1684" s="1"/>
      <c r="J1684" s="3"/>
    </row>
    <row r="1685" spans="1:11" x14ac:dyDescent="0.3">
      <c r="A1685" s="21"/>
      <c r="B1685" s="33">
        <v>16005</v>
      </c>
      <c r="C1685" s="2"/>
      <c r="D1685" s="13" t="s">
        <v>2409</v>
      </c>
      <c r="E1685" s="1"/>
      <c r="F1685" s="1"/>
      <c r="G1685" s="1"/>
      <c r="H1685" s="1"/>
      <c r="I1685" s="1"/>
      <c r="J1685" s="3"/>
    </row>
    <row r="1686" spans="1:11" x14ac:dyDescent="0.3">
      <c r="A1686" s="21"/>
      <c r="B1686" s="33">
        <v>17005</v>
      </c>
      <c r="C1686" s="2"/>
      <c r="D1686" s="13" t="s">
        <v>2410</v>
      </c>
      <c r="E1686" s="1"/>
      <c r="F1686" s="1"/>
      <c r="G1686" s="1"/>
      <c r="H1686" s="1"/>
      <c r="I1686" s="1"/>
      <c r="J1686" s="3"/>
    </row>
    <row r="1687" spans="1:11" x14ac:dyDescent="0.3">
      <c r="A1687" s="21"/>
      <c r="B1687" s="33">
        <v>17005</v>
      </c>
      <c r="C1687" s="2"/>
      <c r="D1687" s="13" t="s">
        <v>2410</v>
      </c>
      <c r="E1687" s="1"/>
      <c r="F1687" s="1"/>
      <c r="G1687" s="1"/>
      <c r="H1687" s="1"/>
      <c r="I1687" s="1"/>
      <c r="J1687" s="3"/>
    </row>
    <row r="1688" spans="1:11" x14ac:dyDescent="0.3">
      <c r="A1688" s="21" t="s">
        <v>209</v>
      </c>
      <c r="B1688" s="33">
        <v>18005</v>
      </c>
      <c r="C1688" s="2" t="s">
        <v>2411</v>
      </c>
      <c r="D1688" s="13" t="s">
        <v>2412</v>
      </c>
      <c r="E1688" s="1"/>
      <c r="F1688" s="1"/>
      <c r="G1688" s="1"/>
      <c r="H1688" s="1"/>
      <c r="I1688" s="1"/>
      <c r="J1688" s="3"/>
    </row>
    <row r="1689" spans="1:11" x14ac:dyDescent="0.3">
      <c r="A1689" s="21" t="s">
        <v>2413</v>
      </c>
      <c r="B1689" s="33">
        <v>18005</v>
      </c>
      <c r="C1689" s="2" t="s">
        <v>2414</v>
      </c>
      <c r="D1689" s="13" t="s">
        <v>2412</v>
      </c>
      <c r="E1689" s="1"/>
      <c r="F1689" s="1"/>
      <c r="G1689" s="1"/>
      <c r="H1689" s="1"/>
      <c r="I1689" s="1"/>
      <c r="J1689" s="3"/>
    </row>
    <row r="1690" spans="1:11" x14ac:dyDescent="0.3">
      <c r="A1690" s="21" t="s">
        <v>211</v>
      </c>
      <c r="B1690" s="33">
        <v>19005</v>
      </c>
      <c r="C1690" s="2" t="s">
        <v>2415</v>
      </c>
      <c r="D1690" s="13" t="s">
        <v>2416</v>
      </c>
      <c r="E1690" s="1"/>
      <c r="F1690" s="1"/>
      <c r="G1690" s="1"/>
      <c r="H1690" s="1"/>
      <c r="I1690" s="1"/>
      <c r="J1690" s="3"/>
    </row>
    <row r="1691" spans="1:11" x14ac:dyDescent="0.3">
      <c r="A1691" s="28" t="s">
        <v>2417</v>
      </c>
      <c r="B1691" s="33">
        <v>19005</v>
      </c>
      <c r="C1691" s="2" t="s">
        <v>2418</v>
      </c>
      <c r="D1691" s="13" t="s">
        <v>2416</v>
      </c>
      <c r="E1691" s="1"/>
      <c r="F1691" s="1"/>
      <c r="G1691" s="1"/>
      <c r="H1691" s="1"/>
      <c r="I1691" s="1"/>
      <c r="J1691" s="3"/>
    </row>
    <row r="1692" spans="1:11" x14ac:dyDescent="0.3">
      <c r="A1692" s="21" t="s">
        <v>262</v>
      </c>
      <c r="B1692" s="33">
        <v>11344</v>
      </c>
      <c r="C1692" s="2" t="s">
        <v>2419</v>
      </c>
      <c r="D1692" s="13" t="s">
        <v>2420</v>
      </c>
      <c r="E1692" s="1" t="s">
        <v>313</v>
      </c>
      <c r="F1692" s="1" t="s">
        <v>347</v>
      </c>
      <c r="G1692" s="1" t="s">
        <v>315</v>
      </c>
      <c r="H1692" s="1" t="s">
        <v>316</v>
      </c>
      <c r="I1692" s="1" t="s">
        <v>348</v>
      </c>
      <c r="J1692" s="3"/>
    </row>
    <row r="1693" spans="1:11" x14ac:dyDescent="0.3">
      <c r="A1693" s="21" t="s">
        <v>268</v>
      </c>
      <c r="B1693" s="33">
        <v>11344</v>
      </c>
      <c r="C1693" s="2" t="s">
        <v>2419</v>
      </c>
      <c r="D1693" s="13" t="s">
        <v>2420</v>
      </c>
      <c r="E1693" s="1" t="s">
        <v>313</v>
      </c>
      <c r="F1693" s="1" t="s">
        <v>347</v>
      </c>
      <c r="G1693" s="1" t="s">
        <v>315</v>
      </c>
      <c r="H1693" s="1" t="s">
        <v>316</v>
      </c>
      <c r="I1693" s="1" t="s">
        <v>348</v>
      </c>
      <c r="J1693" s="3"/>
    </row>
    <row r="1694" spans="1:11" x14ac:dyDescent="0.3">
      <c r="A1694" s="21" t="s">
        <v>262</v>
      </c>
      <c r="B1694" s="33">
        <v>12344</v>
      </c>
      <c r="C1694" s="2" t="s">
        <v>2421</v>
      </c>
      <c r="D1694" s="13" t="s">
        <v>2422</v>
      </c>
      <c r="E1694" s="1" t="s">
        <v>313</v>
      </c>
      <c r="F1694" s="1" t="s">
        <v>347</v>
      </c>
      <c r="G1694" s="1" t="s">
        <v>315</v>
      </c>
      <c r="H1694" s="1" t="s">
        <v>316</v>
      </c>
      <c r="I1694" s="1" t="s">
        <v>348</v>
      </c>
      <c r="J1694" s="3"/>
    </row>
    <row r="1695" spans="1:11" x14ac:dyDescent="0.3">
      <c r="A1695" s="21" t="s">
        <v>243</v>
      </c>
      <c r="B1695" s="33">
        <v>12344</v>
      </c>
      <c r="C1695" s="2" t="s">
        <v>2421</v>
      </c>
      <c r="D1695" s="13" t="s">
        <v>2422</v>
      </c>
      <c r="E1695" s="1" t="s">
        <v>313</v>
      </c>
      <c r="F1695" s="1" t="s">
        <v>347</v>
      </c>
      <c r="G1695" s="1" t="s">
        <v>315</v>
      </c>
      <c r="H1695" s="1" t="s">
        <v>316</v>
      </c>
      <c r="I1695" s="1" t="s">
        <v>348</v>
      </c>
      <c r="J1695" s="3"/>
    </row>
    <row r="1696" spans="1:11" x14ac:dyDescent="0.3">
      <c r="A1696" s="21" t="s">
        <v>262</v>
      </c>
      <c r="B1696" s="33">
        <v>13344</v>
      </c>
      <c r="C1696" s="2" t="s">
        <v>2423</v>
      </c>
      <c r="D1696" s="13" t="s">
        <v>2424</v>
      </c>
      <c r="E1696" s="1" t="s">
        <v>313</v>
      </c>
      <c r="F1696" s="1" t="s">
        <v>347</v>
      </c>
      <c r="G1696" s="1" t="s">
        <v>315</v>
      </c>
      <c r="H1696" s="1" t="s">
        <v>316</v>
      </c>
      <c r="I1696" s="1" t="s">
        <v>612</v>
      </c>
      <c r="J1696" s="3" t="s">
        <v>779</v>
      </c>
      <c r="K1696" s="67">
        <v>44544</v>
      </c>
    </row>
    <row r="1697" spans="1:11" x14ac:dyDescent="0.3">
      <c r="A1697" s="28" t="s">
        <v>208</v>
      </c>
      <c r="B1697" s="33">
        <v>13344</v>
      </c>
      <c r="C1697" s="2" t="s">
        <v>2425</v>
      </c>
      <c r="D1697" s="13" t="s">
        <v>2424</v>
      </c>
      <c r="E1697" s="1" t="s">
        <v>313</v>
      </c>
      <c r="F1697" s="1" t="s">
        <v>347</v>
      </c>
      <c r="G1697" s="1" t="s">
        <v>315</v>
      </c>
      <c r="H1697" s="1" t="s">
        <v>316</v>
      </c>
      <c r="I1697" s="1" t="s">
        <v>612</v>
      </c>
      <c r="J1697" s="3" t="s">
        <v>779</v>
      </c>
      <c r="K1697" s="67">
        <v>44544</v>
      </c>
    </row>
    <row r="1698" spans="1:11" x14ac:dyDescent="0.3">
      <c r="A1698" s="21" t="s">
        <v>262</v>
      </c>
      <c r="B1698" s="33">
        <v>14344</v>
      </c>
      <c r="C1698" s="2" t="s">
        <v>2426</v>
      </c>
      <c r="D1698" s="13" t="s">
        <v>2427</v>
      </c>
      <c r="E1698" s="1"/>
      <c r="F1698" s="1"/>
      <c r="G1698" s="1"/>
      <c r="H1698" s="1"/>
      <c r="I1698" s="1"/>
      <c r="J1698" s="3"/>
      <c r="K1698" s="67"/>
    </row>
    <row r="1699" spans="1:11" x14ac:dyDescent="0.3">
      <c r="A1699" s="21" t="s">
        <v>262</v>
      </c>
      <c r="B1699" s="33">
        <v>14344</v>
      </c>
      <c r="C1699" s="2" t="s">
        <v>2428</v>
      </c>
      <c r="D1699" s="13" t="s">
        <v>2427</v>
      </c>
      <c r="E1699" s="1"/>
      <c r="F1699" s="1"/>
      <c r="G1699" s="1"/>
      <c r="H1699" s="1"/>
      <c r="I1699" s="1"/>
      <c r="J1699" s="3"/>
      <c r="K1699" s="67"/>
    </row>
    <row r="1700" spans="1:11" x14ac:dyDescent="0.3">
      <c r="A1700" s="21" t="s">
        <v>262</v>
      </c>
      <c r="B1700" s="33">
        <v>15344</v>
      </c>
      <c r="C1700" s="2" t="s">
        <v>2429</v>
      </c>
      <c r="D1700" s="13" t="s">
        <v>2430</v>
      </c>
      <c r="E1700" s="1"/>
      <c r="F1700" s="1"/>
      <c r="G1700" s="1"/>
      <c r="H1700" s="1"/>
      <c r="I1700" s="1"/>
      <c r="J1700" s="3"/>
      <c r="K1700" s="67"/>
    </row>
    <row r="1701" spans="1:11" x14ac:dyDescent="0.3">
      <c r="A1701" s="21" t="s">
        <v>262</v>
      </c>
      <c r="B1701" s="33">
        <v>15344</v>
      </c>
      <c r="C1701" s="2" t="s">
        <v>2431</v>
      </c>
      <c r="D1701" s="13" t="s">
        <v>2430</v>
      </c>
      <c r="E1701" s="1"/>
      <c r="F1701" s="1"/>
      <c r="G1701" s="1"/>
      <c r="H1701" s="1"/>
      <c r="I1701" s="1"/>
      <c r="J1701" s="3"/>
      <c r="K1701" s="67"/>
    </row>
    <row r="1702" spans="1:11" x14ac:dyDescent="0.3">
      <c r="A1702" s="21" t="s">
        <v>262</v>
      </c>
      <c r="B1702" s="33">
        <v>16344</v>
      </c>
      <c r="C1702" s="2" t="s">
        <v>2432</v>
      </c>
      <c r="D1702" s="13" t="s">
        <v>2433</v>
      </c>
      <c r="E1702" s="1"/>
      <c r="F1702" s="1"/>
      <c r="G1702" s="1"/>
      <c r="H1702" s="1"/>
      <c r="I1702" s="1"/>
      <c r="J1702" s="3"/>
      <c r="K1702" s="67"/>
    </row>
    <row r="1703" spans="1:11" x14ac:dyDescent="0.3">
      <c r="A1703" s="28" t="s">
        <v>340</v>
      </c>
      <c r="B1703" s="33">
        <v>16344</v>
      </c>
      <c r="C1703" s="2" t="s">
        <v>2434</v>
      </c>
      <c r="D1703" s="13" t="s">
        <v>2433</v>
      </c>
      <c r="E1703" s="1"/>
      <c r="F1703" s="1"/>
      <c r="G1703" s="1"/>
      <c r="H1703" s="1"/>
      <c r="I1703" s="1"/>
      <c r="J1703" s="3"/>
      <c r="K1703" s="67"/>
    </row>
    <row r="1704" spans="1:11" x14ac:dyDescent="0.3">
      <c r="A1704" s="21"/>
      <c r="B1704" s="33">
        <v>17344</v>
      </c>
      <c r="C1704" s="2"/>
      <c r="D1704" s="13" t="s">
        <v>2435</v>
      </c>
      <c r="E1704" s="1"/>
      <c r="F1704" s="1"/>
      <c r="G1704" s="1"/>
      <c r="H1704" s="1"/>
      <c r="I1704" s="1"/>
      <c r="J1704" s="3"/>
      <c r="K1704" s="67"/>
    </row>
    <row r="1705" spans="1:11" x14ac:dyDescent="0.3">
      <c r="A1705" s="21"/>
      <c r="B1705" s="33">
        <v>17344</v>
      </c>
      <c r="C1705" s="2"/>
      <c r="D1705" s="13" t="s">
        <v>2435</v>
      </c>
      <c r="E1705" s="1"/>
      <c r="F1705" s="1"/>
      <c r="G1705" s="1"/>
      <c r="H1705" s="1"/>
      <c r="I1705" s="1"/>
      <c r="J1705" s="3"/>
      <c r="K1705" s="67"/>
    </row>
    <row r="1706" spans="1:11" x14ac:dyDescent="0.3">
      <c r="A1706" s="21" t="s">
        <v>211</v>
      </c>
      <c r="B1706" s="33">
        <v>18344</v>
      </c>
      <c r="C1706" s="2" t="s">
        <v>2436</v>
      </c>
      <c r="D1706" s="13" t="s">
        <v>2437</v>
      </c>
      <c r="E1706" s="1"/>
      <c r="F1706" s="1"/>
      <c r="G1706" s="1"/>
      <c r="H1706" s="1"/>
      <c r="I1706" s="1"/>
      <c r="J1706" s="3"/>
      <c r="K1706" s="67"/>
    </row>
    <row r="1707" spans="1:11" x14ac:dyDescent="0.3">
      <c r="A1707" s="21" t="s">
        <v>211</v>
      </c>
      <c r="B1707" s="33">
        <v>18344</v>
      </c>
      <c r="C1707" s="2" t="s">
        <v>2438</v>
      </c>
      <c r="D1707" s="13" t="s">
        <v>2437</v>
      </c>
      <c r="E1707" s="1"/>
      <c r="F1707" s="1"/>
      <c r="G1707" s="1"/>
      <c r="H1707" s="1"/>
      <c r="I1707" s="1"/>
      <c r="J1707" s="3"/>
      <c r="K1707" s="67"/>
    </row>
    <row r="1708" spans="1:11" x14ac:dyDescent="0.3">
      <c r="A1708" s="21" t="s">
        <v>2439</v>
      </c>
      <c r="B1708" s="33">
        <v>19344</v>
      </c>
      <c r="C1708" s="2" t="s">
        <v>2440</v>
      </c>
      <c r="D1708" s="13" t="s">
        <v>2441</v>
      </c>
      <c r="E1708" s="1"/>
      <c r="F1708" s="1"/>
      <c r="G1708" s="1"/>
      <c r="H1708" s="1"/>
      <c r="I1708" s="1"/>
      <c r="J1708" s="3"/>
      <c r="K1708" s="67"/>
    </row>
    <row r="1709" spans="1:11" x14ac:dyDescent="0.3">
      <c r="A1709" s="21" t="s">
        <v>2439</v>
      </c>
      <c r="B1709" s="33">
        <v>19344</v>
      </c>
      <c r="C1709" s="2" t="s">
        <v>541</v>
      </c>
      <c r="D1709" s="13" t="s">
        <v>2441</v>
      </c>
      <c r="E1709" s="1"/>
      <c r="F1709" s="1"/>
      <c r="G1709" s="1"/>
      <c r="H1709" s="1"/>
      <c r="I1709" s="1"/>
      <c r="J1709" s="3"/>
      <c r="K1709" s="67"/>
    </row>
    <row r="1710" spans="1:11" x14ac:dyDescent="0.3">
      <c r="A1710" s="21" t="s">
        <v>262</v>
      </c>
      <c r="B1710" s="33">
        <v>20344</v>
      </c>
      <c r="C1710" s="2" t="s">
        <v>2442</v>
      </c>
      <c r="D1710" s="13" t="s">
        <v>2443</v>
      </c>
      <c r="E1710" s="1"/>
      <c r="F1710" s="1"/>
      <c r="G1710" s="1"/>
      <c r="H1710" s="1"/>
      <c r="I1710" s="1"/>
      <c r="J1710" s="3"/>
      <c r="K1710" s="67"/>
    </row>
    <row r="1711" spans="1:11" x14ac:dyDescent="0.3">
      <c r="A1711" s="28" t="s">
        <v>2444</v>
      </c>
      <c r="B1711" s="33">
        <v>20344</v>
      </c>
      <c r="C1711" s="2" t="s">
        <v>2445</v>
      </c>
      <c r="D1711" s="13" t="s">
        <v>2443</v>
      </c>
      <c r="E1711" s="1"/>
      <c r="F1711" s="1"/>
      <c r="G1711" s="1"/>
      <c r="H1711" s="1"/>
      <c r="I1711" s="1"/>
      <c r="J1711" s="3"/>
      <c r="K1711" s="67"/>
    </row>
    <row r="1712" spans="1:11" x14ac:dyDescent="0.3">
      <c r="A1712" s="36" t="s">
        <v>2446</v>
      </c>
      <c r="B1712" s="33">
        <v>11021</v>
      </c>
      <c r="C1712" s="2" t="s">
        <v>1113</v>
      </c>
      <c r="D1712" s="13" t="s">
        <v>2447</v>
      </c>
      <c r="E1712" s="1" t="s">
        <v>313</v>
      </c>
      <c r="F1712" s="1" t="s">
        <v>347</v>
      </c>
      <c r="G1712" s="1" t="s">
        <v>315</v>
      </c>
      <c r="H1712" s="1" t="s">
        <v>316</v>
      </c>
      <c r="I1712" s="1" t="s">
        <v>612</v>
      </c>
      <c r="J1712" s="3"/>
    </row>
    <row r="1713" spans="1:10" x14ac:dyDescent="0.3">
      <c r="A1713" s="28" t="s">
        <v>349</v>
      </c>
      <c r="B1713" s="33">
        <v>11021</v>
      </c>
      <c r="C1713" s="2" t="s">
        <v>1113</v>
      </c>
      <c r="D1713" s="13" t="s">
        <v>2447</v>
      </c>
      <c r="E1713" s="1" t="s">
        <v>313</v>
      </c>
      <c r="F1713" s="1" t="s">
        <v>347</v>
      </c>
      <c r="G1713" s="1" t="s">
        <v>315</v>
      </c>
      <c r="H1713" s="1" t="s">
        <v>316</v>
      </c>
      <c r="I1713" s="1" t="s">
        <v>612</v>
      </c>
      <c r="J1713" s="3"/>
    </row>
    <row r="1714" spans="1:10" x14ac:dyDescent="0.3">
      <c r="A1714" s="36" t="s">
        <v>2446</v>
      </c>
      <c r="B1714" s="33">
        <v>12021</v>
      </c>
      <c r="C1714" s="2" t="s">
        <v>1102</v>
      </c>
      <c r="D1714" s="13" t="s">
        <v>2448</v>
      </c>
      <c r="E1714" s="1" t="s">
        <v>313</v>
      </c>
      <c r="F1714" s="1" t="s">
        <v>347</v>
      </c>
      <c r="G1714" s="1" t="s">
        <v>315</v>
      </c>
      <c r="H1714" s="1" t="s">
        <v>316</v>
      </c>
      <c r="I1714" s="1" t="s">
        <v>612</v>
      </c>
      <c r="J1714" s="3"/>
    </row>
    <row r="1715" spans="1:10" x14ac:dyDescent="0.3">
      <c r="A1715" s="28" t="s">
        <v>369</v>
      </c>
      <c r="B1715" s="33">
        <v>12021</v>
      </c>
      <c r="C1715" s="2" t="s">
        <v>1102</v>
      </c>
      <c r="D1715" s="13" t="s">
        <v>2448</v>
      </c>
      <c r="E1715" s="1" t="s">
        <v>313</v>
      </c>
      <c r="F1715" s="1" t="s">
        <v>347</v>
      </c>
      <c r="G1715" s="1" t="s">
        <v>315</v>
      </c>
      <c r="H1715" s="1" t="s">
        <v>316</v>
      </c>
      <c r="I1715" s="1" t="s">
        <v>612</v>
      </c>
      <c r="J1715" s="3"/>
    </row>
    <row r="1716" spans="1:10" x14ac:dyDescent="0.3">
      <c r="A1716" s="36" t="s">
        <v>2446</v>
      </c>
      <c r="B1716" s="33">
        <v>13021</v>
      </c>
      <c r="C1716" s="2" t="s">
        <v>2449</v>
      </c>
      <c r="D1716" s="13" t="s">
        <v>2450</v>
      </c>
      <c r="E1716" s="1" t="s">
        <v>313</v>
      </c>
      <c r="F1716" s="1" t="s">
        <v>347</v>
      </c>
      <c r="G1716" s="1" t="s">
        <v>315</v>
      </c>
      <c r="H1716" s="1" t="s">
        <v>467</v>
      </c>
      <c r="I1716" s="1" t="s">
        <v>2451</v>
      </c>
      <c r="J1716" s="3"/>
    </row>
    <row r="1717" spans="1:10" x14ac:dyDescent="0.3">
      <c r="A1717" s="28" t="s">
        <v>369</v>
      </c>
      <c r="B1717" s="33">
        <v>13021</v>
      </c>
      <c r="C1717" s="2" t="s">
        <v>2452</v>
      </c>
      <c r="D1717" s="13" t="s">
        <v>2450</v>
      </c>
      <c r="E1717" s="1" t="s">
        <v>313</v>
      </c>
      <c r="F1717" s="1" t="s">
        <v>347</v>
      </c>
      <c r="G1717" s="1" t="s">
        <v>315</v>
      </c>
      <c r="H1717" s="1" t="s">
        <v>467</v>
      </c>
      <c r="I1717" s="1" t="s">
        <v>2451</v>
      </c>
      <c r="J1717" s="3"/>
    </row>
    <row r="1718" spans="1:10" x14ac:dyDescent="0.3">
      <c r="A1718" s="21" t="s">
        <v>265</v>
      </c>
      <c r="B1718" s="33">
        <v>11345</v>
      </c>
      <c r="C1718" s="2" t="s">
        <v>613</v>
      </c>
      <c r="D1718" s="13" t="s">
        <v>2453</v>
      </c>
      <c r="E1718" s="1" t="s">
        <v>313</v>
      </c>
      <c r="F1718" s="1" t="s">
        <v>347</v>
      </c>
      <c r="G1718" s="1" t="s">
        <v>315</v>
      </c>
      <c r="H1718" s="1" t="s">
        <v>467</v>
      </c>
      <c r="I1718" s="1" t="s">
        <v>2454</v>
      </c>
      <c r="J1718" s="3"/>
    </row>
    <row r="1719" spans="1:10" x14ac:dyDescent="0.3">
      <c r="A1719" s="28" t="s">
        <v>369</v>
      </c>
      <c r="B1719" s="33">
        <v>11345</v>
      </c>
      <c r="C1719" s="2" t="s">
        <v>2455</v>
      </c>
      <c r="D1719" s="13" t="s">
        <v>2453</v>
      </c>
      <c r="E1719" s="1" t="s">
        <v>313</v>
      </c>
      <c r="F1719" s="1" t="s">
        <v>347</v>
      </c>
      <c r="G1719" s="1" t="s">
        <v>315</v>
      </c>
      <c r="H1719" s="1" t="s">
        <v>467</v>
      </c>
      <c r="I1719" s="1" t="s">
        <v>2454</v>
      </c>
      <c r="J1719" s="3"/>
    </row>
    <row r="1720" spans="1:10" x14ac:dyDescent="0.3">
      <c r="A1720" s="21" t="s">
        <v>265</v>
      </c>
      <c r="B1720" s="33">
        <v>12345</v>
      </c>
      <c r="C1720" s="2" t="s">
        <v>1626</v>
      </c>
      <c r="D1720" s="13" t="s">
        <v>2456</v>
      </c>
      <c r="E1720" s="1" t="s">
        <v>653</v>
      </c>
      <c r="F1720" s="1" t="s">
        <v>347</v>
      </c>
      <c r="G1720" s="1" t="s">
        <v>315</v>
      </c>
      <c r="H1720" s="1" t="s">
        <v>316</v>
      </c>
      <c r="I1720" s="1" t="s">
        <v>2457</v>
      </c>
      <c r="J1720" s="3"/>
    </row>
    <row r="1721" spans="1:10" x14ac:dyDescent="0.3">
      <c r="A1721" s="28" t="s">
        <v>2397</v>
      </c>
      <c r="B1721" s="33">
        <v>12345</v>
      </c>
      <c r="C1721" s="2" t="s">
        <v>2458</v>
      </c>
      <c r="D1721" s="13" t="s">
        <v>2456</v>
      </c>
      <c r="E1721" s="1" t="s">
        <v>653</v>
      </c>
      <c r="F1721" s="1" t="s">
        <v>347</v>
      </c>
      <c r="G1721" s="1" t="s">
        <v>315</v>
      </c>
      <c r="H1721" s="1" t="s">
        <v>316</v>
      </c>
      <c r="I1721" s="1" t="s">
        <v>2457</v>
      </c>
      <c r="J1721" s="3"/>
    </row>
    <row r="1722" spans="1:10" x14ac:dyDescent="0.3">
      <c r="A1722" s="21" t="s">
        <v>265</v>
      </c>
      <c r="B1722" s="33">
        <v>13345</v>
      </c>
      <c r="C1722" s="2" t="s">
        <v>2459</v>
      </c>
      <c r="D1722" s="13" t="s">
        <v>2460</v>
      </c>
      <c r="E1722" s="1" t="s">
        <v>313</v>
      </c>
      <c r="F1722" s="1" t="s">
        <v>314</v>
      </c>
      <c r="G1722" s="1" t="s">
        <v>315</v>
      </c>
      <c r="H1722" s="1" t="s">
        <v>316</v>
      </c>
      <c r="I1722" s="1" t="s">
        <v>2461</v>
      </c>
      <c r="J1722" s="3"/>
    </row>
    <row r="1723" spans="1:10" x14ac:dyDescent="0.3">
      <c r="A1723" s="28" t="s">
        <v>634</v>
      </c>
      <c r="B1723" s="33">
        <v>13345</v>
      </c>
      <c r="C1723" s="2" t="s">
        <v>2459</v>
      </c>
      <c r="D1723" s="13" t="s">
        <v>2460</v>
      </c>
      <c r="E1723" s="1" t="s">
        <v>313</v>
      </c>
      <c r="F1723" s="1" t="s">
        <v>314</v>
      </c>
      <c r="G1723" s="1" t="s">
        <v>315</v>
      </c>
      <c r="H1723" s="1" t="s">
        <v>316</v>
      </c>
      <c r="I1723" s="1" t="s">
        <v>2461</v>
      </c>
      <c r="J1723" s="3"/>
    </row>
    <row r="1724" spans="1:10" x14ac:dyDescent="0.3">
      <c r="A1724" s="21" t="s">
        <v>265</v>
      </c>
      <c r="B1724" s="33">
        <v>14345</v>
      </c>
      <c r="C1724" s="2" t="s">
        <v>2462</v>
      </c>
      <c r="D1724" s="13" t="s">
        <v>2463</v>
      </c>
      <c r="E1724" s="1" t="s">
        <v>313</v>
      </c>
      <c r="F1724" s="1" t="s">
        <v>314</v>
      </c>
      <c r="G1724" s="1" t="s">
        <v>315</v>
      </c>
      <c r="H1724" s="1" t="s">
        <v>316</v>
      </c>
      <c r="I1724" s="1" t="s">
        <v>2461</v>
      </c>
      <c r="J1724" s="3"/>
    </row>
    <row r="1725" spans="1:10" x14ac:dyDescent="0.3">
      <c r="A1725" s="28" t="s">
        <v>634</v>
      </c>
      <c r="B1725" s="33">
        <v>14345</v>
      </c>
      <c r="C1725" s="2" t="s">
        <v>2462</v>
      </c>
      <c r="D1725" s="13" t="s">
        <v>2463</v>
      </c>
      <c r="E1725" s="1" t="s">
        <v>313</v>
      </c>
      <c r="F1725" s="1" t="s">
        <v>314</v>
      </c>
      <c r="G1725" s="1" t="s">
        <v>315</v>
      </c>
      <c r="H1725" s="1" t="s">
        <v>316</v>
      </c>
      <c r="I1725" s="1" t="s">
        <v>2461</v>
      </c>
      <c r="J1725" s="3"/>
    </row>
    <row r="1726" spans="1:10" x14ac:dyDescent="0.3">
      <c r="A1726" s="21" t="s">
        <v>265</v>
      </c>
      <c r="B1726" s="33">
        <v>15345</v>
      </c>
      <c r="C1726" s="2" t="s">
        <v>2464</v>
      </c>
      <c r="D1726" s="13" t="s">
        <v>2465</v>
      </c>
      <c r="E1726" s="1" t="s">
        <v>313</v>
      </c>
      <c r="F1726" s="1" t="s">
        <v>314</v>
      </c>
      <c r="G1726" s="1" t="s">
        <v>456</v>
      </c>
      <c r="H1726" s="1" t="s">
        <v>316</v>
      </c>
      <c r="I1726" s="1" t="s">
        <v>2461</v>
      </c>
      <c r="J1726" s="3"/>
    </row>
    <row r="1727" spans="1:10" x14ac:dyDescent="0.3">
      <c r="A1727" s="21" t="s">
        <v>265</v>
      </c>
      <c r="B1727" s="33">
        <v>15345</v>
      </c>
      <c r="C1727" s="2" t="s">
        <v>2466</v>
      </c>
      <c r="D1727" s="13" t="s">
        <v>2465</v>
      </c>
      <c r="E1727" s="1" t="s">
        <v>313</v>
      </c>
      <c r="F1727" s="1" t="s">
        <v>314</v>
      </c>
      <c r="G1727" s="1" t="s">
        <v>456</v>
      </c>
      <c r="H1727" s="1" t="s">
        <v>316</v>
      </c>
      <c r="I1727" s="1" t="s">
        <v>2461</v>
      </c>
      <c r="J1727" s="3"/>
    </row>
    <row r="1728" spans="1:10" x14ac:dyDescent="0.3">
      <c r="A1728" s="28" t="s">
        <v>634</v>
      </c>
      <c r="B1728" s="33">
        <v>15345</v>
      </c>
      <c r="C1728" s="2" t="s">
        <v>2464</v>
      </c>
      <c r="D1728" s="13" t="s">
        <v>2465</v>
      </c>
      <c r="E1728" s="1" t="s">
        <v>313</v>
      </c>
      <c r="F1728" s="1" t="s">
        <v>314</v>
      </c>
      <c r="G1728" s="1" t="s">
        <v>456</v>
      </c>
      <c r="H1728" s="1" t="s">
        <v>316</v>
      </c>
      <c r="I1728" s="1" t="s">
        <v>2461</v>
      </c>
      <c r="J1728" s="3"/>
    </row>
    <row r="1729" spans="1:10" x14ac:dyDescent="0.3">
      <c r="A1729" s="28" t="s">
        <v>634</v>
      </c>
      <c r="B1729" s="33">
        <v>15345</v>
      </c>
      <c r="C1729" s="2" t="s">
        <v>2466</v>
      </c>
      <c r="D1729" s="13" t="s">
        <v>2465</v>
      </c>
      <c r="E1729" s="1" t="s">
        <v>313</v>
      </c>
      <c r="F1729" s="1" t="s">
        <v>314</v>
      </c>
      <c r="G1729" s="1" t="s">
        <v>456</v>
      </c>
      <c r="H1729" s="1" t="s">
        <v>316</v>
      </c>
      <c r="I1729" s="1" t="s">
        <v>2461</v>
      </c>
      <c r="J1729" s="3"/>
    </row>
    <row r="1730" spans="1:10" x14ac:dyDescent="0.3">
      <c r="A1730" s="21" t="s">
        <v>265</v>
      </c>
      <c r="B1730" s="33">
        <v>16345</v>
      </c>
      <c r="C1730" s="2"/>
      <c r="D1730" s="13" t="s">
        <v>2467</v>
      </c>
      <c r="E1730" s="1" t="s">
        <v>313</v>
      </c>
      <c r="F1730" s="1" t="s">
        <v>347</v>
      </c>
      <c r="G1730" s="1" t="s">
        <v>315</v>
      </c>
      <c r="H1730" s="1" t="s">
        <v>316</v>
      </c>
      <c r="I1730" s="1" t="s">
        <v>612</v>
      </c>
      <c r="J1730" s="3"/>
    </row>
    <row r="1731" spans="1:10" x14ac:dyDescent="0.3">
      <c r="A1731" s="28" t="s">
        <v>369</v>
      </c>
      <c r="B1731" s="33">
        <v>16345</v>
      </c>
      <c r="C1731" s="2" t="s">
        <v>2468</v>
      </c>
      <c r="D1731" s="13" t="s">
        <v>2467</v>
      </c>
      <c r="E1731" s="1" t="s">
        <v>313</v>
      </c>
      <c r="F1731" s="1" t="s">
        <v>347</v>
      </c>
      <c r="G1731" s="1" t="s">
        <v>315</v>
      </c>
      <c r="H1731" s="1" t="s">
        <v>316</v>
      </c>
      <c r="I1731" s="1" t="s">
        <v>612</v>
      </c>
      <c r="J1731" s="3"/>
    </row>
    <row r="1732" spans="1:10" x14ac:dyDescent="0.3">
      <c r="A1732" s="21" t="s">
        <v>266</v>
      </c>
      <c r="B1732" s="33">
        <v>11346</v>
      </c>
      <c r="C1732" s="2" t="s">
        <v>2469</v>
      </c>
      <c r="D1732" s="13" t="s">
        <v>2470</v>
      </c>
      <c r="E1732" s="1" t="s">
        <v>313</v>
      </c>
      <c r="F1732" s="1" t="s">
        <v>347</v>
      </c>
      <c r="G1732" s="1" t="s">
        <v>315</v>
      </c>
      <c r="H1732" s="1" t="s">
        <v>316</v>
      </c>
      <c r="I1732" s="1" t="s">
        <v>2471</v>
      </c>
      <c r="J1732" s="3"/>
    </row>
    <row r="1733" spans="1:10" x14ac:dyDescent="0.3">
      <c r="A1733" s="28" t="s">
        <v>349</v>
      </c>
      <c r="B1733" s="33">
        <v>11346</v>
      </c>
      <c r="C1733" s="2" t="s">
        <v>2472</v>
      </c>
      <c r="D1733" s="13" t="s">
        <v>2470</v>
      </c>
      <c r="E1733" s="1" t="s">
        <v>313</v>
      </c>
      <c r="F1733" s="1" t="s">
        <v>347</v>
      </c>
      <c r="G1733" s="1" t="s">
        <v>315</v>
      </c>
      <c r="H1733" s="1" t="s">
        <v>316</v>
      </c>
      <c r="I1733" s="1" t="s">
        <v>2471</v>
      </c>
      <c r="J1733" s="3"/>
    </row>
    <row r="1734" spans="1:10" x14ac:dyDescent="0.3">
      <c r="A1734" s="21" t="s">
        <v>266</v>
      </c>
      <c r="B1734" s="33">
        <v>12346</v>
      </c>
      <c r="C1734" s="2" t="s">
        <v>2473</v>
      </c>
      <c r="D1734" s="13" t="s">
        <v>2474</v>
      </c>
      <c r="E1734" s="1" t="s">
        <v>313</v>
      </c>
      <c r="F1734" s="1" t="s">
        <v>347</v>
      </c>
      <c r="G1734" s="1" t="s">
        <v>315</v>
      </c>
      <c r="H1734" s="1" t="s">
        <v>316</v>
      </c>
      <c r="I1734" s="1" t="s">
        <v>612</v>
      </c>
      <c r="J1734" s="3"/>
    </row>
    <row r="1735" spans="1:10" x14ac:dyDescent="0.3">
      <c r="A1735" s="28" t="s">
        <v>349</v>
      </c>
      <c r="B1735" s="33">
        <v>12346</v>
      </c>
      <c r="C1735" s="2" t="s">
        <v>2475</v>
      </c>
      <c r="D1735" s="13" t="s">
        <v>2474</v>
      </c>
      <c r="E1735" s="1" t="s">
        <v>313</v>
      </c>
      <c r="F1735" s="1" t="s">
        <v>347</v>
      </c>
      <c r="G1735" s="1" t="s">
        <v>315</v>
      </c>
      <c r="H1735" s="1" t="s">
        <v>316</v>
      </c>
      <c r="I1735" s="1" t="s">
        <v>612</v>
      </c>
      <c r="J1735" s="3"/>
    </row>
    <row r="1736" spans="1:10" x14ac:dyDescent="0.3">
      <c r="A1736" s="21" t="s">
        <v>266</v>
      </c>
      <c r="B1736" s="33">
        <v>13346</v>
      </c>
      <c r="C1736" s="2" t="s">
        <v>2476</v>
      </c>
      <c r="D1736" s="13" t="s">
        <v>2477</v>
      </c>
      <c r="E1736" s="1"/>
      <c r="F1736" s="1"/>
      <c r="G1736" s="1"/>
      <c r="H1736" s="1"/>
      <c r="I1736" s="1"/>
      <c r="J1736" s="3"/>
    </row>
    <row r="1737" spans="1:10" x14ac:dyDescent="0.3">
      <c r="A1737" s="28" t="s">
        <v>209</v>
      </c>
      <c r="B1737" s="33">
        <v>13346</v>
      </c>
      <c r="C1737" s="2" t="s">
        <v>2478</v>
      </c>
      <c r="D1737" s="13" t="s">
        <v>2477</v>
      </c>
      <c r="E1737" s="1"/>
      <c r="F1737" s="1"/>
      <c r="G1737" s="1"/>
      <c r="H1737" s="1"/>
      <c r="I1737" s="1"/>
      <c r="J1737" s="3"/>
    </row>
    <row r="1738" spans="1:10" x14ac:dyDescent="0.3">
      <c r="A1738" s="21" t="s">
        <v>267</v>
      </c>
      <c r="B1738" s="33">
        <v>11347</v>
      </c>
      <c r="C1738" s="2" t="s">
        <v>2479</v>
      </c>
      <c r="D1738" s="13" t="s">
        <v>2480</v>
      </c>
      <c r="E1738" s="1" t="s">
        <v>313</v>
      </c>
      <c r="F1738" s="1" t="s">
        <v>347</v>
      </c>
      <c r="G1738" s="1" t="s">
        <v>315</v>
      </c>
      <c r="H1738" s="1" t="s">
        <v>316</v>
      </c>
      <c r="I1738" s="1" t="s">
        <v>348</v>
      </c>
      <c r="J1738" s="3"/>
    </row>
    <row r="1739" spans="1:10" x14ac:dyDescent="0.3">
      <c r="A1739" s="28" t="s">
        <v>2354</v>
      </c>
      <c r="B1739" s="33">
        <v>11347</v>
      </c>
      <c r="C1739" s="2" t="s">
        <v>2481</v>
      </c>
      <c r="D1739" s="13" t="s">
        <v>2480</v>
      </c>
      <c r="E1739" s="1" t="s">
        <v>313</v>
      </c>
      <c r="F1739" s="1" t="s">
        <v>347</v>
      </c>
      <c r="G1739" s="1" t="s">
        <v>315</v>
      </c>
      <c r="H1739" s="1" t="s">
        <v>316</v>
      </c>
      <c r="I1739" s="1" t="s">
        <v>348</v>
      </c>
      <c r="J1739" s="3"/>
    </row>
    <row r="1740" spans="1:10" x14ac:dyDescent="0.3">
      <c r="A1740" s="21" t="s">
        <v>267</v>
      </c>
      <c r="B1740" s="33">
        <v>12347</v>
      </c>
      <c r="C1740" s="2" t="s">
        <v>2482</v>
      </c>
      <c r="D1740" s="13" t="s">
        <v>2483</v>
      </c>
      <c r="E1740" s="1"/>
      <c r="F1740" s="1"/>
      <c r="G1740" s="1"/>
      <c r="H1740" s="1"/>
      <c r="I1740" s="1"/>
      <c r="J1740" s="3"/>
    </row>
    <row r="1741" spans="1:10" x14ac:dyDescent="0.3">
      <c r="A1741" s="28" t="s">
        <v>2354</v>
      </c>
      <c r="B1741" s="33">
        <v>12347</v>
      </c>
      <c r="C1741" s="2" t="s">
        <v>2484</v>
      </c>
      <c r="D1741" s="13" t="s">
        <v>2483</v>
      </c>
      <c r="E1741" s="1"/>
      <c r="F1741" s="1"/>
      <c r="G1741" s="1"/>
      <c r="H1741" s="1"/>
      <c r="I1741" s="1"/>
      <c r="J1741" s="3"/>
    </row>
    <row r="1742" spans="1:10" x14ac:dyDescent="0.3">
      <c r="A1742" s="21" t="s">
        <v>267</v>
      </c>
      <c r="B1742" s="33">
        <v>13347</v>
      </c>
      <c r="C1742" s="2" t="s">
        <v>2485</v>
      </c>
      <c r="D1742" s="13" t="s">
        <v>2486</v>
      </c>
      <c r="E1742" s="1"/>
      <c r="F1742" s="1"/>
      <c r="G1742" s="1"/>
      <c r="H1742" s="1"/>
      <c r="I1742" s="1"/>
      <c r="J1742" s="3"/>
    </row>
    <row r="1743" spans="1:10" x14ac:dyDescent="0.3">
      <c r="A1743" s="21" t="s">
        <v>268</v>
      </c>
      <c r="B1743" s="33">
        <v>13347</v>
      </c>
      <c r="C1743" s="2" t="s">
        <v>2487</v>
      </c>
      <c r="D1743" s="13" t="s">
        <v>2486</v>
      </c>
      <c r="E1743" s="1"/>
      <c r="F1743" s="1"/>
      <c r="G1743" s="1"/>
      <c r="H1743" s="1"/>
      <c r="I1743" s="1"/>
      <c r="J1743" s="3"/>
    </row>
    <row r="1744" spans="1:10" x14ac:dyDescent="0.3">
      <c r="A1744" s="21" t="s">
        <v>267</v>
      </c>
      <c r="B1744" s="33">
        <v>14347</v>
      </c>
      <c r="C1744" s="2" t="s">
        <v>2488</v>
      </c>
      <c r="D1744" s="13" t="s">
        <v>2489</v>
      </c>
      <c r="E1744" s="1"/>
      <c r="F1744" s="1"/>
      <c r="G1744" s="1"/>
      <c r="H1744" s="1"/>
      <c r="I1744" s="1"/>
      <c r="J1744" s="3"/>
    </row>
    <row r="1745" spans="1:10" x14ac:dyDescent="0.3">
      <c r="A1745" s="21" t="s">
        <v>268</v>
      </c>
      <c r="B1745" s="33">
        <v>14347</v>
      </c>
      <c r="C1745" s="2" t="s">
        <v>2490</v>
      </c>
      <c r="D1745" s="13" t="s">
        <v>2489</v>
      </c>
      <c r="E1745" s="1"/>
      <c r="F1745" s="1"/>
      <c r="G1745" s="1"/>
      <c r="H1745" s="1"/>
      <c r="I1745" s="1"/>
      <c r="J1745" s="3"/>
    </row>
    <row r="1746" spans="1:10" x14ac:dyDescent="0.3">
      <c r="A1746" s="21" t="s">
        <v>267</v>
      </c>
      <c r="B1746" s="33">
        <v>15347</v>
      </c>
      <c r="C1746" s="2" t="s">
        <v>2491</v>
      </c>
      <c r="D1746" s="13" t="s">
        <v>2492</v>
      </c>
      <c r="E1746" s="1"/>
      <c r="F1746" s="1"/>
      <c r="G1746" s="1"/>
      <c r="H1746" s="1"/>
      <c r="I1746" s="1"/>
      <c r="J1746" s="3"/>
    </row>
    <row r="1747" spans="1:10" x14ac:dyDescent="0.3">
      <c r="A1747" s="28" t="s">
        <v>209</v>
      </c>
      <c r="B1747" s="33">
        <v>15347</v>
      </c>
      <c r="C1747" s="2"/>
      <c r="D1747" s="13" t="s">
        <v>2492</v>
      </c>
      <c r="E1747" s="1"/>
      <c r="F1747" s="1"/>
      <c r="G1747" s="1"/>
      <c r="H1747" s="1"/>
      <c r="I1747" s="1"/>
      <c r="J1747" s="3"/>
    </row>
    <row r="1748" spans="1:10" x14ac:dyDescent="0.3">
      <c r="A1748" s="21" t="s">
        <v>267</v>
      </c>
      <c r="B1748" s="33">
        <v>16347</v>
      </c>
      <c r="C1748" s="2" t="s">
        <v>2493</v>
      </c>
      <c r="D1748" s="13" t="s">
        <v>2494</v>
      </c>
      <c r="E1748" s="1"/>
      <c r="F1748" s="1"/>
      <c r="G1748" s="1"/>
      <c r="H1748" s="1"/>
      <c r="I1748" s="1"/>
      <c r="J1748" s="3"/>
    </row>
    <row r="1749" spans="1:10" x14ac:dyDescent="0.3">
      <c r="A1749" s="28" t="s">
        <v>209</v>
      </c>
      <c r="B1749" s="33">
        <v>16347</v>
      </c>
      <c r="C1749" s="2"/>
      <c r="D1749" s="13" t="s">
        <v>2494</v>
      </c>
      <c r="E1749" s="1"/>
      <c r="F1749" s="1"/>
      <c r="G1749" s="1"/>
      <c r="H1749" s="1"/>
      <c r="I1749" s="1"/>
      <c r="J1749" s="3"/>
    </row>
    <row r="1750" spans="1:10" x14ac:dyDescent="0.3">
      <c r="A1750" s="21" t="s">
        <v>267</v>
      </c>
      <c r="B1750" s="33">
        <v>17347</v>
      </c>
      <c r="C1750" s="2" t="s">
        <v>2714</v>
      </c>
      <c r="D1750" s="13" t="s">
        <v>5233</v>
      </c>
      <c r="E1750" s="1"/>
      <c r="F1750" s="1"/>
      <c r="G1750" s="1"/>
      <c r="H1750" s="1"/>
      <c r="I1750" s="1"/>
      <c r="J1750" s="3"/>
    </row>
    <row r="1751" spans="1:10" x14ac:dyDescent="0.3">
      <c r="A1751" s="21" t="s">
        <v>5232</v>
      </c>
      <c r="B1751" s="33">
        <v>17347</v>
      </c>
      <c r="C1751" s="2" t="s">
        <v>2714</v>
      </c>
      <c r="D1751" s="13" t="s">
        <v>5233</v>
      </c>
      <c r="E1751" s="1"/>
      <c r="F1751" s="1"/>
      <c r="G1751" s="1"/>
      <c r="H1751" s="1"/>
      <c r="I1751" s="1"/>
      <c r="J1751" s="3"/>
    </row>
    <row r="1752" spans="1:10" x14ac:dyDescent="0.3">
      <c r="A1752" s="21" t="s">
        <v>267</v>
      </c>
      <c r="B1752" s="33">
        <v>18347</v>
      </c>
      <c r="C1752" s="2" t="s">
        <v>2495</v>
      </c>
      <c r="D1752" s="13" t="s">
        <v>2496</v>
      </c>
      <c r="E1752" s="1"/>
      <c r="F1752" s="1"/>
      <c r="G1752" s="1"/>
      <c r="H1752" s="1"/>
      <c r="I1752" s="1"/>
      <c r="J1752" s="3"/>
    </row>
    <row r="1753" spans="1:10" x14ac:dyDescent="0.3">
      <c r="A1753" s="28" t="s">
        <v>181</v>
      </c>
      <c r="B1753" s="33">
        <v>18347</v>
      </c>
      <c r="C1753" s="2" t="s">
        <v>2497</v>
      </c>
      <c r="D1753" s="13" t="s">
        <v>2496</v>
      </c>
      <c r="E1753" s="1"/>
      <c r="F1753" s="1"/>
      <c r="G1753" s="1"/>
      <c r="H1753" s="1"/>
      <c r="I1753" s="1"/>
      <c r="J1753" s="3"/>
    </row>
    <row r="1754" spans="1:10" x14ac:dyDescent="0.3">
      <c r="A1754" s="21" t="s">
        <v>267</v>
      </c>
      <c r="B1754" s="33">
        <v>19347</v>
      </c>
      <c r="C1754" s="2" t="s">
        <v>2498</v>
      </c>
      <c r="D1754" s="13" t="s">
        <v>2499</v>
      </c>
      <c r="E1754" s="1" t="s">
        <v>309</v>
      </c>
      <c r="F1754" s="1"/>
      <c r="G1754" s="1"/>
      <c r="H1754" s="1"/>
      <c r="I1754" s="1"/>
      <c r="J1754" s="3"/>
    </row>
    <row r="1755" spans="1:10" x14ac:dyDescent="0.3">
      <c r="A1755" s="21" t="s">
        <v>267</v>
      </c>
      <c r="B1755" s="33">
        <v>19347</v>
      </c>
      <c r="C1755" s="2" t="s">
        <v>2500</v>
      </c>
      <c r="D1755" s="13" t="s">
        <v>2499</v>
      </c>
      <c r="E1755" s="1" t="s">
        <v>309</v>
      </c>
      <c r="F1755" s="1"/>
      <c r="G1755" s="1"/>
      <c r="H1755" s="1"/>
      <c r="I1755" s="1"/>
      <c r="J1755" s="3"/>
    </row>
    <row r="1756" spans="1:10" x14ac:dyDescent="0.3">
      <c r="A1756" s="21" t="s">
        <v>267</v>
      </c>
      <c r="B1756" s="33">
        <v>20347</v>
      </c>
      <c r="C1756" s="2" t="s">
        <v>2501</v>
      </c>
      <c r="D1756" s="13" t="s">
        <v>2502</v>
      </c>
      <c r="E1756" s="1" t="s">
        <v>309</v>
      </c>
      <c r="F1756" s="1"/>
      <c r="G1756" s="1"/>
      <c r="H1756" s="1"/>
      <c r="I1756" s="1"/>
      <c r="J1756" s="3"/>
    </row>
    <row r="1757" spans="1:10" x14ac:dyDescent="0.3">
      <c r="A1757" s="21" t="s">
        <v>267</v>
      </c>
      <c r="B1757" s="33">
        <v>20347</v>
      </c>
      <c r="C1757" s="2" t="s">
        <v>2503</v>
      </c>
      <c r="D1757" s="13" t="s">
        <v>2502</v>
      </c>
      <c r="E1757" s="1" t="s">
        <v>309</v>
      </c>
      <c r="F1757" s="1"/>
      <c r="G1757" s="1"/>
      <c r="H1757" s="1"/>
      <c r="I1757" s="1"/>
      <c r="J1757" s="3"/>
    </row>
    <row r="1758" spans="1:10" x14ac:dyDescent="0.3">
      <c r="A1758" s="21" t="s">
        <v>267</v>
      </c>
      <c r="B1758" s="33">
        <v>21347</v>
      </c>
      <c r="C1758" s="2" t="s">
        <v>2504</v>
      </c>
      <c r="D1758" s="13" t="s">
        <v>2505</v>
      </c>
      <c r="E1758" s="1"/>
      <c r="F1758" s="1"/>
      <c r="G1758" s="1"/>
      <c r="H1758" s="1"/>
      <c r="I1758" s="1"/>
      <c r="J1758" s="3"/>
    </row>
    <row r="1759" spans="1:10" x14ac:dyDescent="0.3">
      <c r="A1759" s="21" t="s">
        <v>267</v>
      </c>
      <c r="B1759" s="33">
        <v>21347</v>
      </c>
      <c r="C1759" s="2" t="s">
        <v>2506</v>
      </c>
      <c r="D1759" s="13" t="s">
        <v>2505</v>
      </c>
      <c r="E1759" s="1"/>
      <c r="F1759" s="1"/>
      <c r="G1759" s="1"/>
      <c r="H1759" s="1"/>
      <c r="I1759" s="1"/>
      <c r="J1759" s="3"/>
    </row>
    <row r="1760" spans="1:10" x14ac:dyDescent="0.3">
      <c r="A1760" s="21" t="s">
        <v>267</v>
      </c>
      <c r="B1760" s="33">
        <v>22347</v>
      </c>
      <c r="C1760" s="2" t="s">
        <v>5236</v>
      </c>
      <c r="D1760" s="13" t="s">
        <v>5235</v>
      </c>
      <c r="E1760" s="1"/>
      <c r="F1760" s="1"/>
      <c r="G1760" s="1"/>
      <c r="H1760" s="1"/>
      <c r="I1760" s="1"/>
      <c r="J1760" s="3"/>
    </row>
    <row r="1761" spans="1:10" x14ac:dyDescent="0.3">
      <c r="A1761" s="21" t="s">
        <v>5232</v>
      </c>
      <c r="B1761" s="33">
        <v>22347</v>
      </c>
      <c r="C1761" s="2" t="s">
        <v>5234</v>
      </c>
      <c r="D1761" s="13" t="s">
        <v>5235</v>
      </c>
      <c r="E1761" s="1"/>
      <c r="F1761" s="1"/>
      <c r="G1761" s="1"/>
      <c r="H1761" s="1"/>
      <c r="I1761" s="1"/>
      <c r="J1761" s="3"/>
    </row>
    <row r="1762" spans="1:10" x14ac:dyDescent="0.3">
      <c r="A1762" s="28"/>
      <c r="B1762" s="33"/>
      <c r="C1762" s="2"/>
      <c r="D1762" s="13"/>
      <c r="E1762" s="1"/>
      <c r="F1762" s="1"/>
      <c r="G1762" s="1"/>
      <c r="H1762" s="1"/>
      <c r="I1762" s="1"/>
      <c r="J1762" s="3"/>
    </row>
    <row r="1763" spans="1:10" x14ac:dyDescent="0.3">
      <c r="A1763" s="28"/>
      <c r="B1763" s="33"/>
      <c r="C1763" s="2"/>
      <c r="D1763" s="13"/>
      <c r="E1763" s="1"/>
      <c r="F1763" s="1"/>
      <c r="G1763" s="1"/>
      <c r="H1763" s="1"/>
      <c r="I1763" s="1"/>
      <c r="J1763" s="3"/>
    </row>
    <row r="1764" spans="1:10" x14ac:dyDescent="0.3">
      <c r="A1764" s="21" t="s">
        <v>268</v>
      </c>
      <c r="B1764" s="33">
        <v>11348</v>
      </c>
      <c r="C1764" s="2" t="s">
        <v>373</v>
      </c>
      <c r="D1764" s="13" t="s">
        <v>2507</v>
      </c>
      <c r="E1764" s="1" t="s">
        <v>313</v>
      </c>
      <c r="F1764" s="1" t="s">
        <v>347</v>
      </c>
      <c r="G1764" s="1" t="s">
        <v>456</v>
      </c>
      <c r="H1764" s="1" t="s">
        <v>316</v>
      </c>
      <c r="I1764" s="1" t="s">
        <v>612</v>
      </c>
      <c r="J1764" s="3"/>
    </row>
    <row r="1765" spans="1:10" x14ac:dyDescent="0.3">
      <c r="A1765" s="21" t="s">
        <v>268</v>
      </c>
      <c r="B1765" s="33">
        <v>11348</v>
      </c>
      <c r="C1765" s="2" t="s">
        <v>1113</v>
      </c>
      <c r="D1765" s="13" t="s">
        <v>2507</v>
      </c>
      <c r="E1765" s="1" t="s">
        <v>313</v>
      </c>
      <c r="F1765" s="1" t="s">
        <v>347</v>
      </c>
      <c r="G1765" s="1" t="s">
        <v>456</v>
      </c>
      <c r="H1765" s="1" t="s">
        <v>316</v>
      </c>
      <c r="I1765" s="1" t="s">
        <v>612</v>
      </c>
      <c r="J1765" s="3"/>
    </row>
    <row r="1766" spans="1:10" x14ac:dyDescent="0.3">
      <c r="A1766" s="28" t="s">
        <v>369</v>
      </c>
      <c r="B1766" s="33">
        <v>11348</v>
      </c>
      <c r="C1766" s="2" t="s">
        <v>2508</v>
      </c>
      <c r="D1766" s="13" t="s">
        <v>2507</v>
      </c>
      <c r="E1766" s="1" t="s">
        <v>313</v>
      </c>
      <c r="F1766" s="1" t="s">
        <v>347</v>
      </c>
      <c r="G1766" s="1" t="s">
        <v>456</v>
      </c>
      <c r="H1766" s="1" t="s">
        <v>316</v>
      </c>
      <c r="I1766" s="1" t="s">
        <v>612</v>
      </c>
      <c r="J1766" s="3"/>
    </row>
    <row r="1767" spans="1:10" x14ac:dyDescent="0.3">
      <c r="A1767" s="21" t="s">
        <v>268</v>
      </c>
      <c r="B1767" s="33">
        <v>12348</v>
      </c>
      <c r="C1767" s="2" t="s">
        <v>2509</v>
      </c>
      <c r="D1767" s="13" t="s">
        <v>2510</v>
      </c>
      <c r="E1767" s="1" t="s">
        <v>313</v>
      </c>
      <c r="F1767" s="1" t="s">
        <v>347</v>
      </c>
      <c r="G1767" s="1" t="s">
        <v>315</v>
      </c>
      <c r="H1767" s="1" t="s">
        <v>316</v>
      </c>
      <c r="I1767" s="1" t="s">
        <v>348</v>
      </c>
      <c r="J1767" s="3"/>
    </row>
    <row r="1768" spans="1:10" x14ac:dyDescent="0.3">
      <c r="A1768" s="28" t="s">
        <v>349</v>
      </c>
      <c r="B1768" s="33">
        <v>12348</v>
      </c>
      <c r="C1768" s="2" t="s">
        <v>2511</v>
      </c>
      <c r="D1768" s="13" t="s">
        <v>2510</v>
      </c>
      <c r="E1768" s="1" t="s">
        <v>313</v>
      </c>
      <c r="F1768" s="1" t="s">
        <v>347</v>
      </c>
      <c r="G1768" s="1" t="s">
        <v>315</v>
      </c>
      <c r="H1768" s="1" t="s">
        <v>316</v>
      </c>
      <c r="I1768" s="1" t="s">
        <v>348</v>
      </c>
      <c r="J1768" s="3"/>
    </row>
    <row r="1769" spans="1:10" x14ac:dyDescent="0.3">
      <c r="A1769" s="21" t="s">
        <v>268</v>
      </c>
      <c r="B1769" s="33">
        <v>13348</v>
      </c>
      <c r="C1769" s="2" t="s">
        <v>2512</v>
      </c>
      <c r="D1769" s="13" t="s">
        <v>2513</v>
      </c>
      <c r="E1769" s="1" t="s">
        <v>313</v>
      </c>
      <c r="F1769" s="1" t="s">
        <v>347</v>
      </c>
      <c r="G1769" s="1" t="s">
        <v>315</v>
      </c>
      <c r="H1769" s="1" t="s">
        <v>316</v>
      </c>
      <c r="I1769" s="1" t="s">
        <v>348</v>
      </c>
      <c r="J1769" s="3"/>
    </row>
    <row r="1770" spans="1:10" x14ac:dyDescent="0.3">
      <c r="A1770" s="28" t="s">
        <v>349</v>
      </c>
      <c r="B1770" s="33">
        <v>13348</v>
      </c>
      <c r="C1770" s="2" t="s">
        <v>2514</v>
      </c>
      <c r="D1770" s="13" t="s">
        <v>2513</v>
      </c>
      <c r="E1770" s="1" t="s">
        <v>313</v>
      </c>
      <c r="F1770" s="1" t="s">
        <v>347</v>
      </c>
      <c r="G1770" s="1" t="s">
        <v>315</v>
      </c>
      <c r="H1770" s="1" t="s">
        <v>316</v>
      </c>
      <c r="I1770" s="1" t="s">
        <v>348</v>
      </c>
      <c r="J1770" s="3"/>
    </row>
    <row r="1771" spans="1:10" x14ac:dyDescent="0.3">
      <c r="A1771" s="21" t="s">
        <v>268</v>
      </c>
      <c r="B1771" s="33">
        <v>14348</v>
      </c>
      <c r="C1771" s="2" t="s">
        <v>2515</v>
      </c>
      <c r="D1771" s="13" t="s">
        <v>2516</v>
      </c>
      <c r="E1771" s="1" t="s">
        <v>313</v>
      </c>
      <c r="F1771" s="1" t="s">
        <v>347</v>
      </c>
      <c r="G1771" s="1" t="s">
        <v>315</v>
      </c>
      <c r="H1771" s="1" t="s">
        <v>316</v>
      </c>
      <c r="I1771" s="1" t="s">
        <v>348</v>
      </c>
      <c r="J1771" s="3"/>
    </row>
    <row r="1772" spans="1:10" x14ac:dyDescent="0.3">
      <c r="A1772" s="28" t="s">
        <v>349</v>
      </c>
      <c r="B1772" s="33">
        <v>14348</v>
      </c>
      <c r="C1772" s="2" t="s">
        <v>2517</v>
      </c>
      <c r="D1772" s="13" t="s">
        <v>2516</v>
      </c>
      <c r="E1772" s="1" t="s">
        <v>313</v>
      </c>
      <c r="F1772" s="1" t="s">
        <v>347</v>
      </c>
      <c r="G1772" s="1" t="s">
        <v>315</v>
      </c>
      <c r="H1772" s="1" t="s">
        <v>316</v>
      </c>
      <c r="I1772" s="1" t="s">
        <v>348</v>
      </c>
      <c r="J1772" s="3"/>
    </row>
    <row r="1773" spans="1:10" x14ac:dyDescent="0.3">
      <c r="A1773" s="21" t="s">
        <v>268</v>
      </c>
      <c r="B1773" s="33">
        <v>15348</v>
      </c>
      <c r="C1773" s="2" t="s">
        <v>2518</v>
      </c>
      <c r="D1773" s="13" t="s">
        <v>2519</v>
      </c>
      <c r="E1773" s="1" t="s">
        <v>313</v>
      </c>
      <c r="F1773" s="1" t="s">
        <v>347</v>
      </c>
      <c r="G1773" s="1" t="s">
        <v>315</v>
      </c>
      <c r="H1773" s="1" t="s">
        <v>316</v>
      </c>
      <c r="I1773" s="1" t="s">
        <v>348</v>
      </c>
      <c r="J1773" s="3"/>
    </row>
    <row r="1774" spans="1:10" x14ac:dyDescent="0.3">
      <c r="A1774" s="28" t="s">
        <v>349</v>
      </c>
      <c r="B1774" s="33">
        <v>15348</v>
      </c>
      <c r="C1774" s="2" t="s">
        <v>2520</v>
      </c>
      <c r="D1774" s="13" t="s">
        <v>2519</v>
      </c>
      <c r="E1774" s="1" t="s">
        <v>313</v>
      </c>
      <c r="F1774" s="1" t="s">
        <v>347</v>
      </c>
      <c r="G1774" s="1" t="s">
        <v>315</v>
      </c>
      <c r="H1774" s="1" t="s">
        <v>316</v>
      </c>
      <c r="I1774" s="1" t="s">
        <v>348</v>
      </c>
      <c r="J1774" s="3"/>
    </row>
    <row r="1775" spans="1:10" x14ac:dyDescent="0.3">
      <c r="A1775" s="21" t="s">
        <v>268</v>
      </c>
      <c r="B1775" s="33">
        <v>16348</v>
      </c>
      <c r="C1775" s="2" t="s">
        <v>2521</v>
      </c>
      <c r="D1775" s="13" t="s">
        <v>2522</v>
      </c>
      <c r="E1775" s="1" t="s">
        <v>313</v>
      </c>
      <c r="F1775" s="1" t="s">
        <v>347</v>
      </c>
      <c r="G1775" s="1" t="s">
        <v>315</v>
      </c>
      <c r="H1775" s="1" t="s">
        <v>316</v>
      </c>
      <c r="I1775" s="1" t="s">
        <v>348</v>
      </c>
      <c r="J1775" s="3"/>
    </row>
    <row r="1776" spans="1:10" x14ac:dyDescent="0.3">
      <c r="A1776" s="28" t="s">
        <v>349</v>
      </c>
      <c r="B1776" s="33">
        <v>16348</v>
      </c>
      <c r="C1776" s="2" t="s">
        <v>2523</v>
      </c>
      <c r="D1776" s="13" t="s">
        <v>2522</v>
      </c>
      <c r="E1776" s="1" t="s">
        <v>313</v>
      </c>
      <c r="F1776" s="1" t="s">
        <v>347</v>
      </c>
      <c r="G1776" s="1" t="s">
        <v>315</v>
      </c>
      <c r="H1776" s="1" t="s">
        <v>316</v>
      </c>
      <c r="I1776" s="1" t="s">
        <v>348</v>
      </c>
      <c r="J1776" s="3"/>
    </row>
    <row r="1777" spans="1:10" x14ac:dyDescent="0.3">
      <c r="A1777" s="21" t="s">
        <v>268</v>
      </c>
      <c r="B1777" s="33">
        <v>17348</v>
      </c>
      <c r="C1777" s="2" t="s">
        <v>2524</v>
      </c>
      <c r="D1777" s="13" t="s">
        <v>2525</v>
      </c>
      <c r="E1777" s="1" t="s">
        <v>313</v>
      </c>
      <c r="F1777" s="1" t="s">
        <v>347</v>
      </c>
      <c r="G1777" s="1" t="s">
        <v>315</v>
      </c>
      <c r="H1777" s="1" t="s">
        <v>316</v>
      </c>
      <c r="I1777" s="1" t="s">
        <v>612</v>
      </c>
      <c r="J1777" s="3"/>
    </row>
    <row r="1778" spans="1:10" x14ac:dyDescent="0.3">
      <c r="A1778" s="28" t="s">
        <v>369</v>
      </c>
      <c r="B1778" s="33">
        <v>17348</v>
      </c>
      <c r="C1778" s="2" t="s">
        <v>2526</v>
      </c>
      <c r="D1778" s="13" t="s">
        <v>2525</v>
      </c>
      <c r="E1778" s="1" t="s">
        <v>313</v>
      </c>
      <c r="F1778" s="1" t="s">
        <v>347</v>
      </c>
      <c r="G1778" s="1" t="s">
        <v>315</v>
      </c>
      <c r="H1778" s="1" t="s">
        <v>316</v>
      </c>
      <c r="I1778" s="1" t="s">
        <v>612</v>
      </c>
      <c r="J1778" s="3"/>
    </row>
    <row r="1779" spans="1:10" x14ac:dyDescent="0.3">
      <c r="A1779" s="21" t="s">
        <v>268</v>
      </c>
      <c r="B1779" s="33">
        <v>18348</v>
      </c>
      <c r="C1779" s="2" t="s">
        <v>2527</v>
      </c>
      <c r="D1779" s="13" t="s">
        <v>2528</v>
      </c>
      <c r="E1779" s="1" t="s">
        <v>313</v>
      </c>
      <c r="F1779" s="1" t="s">
        <v>347</v>
      </c>
      <c r="G1779" s="1"/>
      <c r="H1779" s="1"/>
      <c r="I1779" s="1"/>
      <c r="J1779" s="3"/>
    </row>
    <row r="1780" spans="1:10" x14ac:dyDescent="0.3">
      <c r="A1780" s="28" t="s">
        <v>349</v>
      </c>
      <c r="B1780" s="33">
        <v>18348</v>
      </c>
      <c r="C1780" s="2" t="s">
        <v>1944</v>
      </c>
      <c r="D1780" s="13" t="s">
        <v>2528</v>
      </c>
      <c r="E1780" s="1" t="s">
        <v>313</v>
      </c>
      <c r="F1780" s="1" t="s">
        <v>347</v>
      </c>
      <c r="G1780" s="1"/>
      <c r="H1780" s="1"/>
      <c r="I1780" s="1"/>
      <c r="J1780" s="3"/>
    </row>
    <row r="1781" spans="1:10" x14ac:dyDescent="0.3">
      <c r="A1781" s="21" t="s">
        <v>268</v>
      </c>
      <c r="B1781" s="33">
        <v>19348</v>
      </c>
      <c r="C1781" s="2" t="s">
        <v>2529</v>
      </c>
      <c r="D1781" s="13" t="s">
        <v>2530</v>
      </c>
      <c r="E1781" s="1"/>
      <c r="F1781" s="1"/>
      <c r="G1781" s="1"/>
      <c r="H1781" s="1"/>
      <c r="I1781" s="1"/>
      <c r="J1781" s="3"/>
    </row>
    <row r="1782" spans="1:10" x14ac:dyDescent="0.3">
      <c r="A1782" s="28" t="s">
        <v>349</v>
      </c>
      <c r="B1782" s="33">
        <v>19348</v>
      </c>
      <c r="C1782" s="2" t="s">
        <v>2529</v>
      </c>
      <c r="D1782" s="13" t="s">
        <v>2530</v>
      </c>
      <c r="E1782" s="1"/>
      <c r="F1782" s="1"/>
      <c r="G1782" s="1"/>
      <c r="H1782" s="1"/>
      <c r="I1782" s="1"/>
      <c r="J1782" s="3"/>
    </row>
    <row r="1783" spans="1:10" x14ac:dyDescent="0.3">
      <c r="A1783" s="21" t="s">
        <v>268</v>
      </c>
      <c r="B1783" s="33">
        <v>20348</v>
      </c>
      <c r="C1783" s="2" t="s">
        <v>2531</v>
      </c>
      <c r="D1783" s="13" t="s">
        <v>2532</v>
      </c>
      <c r="E1783" s="1"/>
      <c r="F1783" s="1"/>
      <c r="G1783" s="1"/>
      <c r="H1783" s="1"/>
      <c r="I1783" s="1"/>
      <c r="J1783" s="3"/>
    </row>
    <row r="1784" spans="1:10" x14ac:dyDescent="0.3">
      <c r="A1784" s="21" t="s">
        <v>268</v>
      </c>
      <c r="B1784" s="33">
        <v>20348</v>
      </c>
      <c r="C1784" s="2" t="s">
        <v>2531</v>
      </c>
      <c r="D1784" s="13" t="s">
        <v>2532</v>
      </c>
      <c r="E1784" s="1"/>
      <c r="F1784" s="1"/>
      <c r="G1784" s="1"/>
      <c r="H1784" s="1"/>
      <c r="I1784" s="1"/>
      <c r="J1784" s="3"/>
    </row>
    <row r="1785" spans="1:10" x14ac:dyDescent="0.3">
      <c r="A1785" s="21" t="s">
        <v>268</v>
      </c>
      <c r="B1785" s="33">
        <v>21348</v>
      </c>
      <c r="C1785" s="2" t="s">
        <v>2533</v>
      </c>
      <c r="D1785" s="13" t="s">
        <v>2534</v>
      </c>
      <c r="E1785" s="1"/>
      <c r="F1785" s="1"/>
      <c r="G1785" s="1"/>
      <c r="H1785" s="1"/>
      <c r="I1785" s="1"/>
      <c r="J1785" s="3"/>
    </row>
    <row r="1786" spans="1:10" x14ac:dyDescent="0.3">
      <c r="A1786" s="21" t="s">
        <v>268</v>
      </c>
      <c r="B1786" s="33">
        <v>21348</v>
      </c>
      <c r="C1786" s="2" t="s">
        <v>2533</v>
      </c>
      <c r="D1786" s="13" t="s">
        <v>2534</v>
      </c>
      <c r="E1786" s="1"/>
      <c r="F1786" s="1"/>
      <c r="G1786" s="1"/>
      <c r="H1786" s="1"/>
      <c r="I1786" s="1"/>
      <c r="J1786" s="3"/>
    </row>
    <row r="1787" spans="1:10" x14ac:dyDescent="0.3">
      <c r="A1787" s="21" t="s">
        <v>268</v>
      </c>
      <c r="B1787" s="33">
        <v>22348</v>
      </c>
      <c r="C1787" s="2" t="s">
        <v>2535</v>
      </c>
      <c r="D1787" s="13" t="s">
        <v>2536</v>
      </c>
      <c r="E1787" s="1"/>
      <c r="F1787" s="1"/>
      <c r="G1787" s="1"/>
      <c r="H1787" s="1"/>
      <c r="I1787" s="1"/>
      <c r="J1787" s="3"/>
    </row>
    <row r="1788" spans="1:10" x14ac:dyDescent="0.3">
      <c r="A1788" s="21" t="s">
        <v>268</v>
      </c>
      <c r="B1788" s="33">
        <v>22348</v>
      </c>
      <c r="C1788" s="2" t="s">
        <v>2535</v>
      </c>
      <c r="D1788" s="13" t="s">
        <v>2536</v>
      </c>
      <c r="E1788" s="1"/>
      <c r="F1788" s="1"/>
      <c r="G1788" s="1"/>
      <c r="H1788" s="1"/>
      <c r="I1788" s="1"/>
      <c r="J1788" s="3"/>
    </row>
    <row r="1789" spans="1:10" x14ac:dyDescent="0.3">
      <c r="A1789" s="21" t="s">
        <v>268</v>
      </c>
      <c r="B1789" s="33">
        <v>23348</v>
      </c>
      <c r="C1789" s="2" t="s">
        <v>2537</v>
      </c>
      <c r="D1789" s="13" t="s">
        <v>2538</v>
      </c>
      <c r="E1789" s="1"/>
      <c r="F1789" s="1"/>
      <c r="G1789" s="1"/>
      <c r="H1789" s="1"/>
      <c r="I1789" s="1"/>
      <c r="J1789" s="3"/>
    </row>
    <row r="1790" spans="1:10" x14ac:dyDescent="0.3">
      <c r="A1790" s="21" t="s">
        <v>268</v>
      </c>
      <c r="B1790" s="33">
        <v>23348</v>
      </c>
      <c r="C1790" s="2" t="s">
        <v>2537</v>
      </c>
      <c r="D1790" s="13" t="s">
        <v>2538</v>
      </c>
      <c r="E1790" s="1"/>
      <c r="F1790" s="1"/>
      <c r="G1790" s="1"/>
      <c r="H1790" s="1"/>
      <c r="I1790" s="1"/>
      <c r="J1790" s="3"/>
    </row>
    <row r="1791" spans="1:10" x14ac:dyDescent="0.3">
      <c r="A1791" s="21" t="s">
        <v>268</v>
      </c>
      <c r="B1791" s="33">
        <v>24348</v>
      </c>
      <c r="C1791" s="2" t="s">
        <v>2539</v>
      </c>
      <c r="D1791" s="13" t="s">
        <v>2540</v>
      </c>
      <c r="E1791" s="1"/>
      <c r="F1791" s="1"/>
      <c r="G1791" s="1"/>
      <c r="H1791" s="1"/>
      <c r="I1791" s="1"/>
      <c r="J1791" s="3"/>
    </row>
    <row r="1792" spans="1:10" x14ac:dyDescent="0.3">
      <c r="A1792" s="21" t="s">
        <v>268</v>
      </c>
      <c r="B1792" s="33">
        <v>24348</v>
      </c>
      <c r="C1792" s="2" t="s">
        <v>2539</v>
      </c>
      <c r="D1792" s="13" t="s">
        <v>2540</v>
      </c>
      <c r="E1792" s="1"/>
      <c r="F1792" s="1"/>
      <c r="G1792" s="1"/>
      <c r="H1792" s="1"/>
      <c r="I1792" s="1"/>
      <c r="J1792" s="3"/>
    </row>
    <row r="1793" spans="1:10" x14ac:dyDescent="0.3">
      <c r="A1793" s="21" t="s">
        <v>268</v>
      </c>
      <c r="B1793" s="33">
        <v>25348</v>
      </c>
      <c r="C1793" s="2" t="s">
        <v>2541</v>
      </c>
      <c r="D1793" s="13" t="s">
        <v>2542</v>
      </c>
      <c r="E1793" s="1"/>
      <c r="F1793" s="1"/>
      <c r="G1793" s="1"/>
      <c r="H1793" s="1"/>
      <c r="I1793" s="1"/>
      <c r="J1793" s="3"/>
    </row>
    <row r="1794" spans="1:10" x14ac:dyDescent="0.3">
      <c r="A1794" s="21" t="s">
        <v>268</v>
      </c>
      <c r="B1794" s="33">
        <v>25348</v>
      </c>
      <c r="C1794" s="2" t="s">
        <v>2543</v>
      </c>
      <c r="D1794" s="13" t="s">
        <v>2542</v>
      </c>
      <c r="E1794" s="1"/>
      <c r="F1794" s="1"/>
      <c r="G1794" s="1"/>
      <c r="H1794" s="1"/>
      <c r="I1794" s="1"/>
      <c r="J1794" s="3"/>
    </row>
    <row r="1795" spans="1:10" x14ac:dyDescent="0.3">
      <c r="A1795" s="21" t="s">
        <v>268</v>
      </c>
      <c r="B1795" s="33">
        <v>26348</v>
      </c>
      <c r="C1795" s="2" t="s">
        <v>2544</v>
      </c>
      <c r="D1795" s="13" t="s">
        <v>2545</v>
      </c>
      <c r="E1795" s="1"/>
      <c r="F1795" s="1"/>
      <c r="G1795" s="1"/>
      <c r="H1795" s="1"/>
      <c r="I1795" s="1"/>
      <c r="J1795" s="3"/>
    </row>
    <row r="1796" spans="1:10" x14ac:dyDescent="0.3">
      <c r="A1796" s="28" t="s">
        <v>210</v>
      </c>
      <c r="B1796" s="33">
        <v>26348</v>
      </c>
      <c r="C1796" s="2" t="s">
        <v>2546</v>
      </c>
      <c r="D1796" s="13" t="s">
        <v>2545</v>
      </c>
      <c r="E1796" s="1"/>
      <c r="F1796" s="1"/>
      <c r="G1796" s="1"/>
      <c r="H1796" s="1"/>
      <c r="I1796" s="1"/>
      <c r="J1796" s="3"/>
    </row>
    <row r="1797" spans="1:10" x14ac:dyDescent="0.3">
      <c r="A1797" s="21" t="s">
        <v>268</v>
      </c>
      <c r="B1797" s="33">
        <v>27348</v>
      </c>
      <c r="C1797" s="2" t="s">
        <v>2547</v>
      </c>
      <c r="D1797" s="13" t="s">
        <v>2548</v>
      </c>
      <c r="E1797" s="1"/>
      <c r="F1797" s="1"/>
      <c r="G1797" s="1"/>
      <c r="H1797" s="1"/>
      <c r="I1797" s="1"/>
      <c r="J1797" s="3"/>
    </row>
    <row r="1798" spans="1:10" x14ac:dyDescent="0.3">
      <c r="A1798" s="21" t="s">
        <v>268</v>
      </c>
      <c r="B1798" s="33">
        <v>27348</v>
      </c>
      <c r="C1798" s="2" t="s">
        <v>2549</v>
      </c>
      <c r="D1798" s="13" t="s">
        <v>2548</v>
      </c>
      <c r="E1798" s="1"/>
      <c r="F1798" s="1"/>
      <c r="G1798" s="1"/>
      <c r="H1798" s="1"/>
      <c r="I1798" s="1"/>
      <c r="J1798" s="3"/>
    </row>
    <row r="1799" spans="1:10" x14ac:dyDescent="0.3">
      <c r="A1799" s="28" t="s">
        <v>208</v>
      </c>
      <c r="B1799" s="33">
        <v>27348</v>
      </c>
      <c r="C1799" s="2"/>
      <c r="D1799" s="13" t="s">
        <v>2548</v>
      </c>
      <c r="E1799" s="1"/>
      <c r="F1799" s="1"/>
      <c r="G1799" s="1"/>
      <c r="H1799" s="1"/>
      <c r="I1799" s="1"/>
      <c r="J1799" s="3"/>
    </row>
    <row r="1800" spans="1:10" x14ac:dyDescent="0.3">
      <c r="A1800" s="21" t="s">
        <v>268</v>
      </c>
      <c r="B1800" s="33">
        <v>28348</v>
      </c>
      <c r="C1800" s="2" t="s">
        <v>2550</v>
      </c>
      <c r="D1800" s="13" t="s">
        <v>2551</v>
      </c>
      <c r="E1800" s="1"/>
      <c r="F1800" s="1"/>
      <c r="G1800" s="1"/>
      <c r="H1800" s="1"/>
      <c r="I1800" s="1"/>
      <c r="J1800" s="3"/>
    </row>
    <row r="1801" spans="1:10" x14ac:dyDescent="0.3">
      <c r="A1801" s="21" t="s">
        <v>268</v>
      </c>
      <c r="B1801" s="33">
        <v>28348</v>
      </c>
      <c r="C1801" s="2" t="s">
        <v>2552</v>
      </c>
      <c r="D1801" s="13" t="s">
        <v>2551</v>
      </c>
      <c r="E1801" s="1"/>
      <c r="F1801" s="1"/>
      <c r="G1801" s="1"/>
      <c r="H1801" s="1"/>
      <c r="I1801" s="1"/>
      <c r="J1801" s="3"/>
    </row>
    <row r="1802" spans="1:10" x14ac:dyDescent="0.3">
      <c r="A1802" s="21" t="s">
        <v>268</v>
      </c>
      <c r="B1802" s="33">
        <v>29348</v>
      </c>
      <c r="C1802" s="2" t="s">
        <v>2553</v>
      </c>
      <c r="D1802" s="13" t="s">
        <v>2554</v>
      </c>
      <c r="E1802" s="1"/>
      <c r="F1802" s="1"/>
      <c r="G1802" s="1"/>
      <c r="H1802" s="1"/>
      <c r="I1802" s="1"/>
      <c r="J1802" s="3"/>
    </row>
    <row r="1803" spans="1:10" x14ac:dyDescent="0.3">
      <c r="A1803" s="21" t="s">
        <v>268</v>
      </c>
      <c r="B1803" s="33">
        <v>29348</v>
      </c>
      <c r="C1803" s="2" t="s">
        <v>2555</v>
      </c>
      <c r="D1803" s="13" t="s">
        <v>2554</v>
      </c>
      <c r="E1803" s="1"/>
      <c r="F1803" s="1"/>
      <c r="G1803" s="1"/>
      <c r="H1803" s="1"/>
      <c r="I1803" s="1"/>
      <c r="J1803" s="3"/>
    </row>
    <row r="1804" spans="1:10" x14ac:dyDescent="0.3">
      <c r="A1804" s="21" t="s">
        <v>268</v>
      </c>
      <c r="B1804" s="33">
        <v>30348</v>
      </c>
      <c r="C1804" s="2" t="s">
        <v>2556</v>
      </c>
      <c r="D1804" s="13" t="s">
        <v>2557</v>
      </c>
      <c r="E1804" s="1"/>
      <c r="F1804" s="1"/>
      <c r="G1804" s="1"/>
      <c r="H1804" s="1"/>
      <c r="I1804" s="1"/>
      <c r="J1804" s="3"/>
    </row>
    <row r="1805" spans="1:10" x14ac:dyDescent="0.3">
      <c r="A1805" s="28" t="s">
        <v>208</v>
      </c>
      <c r="B1805" s="33">
        <v>30348</v>
      </c>
      <c r="C1805" s="2" t="s">
        <v>2558</v>
      </c>
      <c r="D1805" s="13" t="s">
        <v>2557</v>
      </c>
      <c r="E1805" s="1"/>
      <c r="F1805" s="1"/>
      <c r="G1805" s="1"/>
      <c r="H1805" s="1"/>
      <c r="I1805" s="1"/>
      <c r="J1805" s="3"/>
    </row>
    <row r="1806" spans="1:10" x14ac:dyDescent="0.3">
      <c r="A1806" s="28" t="s">
        <v>208</v>
      </c>
      <c r="B1806" s="33">
        <v>31348</v>
      </c>
      <c r="C1806" s="2" t="s">
        <v>2559</v>
      </c>
      <c r="D1806" s="13" t="s">
        <v>2560</v>
      </c>
      <c r="E1806" s="1"/>
      <c r="F1806" s="1"/>
      <c r="G1806" s="1"/>
      <c r="H1806" s="1"/>
      <c r="I1806" s="1"/>
      <c r="J1806" s="3"/>
    </row>
    <row r="1807" spans="1:10" x14ac:dyDescent="0.3">
      <c r="A1807" s="28" t="s">
        <v>208</v>
      </c>
      <c r="B1807" s="33">
        <v>32348</v>
      </c>
      <c r="C1807" s="2" t="s">
        <v>2559</v>
      </c>
      <c r="D1807" s="13" t="s">
        <v>2561</v>
      </c>
      <c r="E1807" s="1"/>
      <c r="F1807" s="1"/>
      <c r="G1807" s="1"/>
      <c r="H1807" s="1"/>
      <c r="I1807" s="1"/>
      <c r="J1807" s="3"/>
    </row>
    <row r="1808" spans="1:10" x14ac:dyDescent="0.3">
      <c r="A1808" s="21" t="s">
        <v>269</v>
      </c>
      <c r="B1808" s="33">
        <v>11349</v>
      </c>
      <c r="C1808" s="2" t="s">
        <v>307</v>
      </c>
      <c r="D1808" s="13" t="s">
        <v>1028</v>
      </c>
      <c r="E1808" s="1" t="s">
        <v>653</v>
      </c>
      <c r="F1808" s="1" t="s">
        <v>347</v>
      </c>
      <c r="G1808" s="1" t="s">
        <v>315</v>
      </c>
      <c r="H1808" s="1" t="s">
        <v>316</v>
      </c>
      <c r="I1808" s="1" t="s">
        <v>1029</v>
      </c>
      <c r="J1808" s="3"/>
    </row>
    <row r="1809" spans="1:10" x14ac:dyDescent="0.3">
      <c r="A1809" s="21" t="s">
        <v>87</v>
      </c>
      <c r="B1809" s="33">
        <v>11349</v>
      </c>
      <c r="C1809" s="2" t="s">
        <v>307</v>
      </c>
      <c r="D1809" s="13" t="s">
        <v>1028</v>
      </c>
      <c r="E1809" s="1" t="s">
        <v>653</v>
      </c>
      <c r="F1809" s="1" t="s">
        <v>347</v>
      </c>
      <c r="G1809" s="1" t="s">
        <v>315</v>
      </c>
      <c r="H1809" s="1" t="s">
        <v>316</v>
      </c>
      <c r="I1809" s="1" t="s">
        <v>1029</v>
      </c>
      <c r="J1809" s="3"/>
    </row>
    <row r="1810" spans="1:10" x14ac:dyDescent="0.3">
      <c r="A1810" s="21" t="s">
        <v>269</v>
      </c>
      <c r="B1810" s="33">
        <v>12349</v>
      </c>
      <c r="C1810" s="2" t="s">
        <v>1167</v>
      </c>
      <c r="D1810" s="13" t="s">
        <v>2562</v>
      </c>
      <c r="E1810" s="1" t="s">
        <v>313</v>
      </c>
      <c r="F1810" s="1" t="s">
        <v>347</v>
      </c>
      <c r="G1810" s="1" t="s">
        <v>315</v>
      </c>
      <c r="H1810" s="1" t="s">
        <v>467</v>
      </c>
      <c r="I1810" s="1" t="s">
        <v>2563</v>
      </c>
      <c r="J1810" s="3"/>
    </row>
    <row r="1811" spans="1:10" x14ac:dyDescent="0.3">
      <c r="A1811" s="21" t="s">
        <v>269</v>
      </c>
      <c r="B1811" s="33">
        <v>13349</v>
      </c>
      <c r="C1811" s="2" t="s">
        <v>307</v>
      </c>
      <c r="D1811" s="13" t="s">
        <v>2564</v>
      </c>
      <c r="E1811" s="1"/>
      <c r="F1811" s="1"/>
      <c r="G1811" s="1"/>
      <c r="H1811" s="1"/>
      <c r="I1811" s="1"/>
      <c r="J1811" s="3"/>
    </row>
    <row r="1812" spans="1:10" x14ac:dyDescent="0.3">
      <c r="A1812" s="21" t="s">
        <v>87</v>
      </c>
      <c r="B1812" s="33">
        <v>13349</v>
      </c>
      <c r="C1812" s="2" t="s">
        <v>307</v>
      </c>
      <c r="D1812" s="13" t="s">
        <v>2564</v>
      </c>
      <c r="E1812" s="1"/>
      <c r="F1812" s="1"/>
      <c r="G1812" s="1"/>
      <c r="H1812" s="1"/>
      <c r="I1812" s="1"/>
      <c r="J1812" s="3"/>
    </row>
    <row r="1813" spans="1:10" x14ac:dyDescent="0.3">
      <c r="A1813" s="21" t="s">
        <v>271</v>
      </c>
      <c r="B1813" s="33">
        <v>11350</v>
      </c>
      <c r="C1813" s="2"/>
      <c r="D1813" s="13" t="s">
        <v>2565</v>
      </c>
      <c r="E1813" s="1"/>
      <c r="F1813" s="1"/>
      <c r="G1813" s="1"/>
      <c r="H1813" s="1"/>
      <c r="I1813" s="1"/>
      <c r="J1813" s="3"/>
    </row>
    <row r="1814" spans="1:10" x14ac:dyDescent="0.3">
      <c r="A1814" s="28" t="s">
        <v>210</v>
      </c>
      <c r="B1814" s="33">
        <v>11350</v>
      </c>
      <c r="C1814" s="2"/>
      <c r="D1814" s="13" t="s">
        <v>2565</v>
      </c>
      <c r="E1814" s="1"/>
      <c r="F1814" s="1"/>
      <c r="G1814" s="1"/>
      <c r="H1814" s="1"/>
      <c r="I1814" s="1"/>
      <c r="J1814" s="3"/>
    </row>
    <row r="1815" spans="1:10" x14ac:dyDescent="0.3">
      <c r="A1815" s="21" t="s">
        <v>271</v>
      </c>
      <c r="B1815" s="33">
        <v>12350</v>
      </c>
      <c r="C1815" s="2" t="s">
        <v>2566</v>
      </c>
      <c r="D1815" s="13" t="s">
        <v>2567</v>
      </c>
      <c r="E1815" s="1"/>
      <c r="F1815" s="1"/>
      <c r="G1815" s="1"/>
      <c r="H1815" s="1"/>
      <c r="I1815" s="1"/>
      <c r="J1815" s="3"/>
    </row>
    <row r="1816" spans="1:10" x14ac:dyDescent="0.3">
      <c r="A1816" s="28" t="s">
        <v>208</v>
      </c>
      <c r="B1816" s="33">
        <v>12350</v>
      </c>
      <c r="C1816" s="2" t="s">
        <v>2568</v>
      </c>
      <c r="D1816" s="13" t="s">
        <v>2567</v>
      </c>
      <c r="E1816" s="1"/>
      <c r="F1816" s="1"/>
      <c r="G1816" s="1"/>
      <c r="H1816" s="1"/>
      <c r="I1816" s="1"/>
      <c r="J1816" s="3"/>
    </row>
    <row r="1817" spans="1:10" x14ac:dyDescent="0.3">
      <c r="A1817" s="21" t="s">
        <v>271</v>
      </c>
      <c r="B1817" s="33">
        <v>13350</v>
      </c>
      <c r="C1817" s="2" t="s">
        <v>2569</v>
      </c>
      <c r="D1817" s="13" t="s">
        <v>2570</v>
      </c>
      <c r="E1817" s="1"/>
      <c r="F1817" s="1"/>
      <c r="G1817" s="1"/>
      <c r="H1817" s="1"/>
      <c r="I1817" s="1"/>
      <c r="J1817" s="3"/>
    </row>
    <row r="1818" spans="1:10" x14ac:dyDescent="0.3">
      <c r="A1818" s="28" t="s">
        <v>340</v>
      </c>
      <c r="B1818" s="33">
        <v>13350</v>
      </c>
      <c r="C1818" s="2" t="s">
        <v>2571</v>
      </c>
      <c r="D1818" s="13" t="s">
        <v>2570</v>
      </c>
      <c r="E1818" s="1"/>
      <c r="F1818" s="1"/>
      <c r="G1818" s="1"/>
      <c r="H1818" s="1"/>
      <c r="I1818" s="1"/>
      <c r="J1818" s="3"/>
    </row>
    <row r="1819" spans="1:10" x14ac:dyDescent="0.3">
      <c r="A1819" s="21"/>
      <c r="B1819" s="33"/>
      <c r="C1819" s="2"/>
      <c r="D1819" s="13"/>
      <c r="E1819" s="1"/>
      <c r="F1819" s="1"/>
      <c r="G1819" s="1"/>
      <c r="H1819" s="1"/>
      <c r="I1819" s="1"/>
      <c r="J1819" s="3"/>
    </row>
    <row r="1820" spans="1:10" x14ac:dyDescent="0.3">
      <c r="A1820" s="21"/>
      <c r="B1820" s="33"/>
      <c r="C1820" s="2"/>
      <c r="D1820" s="13"/>
      <c r="E1820" s="1"/>
      <c r="F1820" s="1"/>
      <c r="G1820" s="1"/>
      <c r="H1820" s="1"/>
      <c r="I1820" s="1"/>
      <c r="J1820" s="3"/>
    </row>
    <row r="1821" spans="1:10" x14ac:dyDescent="0.3">
      <c r="A1821" s="21" t="s">
        <v>272</v>
      </c>
      <c r="B1821" s="33">
        <v>11351</v>
      </c>
      <c r="C1821" s="2" t="s">
        <v>2572</v>
      </c>
      <c r="D1821" s="13" t="s">
        <v>2573</v>
      </c>
      <c r="E1821" s="1"/>
      <c r="F1821" s="1"/>
      <c r="G1821" s="1"/>
      <c r="H1821" s="1"/>
      <c r="I1821" s="1"/>
      <c r="J1821" s="3"/>
    </row>
    <row r="1822" spans="1:10" x14ac:dyDescent="0.3">
      <c r="A1822" s="28" t="s">
        <v>208</v>
      </c>
      <c r="B1822" s="33">
        <v>11351</v>
      </c>
      <c r="C1822" s="2" t="s">
        <v>2574</v>
      </c>
      <c r="D1822" s="13" t="s">
        <v>2573</v>
      </c>
      <c r="E1822" s="1"/>
      <c r="F1822" s="1"/>
      <c r="G1822" s="1"/>
      <c r="H1822" s="1"/>
      <c r="I1822" s="1"/>
      <c r="J1822" s="3"/>
    </row>
    <row r="1823" spans="1:10" x14ac:dyDescent="0.3">
      <c r="A1823" s="21" t="s">
        <v>270</v>
      </c>
      <c r="B1823" s="33">
        <v>11352</v>
      </c>
      <c r="C1823" s="2" t="s">
        <v>2575</v>
      </c>
      <c r="D1823" s="13" t="s">
        <v>2576</v>
      </c>
      <c r="E1823" s="1"/>
      <c r="F1823" s="1"/>
      <c r="G1823" s="1"/>
      <c r="H1823" s="1"/>
      <c r="I1823" s="1"/>
      <c r="J1823" s="3"/>
    </row>
    <row r="1824" spans="1:10" x14ac:dyDescent="0.3">
      <c r="A1824" s="28" t="s">
        <v>208</v>
      </c>
      <c r="B1824" s="33">
        <v>11352</v>
      </c>
      <c r="C1824" s="2" t="s">
        <v>2577</v>
      </c>
      <c r="D1824" s="13" t="s">
        <v>2576</v>
      </c>
      <c r="E1824" s="1"/>
      <c r="F1824" s="1"/>
      <c r="G1824" s="1"/>
      <c r="H1824" s="1"/>
      <c r="I1824" s="1"/>
      <c r="J1824" s="3"/>
    </row>
    <row r="1825" spans="1:10" x14ac:dyDescent="0.3">
      <c r="A1825" s="21" t="s">
        <v>112</v>
      </c>
      <c r="B1825" s="33">
        <v>10353</v>
      </c>
      <c r="C1825" s="2"/>
      <c r="D1825" s="13"/>
      <c r="E1825" s="1"/>
      <c r="F1825" s="1"/>
      <c r="G1825" s="1"/>
      <c r="H1825" s="1"/>
      <c r="I1825" s="1"/>
      <c r="J1825" s="3"/>
    </row>
    <row r="1826" spans="1:10" x14ac:dyDescent="0.3">
      <c r="A1826" s="21" t="s">
        <v>274</v>
      </c>
      <c r="B1826" s="33">
        <v>10354</v>
      </c>
      <c r="C1826" s="2"/>
      <c r="D1826" s="13"/>
      <c r="E1826" s="1"/>
      <c r="F1826" s="1"/>
      <c r="G1826" s="1"/>
      <c r="H1826" s="1"/>
      <c r="I1826" s="1"/>
      <c r="J1826" s="3"/>
    </row>
    <row r="1827" spans="1:10" x14ac:dyDescent="0.3">
      <c r="A1827" s="21" t="s">
        <v>274</v>
      </c>
      <c r="B1827" s="33">
        <v>11354</v>
      </c>
      <c r="C1827" s="2" t="s">
        <v>2556</v>
      </c>
      <c r="D1827" s="13" t="s">
        <v>2578</v>
      </c>
      <c r="E1827" s="1"/>
      <c r="F1827" s="1"/>
      <c r="G1827" s="1"/>
      <c r="H1827" s="1"/>
      <c r="I1827" s="1"/>
      <c r="J1827" s="3"/>
    </row>
    <row r="1828" spans="1:10" x14ac:dyDescent="0.3">
      <c r="A1828" s="28" t="s">
        <v>210</v>
      </c>
      <c r="B1828" s="33">
        <v>11354</v>
      </c>
      <c r="C1828" s="2" t="s">
        <v>2579</v>
      </c>
      <c r="D1828" s="13" t="s">
        <v>2578</v>
      </c>
      <c r="E1828" s="1"/>
      <c r="F1828" s="1"/>
      <c r="G1828" s="1"/>
      <c r="H1828" s="1"/>
      <c r="I1828" s="1"/>
      <c r="J1828" s="3"/>
    </row>
    <row r="1829" spans="1:10" x14ac:dyDescent="0.3">
      <c r="A1829" s="21" t="s">
        <v>274</v>
      </c>
      <c r="B1829" s="33">
        <v>12354</v>
      </c>
      <c r="C1829" s="2" t="s">
        <v>1310</v>
      </c>
      <c r="D1829" s="13" t="s">
        <v>2580</v>
      </c>
      <c r="E1829" s="1"/>
      <c r="F1829" s="1"/>
      <c r="G1829" s="1"/>
      <c r="H1829" s="1"/>
      <c r="I1829" s="1"/>
      <c r="J1829" s="3"/>
    </row>
    <row r="1830" spans="1:10" x14ac:dyDescent="0.3">
      <c r="A1830" s="28" t="s">
        <v>340</v>
      </c>
      <c r="B1830" s="33">
        <v>12354</v>
      </c>
      <c r="C1830" s="2" t="s">
        <v>2581</v>
      </c>
      <c r="D1830" s="13" t="s">
        <v>2580</v>
      </c>
      <c r="E1830" s="1"/>
      <c r="F1830" s="1"/>
      <c r="G1830" s="1"/>
      <c r="H1830" s="1"/>
      <c r="I1830" s="1"/>
      <c r="J1830" s="3"/>
    </row>
    <row r="1831" spans="1:10" x14ac:dyDescent="0.3">
      <c r="A1831" s="21" t="s">
        <v>273</v>
      </c>
      <c r="B1831" s="33">
        <v>10355</v>
      </c>
      <c r="C1831" s="2"/>
      <c r="D1831" s="13"/>
      <c r="E1831" s="1"/>
      <c r="F1831" s="1"/>
      <c r="G1831" s="1"/>
      <c r="H1831" s="1"/>
      <c r="I1831" s="1"/>
      <c r="J1831" s="3"/>
    </row>
    <row r="1832" spans="1:10" x14ac:dyDescent="0.3">
      <c r="A1832" s="21" t="s">
        <v>275</v>
      </c>
      <c r="B1832" s="33">
        <v>10356</v>
      </c>
      <c r="C1832" s="2"/>
      <c r="D1832" s="13"/>
      <c r="E1832" s="1"/>
      <c r="F1832" s="1"/>
      <c r="G1832" s="1"/>
      <c r="H1832" s="1"/>
      <c r="I1832" s="1"/>
      <c r="J1832" s="3"/>
    </row>
    <row r="1833" spans="1:10" x14ac:dyDescent="0.3">
      <c r="A1833" s="21"/>
      <c r="B1833" s="33"/>
      <c r="C1833" s="2"/>
      <c r="D1833" s="13"/>
      <c r="E1833" s="1"/>
      <c r="F1833" s="1"/>
      <c r="G1833" s="1"/>
      <c r="H1833" s="1"/>
      <c r="I1833" s="1"/>
      <c r="J1833" s="3"/>
    </row>
    <row r="1834" spans="1:10" x14ac:dyDescent="0.3">
      <c r="A1834" s="21"/>
      <c r="B1834" s="33"/>
      <c r="C1834" s="2"/>
      <c r="D1834" s="13"/>
      <c r="E1834" s="1"/>
      <c r="F1834" s="1"/>
      <c r="G1834" s="1"/>
      <c r="H1834" s="1"/>
      <c r="I1834" s="1"/>
      <c r="J1834" s="3"/>
    </row>
    <row r="1835" spans="1:10" x14ac:dyDescent="0.3">
      <c r="A1835" s="21" t="s">
        <v>275</v>
      </c>
      <c r="B1835" s="33">
        <v>12356</v>
      </c>
      <c r="C1835" s="33" t="s">
        <v>1259</v>
      </c>
      <c r="D1835" s="13" t="s">
        <v>2582</v>
      </c>
      <c r="E1835" s="1"/>
      <c r="F1835" s="1"/>
      <c r="G1835" s="1"/>
      <c r="H1835" s="1"/>
      <c r="I1835" s="1"/>
      <c r="J1835" s="3"/>
    </row>
    <row r="1836" spans="1:10" x14ac:dyDescent="0.3">
      <c r="A1836" s="28" t="s">
        <v>208</v>
      </c>
      <c r="B1836" s="33">
        <v>12356</v>
      </c>
      <c r="C1836" s="33" t="s">
        <v>2583</v>
      </c>
      <c r="D1836" s="13" t="s">
        <v>2582</v>
      </c>
      <c r="E1836" s="1"/>
      <c r="F1836" s="1"/>
      <c r="G1836" s="1"/>
      <c r="H1836" s="1"/>
      <c r="I1836" s="1"/>
      <c r="J1836" s="3"/>
    </row>
    <row r="1837" spans="1:10" x14ac:dyDescent="0.3">
      <c r="A1837" s="21" t="s">
        <v>275</v>
      </c>
      <c r="B1837" s="33">
        <v>13356</v>
      </c>
      <c r="C1837" s="33" t="s">
        <v>610</v>
      </c>
      <c r="D1837" s="13" t="s">
        <v>2584</v>
      </c>
      <c r="E1837" s="1"/>
      <c r="F1837" s="1"/>
      <c r="G1837" s="1"/>
      <c r="H1837" s="1"/>
      <c r="I1837" s="1"/>
      <c r="J1837" s="3"/>
    </row>
    <row r="1838" spans="1:10" x14ac:dyDescent="0.3">
      <c r="A1838" s="28" t="s">
        <v>210</v>
      </c>
      <c r="B1838" s="33">
        <v>13356</v>
      </c>
      <c r="C1838" s="33" t="s">
        <v>610</v>
      </c>
      <c r="D1838" s="13" t="s">
        <v>2584</v>
      </c>
      <c r="E1838" s="1"/>
      <c r="F1838" s="1"/>
      <c r="G1838" s="1"/>
      <c r="H1838" s="1"/>
      <c r="I1838" s="1"/>
      <c r="J1838" s="3"/>
    </row>
    <row r="1839" spans="1:10" x14ac:dyDescent="0.3">
      <c r="A1839" s="21" t="s">
        <v>275</v>
      </c>
      <c r="B1839" s="33">
        <v>14356</v>
      </c>
      <c r="C1839" s="33" t="s">
        <v>2585</v>
      </c>
      <c r="D1839" s="13" t="s">
        <v>2586</v>
      </c>
      <c r="E1839" s="1"/>
      <c r="F1839" s="1"/>
      <c r="G1839" s="1"/>
      <c r="H1839" s="1"/>
      <c r="I1839" s="1"/>
      <c r="J1839" s="3"/>
    </row>
    <row r="1840" spans="1:10" x14ac:dyDescent="0.3">
      <c r="A1840" s="28" t="s">
        <v>210</v>
      </c>
      <c r="B1840" s="33">
        <v>14356</v>
      </c>
      <c r="C1840" s="33" t="s">
        <v>2585</v>
      </c>
      <c r="D1840" s="13" t="s">
        <v>2586</v>
      </c>
      <c r="E1840" s="1"/>
      <c r="F1840" s="1"/>
      <c r="G1840" s="1"/>
      <c r="H1840" s="1"/>
      <c r="I1840" s="1"/>
      <c r="J1840" s="3"/>
    </row>
    <row r="1841" spans="1:10" x14ac:dyDescent="0.3">
      <c r="A1841" s="21" t="s">
        <v>275</v>
      </c>
      <c r="B1841" s="33">
        <v>15356</v>
      </c>
      <c r="C1841" s="33" t="s">
        <v>1638</v>
      </c>
      <c r="D1841" s="13" t="s">
        <v>2587</v>
      </c>
      <c r="E1841" s="1"/>
      <c r="F1841" s="1"/>
      <c r="G1841" s="1"/>
      <c r="H1841" s="1"/>
      <c r="I1841" s="1"/>
      <c r="J1841" s="3"/>
    </row>
    <row r="1842" spans="1:10" x14ac:dyDescent="0.3">
      <c r="A1842" s="21" t="s">
        <v>44</v>
      </c>
      <c r="B1842" s="33">
        <v>15356</v>
      </c>
      <c r="C1842" s="33" t="s">
        <v>2588</v>
      </c>
      <c r="D1842" s="13" t="s">
        <v>2587</v>
      </c>
      <c r="E1842" s="1"/>
      <c r="F1842" s="1"/>
      <c r="G1842" s="1"/>
      <c r="H1842" s="1"/>
      <c r="I1842" s="1"/>
      <c r="J1842" s="3"/>
    </row>
    <row r="1843" spans="1:10" x14ac:dyDescent="0.3">
      <c r="A1843" s="21" t="s">
        <v>275</v>
      </c>
      <c r="B1843" s="33">
        <v>16356</v>
      </c>
      <c r="C1843" s="33" t="s">
        <v>2589</v>
      </c>
      <c r="D1843" s="13" t="s">
        <v>2590</v>
      </c>
      <c r="E1843" s="1"/>
      <c r="F1843" s="1"/>
      <c r="G1843" s="1"/>
      <c r="H1843" s="1"/>
      <c r="I1843" s="1"/>
      <c r="J1843" s="3"/>
    </row>
    <row r="1844" spans="1:10" x14ac:dyDescent="0.3">
      <c r="A1844" s="28" t="s">
        <v>340</v>
      </c>
      <c r="B1844" s="33">
        <v>16356</v>
      </c>
      <c r="C1844" s="33" t="s">
        <v>2591</v>
      </c>
      <c r="D1844" s="13" t="s">
        <v>2590</v>
      </c>
      <c r="E1844" s="1"/>
      <c r="F1844" s="1"/>
      <c r="G1844" s="1"/>
      <c r="H1844" s="1"/>
      <c r="I1844" s="1"/>
      <c r="J1844" s="3"/>
    </row>
    <row r="1845" spans="1:10" x14ac:dyDescent="0.3">
      <c r="A1845" s="21" t="s">
        <v>275</v>
      </c>
      <c r="B1845" s="33">
        <v>17356</v>
      </c>
      <c r="C1845" s="33" t="s">
        <v>2592</v>
      </c>
      <c r="D1845" s="13" t="s">
        <v>2593</v>
      </c>
      <c r="E1845" s="1"/>
      <c r="F1845" s="1"/>
      <c r="G1845" s="1"/>
      <c r="H1845" s="1"/>
      <c r="I1845" s="1"/>
      <c r="J1845" s="3"/>
    </row>
    <row r="1846" spans="1:10" x14ac:dyDescent="0.3">
      <c r="A1846" s="28" t="s">
        <v>340</v>
      </c>
      <c r="B1846" s="33">
        <v>17356</v>
      </c>
      <c r="C1846" s="33" t="s">
        <v>2594</v>
      </c>
      <c r="D1846" s="13" t="s">
        <v>2593</v>
      </c>
      <c r="E1846" s="1"/>
      <c r="F1846" s="1"/>
      <c r="G1846" s="1"/>
      <c r="H1846" s="1"/>
      <c r="I1846" s="1"/>
      <c r="J1846" s="3"/>
    </row>
    <row r="1847" spans="1:10" x14ac:dyDescent="0.3">
      <c r="A1847" s="21" t="s">
        <v>275</v>
      </c>
      <c r="B1847" s="33">
        <v>18356</v>
      </c>
      <c r="C1847" s="33" t="s">
        <v>2595</v>
      </c>
      <c r="D1847" s="13" t="s">
        <v>2596</v>
      </c>
      <c r="E1847" s="1"/>
      <c r="F1847" s="1"/>
      <c r="G1847" s="1"/>
      <c r="H1847" s="1"/>
      <c r="I1847" s="1"/>
      <c r="J1847" s="3"/>
    </row>
    <row r="1848" spans="1:10" x14ac:dyDescent="0.3">
      <c r="A1848" s="28" t="s">
        <v>61</v>
      </c>
      <c r="B1848" s="33">
        <v>18356</v>
      </c>
      <c r="C1848" s="33" t="s">
        <v>2597</v>
      </c>
      <c r="D1848" s="13" t="s">
        <v>2596</v>
      </c>
      <c r="E1848" s="1"/>
      <c r="F1848" s="1"/>
      <c r="G1848" s="1"/>
      <c r="H1848" s="1"/>
      <c r="I1848" s="1"/>
      <c r="J1848" s="3"/>
    </row>
    <row r="1849" spans="1:10" x14ac:dyDescent="0.3">
      <c r="A1849" s="21" t="s">
        <v>276</v>
      </c>
      <c r="B1849" s="33">
        <v>10357</v>
      </c>
      <c r="C1849" s="2" t="s">
        <v>437</v>
      </c>
      <c r="D1849" s="13"/>
      <c r="E1849" s="1"/>
      <c r="F1849" s="1"/>
      <c r="G1849" s="1"/>
      <c r="H1849" s="1"/>
      <c r="I1849" s="1"/>
      <c r="J1849" s="3"/>
    </row>
    <row r="1850" spans="1:10" x14ac:dyDescent="0.3">
      <c r="A1850" s="21" t="s">
        <v>276</v>
      </c>
      <c r="B1850" s="33">
        <v>11357</v>
      </c>
      <c r="C1850" s="2" t="s">
        <v>756</v>
      </c>
      <c r="D1850" s="13" t="s">
        <v>2598</v>
      </c>
      <c r="E1850" s="1"/>
      <c r="F1850" s="1"/>
      <c r="G1850" s="1"/>
      <c r="H1850" s="1"/>
      <c r="I1850" s="1"/>
      <c r="J1850" s="3"/>
    </row>
    <row r="1851" spans="1:10" x14ac:dyDescent="0.3">
      <c r="A1851" s="28" t="s">
        <v>210</v>
      </c>
      <c r="B1851" s="33">
        <v>11357</v>
      </c>
      <c r="C1851" s="2" t="s">
        <v>756</v>
      </c>
      <c r="D1851" s="13" t="s">
        <v>2598</v>
      </c>
      <c r="E1851" s="1"/>
      <c r="F1851" s="1"/>
      <c r="G1851" s="1"/>
      <c r="H1851" s="1"/>
      <c r="I1851" s="1"/>
      <c r="J1851" s="3"/>
    </row>
    <row r="1852" spans="1:10" x14ac:dyDescent="0.3">
      <c r="A1852" s="21" t="s">
        <v>276</v>
      </c>
      <c r="B1852" s="33">
        <v>12357</v>
      </c>
      <c r="C1852" s="2" t="s">
        <v>1697</v>
      </c>
      <c r="D1852" s="13" t="s">
        <v>2599</v>
      </c>
      <c r="E1852" s="1"/>
      <c r="F1852" s="1"/>
      <c r="G1852" s="1"/>
      <c r="H1852" s="1"/>
      <c r="I1852" s="1"/>
      <c r="J1852" s="3"/>
    </row>
    <row r="1853" spans="1:10" x14ac:dyDescent="0.3">
      <c r="A1853" s="28" t="s">
        <v>208</v>
      </c>
      <c r="B1853" s="33">
        <v>12357</v>
      </c>
      <c r="C1853" s="2" t="s">
        <v>1697</v>
      </c>
      <c r="D1853" s="13" t="s">
        <v>2599</v>
      </c>
      <c r="E1853" s="1"/>
      <c r="F1853" s="1"/>
      <c r="G1853" s="1"/>
      <c r="H1853" s="1"/>
      <c r="I1853" s="1"/>
      <c r="J1853" s="3"/>
    </row>
    <row r="1854" spans="1:10" x14ac:dyDescent="0.3">
      <c r="A1854" s="21" t="s">
        <v>276</v>
      </c>
      <c r="B1854" s="33">
        <v>13357</v>
      </c>
      <c r="C1854" s="2" t="s">
        <v>2600</v>
      </c>
      <c r="D1854" s="13" t="s">
        <v>2601</v>
      </c>
      <c r="E1854" s="1"/>
      <c r="F1854" s="1"/>
      <c r="G1854" s="1"/>
      <c r="H1854" s="1"/>
      <c r="I1854" s="1"/>
      <c r="J1854" s="3"/>
    </row>
    <row r="1855" spans="1:10" x14ac:dyDescent="0.3">
      <c r="A1855" s="28" t="s">
        <v>208</v>
      </c>
      <c r="B1855" s="33">
        <v>13357</v>
      </c>
      <c r="C1855" s="2" t="s">
        <v>2602</v>
      </c>
      <c r="D1855" s="13" t="s">
        <v>2601</v>
      </c>
      <c r="E1855" s="1"/>
      <c r="F1855" s="1"/>
      <c r="G1855" s="1"/>
      <c r="H1855" s="1"/>
      <c r="I1855" s="1"/>
      <c r="J1855" s="3"/>
    </row>
    <row r="1856" spans="1:10" x14ac:dyDescent="0.3">
      <c r="A1856" s="21" t="s">
        <v>276</v>
      </c>
      <c r="B1856" s="33">
        <v>14357</v>
      </c>
      <c r="C1856" s="2" t="s">
        <v>2603</v>
      </c>
      <c r="D1856" s="13" t="s">
        <v>2604</v>
      </c>
      <c r="E1856" s="1"/>
      <c r="F1856" s="1"/>
      <c r="G1856" s="1"/>
      <c r="H1856" s="1"/>
      <c r="I1856" s="1"/>
      <c r="J1856" s="3"/>
    </row>
    <row r="1857" spans="1:10" x14ac:dyDescent="0.3">
      <c r="A1857" s="28" t="s">
        <v>340</v>
      </c>
      <c r="B1857" s="33">
        <v>14357</v>
      </c>
      <c r="C1857" s="2" t="s">
        <v>2605</v>
      </c>
      <c r="D1857" s="13" t="s">
        <v>2604</v>
      </c>
      <c r="E1857" s="1"/>
      <c r="F1857" s="1"/>
      <c r="G1857" s="1"/>
      <c r="H1857" s="1"/>
      <c r="I1857" s="1"/>
      <c r="J1857" s="3"/>
    </row>
    <row r="1858" spans="1:10" x14ac:dyDescent="0.3">
      <c r="A1858" s="21" t="s">
        <v>2606</v>
      </c>
      <c r="B1858" s="33">
        <v>11432</v>
      </c>
      <c r="C1858" s="2" t="s">
        <v>1153</v>
      </c>
      <c r="D1858" s="13" t="s">
        <v>2607</v>
      </c>
      <c r="E1858" s="1"/>
      <c r="F1858" s="1"/>
      <c r="G1858" s="1"/>
      <c r="H1858" s="1"/>
      <c r="I1858" s="1"/>
      <c r="J1858" s="3"/>
    </row>
    <row r="1859" spans="1:10" x14ac:dyDescent="0.3">
      <c r="A1859" s="28" t="s">
        <v>208</v>
      </c>
      <c r="B1859" s="33">
        <v>11432</v>
      </c>
      <c r="C1859" s="2" t="s">
        <v>1779</v>
      </c>
      <c r="D1859" s="13" t="s">
        <v>2607</v>
      </c>
      <c r="E1859" s="1"/>
      <c r="F1859" s="1"/>
      <c r="G1859" s="1"/>
      <c r="H1859" s="1"/>
      <c r="I1859" s="1"/>
      <c r="J1859" s="3"/>
    </row>
    <row r="1860" spans="1:10" x14ac:dyDescent="0.3">
      <c r="A1860" s="21" t="s">
        <v>2606</v>
      </c>
      <c r="B1860" s="33">
        <v>12432</v>
      </c>
      <c r="C1860" s="2" t="s">
        <v>2608</v>
      </c>
      <c r="D1860" s="13" t="s">
        <v>2609</v>
      </c>
      <c r="E1860" s="1"/>
      <c r="F1860" s="1"/>
      <c r="G1860" s="1"/>
      <c r="H1860" s="1"/>
      <c r="I1860" s="1"/>
      <c r="J1860" s="3"/>
    </row>
    <row r="1861" spans="1:10" x14ac:dyDescent="0.3">
      <c r="A1861" s="21" t="s">
        <v>2606</v>
      </c>
      <c r="B1861" s="33">
        <v>12432</v>
      </c>
      <c r="C1861" s="2" t="s">
        <v>2610</v>
      </c>
      <c r="D1861" s="13" t="s">
        <v>2609</v>
      </c>
      <c r="E1861" s="1"/>
      <c r="F1861" s="1"/>
      <c r="G1861" s="1"/>
      <c r="H1861" s="1"/>
      <c r="I1861" s="1"/>
      <c r="J1861" s="3"/>
    </row>
    <row r="1862" spans="1:10" ht="15" x14ac:dyDescent="0.3">
      <c r="A1862" s="21" t="s">
        <v>2606</v>
      </c>
      <c r="B1862" s="256">
        <v>13432</v>
      </c>
      <c r="C1862" s="2" t="s">
        <v>1167</v>
      </c>
      <c r="D1862" s="13" t="s">
        <v>2611</v>
      </c>
      <c r="E1862" s="1"/>
      <c r="F1862" s="1"/>
      <c r="G1862" s="1"/>
      <c r="H1862" s="1"/>
      <c r="I1862" s="1"/>
      <c r="J1862" s="3"/>
    </row>
    <row r="1863" spans="1:10" ht="15" x14ac:dyDescent="0.3">
      <c r="A1863" s="28" t="s">
        <v>208</v>
      </c>
      <c r="B1863" s="256">
        <v>13432</v>
      </c>
      <c r="C1863" s="2"/>
      <c r="D1863" s="13" t="s">
        <v>2611</v>
      </c>
      <c r="E1863" s="1"/>
      <c r="F1863" s="1"/>
      <c r="G1863" s="1"/>
      <c r="H1863" s="1"/>
      <c r="I1863" s="1"/>
      <c r="J1863" s="3"/>
    </row>
    <row r="1864" spans="1:10" ht="15" x14ac:dyDescent="0.3">
      <c r="A1864" s="21" t="s">
        <v>2606</v>
      </c>
      <c r="B1864" s="256">
        <v>14432</v>
      </c>
      <c r="C1864" s="2" t="s">
        <v>2612</v>
      </c>
      <c r="D1864" s="13" t="s">
        <v>2613</v>
      </c>
      <c r="E1864" s="1"/>
      <c r="F1864" s="1"/>
      <c r="G1864" s="1"/>
      <c r="H1864" s="1"/>
      <c r="I1864" s="1"/>
      <c r="J1864" s="3"/>
    </row>
    <row r="1865" spans="1:10" ht="15" x14ac:dyDescent="0.3">
      <c r="A1865" s="28" t="s">
        <v>208</v>
      </c>
      <c r="B1865" s="256">
        <v>14432</v>
      </c>
      <c r="C1865" s="2" t="s">
        <v>2614</v>
      </c>
      <c r="D1865" s="13" t="s">
        <v>2613</v>
      </c>
      <c r="E1865" s="1"/>
      <c r="F1865" s="1"/>
      <c r="G1865" s="1"/>
      <c r="H1865" s="1"/>
      <c r="I1865" s="1"/>
      <c r="J1865" s="3"/>
    </row>
    <row r="1866" spans="1:10" ht="15" x14ac:dyDescent="0.3">
      <c r="A1866" s="21" t="s">
        <v>2606</v>
      </c>
      <c r="B1866" s="256">
        <v>15432</v>
      </c>
      <c r="C1866" s="2" t="s">
        <v>2615</v>
      </c>
      <c r="D1866" s="13" t="s">
        <v>2616</v>
      </c>
      <c r="E1866" s="1"/>
      <c r="F1866" s="1"/>
      <c r="G1866" s="1"/>
      <c r="H1866" s="1"/>
      <c r="I1866" s="1"/>
      <c r="J1866" s="3"/>
    </row>
    <row r="1867" spans="1:10" ht="15" x14ac:dyDescent="0.3">
      <c r="A1867" s="28" t="s">
        <v>208</v>
      </c>
      <c r="B1867" s="256">
        <v>15432</v>
      </c>
      <c r="C1867" s="2" t="s">
        <v>2617</v>
      </c>
      <c r="D1867" s="13" t="s">
        <v>2616</v>
      </c>
      <c r="E1867" s="1"/>
      <c r="F1867" s="1"/>
      <c r="G1867" s="1"/>
      <c r="H1867" s="1"/>
      <c r="I1867" s="1"/>
      <c r="J1867" s="3"/>
    </row>
    <row r="1868" spans="1:10" ht="15" x14ac:dyDescent="0.3">
      <c r="A1868" s="21" t="s">
        <v>2606</v>
      </c>
      <c r="B1868" s="256">
        <v>16432</v>
      </c>
      <c r="C1868" s="2" t="s">
        <v>2618</v>
      </c>
      <c r="D1868" s="13" t="s">
        <v>2601</v>
      </c>
      <c r="E1868" s="1"/>
      <c r="F1868" s="1"/>
      <c r="G1868" s="1"/>
      <c r="H1868" s="1"/>
      <c r="I1868" s="1"/>
      <c r="J1868" s="3"/>
    </row>
    <row r="1869" spans="1:10" ht="15" x14ac:dyDescent="0.3">
      <c r="A1869" s="28" t="s">
        <v>208</v>
      </c>
      <c r="B1869" s="256">
        <v>16432</v>
      </c>
      <c r="C1869" s="2" t="s">
        <v>2602</v>
      </c>
      <c r="D1869" s="13" t="s">
        <v>2601</v>
      </c>
      <c r="E1869" s="1"/>
      <c r="F1869" s="1"/>
      <c r="G1869" s="1"/>
      <c r="H1869" s="1"/>
      <c r="I1869" s="1"/>
      <c r="J1869" s="3"/>
    </row>
    <row r="1870" spans="1:10" ht="15" x14ac:dyDescent="0.3">
      <c r="A1870" s="21" t="s">
        <v>2606</v>
      </c>
      <c r="B1870" s="256">
        <v>17432</v>
      </c>
      <c r="C1870" s="2" t="s">
        <v>2527</v>
      </c>
      <c r="D1870" s="13" t="s">
        <v>2619</v>
      </c>
      <c r="E1870" s="1"/>
      <c r="F1870" s="1"/>
      <c r="G1870" s="1"/>
      <c r="H1870" s="1"/>
      <c r="I1870" s="1"/>
      <c r="J1870" s="3"/>
    </row>
    <row r="1871" spans="1:10" ht="15" x14ac:dyDescent="0.3">
      <c r="A1871" s="28" t="s">
        <v>208</v>
      </c>
      <c r="B1871" s="256">
        <v>17432</v>
      </c>
      <c r="C1871" s="2" t="s">
        <v>2620</v>
      </c>
      <c r="D1871" s="13" t="s">
        <v>2619</v>
      </c>
      <c r="E1871" s="1"/>
      <c r="F1871" s="1"/>
      <c r="G1871" s="1"/>
      <c r="H1871" s="1"/>
      <c r="I1871" s="1"/>
      <c r="J1871" s="3"/>
    </row>
    <row r="1872" spans="1:10" x14ac:dyDescent="0.3">
      <c r="A1872" s="21" t="s">
        <v>277</v>
      </c>
      <c r="B1872" s="33">
        <v>10358</v>
      </c>
      <c r="C1872" s="2" t="s">
        <v>2621</v>
      </c>
      <c r="D1872" s="13"/>
      <c r="E1872" s="1"/>
      <c r="F1872" s="1"/>
      <c r="G1872" s="1"/>
      <c r="H1872" s="1"/>
      <c r="I1872" s="1"/>
      <c r="J1872" s="3"/>
    </row>
    <row r="1873" spans="1:10" x14ac:dyDescent="0.3">
      <c r="A1873" s="21" t="s">
        <v>277</v>
      </c>
      <c r="B1873" s="33">
        <v>11358</v>
      </c>
      <c r="C1873" s="2"/>
      <c r="D1873" s="13" t="s">
        <v>2622</v>
      </c>
      <c r="E1873" s="1"/>
      <c r="F1873" s="1"/>
      <c r="G1873" s="1"/>
      <c r="H1873" s="1"/>
      <c r="I1873" s="1"/>
      <c r="J1873" s="3"/>
    </row>
    <row r="1874" spans="1:10" x14ac:dyDescent="0.3">
      <c r="A1874" s="28" t="s">
        <v>208</v>
      </c>
      <c r="B1874" s="33">
        <v>11358</v>
      </c>
      <c r="C1874" s="2"/>
      <c r="D1874" s="13" t="s">
        <v>2622</v>
      </c>
      <c r="E1874" s="1"/>
      <c r="F1874" s="1"/>
      <c r="G1874" s="1"/>
      <c r="H1874" s="1"/>
      <c r="I1874" s="1"/>
      <c r="J1874" s="3"/>
    </row>
    <row r="1875" spans="1:10" x14ac:dyDescent="0.3">
      <c r="A1875" s="21" t="s">
        <v>278</v>
      </c>
      <c r="B1875" s="33">
        <v>10359</v>
      </c>
      <c r="C1875" s="2"/>
      <c r="D1875" s="13"/>
      <c r="E1875" s="1"/>
      <c r="F1875" s="1"/>
      <c r="G1875" s="1"/>
      <c r="H1875" s="1"/>
      <c r="I1875" s="1"/>
      <c r="J1875" s="3"/>
    </row>
    <row r="1876" spans="1:10" x14ac:dyDescent="0.3">
      <c r="A1876" s="21" t="s">
        <v>278</v>
      </c>
      <c r="B1876" s="33">
        <v>11359</v>
      </c>
      <c r="D1876" s="2" t="s">
        <v>2623</v>
      </c>
      <c r="E1876" s="1"/>
      <c r="F1876" s="1"/>
      <c r="G1876" s="1"/>
      <c r="H1876" s="1"/>
      <c r="I1876" s="1"/>
      <c r="J1876" s="3"/>
    </row>
    <row r="1877" spans="1:10" x14ac:dyDescent="0.3">
      <c r="A1877" s="21" t="s">
        <v>210</v>
      </c>
      <c r="B1877" s="33">
        <v>11359</v>
      </c>
      <c r="D1877" s="2" t="s">
        <v>2623</v>
      </c>
      <c r="E1877" s="1"/>
      <c r="F1877" s="1"/>
      <c r="G1877" s="1"/>
      <c r="H1877" s="1"/>
      <c r="I1877" s="1"/>
      <c r="J1877" s="3"/>
    </row>
    <row r="1878" spans="1:10" x14ac:dyDescent="0.3">
      <c r="A1878" s="21" t="s">
        <v>278</v>
      </c>
      <c r="B1878" s="33">
        <v>12359</v>
      </c>
      <c r="C1878" t="s">
        <v>2624</v>
      </c>
      <c r="D1878" t="s">
        <v>2625</v>
      </c>
      <c r="E1878" s="1"/>
      <c r="F1878" s="1"/>
      <c r="G1878" s="1"/>
      <c r="H1878" s="1"/>
      <c r="I1878" s="1"/>
      <c r="J1878" s="3"/>
    </row>
    <row r="1879" spans="1:10" x14ac:dyDescent="0.3">
      <c r="A1879" s="28" t="s">
        <v>340</v>
      </c>
      <c r="B1879" s="33">
        <v>12359</v>
      </c>
      <c r="C1879" t="s">
        <v>2626</v>
      </c>
      <c r="D1879" t="s">
        <v>2625</v>
      </c>
      <c r="E1879" s="1"/>
      <c r="F1879" s="1"/>
      <c r="G1879" s="1"/>
      <c r="H1879" s="1"/>
      <c r="I1879" s="1"/>
      <c r="J1879" s="3"/>
    </row>
    <row r="1880" spans="1:10" x14ac:dyDescent="0.3">
      <c r="A1880" s="21" t="s">
        <v>278</v>
      </c>
      <c r="B1880" s="33">
        <v>13359</v>
      </c>
      <c r="C1880" t="s">
        <v>2627</v>
      </c>
      <c r="D1880" t="s">
        <v>2628</v>
      </c>
      <c r="E1880" s="1"/>
      <c r="F1880" s="1"/>
      <c r="G1880" s="1"/>
      <c r="H1880" s="1"/>
      <c r="I1880" s="1"/>
      <c r="J1880" s="3"/>
    </row>
    <row r="1881" spans="1:10" x14ac:dyDescent="0.3">
      <c r="A1881" s="28" t="s">
        <v>340</v>
      </c>
      <c r="B1881" s="33">
        <v>13359</v>
      </c>
      <c r="C1881" t="s">
        <v>2629</v>
      </c>
      <c r="D1881" t="s">
        <v>2628</v>
      </c>
      <c r="E1881" s="1"/>
      <c r="F1881" s="1"/>
      <c r="G1881" s="1"/>
      <c r="H1881" s="1"/>
      <c r="I1881" s="1"/>
      <c r="J1881" s="3"/>
    </row>
    <row r="1882" spans="1:10" x14ac:dyDescent="0.3">
      <c r="A1882" s="21" t="s">
        <v>278</v>
      </c>
      <c r="B1882" s="33">
        <v>14359</v>
      </c>
      <c r="C1882" t="s">
        <v>2630</v>
      </c>
      <c r="D1882" t="s">
        <v>2631</v>
      </c>
      <c r="E1882" s="1"/>
      <c r="F1882" s="1"/>
      <c r="G1882" s="1"/>
      <c r="H1882" s="1"/>
      <c r="I1882" s="1"/>
      <c r="J1882" s="3"/>
    </row>
    <row r="1883" spans="1:10" x14ac:dyDescent="0.3">
      <c r="A1883" s="28" t="s">
        <v>340</v>
      </c>
      <c r="B1883" s="33">
        <v>14359</v>
      </c>
      <c r="C1883" t="s">
        <v>2632</v>
      </c>
      <c r="D1883" t="s">
        <v>2631</v>
      </c>
      <c r="E1883" s="1"/>
      <c r="F1883" s="1"/>
      <c r="G1883" s="1"/>
      <c r="H1883" s="1"/>
      <c r="I1883" s="1"/>
      <c r="J1883" s="3"/>
    </row>
    <row r="1884" spans="1:10" x14ac:dyDescent="0.3">
      <c r="A1884" s="21" t="s">
        <v>2633</v>
      </c>
      <c r="B1884" s="33">
        <v>10402</v>
      </c>
      <c r="D1884" t="s">
        <v>2634</v>
      </c>
      <c r="E1884" s="1"/>
      <c r="F1884" s="1"/>
      <c r="G1884" s="1"/>
      <c r="H1884" s="1"/>
      <c r="I1884" s="1"/>
      <c r="J1884" s="3"/>
    </row>
    <row r="1885" spans="1:10" x14ac:dyDescent="0.3">
      <c r="A1885" s="21" t="s">
        <v>2633</v>
      </c>
      <c r="B1885" s="33">
        <v>10402</v>
      </c>
      <c r="D1885" t="s">
        <v>2634</v>
      </c>
      <c r="E1885" s="1"/>
      <c r="F1885" s="1"/>
      <c r="G1885" s="1"/>
      <c r="H1885" s="1"/>
      <c r="I1885" s="1"/>
      <c r="J1885" s="3"/>
    </row>
    <row r="1886" spans="1:10" x14ac:dyDescent="0.3">
      <c r="A1886" s="21" t="s">
        <v>2635</v>
      </c>
      <c r="B1886" s="33">
        <v>10406</v>
      </c>
      <c r="D1886" s="2" t="s">
        <v>2636</v>
      </c>
      <c r="E1886" s="1"/>
      <c r="F1886" s="1"/>
      <c r="G1886" s="1"/>
      <c r="H1886" s="1"/>
      <c r="I1886" s="1"/>
      <c r="J1886" s="3"/>
    </row>
    <row r="1887" spans="1:10" x14ac:dyDescent="0.3">
      <c r="A1887" s="21" t="s">
        <v>2635</v>
      </c>
      <c r="B1887" s="33">
        <v>11406</v>
      </c>
      <c r="C1887" t="s">
        <v>2637</v>
      </c>
      <c r="D1887" s="2"/>
      <c r="E1887" s="1"/>
      <c r="F1887" s="1"/>
      <c r="G1887" s="1"/>
      <c r="H1887" s="1"/>
      <c r="I1887" s="1"/>
      <c r="J1887" s="3"/>
    </row>
    <row r="1888" spans="1:10" x14ac:dyDescent="0.3">
      <c r="A1888" s="21" t="s">
        <v>2635</v>
      </c>
      <c r="B1888" s="33">
        <v>12406</v>
      </c>
      <c r="C1888" t="s">
        <v>2638</v>
      </c>
      <c r="D1888" s="2"/>
      <c r="E1888" s="1"/>
      <c r="F1888" s="1"/>
      <c r="G1888" s="1"/>
      <c r="H1888" s="1"/>
      <c r="I1888" s="1"/>
      <c r="J1888" s="3"/>
    </row>
    <row r="1889" spans="1:10" x14ac:dyDescent="0.3">
      <c r="A1889" s="21" t="s">
        <v>2635</v>
      </c>
      <c r="B1889" s="33">
        <v>13406</v>
      </c>
      <c r="C1889" t="s">
        <v>2639</v>
      </c>
      <c r="D1889" s="2"/>
      <c r="E1889" s="1"/>
      <c r="F1889" s="1"/>
      <c r="G1889" s="1"/>
      <c r="H1889" s="1"/>
      <c r="I1889" s="1"/>
      <c r="J1889" s="3"/>
    </row>
    <row r="1890" spans="1:10" x14ac:dyDescent="0.3">
      <c r="A1890" s="21" t="s">
        <v>2635</v>
      </c>
      <c r="B1890" s="33">
        <v>14406</v>
      </c>
      <c r="C1890" t="s">
        <v>2640</v>
      </c>
      <c r="D1890" s="2"/>
      <c r="E1890" s="1"/>
      <c r="F1890" s="1"/>
      <c r="G1890" s="1"/>
      <c r="H1890" s="1"/>
      <c r="I1890" s="1"/>
      <c r="J1890" s="3"/>
    </row>
    <row r="1891" spans="1:10" x14ac:dyDescent="0.3">
      <c r="A1891" s="21" t="s">
        <v>2635</v>
      </c>
      <c r="B1891" s="33">
        <v>15406</v>
      </c>
      <c r="C1891" t="s">
        <v>2641</v>
      </c>
      <c r="D1891" s="2"/>
      <c r="E1891" s="1"/>
      <c r="F1891" s="1"/>
      <c r="G1891" s="1"/>
      <c r="H1891" s="1"/>
      <c r="I1891" s="1"/>
      <c r="J1891" s="3"/>
    </row>
    <row r="1892" spans="1:10" x14ac:dyDescent="0.3">
      <c r="A1892" s="21" t="s">
        <v>2635</v>
      </c>
      <c r="B1892" s="33">
        <v>16406</v>
      </c>
      <c r="C1892" t="s">
        <v>2642</v>
      </c>
      <c r="D1892" s="2"/>
      <c r="E1892" s="1"/>
      <c r="F1892" s="1"/>
      <c r="G1892" s="1"/>
      <c r="H1892" s="1"/>
      <c r="I1892" s="1"/>
      <c r="J1892" s="3"/>
    </row>
    <row r="1893" spans="1:10" x14ac:dyDescent="0.3">
      <c r="A1893" s="21"/>
      <c r="B1893" s="33"/>
      <c r="D1893" s="2"/>
      <c r="E1893" s="1"/>
      <c r="F1893" s="1"/>
      <c r="G1893" s="1"/>
      <c r="H1893" s="1"/>
      <c r="I1893" s="1"/>
      <c r="J1893" s="3"/>
    </row>
    <row r="1894" spans="1:10" x14ac:dyDescent="0.3">
      <c r="A1894" s="21"/>
      <c r="B1894" s="33"/>
      <c r="D1894" s="2"/>
      <c r="E1894" s="1"/>
      <c r="F1894" s="1"/>
      <c r="G1894" s="1"/>
      <c r="H1894" s="1"/>
      <c r="I1894" s="1"/>
      <c r="J1894" s="3"/>
    </row>
    <row r="1895" spans="1:10" x14ac:dyDescent="0.3">
      <c r="A1895" s="21"/>
      <c r="B1895" s="33"/>
      <c r="D1895" s="2"/>
      <c r="E1895" s="1"/>
      <c r="F1895" s="1"/>
      <c r="G1895" s="1"/>
      <c r="H1895" s="1"/>
      <c r="I1895" s="1"/>
      <c r="J1895" s="3"/>
    </row>
    <row r="1896" spans="1:10" x14ac:dyDescent="0.3">
      <c r="A1896" s="21" t="s">
        <v>2408</v>
      </c>
      <c r="B1896" s="33">
        <v>10409</v>
      </c>
      <c r="D1896" s="2" t="s">
        <v>2643</v>
      </c>
      <c r="E1896" s="1"/>
      <c r="F1896" s="1"/>
      <c r="G1896" s="1"/>
      <c r="H1896" s="1"/>
      <c r="I1896" s="1"/>
      <c r="J1896" s="3"/>
    </row>
    <row r="1897" spans="1:10" x14ac:dyDescent="0.3">
      <c r="A1897" s="21" t="s">
        <v>2408</v>
      </c>
      <c r="B1897" s="33">
        <v>10409</v>
      </c>
      <c r="D1897" s="2" t="s">
        <v>2643</v>
      </c>
      <c r="E1897" s="1"/>
      <c r="F1897" s="1"/>
      <c r="G1897" s="1"/>
      <c r="H1897" s="1"/>
      <c r="I1897" s="1"/>
      <c r="J1897" s="3"/>
    </row>
    <row r="1898" spans="1:10" x14ac:dyDescent="0.3">
      <c r="A1898" s="21" t="s">
        <v>2408</v>
      </c>
      <c r="B1898" s="33">
        <v>11409</v>
      </c>
      <c r="C1898" t="s">
        <v>2644</v>
      </c>
      <c r="D1898" s="2" t="s">
        <v>2645</v>
      </c>
      <c r="E1898" s="1"/>
      <c r="F1898" s="1"/>
      <c r="G1898" s="1"/>
      <c r="H1898" s="1"/>
      <c r="I1898" s="1"/>
      <c r="J1898" s="3"/>
    </row>
    <row r="1899" spans="1:10" x14ac:dyDescent="0.3">
      <c r="A1899" s="28" t="s">
        <v>210</v>
      </c>
      <c r="B1899" s="33">
        <v>11409</v>
      </c>
      <c r="C1899" t="s">
        <v>2646</v>
      </c>
      <c r="D1899" s="2" t="s">
        <v>2645</v>
      </c>
      <c r="E1899" s="1"/>
      <c r="F1899" s="1"/>
      <c r="G1899" s="1"/>
      <c r="H1899" s="1"/>
      <c r="I1899" s="1"/>
      <c r="J1899" s="3"/>
    </row>
    <row r="1900" spans="1:10" x14ac:dyDescent="0.3">
      <c r="A1900" s="21" t="s">
        <v>1474</v>
      </c>
      <c r="B1900" s="33">
        <v>12409</v>
      </c>
      <c r="C1900" t="s">
        <v>2647</v>
      </c>
      <c r="D1900" s="2" t="s">
        <v>2648</v>
      </c>
      <c r="E1900" s="1"/>
      <c r="F1900" s="1"/>
      <c r="G1900" s="1"/>
      <c r="H1900" s="1"/>
      <c r="I1900" s="1"/>
      <c r="J1900" s="3"/>
    </row>
    <row r="1901" spans="1:10" x14ac:dyDescent="0.3">
      <c r="A1901" s="28" t="s">
        <v>340</v>
      </c>
      <c r="B1901" s="33">
        <v>12409</v>
      </c>
      <c r="C1901" t="s">
        <v>2649</v>
      </c>
      <c r="D1901" s="2" t="s">
        <v>2648</v>
      </c>
      <c r="E1901" s="1"/>
      <c r="F1901" s="1"/>
      <c r="G1901" s="1"/>
      <c r="H1901" s="1"/>
      <c r="I1901" s="1"/>
      <c r="J1901" s="3"/>
    </row>
    <row r="1902" spans="1:10" x14ac:dyDescent="0.3">
      <c r="A1902" s="21" t="s">
        <v>1474</v>
      </c>
      <c r="B1902" s="33">
        <v>13409</v>
      </c>
      <c r="C1902" t="s">
        <v>2650</v>
      </c>
      <c r="D1902" s="2" t="s">
        <v>2651</v>
      </c>
      <c r="E1902" s="1"/>
      <c r="F1902" s="1"/>
      <c r="G1902" s="1"/>
      <c r="H1902" s="1"/>
      <c r="I1902" s="1"/>
      <c r="J1902" s="3"/>
    </row>
    <row r="1903" spans="1:10" x14ac:dyDescent="0.3">
      <c r="A1903" s="28" t="s">
        <v>155</v>
      </c>
      <c r="B1903" s="33">
        <v>13409</v>
      </c>
      <c r="C1903" s="2" t="s">
        <v>2652</v>
      </c>
      <c r="D1903" s="2" t="s">
        <v>2651</v>
      </c>
      <c r="E1903" s="1"/>
      <c r="F1903" s="1"/>
      <c r="G1903" s="1"/>
      <c r="H1903" s="1"/>
      <c r="I1903" s="1"/>
      <c r="J1903" s="3"/>
    </row>
    <row r="1904" spans="1:10" x14ac:dyDescent="0.3">
      <c r="A1904" s="21"/>
      <c r="B1904" s="33"/>
      <c r="D1904" s="2"/>
      <c r="E1904" s="1"/>
      <c r="F1904" s="1"/>
      <c r="G1904" s="1"/>
      <c r="H1904" s="1"/>
      <c r="I1904" s="1"/>
      <c r="J1904" s="3"/>
    </row>
    <row r="1905" spans="1:10" x14ac:dyDescent="0.3">
      <c r="A1905" s="21"/>
      <c r="B1905" s="33"/>
      <c r="D1905" s="2"/>
      <c r="E1905" s="1"/>
      <c r="F1905" s="1"/>
      <c r="G1905" s="1"/>
      <c r="H1905" s="1"/>
      <c r="I1905" s="1"/>
      <c r="J1905" s="3"/>
    </row>
    <row r="1906" spans="1:10" x14ac:dyDescent="0.3">
      <c r="A1906" s="21" t="s">
        <v>2635</v>
      </c>
      <c r="B1906" s="33">
        <v>20406</v>
      </c>
      <c r="D1906" s="2" t="s">
        <v>2653</v>
      </c>
      <c r="E1906" s="1"/>
      <c r="F1906" s="1"/>
      <c r="G1906" s="1"/>
      <c r="H1906" s="1"/>
      <c r="I1906" s="1"/>
      <c r="J1906" s="3"/>
    </row>
    <row r="1907" spans="1:10" x14ac:dyDescent="0.3">
      <c r="A1907" s="21"/>
      <c r="B1907" s="33"/>
      <c r="D1907" s="2"/>
      <c r="E1907" s="1"/>
      <c r="F1907" s="1"/>
      <c r="G1907" s="1"/>
      <c r="H1907" s="1"/>
      <c r="I1907" s="1"/>
      <c r="J1907" s="3"/>
    </row>
    <row r="1908" spans="1:10" x14ac:dyDescent="0.3">
      <c r="A1908" s="21" t="s">
        <v>2654</v>
      </c>
      <c r="B1908" s="33">
        <v>11420</v>
      </c>
      <c r="C1908" s="13" t="s">
        <v>2655</v>
      </c>
      <c r="D1908" s="2" t="s">
        <v>2656</v>
      </c>
      <c r="E1908" s="1"/>
      <c r="F1908" s="1"/>
      <c r="G1908" s="1"/>
      <c r="H1908" s="1"/>
      <c r="I1908" s="1"/>
      <c r="J1908" s="3"/>
    </row>
    <row r="1909" spans="1:10" x14ac:dyDescent="0.3">
      <c r="A1909" s="28" t="s">
        <v>210</v>
      </c>
      <c r="B1909" s="33">
        <v>11420</v>
      </c>
      <c r="C1909" s="12" t="s">
        <v>2657</v>
      </c>
      <c r="D1909" s="2" t="s">
        <v>2656</v>
      </c>
      <c r="E1909" s="1"/>
      <c r="F1909" s="1"/>
      <c r="G1909" s="1"/>
      <c r="H1909" s="1"/>
      <c r="I1909" s="1"/>
      <c r="J1909" s="3"/>
    </row>
    <row r="1910" spans="1:10" x14ac:dyDescent="0.3">
      <c r="A1910" s="21" t="s">
        <v>2658</v>
      </c>
      <c r="B1910" s="33">
        <v>10412</v>
      </c>
      <c r="C1910" s="12"/>
      <c r="D1910" s="2"/>
      <c r="E1910" s="1"/>
      <c r="F1910" s="1"/>
      <c r="G1910" s="1"/>
      <c r="H1910" s="1"/>
      <c r="I1910" s="1"/>
      <c r="J1910" s="3"/>
    </row>
    <row r="1911" spans="1:10" x14ac:dyDescent="0.3">
      <c r="A1911" s="21" t="s">
        <v>2658</v>
      </c>
      <c r="B1911" s="33">
        <v>10412</v>
      </c>
      <c r="C1911" s="12"/>
      <c r="D1911" s="2"/>
      <c r="E1911" s="1"/>
      <c r="F1911" s="1"/>
      <c r="G1911" s="1"/>
      <c r="H1911" s="1"/>
      <c r="I1911" s="1"/>
      <c r="J1911" s="3"/>
    </row>
    <row r="1912" spans="1:10" x14ac:dyDescent="0.3">
      <c r="A1912" s="21" t="s">
        <v>2658</v>
      </c>
      <c r="B1912" s="33">
        <v>11412</v>
      </c>
      <c r="C1912" s="12" t="s">
        <v>1163</v>
      </c>
      <c r="D1912" s="2" t="s">
        <v>2659</v>
      </c>
      <c r="E1912" s="1"/>
      <c r="F1912" s="1"/>
      <c r="G1912" s="1"/>
      <c r="H1912" s="1"/>
      <c r="I1912" s="1"/>
      <c r="J1912" s="3"/>
    </row>
    <row r="1913" spans="1:10" x14ac:dyDescent="0.3">
      <c r="A1913" s="21" t="s">
        <v>2658</v>
      </c>
      <c r="B1913" s="33">
        <v>11412</v>
      </c>
      <c r="C1913" s="12" t="s">
        <v>447</v>
      </c>
      <c r="D1913" s="2" t="s">
        <v>2659</v>
      </c>
      <c r="E1913" s="1"/>
      <c r="F1913" s="1"/>
      <c r="G1913" s="1"/>
      <c r="H1913" s="1"/>
      <c r="I1913" s="1"/>
      <c r="J1913" s="3"/>
    </row>
    <row r="1914" spans="1:10" x14ac:dyDescent="0.3">
      <c r="A1914" s="21" t="s">
        <v>2658</v>
      </c>
      <c r="B1914" s="33">
        <v>12412</v>
      </c>
      <c r="C1914" s="12" t="s">
        <v>2660</v>
      </c>
      <c r="D1914" s="2" t="s">
        <v>2661</v>
      </c>
      <c r="E1914" s="1"/>
      <c r="F1914" s="1"/>
      <c r="G1914" s="1"/>
      <c r="H1914" s="1"/>
      <c r="I1914" s="1"/>
      <c r="J1914" s="3"/>
    </row>
    <row r="1915" spans="1:10" x14ac:dyDescent="0.3">
      <c r="A1915" s="21" t="s">
        <v>212</v>
      </c>
      <c r="B1915" s="33">
        <v>12412</v>
      </c>
      <c r="C1915" s="12" t="s">
        <v>2660</v>
      </c>
      <c r="D1915" s="2" t="s">
        <v>2661</v>
      </c>
      <c r="E1915" s="1"/>
      <c r="F1915" s="1"/>
      <c r="G1915" s="1"/>
      <c r="H1915" s="1"/>
      <c r="I1915" s="1"/>
      <c r="J1915" s="3"/>
    </row>
    <row r="1916" spans="1:10" x14ac:dyDescent="0.3">
      <c r="A1916" s="21" t="s">
        <v>2658</v>
      </c>
      <c r="B1916" s="33">
        <v>13412</v>
      </c>
      <c r="C1916" s="12" t="s">
        <v>1636</v>
      </c>
      <c r="D1916" s="2" t="s">
        <v>2662</v>
      </c>
      <c r="E1916" s="1"/>
      <c r="F1916" s="1"/>
      <c r="G1916" s="1"/>
      <c r="H1916" s="1"/>
      <c r="I1916" s="1"/>
      <c r="J1916" s="3"/>
    </row>
    <row r="1917" spans="1:10" x14ac:dyDescent="0.3">
      <c r="A1917" s="21" t="s">
        <v>212</v>
      </c>
      <c r="B1917" s="33">
        <v>13412</v>
      </c>
      <c r="C1917" s="12" t="s">
        <v>307</v>
      </c>
      <c r="D1917" s="2" t="s">
        <v>2662</v>
      </c>
      <c r="E1917" s="1"/>
      <c r="F1917" s="1"/>
      <c r="G1917" s="1"/>
      <c r="H1917" s="1"/>
      <c r="I1917" s="1"/>
      <c r="J1917" s="3"/>
    </row>
    <row r="1918" spans="1:10" x14ac:dyDescent="0.3">
      <c r="A1918" s="21" t="s">
        <v>2658</v>
      </c>
      <c r="B1918" s="33">
        <v>14412</v>
      </c>
      <c r="C1918" s="12" t="s">
        <v>547</v>
      </c>
      <c r="D1918" s="2" t="s">
        <v>2663</v>
      </c>
      <c r="E1918" s="1"/>
      <c r="F1918" s="1"/>
      <c r="G1918" s="1"/>
      <c r="H1918" s="1"/>
      <c r="I1918" s="1"/>
      <c r="J1918" s="3"/>
    </row>
    <row r="1919" spans="1:10" x14ac:dyDescent="0.3">
      <c r="A1919" s="21" t="s">
        <v>58</v>
      </c>
      <c r="B1919" s="33">
        <v>14412</v>
      </c>
      <c r="C1919" s="12" t="s">
        <v>547</v>
      </c>
      <c r="D1919" s="2" t="s">
        <v>2663</v>
      </c>
      <c r="E1919" s="1"/>
      <c r="F1919" s="1"/>
      <c r="G1919" s="1"/>
      <c r="H1919" s="1"/>
      <c r="I1919" s="1"/>
      <c r="J1919" s="3"/>
    </row>
    <row r="1920" spans="1:10" x14ac:dyDescent="0.3">
      <c r="A1920" s="21" t="s">
        <v>837</v>
      </c>
      <c r="B1920" s="33">
        <v>10423</v>
      </c>
      <c r="C1920" s="12"/>
      <c r="D1920" s="2"/>
      <c r="E1920" s="1"/>
      <c r="F1920" s="1"/>
      <c r="G1920" s="1"/>
      <c r="H1920" s="1"/>
      <c r="I1920" s="1"/>
      <c r="J1920" s="3"/>
    </row>
    <row r="1921" spans="1:10" x14ac:dyDescent="0.3">
      <c r="A1921" s="21" t="s">
        <v>837</v>
      </c>
      <c r="B1921" s="33">
        <v>10423</v>
      </c>
      <c r="C1921" s="12"/>
      <c r="D1921" s="2"/>
      <c r="E1921" s="1"/>
      <c r="F1921" s="1"/>
      <c r="G1921" s="1"/>
      <c r="H1921" s="1"/>
      <c r="I1921" s="1"/>
      <c r="J1921" s="3"/>
    </row>
    <row r="1922" spans="1:10" x14ac:dyDescent="0.3">
      <c r="A1922" s="21" t="s">
        <v>837</v>
      </c>
      <c r="B1922" s="33">
        <v>11423</v>
      </c>
      <c r="C1922" s="12" t="s">
        <v>307</v>
      </c>
      <c r="D1922" s="12" t="s">
        <v>2664</v>
      </c>
      <c r="E1922" s="1"/>
      <c r="F1922" s="1"/>
      <c r="G1922" s="1"/>
      <c r="H1922" s="1"/>
      <c r="I1922" s="1"/>
      <c r="J1922" s="3"/>
    </row>
    <row r="1923" spans="1:10" x14ac:dyDescent="0.3">
      <c r="A1923" s="21" t="s">
        <v>59</v>
      </c>
      <c r="B1923" s="33">
        <v>11423</v>
      </c>
      <c r="C1923" s="12" t="s">
        <v>547</v>
      </c>
      <c r="D1923" s="12" t="s">
        <v>2664</v>
      </c>
      <c r="E1923" s="1"/>
      <c r="F1923" s="1"/>
      <c r="G1923" s="1"/>
      <c r="H1923" s="1"/>
      <c r="I1923" s="1"/>
      <c r="J1923" s="3"/>
    </row>
    <row r="1924" spans="1:10" x14ac:dyDescent="0.3">
      <c r="A1924" s="21" t="s">
        <v>837</v>
      </c>
      <c r="B1924" s="33">
        <v>12423</v>
      </c>
      <c r="C1924" s="12" t="s">
        <v>2665</v>
      </c>
      <c r="D1924" s="12" t="s">
        <v>2666</v>
      </c>
      <c r="E1924" s="1"/>
      <c r="F1924" s="1"/>
      <c r="G1924" s="1"/>
      <c r="H1924" s="1"/>
      <c r="I1924" s="1"/>
      <c r="J1924" s="3"/>
    </row>
    <row r="1925" spans="1:10" x14ac:dyDescent="0.3">
      <c r="A1925" s="21" t="s">
        <v>59</v>
      </c>
      <c r="B1925" s="33">
        <v>12423</v>
      </c>
      <c r="C1925" s="12" t="s">
        <v>2667</v>
      </c>
      <c r="D1925" s="12" t="s">
        <v>2666</v>
      </c>
      <c r="E1925" s="1"/>
      <c r="F1925" s="1"/>
      <c r="G1925" s="1"/>
      <c r="H1925" s="1"/>
      <c r="I1925" s="1"/>
      <c r="J1925" s="3"/>
    </row>
    <row r="1926" spans="1:10" x14ac:dyDescent="0.3">
      <c r="A1926" s="21" t="s">
        <v>837</v>
      </c>
      <c r="B1926" s="33">
        <v>13423</v>
      </c>
      <c r="C1926" s="12" t="s">
        <v>547</v>
      </c>
      <c r="D1926" s="12" t="s">
        <v>2662</v>
      </c>
      <c r="E1926" s="1"/>
      <c r="F1926" s="1"/>
      <c r="G1926" s="1"/>
      <c r="H1926" s="1"/>
      <c r="I1926" s="1"/>
      <c r="J1926" s="3"/>
    </row>
    <row r="1927" spans="1:10" x14ac:dyDescent="0.3">
      <c r="A1927" s="21" t="s">
        <v>212</v>
      </c>
      <c r="B1927" s="33">
        <v>13423</v>
      </c>
      <c r="C1927" s="12" t="s">
        <v>307</v>
      </c>
      <c r="D1927" s="12" t="s">
        <v>2662</v>
      </c>
      <c r="E1927" s="1"/>
      <c r="F1927" s="1"/>
      <c r="G1927" s="1"/>
      <c r="H1927" s="1"/>
      <c r="I1927" s="1"/>
      <c r="J1927" s="3"/>
    </row>
    <row r="1928" spans="1:10" x14ac:dyDescent="0.3">
      <c r="A1928" s="252" t="s">
        <v>2668</v>
      </c>
      <c r="B1928" s="33">
        <v>10446</v>
      </c>
      <c r="C1928" s="12"/>
      <c r="D1928" s="2"/>
      <c r="E1928" s="1"/>
      <c r="F1928" s="1"/>
      <c r="G1928" s="1"/>
      <c r="H1928" s="1"/>
      <c r="I1928" s="1"/>
      <c r="J1928" s="3"/>
    </row>
    <row r="1929" spans="1:10" x14ac:dyDescent="0.3">
      <c r="A1929" s="252" t="s">
        <v>2668</v>
      </c>
      <c r="B1929" s="33">
        <v>10446</v>
      </c>
      <c r="C1929" s="12"/>
      <c r="D1929" s="2"/>
      <c r="E1929" s="1"/>
      <c r="F1929" s="1"/>
      <c r="G1929" s="1"/>
      <c r="H1929" s="1"/>
      <c r="I1929" s="1"/>
      <c r="J1929" s="3"/>
    </row>
    <row r="1930" spans="1:10" x14ac:dyDescent="0.3">
      <c r="A1930" s="252" t="s">
        <v>2668</v>
      </c>
      <c r="B1930" s="33">
        <v>11446</v>
      </c>
      <c r="C1930" s="12" t="s">
        <v>613</v>
      </c>
      <c r="D1930" s="2" t="s">
        <v>2669</v>
      </c>
      <c r="E1930" s="1"/>
      <c r="F1930" s="1"/>
      <c r="G1930" s="1"/>
      <c r="H1930" s="1"/>
      <c r="I1930" s="1"/>
      <c r="J1930" s="3"/>
    </row>
    <row r="1931" spans="1:10" x14ac:dyDescent="0.3">
      <c r="A1931" s="252" t="s">
        <v>2668</v>
      </c>
      <c r="B1931" s="33">
        <v>11446</v>
      </c>
      <c r="C1931" s="12" t="s">
        <v>2670</v>
      </c>
      <c r="D1931" s="2" t="s">
        <v>2669</v>
      </c>
      <c r="E1931" s="1"/>
      <c r="F1931" s="1"/>
      <c r="G1931" s="1"/>
      <c r="H1931" s="1"/>
      <c r="I1931" s="1"/>
      <c r="J1931" s="3"/>
    </row>
    <row r="1932" spans="1:10" x14ac:dyDescent="0.3">
      <c r="A1932" s="252" t="s">
        <v>2668</v>
      </c>
      <c r="B1932" s="33">
        <v>12446</v>
      </c>
      <c r="C1932" s="12" t="s">
        <v>1022</v>
      </c>
      <c r="D1932" s="2" t="s">
        <v>2671</v>
      </c>
      <c r="E1932" s="1"/>
      <c r="F1932" s="1"/>
      <c r="G1932" s="1"/>
      <c r="H1932" s="1"/>
      <c r="I1932" s="1"/>
      <c r="J1932" s="3"/>
    </row>
    <row r="1933" spans="1:10" x14ac:dyDescent="0.3">
      <c r="A1933" s="252" t="s">
        <v>2668</v>
      </c>
      <c r="B1933" s="33">
        <v>12446</v>
      </c>
      <c r="C1933" s="12" t="s">
        <v>2672</v>
      </c>
      <c r="D1933" s="2" t="s">
        <v>2671</v>
      </c>
      <c r="E1933" s="1"/>
      <c r="F1933" s="1"/>
      <c r="G1933" s="1"/>
      <c r="H1933" s="1"/>
      <c r="I1933" s="1"/>
      <c r="J1933" s="3"/>
    </row>
    <row r="1934" spans="1:10" x14ac:dyDescent="0.3">
      <c r="A1934" s="252" t="s">
        <v>2668</v>
      </c>
      <c r="B1934" s="33">
        <v>13446</v>
      </c>
      <c r="C1934" s="12" t="s">
        <v>2673</v>
      </c>
      <c r="D1934" s="2" t="s">
        <v>2674</v>
      </c>
      <c r="E1934" s="1"/>
      <c r="F1934" s="1"/>
      <c r="G1934" s="1"/>
      <c r="H1934" s="1"/>
      <c r="I1934" s="1"/>
      <c r="J1934" s="3"/>
    </row>
    <row r="1935" spans="1:10" x14ac:dyDescent="0.3">
      <c r="A1935" s="252" t="s">
        <v>2668</v>
      </c>
      <c r="B1935" s="33">
        <v>13446</v>
      </c>
      <c r="C1935" s="12" t="s">
        <v>2675</v>
      </c>
      <c r="D1935" s="2" t="s">
        <v>2674</v>
      </c>
      <c r="E1935" s="1"/>
      <c r="F1935" s="1"/>
      <c r="G1935" s="1"/>
      <c r="H1935" s="1"/>
      <c r="I1935" s="1"/>
      <c r="J1935" s="3"/>
    </row>
    <row r="1936" spans="1:10" x14ac:dyDescent="0.3">
      <c r="A1936" s="252" t="s">
        <v>2668</v>
      </c>
      <c r="B1936" s="33">
        <v>14446</v>
      </c>
      <c r="C1936" s="12" t="s">
        <v>2676</v>
      </c>
      <c r="D1936" s="2" t="s">
        <v>2677</v>
      </c>
      <c r="E1936" s="1"/>
      <c r="F1936" s="1"/>
      <c r="G1936" s="1"/>
      <c r="H1936" s="1"/>
      <c r="I1936" s="1"/>
      <c r="J1936" s="3"/>
    </row>
    <row r="1937" spans="1:10" x14ac:dyDescent="0.3">
      <c r="A1937" s="252" t="s">
        <v>2668</v>
      </c>
      <c r="B1937" s="33">
        <v>14446</v>
      </c>
      <c r="C1937" s="12" t="s">
        <v>2678</v>
      </c>
      <c r="D1937" s="2" t="s">
        <v>2677</v>
      </c>
      <c r="E1937" s="1"/>
      <c r="F1937" s="1"/>
      <c r="G1937" s="1"/>
      <c r="H1937" s="1"/>
      <c r="I1937" s="1"/>
      <c r="J1937" s="3"/>
    </row>
    <row r="1938" spans="1:10" x14ac:dyDescent="0.3">
      <c r="A1938" s="252" t="s">
        <v>2668</v>
      </c>
      <c r="B1938" s="33">
        <v>15446</v>
      </c>
      <c r="C1938" s="12" t="s">
        <v>2679</v>
      </c>
      <c r="D1938" s="2" t="s">
        <v>2680</v>
      </c>
      <c r="E1938" s="1"/>
      <c r="F1938" s="1"/>
      <c r="G1938" s="1"/>
      <c r="H1938" s="1"/>
      <c r="I1938" s="1"/>
      <c r="J1938" s="3"/>
    </row>
    <row r="1939" spans="1:10" x14ac:dyDescent="0.3">
      <c r="A1939" s="252" t="s">
        <v>2668</v>
      </c>
      <c r="B1939" s="33">
        <v>15446</v>
      </c>
      <c r="C1939" s="12" t="s">
        <v>2681</v>
      </c>
      <c r="D1939" s="2" t="s">
        <v>2680</v>
      </c>
      <c r="E1939" s="1"/>
      <c r="F1939" s="1"/>
      <c r="G1939" s="1"/>
      <c r="H1939" s="1"/>
      <c r="I1939" s="1"/>
      <c r="J1939" s="3"/>
    </row>
    <row r="1940" spans="1:10" x14ac:dyDescent="0.3">
      <c r="A1940" s="252" t="s">
        <v>2668</v>
      </c>
      <c r="B1940" s="33">
        <v>16446</v>
      </c>
      <c r="C1940" s="12" t="s">
        <v>373</v>
      </c>
      <c r="D1940" s="2" t="s">
        <v>2682</v>
      </c>
      <c r="E1940" s="1"/>
      <c r="F1940" s="1"/>
      <c r="G1940" s="1"/>
      <c r="H1940" s="1"/>
      <c r="I1940" s="1"/>
      <c r="J1940" s="3"/>
    </row>
    <row r="1941" spans="1:10" x14ac:dyDescent="0.3">
      <c r="A1941" s="252" t="s">
        <v>2668</v>
      </c>
      <c r="B1941" s="33">
        <v>16446</v>
      </c>
      <c r="C1941" s="12" t="s">
        <v>1113</v>
      </c>
      <c r="D1941" s="2" t="s">
        <v>2682</v>
      </c>
      <c r="E1941" s="1"/>
      <c r="F1941" s="1"/>
      <c r="G1941" s="1"/>
      <c r="H1941" s="1"/>
      <c r="I1941" s="1"/>
      <c r="J1941" s="3"/>
    </row>
    <row r="1942" spans="1:10" x14ac:dyDescent="0.3">
      <c r="A1942" s="21" t="s">
        <v>29</v>
      </c>
      <c r="B1942" s="33">
        <v>16446</v>
      </c>
      <c r="C1942" s="12" t="s">
        <v>2683</v>
      </c>
      <c r="D1942" s="2" t="s">
        <v>2682</v>
      </c>
      <c r="E1942" s="1"/>
      <c r="F1942" s="1"/>
      <c r="G1942" s="1"/>
      <c r="H1942" s="1"/>
      <c r="I1942" s="1"/>
      <c r="J1942" s="3"/>
    </row>
    <row r="1943" spans="1:10" x14ac:dyDescent="0.3">
      <c r="A1943" s="252" t="s">
        <v>2668</v>
      </c>
      <c r="B1943" s="33">
        <v>17446</v>
      </c>
      <c r="C1943" s="12" t="s">
        <v>525</v>
      </c>
      <c r="D1943" s="2" t="s">
        <v>2684</v>
      </c>
      <c r="E1943" s="1"/>
      <c r="F1943" s="1"/>
      <c r="G1943" s="1"/>
      <c r="H1943" s="1"/>
      <c r="I1943" s="1"/>
      <c r="J1943" s="3"/>
    </row>
    <row r="1944" spans="1:10" x14ac:dyDescent="0.3">
      <c r="A1944" s="252" t="s">
        <v>2668</v>
      </c>
      <c r="B1944" s="33">
        <v>17446</v>
      </c>
      <c r="C1944" s="12" t="s">
        <v>469</v>
      </c>
      <c r="D1944" s="2" t="s">
        <v>2684</v>
      </c>
      <c r="E1944" s="1"/>
      <c r="F1944" s="1"/>
      <c r="G1944" s="1"/>
      <c r="H1944" s="1"/>
      <c r="I1944" s="1"/>
      <c r="J1944" s="3"/>
    </row>
    <row r="1945" spans="1:10" x14ac:dyDescent="0.3">
      <c r="A1945" s="21" t="s">
        <v>29</v>
      </c>
      <c r="B1945" s="33">
        <v>17446</v>
      </c>
      <c r="C1945" s="12" t="s">
        <v>2685</v>
      </c>
      <c r="D1945" s="2" t="s">
        <v>2684</v>
      </c>
      <c r="E1945" s="1"/>
      <c r="F1945" s="1"/>
      <c r="G1945" s="1"/>
      <c r="H1945" s="1"/>
      <c r="I1945" s="1"/>
      <c r="J1945" s="3"/>
    </row>
    <row r="1946" spans="1:10" x14ac:dyDescent="0.3">
      <c r="A1946" s="252" t="s">
        <v>2668</v>
      </c>
      <c r="B1946" s="33">
        <v>18446</v>
      </c>
      <c r="C1946" s="12" t="s">
        <v>2686</v>
      </c>
      <c r="D1946" s="2" t="s">
        <v>2687</v>
      </c>
      <c r="E1946" s="1"/>
      <c r="F1946" s="1"/>
      <c r="G1946" s="1"/>
      <c r="H1946" s="1"/>
      <c r="I1946" s="1"/>
      <c r="J1946" s="3"/>
    </row>
    <row r="1947" spans="1:10" x14ac:dyDescent="0.3">
      <c r="A1947" s="21" t="s">
        <v>29</v>
      </c>
      <c r="B1947" s="33">
        <v>18446</v>
      </c>
      <c r="C1947" s="12" t="s">
        <v>2688</v>
      </c>
      <c r="D1947" s="2" t="s">
        <v>2687</v>
      </c>
      <c r="E1947" s="1"/>
      <c r="F1947" s="1"/>
      <c r="G1947" s="1"/>
      <c r="H1947" s="1"/>
      <c r="I1947" s="1"/>
      <c r="J1947" s="3"/>
    </row>
    <row r="1948" spans="1:10" x14ac:dyDescent="0.3">
      <c r="A1948" s="252" t="s">
        <v>2668</v>
      </c>
      <c r="B1948" s="33">
        <v>19446</v>
      </c>
      <c r="C1948" s="12" t="s">
        <v>2689</v>
      </c>
      <c r="D1948" s="2" t="s">
        <v>2690</v>
      </c>
      <c r="E1948" s="1"/>
      <c r="F1948" s="1"/>
      <c r="G1948" s="1"/>
      <c r="H1948" s="1"/>
      <c r="I1948" s="1"/>
      <c r="J1948" s="3"/>
    </row>
    <row r="1949" spans="1:10" x14ac:dyDescent="0.3">
      <c r="A1949" s="252" t="s">
        <v>2668</v>
      </c>
      <c r="B1949" s="33">
        <v>19446</v>
      </c>
      <c r="C1949" s="12"/>
      <c r="D1949" s="2" t="s">
        <v>2690</v>
      </c>
      <c r="E1949" s="1"/>
      <c r="F1949" s="1"/>
      <c r="G1949" s="1"/>
      <c r="H1949" s="1"/>
      <c r="I1949" s="1"/>
      <c r="J1949" s="3"/>
    </row>
    <row r="1950" spans="1:10" x14ac:dyDescent="0.3">
      <c r="A1950" s="252" t="s">
        <v>2668</v>
      </c>
      <c r="B1950" s="33">
        <v>20446</v>
      </c>
      <c r="C1950" s="12" t="s">
        <v>2691</v>
      </c>
      <c r="D1950" s="2" t="s">
        <v>2692</v>
      </c>
      <c r="E1950" s="1"/>
      <c r="F1950" s="1"/>
      <c r="G1950" s="1"/>
      <c r="H1950" s="1"/>
      <c r="I1950" s="1"/>
      <c r="J1950" s="3"/>
    </row>
    <row r="1951" spans="1:10" x14ac:dyDescent="0.3">
      <c r="A1951" s="252" t="s">
        <v>2668</v>
      </c>
      <c r="B1951" s="33">
        <v>20446</v>
      </c>
      <c r="C1951" s="12" t="s">
        <v>2693</v>
      </c>
      <c r="D1951" s="2" t="s">
        <v>2692</v>
      </c>
      <c r="E1951" s="1"/>
      <c r="F1951" s="1"/>
      <c r="G1951" s="1"/>
      <c r="H1951" s="1"/>
      <c r="I1951" s="1"/>
      <c r="J1951" s="3"/>
    </row>
    <row r="1952" spans="1:10" x14ac:dyDescent="0.3">
      <c r="A1952" s="28" t="s">
        <v>2694</v>
      </c>
      <c r="B1952" s="33">
        <v>12349</v>
      </c>
      <c r="C1952" s="2" t="s">
        <v>2695</v>
      </c>
      <c r="D1952" s="13" t="s">
        <v>2562</v>
      </c>
      <c r="E1952" s="1" t="s">
        <v>313</v>
      </c>
      <c r="F1952" s="1" t="s">
        <v>347</v>
      </c>
      <c r="G1952" s="1" t="s">
        <v>315</v>
      </c>
      <c r="H1952" s="1" t="s">
        <v>467</v>
      </c>
      <c r="I1952" s="1" t="s">
        <v>2563</v>
      </c>
      <c r="J1952" s="3"/>
    </row>
    <row r="1953" spans="1:10" x14ac:dyDescent="0.3">
      <c r="A1953" s="39" t="s">
        <v>2696</v>
      </c>
      <c r="B1953" s="33">
        <v>11901</v>
      </c>
      <c r="C1953" s="2" t="s">
        <v>2697</v>
      </c>
      <c r="D1953" s="13" t="s">
        <v>2698</v>
      </c>
      <c r="E1953" s="1" t="s">
        <v>313</v>
      </c>
      <c r="F1953" s="1" t="s">
        <v>347</v>
      </c>
      <c r="G1953" s="1" t="s">
        <v>315</v>
      </c>
      <c r="H1953" s="1" t="s">
        <v>316</v>
      </c>
      <c r="I1953" s="1" t="s">
        <v>2699</v>
      </c>
      <c r="J1953" s="3"/>
    </row>
    <row r="1954" spans="1:10" x14ac:dyDescent="0.3">
      <c r="A1954" s="28" t="s">
        <v>369</v>
      </c>
      <c r="B1954" s="33">
        <v>11901</v>
      </c>
      <c r="C1954" s="2" t="s">
        <v>2700</v>
      </c>
      <c r="D1954" s="13" t="s">
        <v>2698</v>
      </c>
      <c r="E1954" s="1" t="s">
        <v>313</v>
      </c>
      <c r="F1954" s="1" t="s">
        <v>347</v>
      </c>
      <c r="G1954" s="1" t="s">
        <v>315</v>
      </c>
      <c r="H1954" s="1" t="s">
        <v>316</v>
      </c>
      <c r="I1954" s="1" t="s">
        <v>2699</v>
      </c>
      <c r="J1954" s="3"/>
    </row>
    <row r="1955" spans="1:10" x14ac:dyDescent="0.3">
      <c r="A1955" s="39" t="s">
        <v>2696</v>
      </c>
      <c r="B1955" s="33">
        <v>12901</v>
      </c>
      <c r="C1955" s="2" t="s">
        <v>2697</v>
      </c>
      <c r="D1955" s="13" t="s">
        <v>2701</v>
      </c>
      <c r="E1955" s="1" t="s">
        <v>313</v>
      </c>
      <c r="F1955" s="1" t="s">
        <v>347</v>
      </c>
      <c r="G1955" s="1" t="s">
        <v>315</v>
      </c>
      <c r="H1955" s="1" t="s">
        <v>316</v>
      </c>
      <c r="I1955" s="1" t="s">
        <v>2699</v>
      </c>
      <c r="J1955" s="3"/>
    </row>
    <row r="1956" spans="1:10" x14ac:dyDescent="0.3">
      <c r="A1956" s="28" t="s">
        <v>369</v>
      </c>
      <c r="B1956" s="33">
        <v>12901</v>
      </c>
      <c r="C1956" s="2" t="s">
        <v>2700</v>
      </c>
      <c r="D1956" s="13" t="s">
        <v>2701</v>
      </c>
      <c r="E1956" s="1" t="s">
        <v>313</v>
      </c>
      <c r="F1956" s="1" t="s">
        <v>347</v>
      </c>
      <c r="G1956" s="1" t="s">
        <v>315</v>
      </c>
      <c r="H1956" s="1" t="s">
        <v>316</v>
      </c>
      <c r="I1956" s="1" t="s">
        <v>2699</v>
      </c>
      <c r="J1956" s="3"/>
    </row>
    <row r="1957" spans="1:10" x14ac:dyDescent="0.3">
      <c r="A1957" s="39" t="s">
        <v>2696</v>
      </c>
      <c r="B1957" s="33">
        <v>13901</v>
      </c>
      <c r="C1957" s="2" t="s">
        <v>2702</v>
      </c>
      <c r="D1957" s="13" t="s">
        <v>2703</v>
      </c>
      <c r="E1957" s="1"/>
      <c r="F1957" s="1"/>
      <c r="G1957" s="1"/>
      <c r="H1957" s="1"/>
      <c r="I1957" s="1"/>
      <c r="J1957" s="3"/>
    </row>
    <row r="1958" spans="1:10" x14ac:dyDescent="0.3">
      <c r="A1958" s="28" t="s">
        <v>208</v>
      </c>
      <c r="B1958" s="33">
        <v>13901</v>
      </c>
      <c r="C1958" s="2" t="s">
        <v>2704</v>
      </c>
      <c r="D1958" s="13" t="s">
        <v>2703</v>
      </c>
      <c r="E1958" s="1"/>
      <c r="F1958" s="1"/>
      <c r="G1958" s="1"/>
      <c r="H1958" s="1"/>
      <c r="I1958" s="1"/>
      <c r="J1958" s="3"/>
    </row>
    <row r="1959" spans="1:10" x14ac:dyDescent="0.3">
      <c r="A1959" s="39" t="s">
        <v>280</v>
      </c>
      <c r="B1959" s="33">
        <v>11902</v>
      </c>
      <c r="C1959" s="2" t="s">
        <v>2147</v>
      </c>
      <c r="D1959" s="13" t="s">
        <v>2705</v>
      </c>
      <c r="E1959" s="1" t="s">
        <v>653</v>
      </c>
      <c r="F1959" s="1" t="s">
        <v>347</v>
      </c>
      <c r="G1959" s="1" t="s">
        <v>315</v>
      </c>
      <c r="H1959" s="1" t="s">
        <v>316</v>
      </c>
      <c r="I1959" s="1" t="s">
        <v>1358</v>
      </c>
      <c r="J1959" s="3"/>
    </row>
    <row r="1960" spans="1:10" x14ac:dyDescent="0.3">
      <c r="A1960" s="28" t="s">
        <v>369</v>
      </c>
      <c r="B1960" s="33">
        <v>11902</v>
      </c>
      <c r="C1960" s="2" t="s">
        <v>2151</v>
      </c>
      <c r="D1960" s="13" t="s">
        <v>2705</v>
      </c>
      <c r="E1960" s="1" t="s">
        <v>653</v>
      </c>
      <c r="F1960" s="1" t="s">
        <v>347</v>
      </c>
      <c r="G1960" s="1" t="s">
        <v>315</v>
      </c>
      <c r="H1960" s="1" t="s">
        <v>316</v>
      </c>
      <c r="I1960" s="1" t="s">
        <v>1358</v>
      </c>
      <c r="J1960" s="3"/>
    </row>
    <row r="1961" spans="1:10" x14ac:dyDescent="0.3">
      <c r="A1961" s="39" t="s">
        <v>280</v>
      </c>
      <c r="B1961" s="33">
        <v>12902</v>
      </c>
      <c r="C1961" s="2" t="s">
        <v>1626</v>
      </c>
      <c r="D1961" s="13" t="s">
        <v>2706</v>
      </c>
      <c r="E1961" s="1" t="s">
        <v>653</v>
      </c>
      <c r="F1961" s="1" t="s">
        <v>347</v>
      </c>
      <c r="G1961" s="1" t="s">
        <v>315</v>
      </c>
      <c r="H1961" s="1" t="s">
        <v>316</v>
      </c>
      <c r="I1961" s="1" t="s">
        <v>1358</v>
      </c>
      <c r="J1961" s="3"/>
    </row>
    <row r="1962" spans="1:10" x14ac:dyDescent="0.3">
      <c r="A1962" s="28" t="s">
        <v>369</v>
      </c>
      <c r="B1962" s="33">
        <v>12902</v>
      </c>
      <c r="C1962" s="2" t="s">
        <v>1207</v>
      </c>
      <c r="D1962" s="13" t="s">
        <v>2706</v>
      </c>
      <c r="E1962" s="1" t="s">
        <v>653</v>
      </c>
      <c r="F1962" s="1" t="s">
        <v>347</v>
      </c>
      <c r="G1962" s="1" t="s">
        <v>315</v>
      </c>
      <c r="H1962" s="1" t="s">
        <v>316</v>
      </c>
      <c r="I1962" s="1" t="s">
        <v>1358</v>
      </c>
      <c r="J1962" s="3"/>
    </row>
    <row r="1963" spans="1:10" x14ac:dyDescent="0.3">
      <c r="A1963" s="42" t="s">
        <v>281</v>
      </c>
      <c r="B1963" s="33" t="s">
        <v>437</v>
      </c>
      <c r="C1963" s="2"/>
      <c r="D1963" s="13"/>
      <c r="E1963" s="1"/>
      <c r="F1963" s="1"/>
      <c r="G1963" s="1"/>
      <c r="H1963" s="1"/>
      <c r="I1963" s="1"/>
      <c r="J1963" s="3"/>
    </row>
    <row r="1964" spans="1:10" x14ac:dyDescent="0.3">
      <c r="A1964" s="39" t="s">
        <v>282</v>
      </c>
      <c r="B1964" s="33">
        <v>11904</v>
      </c>
      <c r="C1964" s="2" t="s">
        <v>613</v>
      </c>
      <c r="D1964" s="13" t="s">
        <v>2707</v>
      </c>
      <c r="E1964" s="1" t="s">
        <v>313</v>
      </c>
      <c r="F1964" s="1" t="s">
        <v>347</v>
      </c>
      <c r="G1964" s="1" t="s">
        <v>315</v>
      </c>
      <c r="H1964" s="1" t="s">
        <v>467</v>
      </c>
      <c r="I1964" s="1" t="s">
        <v>2708</v>
      </c>
      <c r="J1964" s="3"/>
    </row>
    <row r="1965" spans="1:10" x14ac:dyDescent="0.3">
      <c r="A1965" s="28" t="s">
        <v>369</v>
      </c>
      <c r="B1965" s="33">
        <v>11904</v>
      </c>
      <c r="C1965" s="2" t="s">
        <v>2709</v>
      </c>
      <c r="D1965" s="13" t="s">
        <v>2707</v>
      </c>
      <c r="E1965" s="1" t="s">
        <v>313</v>
      </c>
      <c r="F1965" s="1" t="s">
        <v>347</v>
      </c>
      <c r="G1965" s="1" t="s">
        <v>315</v>
      </c>
      <c r="H1965" s="1" t="s">
        <v>467</v>
      </c>
      <c r="I1965" s="1" t="s">
        <v>2708</v>
      </c>
      <c r="J1965" s="3"/>
    </row>
    <row r="1966" spans="1:10" x14ac:dyDescent="0.3">
      <c r="A1966" s="39" t="s">
        <v>282</v>
      </c>
      <c r="B1966" s="33">
        <v>12904</v>
      </c>
      <c r="C1966" s="2" t="s">
        <v>307</v>
      </c>
      <c r="D1966" s="13" t="s">
        <v>2710</v>
      </c>
      <c r="E1966" s="1"/>
      <c r="F1966" s="1"/>
      <c r="G1966" s="1"/>
      <c r="H1966" s="1"/>
      <c r="I1966" s="1"/>
      <c r="J1966" s="3"/>
    </row>
    <row r="1967" spans="1:10" x14ac:dyDescent="0.3">
      <c r="A1967" s="28" t="s">
        <v>627</v>
      </c>
      <c r="B1967" s="33">
        <v>12904</v>
      </c>
      <c r="C1967" s="2"/>
      <c r="D1967" s="13" t="s">
        <v>2710</v>
      </c>
      <c r="E1967" s="1"/>
      <c r="F1967" s="1"/>
      <c r="G1967" s="1"/>
      <c r="H1967" s="1"/>
      <c r="I1967" s="1"/>
      <c r="J1967" s="3"/>
    </row>
    <row r="1968" spans="1:10" x14ac:dyDescent="0.3">
      <c r="A1968" s="39" t="s">
        <v>283</v>
      </c>
      <c r="B1968" s="33">
        <v>11905</v>
      </c>
      <c r="C1968" s="2" t="s">
        <v>2711</v>
      </c>
      <c r="D1968" s="13" t="s">
        <v>2712</v>
      </c>
      <c r="E1968" s="1" t="s">
        <v>313</v>
      </c>
      <c r="F1968" s="1" t="s">
        <v>347</v>
      </c>
      <c r="G1968" s="1" t="s">
        <v>456</v>
      </c>
      <c r="H1968" s="1" t="s">
        <v>316</v>
      </c>
      <c r="I1968" s="1" t="s">
        <v>368</v>
      </c>
      <c r="J1968" s="3"/>
    </row>
    <row r="1969" spans="1:10" x14ac:dyDescent="0.3">
      <c r="A1969" s="39" t="s">
        <v>283</v>
      </c>
      <c r="B1969" s="33">
        <v>11905</v>
      </c>
      <c r="C1969" s="2" t="s">
        <v>378</v>
      </c>
      <c r="D1969" s="13" t="s">
        <v>2712</v>
      </c>
      <c r="E1969" s="1" t="s">
        <v>313</v>
      </c>
      <c r="F1969" s="1" t="s">
        <v>347</v>
      </c>
      <c r="G1969" s="1" t="s">
        <v>456</v>
      </c>
      <c r="H1969" s="1" t="s">
        <v>316</v>
      </c>
      <c r="I1969" s="1" t="s">
        <v>368</v>
      </c>
      <c r="J1969" s="3"/>
    </row>
    <row r="1970" spans="1:10" x14ac:dyDescent="0.3">
      <c r="A1970" s="28" t="s">
        <v>349</v>
      </c>
      <c r="B1970" s="33">
        <v>11905</v>
      </c>
      <c r="C1970" s="2" t="s">
        <v>2713</v>
      </c>
      <c r="D1970" s="13" t="s">
        <v>2712</v>
      </c>
      <c r="E1970" s="1" t="s">
        <v>313</v>
      </c>
      <c r="F1970" s="1" t="s">
        <v>347</v>
      </c>
      <c r="G1970" s="1" t="s">
        <v>456</v>
      </c>
      <c r="H1970" s="1" t="s">
        <v>316</v>
      </c>
      <c r="I1970" s="1" t="s">
        <v>368</v>
      </c>
      <c r="J1970" s="3"/>
    </row>
    <row r="1971" spans="1:10" x14ac:dyDescent="0.3">
      <c r="A1971" s="39" t="s">
        <v>283</v>
      </c>
      <c r="B1971" s="33">
        <v>12905</v>
      </c>
      <c r="C1971" s="2" t="s">
        <v>2714</v>
      </c>
      <c r="D1971" s="13" t="s">
        <v>2715</v>
      </c>
      <c r="E1971" s="1" t="s">
        <v>313</v>
      </c>
      <c r="F1971" s="1" t="s">
        <v>347</v>
      </c>
      <c r="G1971" s="1" t="s">
        <v>315</v>
      </c>
      <c r="H1971" s="1" t="s">
        <v>467</v>
      </c>
      <c r="I1971" s="1" t="s">
        <v>368</v>
      </c>
      <c r="J1971" s="3"/>
    </row>
    <row r="1972" spans="1:10" x14ac:dyDescent="0.3">
      <c r="A1972" s="28" t="s">
        <v>349</v>
      </c>
      <c r="B1972" s="33">
        <v>12905</v>
      </c>
      <c r="C1972" s="2" t="s">
        <v>2716</v>
      </c>
      <c r="D1972" s="13" t="s">
        <v>2715</v>
      </c>
      <c r="E1972" s="1" t="s">
        <v>313</v>
      </c>
      <c r="F1972" s="1" t="s">
        <v>347</v>
      </c>
      <c r="G1972" s="1" t="s">
        <v>315</v>
      </c>
      <c r="H1972" s="1" t="s">
        <v>467</v>
      </c>
      <c r="I1972" s="1" t="s">
        <v>368</v>
      </c>
      <c r="J1972" s="3"/>
    </row>
    <row r="1973" spans="1:10" x14ac:dyDescent="0.3">
      <c r="A1973" s="39" t="s">
        <v>283</v>
      </c>
      <c r="B1973" s="33">
        <v>13905</v>
      </c>
      <c r="C1973" s="2"/>
      <c r="D1973" s="13"/>
      <c r="E1973" s="1"/>
      <c r="F1973" s="1"/>
      <c r="G1973" s="1"/>
      <c r="H1973" s="1"/>
      <c r="I1973" s="1"/>
      <c r="J1973" s="3"/>
    </row>
    <row r="1974" spans="1:10" x14ac:dyDescent="0.3">
      <c r="A1974" s="28" t="s">
        <v>349</v>
      </c>
      <c r="B1974" s="33">
        <v>13905</v>
      </c>
      <c r="C1974" s="2"/>
      <c r="D1974" s="13"/>
      <c r="E1974" s="1"/>
      <c r="F1974" s="1"/>
      <c r="G1974" s="1"/>
      <c r="H1974" s="1"/>
      <c r="I1974" s="1"/>
      <c r="J1974" s="3"/>
    </row>
    <row r="1975" spans="1:10" x14ac:dyDescent="0.3">
      <c r="A1975" s="39" t="s">
        <v>284</v>
      </c>
      <c r="B1975" s="33">
        <v>11906</v>
      </c>
      <c r="C1975" s="2" t="s">
        <v>613</v>
      </c>
      <c r="D1975" s="13" t="s">
        <v>2717</v>
      </c>
      <c r="E1975" s="1" t="s">
        <v>313</v>
      </c>
      <c r="F1975" s="1" t="s">
        <v>347</v>
      </c>
      <c r="G1975" s="1" t="s">
        <v>315</v>
      </c>
      <c r="H1975" s="1" t="s">
        <v>467</v>
      </c>
      <c r="I1975" s="1" t="s">
        <v>2718</v>
      </c>
      <c r="J1975" s="3"/>
    </row>
    <row r="1976" spans="1:10" x14ac:dyDescent="0.3">
      <c r="A1976" s="28" t="s">
        <v>369</v>
      </c>
      <c r="B1976" s="33">
        <v>11906</v>
      </c>
      <c r="C1976" s="2" t="s">
        <v>2719</v>
      </c>
      <c r="D1976" s="13" t="s">
        <v>2717</v>
      </c>
      <c r="E1976" s="1" t="s">
        <v>313</v>
      </c>
      <c r="F1976" s="1" t="s">
        <v>347</v>
      </c>
      <c r="G1976" s="1" t="s">
        <v>315</v>
      </c>
      <c r="H1976" s="1" t="s">
        <v>467</v>
      </c>
      <c r="I1976" s="1" t="s">
        <v>2718</v>
      </c>
      <c r="J1976" s="3"/>
    </row>
    <row r="1977" spans="1:10" x14ac:dyDescent="0.3">
      <c r="A1977" s="39" t="s">
        <v>284</v>
      </c>
      <c r="B1977" s="33">
        <v>12906</v>
      </c>
      <c r="C1977" s="2" t="s">
        <v>2720</v>
      </c>
      <c r="D1977" s="13" t="s">
        <v>2721</v>
      </c>
      <c r="E1977" s="1"/>
      <c r="F1977" s="1"/>
      <c r="G1977" s="1"/>
      <c r="H1977" s="1"/>
      <c r="I1977" s="1"/>
      <c r="J1977" s="3"/>
    </row>
    <row r="1978" spans="1:10" x14ac:dyDescent="0.3">
      <c r="A1978" s="39" t="s">
        <v>284</v>
      </c>
      <c r="B1978" s="33">
        <v>12906</v>
      </c>
      <c r="C1978" s="2" t="s">
        <v>2527</v>
      </c>
      <c r="D1978" s="13" t="s">
        <v>2721</v>
      </c>
      <c r="E1978" s="1"/>
      <c r="F1978" s="1"/>
      <c r="G1978" s="1"/>
      <c r="H1978" s="1"/>
      <c r="I1978" s="1"/>
      <c r="J1978" s="3"/>
    </row>
    <row r="1979" spans="1:10" x14ac:dyDescent="0.3">
      <c r="A1979" s="39" t="s">
        <v>284</v>
      </c>
      <c r="B1979" s="33">
        <v>13906</v>
      </c>
      <c r="C1979" s="2" t="s">
        <v>2722</v>
      </c>
      <c r="D1979" s="13" t="s">
        <v>2721</v>
      </c>
      <c r="E1979" s="1"/>
      <c r="F1979" s="1"/>
      <c r="G1979" s="1"/>
      <c r="H1979" s="1"/>
      <c r="I1979" s="1"/>
      <c r="J1979" s="3"/>
    </row>
    <row r="1980" spans="1:10" x14ac:dyDescent="0.3">
      <c r="A1980" s="39" t="s">
        <v>284</v>
      </c>
      <c r="B1980" s="33">
        <v>13906</v>
      </c>
      <c r="C1980" s="2" t="s">
        <v>494</v>
      </c>
      <c r="D1980" s="13" t="s">
        <v>2721</v>
      </c>
      <c r="E1980" s="1"/>
      <c r="F1980" s="1"/>
      <c r="G1980" s="1"/>
      <c r="H1980" s="1"/>
      <c r="I1980" s="1"/>
      <c r="J1980" s="3"/>
    </row>
    <row r="1981" spans="1:10" x14ac:dyDescent="0.3">
      <c r="A1981" s="39" t="s">
        <v>284</v>
      </c>
      <c r="B1981" s="33">
        <v>14906</v>
      </c>
      <c r="C1981" s="2" t="s">
        <v>2723</v>
      </c>
      <c r="D1981" s="13" t="s">
        <v>2721</v>
      </c>
      <c r="E1981" s="1"/>
      <c r="F1981" s="1"/>
      <c r="G1981" s="1"/>
      <c r="H1981" s="1"/>
      <c r="I1981" s="1"/>
      <c r="J1981" s="3"/>
    </row>
    <row r="1982" spans="1:10" x14ac:dyDescent="0.3">
      <c r="A1982" s="39" t="s">
        <v>284</v>
      </c>
      <c r="B1982" s="33">
        <v>14906</v>
      </c>
      <c r="C1982" s="2" t="s">
        <v>373</v>
      </c>
      <c r="D1982" s="13" t="s">
        <v>2721</v>
      </c>
      <c r="E1982" s="1"/>
      <c r="F1982" s="1"/>
      <c r="G1982" s="1"/>
      <c r="H1982" s="1"/>
      <c r="I1982" s="1"/>
      <c r="J1982" s="3"/>
    </row>
    <row r="1983" spans="1:10" x14ac:dyDescent="0.3">
      <c r="A1983" s="39" t="s">
        <v>284</v>
      </c>
      <c r="B1983" s="33">
        <v>15906</v>
      </c>
      <c r="C1983" s="2" t="s">
        <v>2724</v>
      </c>
      <c r="D1983" s="13" t="s">
        <v>2721</v>
      </c>
      <c r="E1983" s="1"/>
      <c r="F1983" s="1"/>
      <c r="G1983" s="1"/>
      <c r="H1983" s="1"/>
      <c r="I1983" s="1"/>
      <c r="J1983" s="3"/>
    </row>
    <row r="1984" spans="1:10" x14ac:dyDescent="0.3">
      <c r="A1984" s="39" t="s">
        <v>284</v>
      </c>
      <c r="B1984" s="33">
        <v>15906</v>
      </c>
      <c r="C1984" s="2" t="s">
        <v>1113</v>
      </c>
      <c r="D1984" s="13" t="s">
        <v>2721</v>
      </c>
      <c r="E1984" s="1"/>
      <c r="F1984" s="1"/>
      <c r="G1984" s="1"/>
      <c r="H1984" s="1"/>
      <c r="I1984" s="1"/>
      <c r="J1984" s="3"/>
    </row>
    <row r="1985" spans="1:10" x14ac:dyDescent="0.3">
      <c r="A1985" s="39" t="s">
        <v>284</v>
      </c>
      <c r="B1985" s="33">
        <v>16906</v>
      </c>
      <c r="C1985" s="2" t="s">
        <v>2725</v>
      </c>
      <c r="D1985" s="13" t="s">
        <v>2721</v>
      </c>
      <c r="E1985" s="1"/>
      <c r="F1985" s="1"/>
      <c r="G1985" s="1"/>
      <c r="H1985" s="1"/>
      <c r="I1985" s="1"/>
      <c r="J1985" s="3"/>
    </row>
    <row r="1986" spans="1:10" x14ac:dyDescent="0.3">
      <c r="A1986" s="39" t="s">
        <v>284</v>
      </c>
      <c r="B1986" s="33">
        <v>16906</v>
      </c>
      <c r="C1986" s="2" t="s">
        <v>1102</v>
      </c>
      <c r="D1986" s="13" t="s">
        <v>2721</v>
      </c>
      <c r="E1986" s="1"/>
      <c r="F1986" s="1"/>
      <c r="G1986" s="1"/>
      <c r="H1986" s="1"/>
      <c r="I1986" s="1"/>
      <c r="J1986" s="3"/>
    </row>
    <row r="1987" spans="1:10" x14ac:dyDescent="0.3">
      <c r="A1987" s="39" t="s">
        <v>284</v>
      </c>
      <c r="B1987" s="33">
        <v>17906</v>
      </c>
      <c r="C1987" s="2" t="s">
        <v>2726</v>
      </c>
      <c r="D1987" s="13" t="s">
        <v>2721</v>
      </c>
      <c r="E1987" s="1"/>
      <c r="F1987" s="1"/>
      <c r="G1987" s="1"/>
      <c r="H1987" s="1"/>
      <c r="I1987" s="1"/>
      <c r="J1987" s="3"/>
    </row>
    <row r="1988" spans="1:10" x14ac:dyDescent="0.3">
      <c r="A1988" s="39" t="s">
        <v>284</v>
      </c>
      <c r="B1988" s="33">
        <v>17906</v>
      </c>
      <c r="C1988" s="2" t="s">
        <v>525</v>
      </c>
      <c r="D1988" s="13" t="s">
        <v>2721</v>
      </c>
      <c r="E1988" s="1"/>
      <c r="F1988" s="1"/>
      <c r="G1988" s="1"/>
      <c r="H1988" s="1"/>
      <c r="I1988" s="1"/>
      <c r="J1988" s="3"/>
    </row>
    <row r="1989" spans="1:10" x14ac:dyDescent="0.3">
      <c r="A1989" s="39" t="s">
        <v>284</v>
      </c>
      <c r="B1989" s="33">
        <v>18906</v>
      </c>
      <c r="C1989" s="2" t="s">
        <v>2727</v>
      </c>
      <c r="D1989" s="13" t="s">
        <v>2721</v>
      </c>
      <c r="E1989" s="1"/>
      <c r="F1989" s="1"/>
      <c r="G1989" s="1"/>
      <c r="H1989" s="1"/>
      <c r="I1989" s="1"/>
      <c r="J1989" s="3"/>
    </row>
    <row r="1990" spans="1:10" x14ac:dyDescent="0.3">
      <c r="A1990" s="39" t="s">
        <v>284</v>
      </c>
      <c r="B1990" s="33">
        <v>18906</v>
      </c>
      <c r="C1990" s="2" t="s">
        <v>469</v>
      </c>
      <c r="D1990" s="13" t="s">
        <v>2721</v>
      </c>
      <c r="E1990" s="1"/>
      <c r="F1990" s="1"/>
      <c r="G1990" s="1"/>
      <c r="H1990" s="1"/>
      <c r="I1990" s="1"/>
      <c r="J1990" s="3"/>
    </row>
    <row r="1991" spans="1:10" x14ac:dyDescent="0.3">
      <c r="A1991" s="39" t="s">
        <v>284</v>
      </c>
      <c r="B1991" s="33">
        <v>19906</v>
      </c>
      <c r="C1991" s="2" t="s">
        <v>2728</v>
      </c>
      <c r="D1991" s="13" t="s">
        <v>2721</v>
      </c>
      <c r="E1991" s="1"/>
      <c r="F1991" s="1"/>
      <c r="G1991" s="1"/>
      <c r="H1991" s="1"/>
      <c r="I1991" s="1"/>
      <c r="J1991" s="3"/>
    </row>
    <row r="1992" spans="1:10" x14ac:dyDescent="0.3">
      <c r="A1992" s="39" t="s">
        <v>284</v>
      </c>
      <c r="B1992" s="33">
        <v>19906</v>
      </c>
      <c r="C1992" s="2" t="s">
        <v>1044</v>
      </c>
      <c r="D1992" s="13" t="s">
        <v>2721</v>
      </c>
      <c r="E1992" s="1"/>
      <c r="F1992" s="1"/>
      <c r="G1992" s="1"/>
      <c r="H1992" s="1"/>
      <c r="I1992" s="1"/>
      <c r="J1992" s="3"/>
    </row>
    <row r="1993" spans="1:10" x14ac:dyDescent="0.3">
      <c r="A1993" s="39" t="s">
        <v>284</v>
      </c>
      <c r="B1993" s="33">
        <v>20906</v>
      </c>
      <c r="C1993" s="2" t="s">
        <v>2729</v>
      </c>
      <c r="D1993" s="13" t="s">
        <v>2721</v>
      </c>
      <c r="E1993" s="1"/>
      <c r="F1993" s="1"/>
      <c r="G1993" s="1"/>
      <c r="H1993" s="1"/>
      <c r="I1993" s="1"/>
      <c r="J1993" s="3"/>
    </row>
    <row r="1994" spans="1:10" x14ac:dyDescent="0.3">
      <c r="A1994" s="39" t="s">
        <v>284</v>
      </c>
      <c r="B1994" s="33">
        <v>20906</v>
      </c>
      <c r="C1994" s="2" t="s">
        <v>390</v>
      </c>
      <c r="D1994" s="13" t="s">
        <v>2721</v>
      </c>
      <c r="E1994" s="1"/>
      <c r="F1994" s="1"/>
      <c r="G1994" s="1"/>
      <c r="H1994" s="1"/>
      <c r="I1994" s="1"/>
      <c r="J1994" s="3"/>
    </row>
    <row r="1995" spans="1:10" x14ac:dyDescent="0.3">
      <c r="A1995" s="39" t="s">
        <v>284</v>
      </c>
      <c r="B1995" s="33">
        <v>21906</v>
      </c>
      <c r="C1995" s="2" t="s">
        <v>2730</v>
      </c>
      <c r="D1995" s="13" t="s">
        <v>2721</v>
      </c>
      <c r="E1995" s="1"/>
      <c r="F1995" s="1"/>
      <c r="G1995" s="1"/>
      <c r="H1995" s="1"/>
      <c r="I1995" s="1"/>
      <c r="J1995" s="3"/>
    </row>
    <row r="1996" spans="1:10" x14ac:dyDescent="0.3">
      <c r="A1996" s="39" t="s">
        <v>284</v>
      </c>
      <c r="B1996" s="33">
        <v>21906</v>
      </c>
      <c r="C1996" s="2" t="s">
        <v>1635</v>
      </c>
      <c r="D1996" s="13" t="s">
        <v>2721</v>
      </c>
      <c r="E1996" s="1"/>
      <c r="F1996" s="1"/>
      <c r="G1996" s="1"/>
      <c r="H1996" s="1"/>
      <c r="I1996" s="1"/>
      <c r="J1996" s="3"/>
    </row>
    <row r="1997" spans="1:10" x14ac:dyDescent="0.3">
      <c r="A1997" s="39" t="s">
        <v>284</v>
      </c>
      <c r="B1997" s="33">
        <v>22906</v>
      </c>
      <c r="C1997" s="2" t="s">
        <v>2731</v>
      </c>
      <c r="D1997" s="13" t="s">
        <v>2721</v>
      </c>
      <c r="E1997" s="1"/>
      <c r="F1997" s="1"/>
      <c r="G1997" s="1"/>
      <c r="H1997" s="1"/>
      <c r="I1997" s="1"/>
      <c r="J1997" s="3"/>
    </row>
    <row r="1998" spans="1:10" x14ac:dyDescent="0.3">
      <c r="A1998" s="39" t="s">
        <v>284</v>
      </c>
      <c r="B1998" s="33">
        <v>22906</v>
      </c>
      <c r="C1998" s="2" t="s">
        <v>1976</v>
      </c>
      <c r="D1998" s="13" t="s">
        <v>2721</v>
      </c>
      <c r="E1998" s="1"/>
      <c r="F1998" s="1"/>
      <c r="G1998" s="1"/>
      <c r="H1998" s="1"/>
      <c r="I1998" s="1"/>
      <c r="J1998" s="3"/>
    </row>
    <row r="1999" spans="1:10" x14ac:dyDescent="0.3">
      <c r="A1999" s="39" t="s">
        <v>284</v>
      </c>
      <c r="B1999" s="33"/>
      <c r="C1999" s="2"/>
      <c r="D1999" s="13"/>
      <c r="E1999" s="1"/>
      <c r="F1999" s="1"/>
      <c r="G1999" s="1"/>
      <c r="H1999" s="1"/>
      <c r="I1999" s="1"/>
      <c r="J1999" s="3"/>
    </row>
    <row r="2000" spans="1:10" x14ac:dyDescent="0.3">
      <c r="A2000" s="39" t="s">
        <v>284</v>
      </c>
      <c r="B2000" s="33"/>
      <c r="C2000" s="2"/>
      <c r="D2000" s="13"/>
      <c r="E2000" s="1"/>
      <c r="F2000" s="1"/>
      <c r="G2000" s="1"/>
      <c r="H2000" s="1"/>
      <c r="I2000" s="1"/>
      <c r="J2000" s="3"/>
    </row>
    <row r="2001" spans="1:10" x14ac:dyDescent="0.3">
      <c r="A2001" s="39" t="s">
        <v>285</v>
      </c>
      <c r="B2001" s="33">
        <v>11907</v>
      </c>
      <c r="C2001" s="2" t="s">
        <v>2732</v>
      </c>
      <c r="D2001" s="13" t="s">
        <v>2733</v>
      </c>
      <c r="E2001" s="1" t="s">
        <v>313</v>
      </c>
      <c r="F2001" s="1" t="s">
        <v>347</v>
      </c>
      <c r="G2001" s="1" t="s">
        <v>315</v>
      </c>
      <c r="H2001" s="1" t="s">
        <v>316</v>
      </c>
      <c r="I2001" s="1" t="s">
        <v>662</v>
      </c>
      <c r="J2001" s="3"/>
    </row>
    <row r="2002" spans="1:10" x14ac:dyDescent="0.3">
      <c r="A2002" s="28" t="s">
        <v>369</v>
      </c>
      <c r="B2002" s="33">
        <v>11907</v>
      </c>
      <c r="C2002" s="2" t="s">
        <v>2734</v>
      </c>
      <c r="D2002" s="13" t="s">
        <v>2733</v>
      </c>
      <c r="E2002" s="1" t="s">
        <v>313</v>
      </c>
      <c r="F2002" s="1" t="s">
        <v>347</v>
      </c>
      <c r="G2002" s="1" t="s">
        <v>315</v>
      </c>
      <c r="H2002" s="1" t="s">
        <v>316</v>
      </c>
      <c r="I2002" s="1" t="s">
        <v>662</v>
      </c>
      <c r="J2002" s="3"/>
    </row>
    <row r="2003" spans="1:10" x14ac:dyDescent="0.3">
      <c r="A2003" s="39" t="s">
        <v>285</v>
      </c>
      <c r="B2003" s="33">
        <v>12907</v>
      </c>
      <c r="C2003" s="2" t="s">
        <v>2735</v>
      </c>
      <c r="D2003" s="13" t="s">
        <v>2736</v>
      </c>
      <c r="E2003" s="1"/>
      <c r="F2003" s="1"/>
      <c r="G2003" s="1"/>
      <c r="H2003" s="1"/>
      <c r="I2003" s="1"/>
      <c r="J2003" s="3"/>
    </row>
    <row r="2004" spans="1:10" x14ac:dyDescent="0.3">
      <c r="A2004" s="39" t="s">
        <v>285</v>
      </c>
      <c r="B2004" s="33">
        <v>12907</v>
      </c>
      <c r="C2004" s="2" t="s">
        <v>2737</v>
      </c>
      <c r="D2004" s="13" t="s">
        <v>2736</v>
      </c>
      <c r="E2004" s="1"/>
      <c r="F2004" s="1"/>
      <c r="G2004" s="1"/>
      <c r="H2004" s="1"/>
      <c r="I2004" s="1"/>
      <c r="J2004" s="3"/>
    </row>
    <row r="2005" spans="1:10" x14ac:dyDescent="0.3">
      <c r="A2005" s="39" t="s">
        <v>285</v>
      </c>
      <c r="B2005" s="33">
        <v>13907</v>
      </c>
      <c r="C2005" s="2" t="s">
        <v>2738</v>
      </c>
      <c r="D2005" s="13" t="s">
        <v>2739</v>
      </c>
      <c r="E2005" s="1"/>
      <c r="F2005" s="1"/>
      <c r="G2005" s="1"/>
      <c r="H2005" s="1"/>
      <c r="I2005" s="1"/>
      <c r="J2005" s="3"/>
    </row>
    <row r="2006" spans="1:10" x14ac:dyDescent="0.3">
      <c r="A2006" s="28" t="s">
        <v>369</v>
      </c>
      <c r="B2006" s="33">
        <v>13907</v>
      </c>
      <c r="C2006" s="2" t="s">
        <v>2740</v>
      </c>
      <c r="D2006" s="13" t="s">
        <v>2739</v>
      </c>
      <c r="E2006" s="1"/>
      <c r="F2006" s="1"/>
      <c r="G2006" s="1"/>
      <c r="H2006" s="1"/>
      <c r="I2006" s="1"/>
      <c r="J2006" s="3"/>
    </row>
    <row r="2007" spans="1:10" x14ac:dyDescent="0.3">
      <c r="A2007" s="39" t="s">
        <v>286</v>
      </c>
      <c r="B2007" s="33">
        <v>11908</v>
      </c>
      <c r="C2007" s="2" t="s">
        <v>613</v>
      </c>
      <c r="D2007" s="13" t="s">
        <v>2741</v>
      </c>
      <c r="E2007" s="1" t="s">
        <v>313</v>
      </c>
      <c r="F2007" s="1" t="s">
        <v>347</v>
      </c>
      <c r="G2007" s="1" t="s">
        <v>315</v>
      </c>
      <c r="H2007" s="1" t="s">
        <v>467</v>
      </c>
      <c r="I2007" s="1" t="s">
        <v>1386</v>
      </c>
      <c r="J2007" s="3"/>
    </row>
    <row r="2008" spans="1:10" x14ac:dyDescent="0.3">
      <c r="A2008" s="28" t="s">
        <v>659</v>
      </c>
      <c r="B2008" s="33">
        <v>11908</v>
      </c>
      <c r="C2008" s="2" t="s">
        <v>2742</v>
      </c>
      <c r="D2008" s="13" t="s">
        <v>2741</v>
      </c>
      <c r="E2008" s="1" t="s">
        <v>313</v>
      </c>
      <c r="F2008" s="1" t="s">
        <v>347</v>
      </c>
      <c r="G2008" s="1" t="s">
        <v>315</v>
      </c>
      <c r="H2008" s="1" t="s">
        <v>467</v>
      </c>
      <c r="I2008" s="1" t="s">
        <v>1386</v>
      </c>
      <c r="J2008" s="3"/>
    </row>
    <row r="2009" spans="1:10" x14ac:dyDescent="0.3">
      <c r="A2009" s="39" t="s">
        <v>287</v>
      </c>
      <c r="B2009" s="33">
        <v>11909</v>
      </c>
      <c r="C2009" s="2" t="s">
        <v>613</v>
      </c>
      <c r="D2009" s="13" t="s">
        <v>2743</v>
      </c>
      <c r="E2009" s="1" t="s">
        <v>313</v>
      </c>
      <c r="F2009" s="1" t="s">
        <v>347</v>
      </c>
      <c r="G2009" s="1" t="s">
        <v>315</v>
      </c>
      <c r="H2009" s="1" t="s">
        <v>467</v>
      </c>
      <c r="I2009" s="1" t="s">
        <v>2744</v>
      </c>
      <c r="J2009" s="3"/>
    </row>
    <row r="2010" spans="1:10" x14ac:dyDescent="0.3">
      <c r="A2010" s="28" t="s">
        <v>369</v>
      </c>
      <c r="B2010" s="33">
        <v>11909</v>
      </c>
      <c r="C2010" s="2" t="s">
        <v>2745</v>
      </c>
      <c r="D2010" s="13" t="s">
        <v>2743</v>
      </c>
      <c r="E2010" s="1" t="s">
        <v>313</v>
      </c>
      <c r="F2010" s="1" t="s">
        <v>347</v>
      </c>
      <c r="G2010" s="1" t="s">
        <v>315</v>
      </c>
      <c r="H2010" s="1" t="s">
        <v>467</v>
      </c>
      <c r="I2010" s="1" t="s">
        <v>2744</v>
      </c>
      <c r="J2010" s="3"/>
    </row>
    <row r="2011" spans="1:10" x14ac:dyDescent="0.3">
      <c r="A2011" s="39" t="s">
        <v>287</v>
      </c>
      <c r="B2011" s="33">
        <v>12909</v>
      </c>
      <c r="C2011" s="2" t="s">
        <v>1626</v>
      </c>
      <c r="D2011" s="13" t="s">
        <v>2746</v>
      </c>
      <c r="E2011" s="1" t="s">
        <v>653</v>
      </c>
      <c r="F2011" s="1" t="s">
        <v>347</v>
      </c>
      <c r="G2011" s="1" t="s">
        <v>315</v>
      </c>
      <c r="H2011" s="1" t="s">
        <v>316</v>
      </c>
      <c r="I2011" s="1" t="s">
        <v>2744</v>
      </c>
      <c r="J2011" s="3"/>
    </row>
    <row r="2012" spans="1:10" x14ac:dyDescent="0.3">
      <c r="A2012" s="28" t="s">
        <v>627</v>
      </c>
      <c r="B2012" s="33">
        <v>12909</v>
      </c>
      <c r="C2012" s="2" t="s">
        <v>841</v>
      </c>
      <c r="D2012" s="13" t="s">
        <v>2746</v>
      </c>
      <c r="E2012" s="1" t="s">
        <v>653</v>
      </c>
      <c r="F2012" s="1" t="s">
        <v>347</v>
      </c>
      <c r="G2012" s="1" t="s">
        <v>315</v>
      </c>
      <c r="H2012" s="1" t="s">
        <v>316</v>
      </c>
      <c r="I2012" s="1" t="s">
        <v>2744</v>
      </c>
      <c r="J2012" s="3"/>
    </row>
    <row r="2013" spans="1:10" x14ac:dyDescent="0.3">
      <c r="A2013" s="39" t="s">
        <v>287</v>
      </c>
      <c r="B2013" s="33">
        <v>13909</v>
      </c>
      <c r="C2013" s="2" t="s">
        <v>1381</v>
      </c>
      <c r="D2013" s="13" t="s">
        <v>2747</v>
      </c>
      <c r="E2013" s="1" t="s">
        <v>653</v>
      </c>
      <c r="F2013" s="1" t="s">
        <v>347</v>
      </c>
      <c r="G2013" s="1" t="s">
        <v>315</v>
      </c>
      <c r="H2013" s="1" t="s">
        <v>316</v>
      </c>
      <c r="I2013" s="1" t="s">
        <v>2744</v>
      </c>
      <c r="J2013" s="3"/>
    </row>
    <row r="2014" spans="1:10" x14ac:dyDescent="0.3">
      <c r="A2014" s="28" t="s">
        <v>627</v>
      </c>
      <c r="B2014" s="33">
        <v>13909</v>
      </c>
      <c r="C2014" s="2" t="s">
        <v>307</v>
      </c>
      <c r="D2014" s="13" t="s">
        <v>2747</v>
      </c>
      <c r="E2014" s="1" t="s">
        <v>653</v>
      </c>
      <c r="F2014" s="1" t="s">
        <v>347</v>
      </c>
      <c r="G2014" s="1" t="s">
        <v>315</v>
      </c>
      <c r="H2014" s="1" t="s">
        <v>316</v>
      </c>
      <c r="I2014" s="1" t="s">
        <v>2744</v>
      </c>
      <c r="J2014" s="3"/>
    </row>
    <row r="2015" spans="1:10" x14ac:dyDescent="0.3">
      <c r="A2015" s="39" t="s">
        <v>287</v>
      </c>
      <c r="B2015" s="33">
        <v>14909</v>
      </c>
      <c r="C2015" s="2" t="s">
        <v>2748</v>
      </c>
      <c r="D2015" s="13" t="s">
        <v>2749</v>
      </c>
      <c r="E2015" s="1"/>
      <c r="F2015" s="1"/>
      <c r="G2015" s="1"/>
      <c r="H2015" s="1"/>
      <c r="I2015" s="1"/>
      <c r="J2015" s="3"/>
    </row>
    <row r="2016" spans="1:10" x14ac:dyDescent="0.3">
      <c r="A2016" s="28" t="s">
        <v>208</v>
      </c>
      <c r="B2016" s="33">
        <v>14909</v>
      </c>
      <c r="C2016" s="2" t="s">
        <v>2750</v>
      </c>
      <c r="D2016" s="13" t="s">
        <v>2749</v>
      </c>
      <c r="E2016" s="1"/>
      <c r="F2016" s="1"/>
      <c r="G2016" s="1"/>
      <c r="H2016" s="1"/>
      <c r="I2016" s="1"/>
      <c r="J2016" s="3"/>
    </row>
    <row r="2017" spans="1:11" x14ac:dyDescent="0.3">
      <c r="A2017" s="39" t="s">
        <v>2751</v>
      </c>
      <c r="B2017" s="33">
        <v>11910</v>
      </c>
      <c r="C2017" s="2" t="s">
        <v>2147</v>
      </c>
      <c r="D2017" s="13" t="s">
        <v>2752</v>
      </c>
      <c r="E2017" s="1" t="s">
        <v>653</v>
      </c>
      <c r="F2017" s="1" t="s">
        <v>347</v>
      </c>
      <c r="G2017" s="1" t="s">
        <v>315</v>
      </c>
      <c r="H2017" s="1" t="s">
        <v>316</v>
      </c>
      <c r="I2017" s="1" t="s">
        <v>2753</v>
      </c>
      <c r="J2017" s="3"/>
    </row>
    <row r="2018" spans="1:11" x14ac:dyDescent="0.3">
      <c r="A2018" s="28" t="s">
        <v>2397</v>
      </c>
      <c r="B2018" s="33">
        <v>11910</v>
      </c>
      <c r="C2018" s="2" t="s">
        <v>2754</v>
      </c>
      <c r="D2018" s="13" t="s">
        <v>2752</v>
      </c>
      <c r="E2018" s="1" t="s">
        <v>653</v>
      </c>
      <c r="F2018" s="1" t="s">
        <v>347</v>
      </c>
      <c r="G2018" s="1" t="s">
        <v>315</v>
      </c>
      <c r="H2018" s="1" t="s">
        <v>316</v>
      </c>
      <c r="I2018" s="1" t="s">
        <v>2753</v>
      </c>
      <c r="J2018" s="3"/>
    </row>
    <row r="2019" spans="1:11" x14ac:dyDescent="0.3">
      <c r="A2019" s="39" t="s">
        <v>289</v>
      </c>
      <c r="B2019" s="33">
        <v>11911</v>
      </c>
      <c r="C2019" s="2" t="s">
        <v>613</v>
      </c>
      <c r="D2019" s="13" t="s">
        <v>2755</v>
      </c>
      <c r="E2019" s="1" t="s">
        <v>313</v>
      </c>
      <c r="F2019" s="1" t="s">
        <v>347</v>
      </c>
      <c r="G2019" s="1" t="s">
        <v>315</v>
      </c>
      <c r="H2019" s="1" t="s">
        <v>467</v>
      </c>
      <c r="I2019" s="1" t="s">
        <v>2756</v>
      </c>
      <c r="J2019" s="3"/>
    </row>
    <row r="2020" spans="1:11" x14ac:dyDescent="0.3">
      <c r="A2020" s="28" t="s">
        <v>369</v>
      </c>
      <c r="B2020" s="33">
        <v>11911</v>
      </c>
      <c r="C2020" s="2" t="s">
        <v>2757</v>
      </c>
      <c r="D2020" s="13" t="s">
        <v>2755</v>
      </c>
      <c r="E2020" s="1" t="s">
        <v>313</v>
      </c>
      <c r="F2020" s="1" t="s">
        <v>347</v>
      </c>
      <c r="G2020" s="1" t="s">
        <v>315</v>
      </c>
      <c r="H2020" s="1" t="s">
        <v>467</v>
      </c>
      <c r="I2020" s="1" t="s">
        <v>2756</v>
      </c>
      <c r="J2020" s="3"/>
    </row>
    <row r="2021" spans="1:11" x14ac:dyDescent="0.3">
      <c r="A2021" s="39" t="s">
        <v>2758</v>
      </c>
      <c r="B2021" s="33">
        <v>11912</v>
      </c>
      <c r="C2021" s="2" t="s">
        <v>2147</v>
      </c>
      <c r="D2021" s="13" t="s">
        <v>2759</v>
      </c>
      <c r="E2021" s="1" t="s">
        <v>653</v>
      </c>
      <c r="F2021" s="1" t="s">
        <v>347</v>
      </c>
      <c r="G2021" s="1" t="s">
        <v>315</v>
      </c>
      <c r="H2021" s="1" t="s">
        <v>316</v>
      </c>
      <c r="I2021" s="1" t="s">
        <v>2760</v>
      </c>
      <c r="J2021" s="3"/>
    </row>
    <row r="2022" spans="1:11" x14ac:dyDescent="0.3">
      <c r="A2022" s="28" t="s">
        <v>634</v>
      </c>
      <c r="B2022" s="33">
        <v>11912</v>
      </c>
      <c r="C2022" s="2" t="s">
        <v>2761</v>
      </c>
      <c r="D2022" s="13" t="s">
        <v>2759</v>
      </c>
      <c r="E2022" s="1" t="s">
        <v>653</v>
      </c>
      <c r="F2022" s="1" t="s">
        <v>347</v>
      </c>
      <c r="G2022" s="1" t="s">
        <v>315</v>
      </c>
      <c r="H2022" s="1" t="s">
        <v>316</v>
      </c>
      <c r="I2022" s="1" t="s">
        <v>2760</v>
      </c>
      <c r="J2022" s="3"/>
    </row>
    <row r="2023" spans="1:11" x14ac:dyDescent="0.3">
      <c r="A2023" s="39" t="s">
        <v>2758</v>
      </c>
      <c r="B2023" s="33">
        <v>12912</v>
      </c>
      <c r="C2023" s="2" t="s">
        <v>2762</v>
      </c>
      <c r="D2023" s="13" t="s">
        <v>2763</v>
      </c>
      <c r="E2023" s="1"/>
      <c r="F2023" s="1"/>
      <c r="G2023" s="1"/>
      <c r="H2023" s="1"/>
      <c r="I2023" s="1"/>
      <c r="J2023" s="3"/>
    </row>
    <row r="2024" spans="1:11" x14ac:dyDescent="0.3">
      <c r="A2024" s="28" t="s">
        <v>258</v>
      </c>
      <c r="B2024" s="33">
        <v>12912</v>
      </c>
      <c r="C2024" s="2" t="s">
        <v>2764</v>
      </c>
      <c r="D2024" s="13" t="s">
        <v>2763</v>
      </c>
      <c r="E2024" s="1"/>
      <c r="F2024" s="1"/>
      <c r="G2024" s="1"/>
      <c r="H2024" s="1"/>
      <c r="I2024" s="1"/>
      <c r="J2024" s="3"/>
    </row>
    <row r="2025" spans="1:11" x14ac:dyDescent="0.3">
      <c r="A2025" s="42" t="s">
        <v>2765</v>
      </c>
      <c r="B2025" s="33" t="s">
        <v>437</v>
      </c>
      <c r="C2025" s="2"/>
      <c r="D2025" s="13"/>
      <c r="E2025" s="1"/>
      <c r="F2025" s="1"/>
      <c r="G2025" s="1"/>
      <c r="H2025" s="1"/>
      <c r="I2025" s="1"/>
      <c r="J2025" s="3"/>
    </row>
    <row r="2026" spans="1:11" x14ac:dyDescent="0.3">
      <c r="A2026" s="42" t="s">
        <v>2766</v>
      </c>
      <c r="B2026" s="33" t="s">
        <v>437</v>
      </c>
      <c r="C2026" s="2"/>
      <c r="D2026" s="13"/>
      <c r="E2026" s="1"/>
      <c r="F2026" s="1"/>
      <c r="G2026" s="1"/>
      <c r="H2026" s="1"/>
      <c r="I2026" s="1"/>
      <c r="J2026" s="3"/>
    </row>
    <row r="2027" spans="1:11" x14ac:dyDescent="0.3">
      <c r="A2027" s="39" t="s">
        <v>291</v>
      </c>
      <c r="B2027" s="33">
        <v>11915</v>
      </c>
      <c r="C2027" s="2" t="s">
        <v>2767</v>
      </c>
      <c r="D2027" s="13" t="s">
        <v>2768</v>
      </c>
      <c r="E2027" s="1" t="s">
        <v>313</v>
      </c>
      <c r="F2027" s="1" t="s">
        <v>314</v>
      </c>
      <c r="G2027" s="1" t="s">
        <v>315</v>
      </c>
      <c r="H2027" s="1" t="s">
        <v>316</v>
      </c>
      <c r="I2027" s="1" t="s">
        <v>574</v>
      </c>
      <c r="J2027" s="3" t="s">
        <v>779</v>
      </c>
      <c r="K2027" s="116">
        <v>44571</v>
      </c>
    </row>
    <row r="2028" spans="1:11" x14ac:dyDescent="0.3">
      <c r="A2028" s="28" t="s">
        <v>369</v>
      </c>
      <c r="B2028" s="33">
        <v>11915</v>
      </c>
      <c r="C2028" s="2" t="s">
        <v>2769</v>
      </c>
      <c r="D2028" s="13" t="s">
        <v>2768</v>
      </c>
      <c r="E2028" s="1" t="s">
        <v>313</v>
      </c>
      <c r="F2028" s="1" t="s">
        <v>314</v>
      </c>
      <c r="G2028" s="1" t="s">
        <v>315</v>
      </c>
      <c r="H2028" s="1" t="s">
        <v>316</v>
      </c>
      <c r="I2028" s="1" t="s">
        <v>574</v>
      </c>
      <c r="J2028" s="3" t="s">
        <v>779</v>
      </c>
      <c r="K2028" s="116">
        <v>44571</v>
      </c>
    </row>
    <row r="2029" spans="1:11" x14ac:dyDescent="0.3">
      <c r="A2029" s="39" t="s">
        <v>292</v>
      </c>
      <c r="B2029" s="33">
        <v>11916</v>
      </c>
      <c r="C2029" s="2" t="s">
        <v>613</v>
      </c>
      <c r="D2029" s="13" t="s">
        <v>2770</v>
      </c>
      <c r="E2029" s="1" t="s">
        <v>313</v>
      </c>
      <c r="F2029" s="1" t="s">
        <v>347</v>
      </c>
      <c r="G2029" s="1" t="s">
        <v>315</v>
      </c>
      <c r="H2029" s="1" t="s">
        <v>467</v>
      </c>
      <c r="I2029" s="1" t="s">
        <v>2708</v>
      </c>
      <c r="J2029" s="3"/>
    </row>
    <row r="2030" spans="1:11" x14ac:dyDescent="0.3">
      <c r="A2030" s="28" t="s">
        <v>369</v>
      </c>
      <c r="B2030" s="33">
        <v>11916</v>
      </c>
      <c r="C2030" s="2" t="s">
        <v>2771</v>
      </c>
      <c r="D2030" s="13" t="s">
        <v>2770</v>
      </c>
      <c r="E2030" s="1" t="s">
        <v>313</v>
      </c>
      <c r="F2030" s="1" t="s">
        <v>347</v>
      </c>
      <c r="G2030" s="1" t="s">
        <v>315</v>
      </c>
      <c r="H2030" s="1" t="s">
        <v>467</v>
      </c>
      <c r="I2030" s="1" t="s">
        <v>2708</v>
      </c>
      <c r="J2030" s="3"/>
    </row>
    <row r="2031" spans="1:11" x14ac:dyDescent="0.3">
      <c r="A2031" s="39" t="s">
        <v>292</v>
      </c>
      <c r="B2031" s="33">
        <v>12916</v>
      </c>
      <c r="C2031" s="2" t="s">
        <v>1626</v>
      </c>
      <c r="D2031" s="13" t="s">
        <v>2772</v>
      </c>
      <c r="E2031" s="1" t="s">
        <v>653</v>
      </c>
      <c r="F2031" s="1" t="s">
        <v>347</v>
      </c>
      <c r="G2031" s="1" t="s">
        <v>315</v>
      </c>
      <c r="H2031" s="1" t="s">
        <v>316</v>
      </c>
      <c r="I2031" s="1" t="s">
        <v>2708</v>
      </c>
      <c r="J2031" s="3"/>
    </row>
    <row r="2032" spans="1:11" x14ac:dyDescent="0.3">
      <c r="A2032" s="28" t="s">
        <v>349</v>
      </c>
      <c r="B2032" s="33">
        <v>12916</v>
      </c>
      <c r="C2032" s="2" t="s">
        <v>821</v>
      </c>
      <c r="D2032" s="13" t="s">
        <v>2772</v>
      </c>
      <c r="E2032" s="1" t="s">
        <v>653</v>
      </c>
      <c r="F2032" s="1" t="s">
        <v>347</v>
      </c>
      <c r="G2032" s="1" t="s">
        <v>315</v>
      </c>
      <c r="H2032" s="1" t="s">
        <v>316</v>
      </c>
      <c r="I2032" s="1" t="s">
        <v>2708</v>
      </c>
      <c r="J2032" s="3"/>
    </row>
    <row r="2033" spans="1:10" x14ac:dyDescent="0.3">
      <c r="A2033" s="39" t="s">
        <v>292</v>
      </c>
      <c r="B2033" s="33">
        <v>13916</v>
      </c>
      <c r="C2033" s="2" t="s">
        <v>1381</v>
      </c>
      <c r="D2033" s="13" t="s">
        <v>2773</v>
      </c>
      <c r="E2033" s="1" t="s">
        <v>653</v>
      </c>
      <c r="F2033" s="1" t="s">
        <v>347</v>
      </c>
      <c r="G2033" s="1" t="s">
        <v>315</v>
      </c>
      <c r="H2033" s="1" t="s">
        <v>316</v>
      </c>
      <c r="I2033" s="1" t="s">
        <v>2708</v>
      </c>
      <c r="J2033" s="3"/>
    </row>
    <row r="2034" spans="1:10" x14ac:dyDescent="0.3">
      <c r="A2034" s="28" t="s">
        <v>349</v>
      </c>
      <c r="B2034" s="33">
        <v>13916</v>
      </c>
      <c r="C2034" s="2" t="s">
        <v>1596</v>
      </c>
      <c r="D2034" s="13" t="s">
        <v>2773</v>
      </c>
      <c r="E2034" s="1" t="s">
        <v>653</v>
      </c>
      <c r="F2034" s="1" t="s">
        <v>347</v>
      </c>
      <c r="G2034" s="1" t="s">
        <v>315</v>
      </c>
      <c r="H2034" s="1" t="s">
        <v>316</v>
      </c>
      <c r="I2034" s="1" t="s">
        <v>2708</v>
      </c>
      <c r="J2034" s="3"/>
    </row>
    <row r="2035" spans="1:10" x14ac:dyDescent="0.3">
      <c r="A2035" s="39" t="s">
        <v>292</v>
      </c>
      <c r="B2035" s="33">
        <v>14916</v>
      </c>
      <c r="C2035" s="2" t="s">
        <v>1067</v>
      </c>
      <c r="D2035" s="13" t="s">
        <v>2774</v>
      </c>
      <c r="E2035" s="1" t="s">
        <v>653</v>
      </c>
      <c r="F2035" s="1" t="s">
        <v>347</v>
      </c>
      <c r="G2035" s="1" t="s">
        <v>315</v>
      </c>
      <c r="H2035" s="1" t="s">
        <v>316</v>
      </c>
      <c r="I2035" s="1" t="s">
        <v>2708</v>
      </c>
      <c r="J2035" s="3"/>
    </row>
    <row r="2036" spans="1:10" x14ac:dyDescent="0.3">
      <c r="A2036" s="28" t="s">
        <v>349</v>
      </c>
      <c r="B2036" s="33">
        <v>14916</v>
      </c>
      <c r="C2036" s="2" t="s">
        <v>2754</v>
      </c>
      <c r="D2036" s="13" t="s">
        <v>2774</v>
      </c>
      <c r="E2036" s="1" t="s">
        <v>653</v>
      </c>
      <c r="F2036" s="1" t="s">
        <v>347</v>
      </c>
      <c r="G2036" s="1" t="s">
        <v>315</v>
      </c>
      <c r="H2036" s="1" t="s">
        <v>316</v>
      </c>
      <c r="I2036" s="1" t="s">
        <v>2708</v>
      </c>
      <c r="J2036" s="3"/>
    </row>
    <row r="2037" spans="1:10" x14ac:dyDescent="0.3">
      <c r="A2037" s="21" t="s">
        <v>226</v>
      </c>
      <c r="B2037" s="33">
        <v>15916</v>
      </c>
      <c r="C2037" s="2" t="s">
        <v>307</v>
      </c>
      <c r="D2037" s="13" t="s">
        <v>2775</v>
      </c>
      <c r="E2037" s="1"/>
      <c r="F2037" s="1"/>
      <c r="G2037" s="1"/>
      <c r="H2037" s="1"/>
      <c r="I2037" s="1"/>
      <c r="J2037" s="3"/>
    </row>
    <row r="2038" spans="1:10" x14ac:dyDescent="0.3">
      <c r="A2038" s="21" t="s">
        <v>226</v>
      </c>
      <c r="B2038" s="33">
        <v>15916</v>
      </c>
      <c r="C2038" s="2"/>
      <c r="D2038" s="13"/>
      <c r="E2038" s="1"/>
      <c r="F2038" s="1"/>
      <c r="G2038" s="1"/>
      <c r="H2038" s="1"/>
      <c r="I2038" s="1"/>
      <c r="J2038" s="3"/>
    </row>
    <row r="2039" spans="1:10" x14ac:dyDescent="0.3">
      <c r="A2039" s="39" t="s">
        <v>293</v>
      </c>
      <c r="B2039" s="33">
        <v>11917</v>
      </c>
      <c r="C2039" s="2" t="s">
        <v>2147</v>
      </c>
      <c r="D2039" s="13" t="s">
        <v>2776</v>
      </c>
      <c r="E2039" s="1" t="s">
        <v>653</v>
      </c>
      <c r="F2039" s="1" t="s">
        <v>347</v>
      </c>
      <c r="G2039" s="1" t="s">
        <v>315</v>
      </c>
      <c r="H2039" s="1" t="s">
        <v>316</v>
      </c>
      <c r="I2039" s="1" t="s">
        <v>2777</v>
      </c>
      <c r="J2039" s="3"/>
    </row>
    <row r="2040" spans="1:10" x14ac:dyDescent="0.3">
      <c r="A2040" s="28" t="s">
        <v>2397</v>
      </c>
      <c r="B2040" s="33">
        <v>11917</v>
      </c>
      <c r="C2040" s="2" t="s">
        <v>310</v>
      </c>
      <c r="D2040" s="13" t="s">
        <v>2776</v>
      </c>
      <c r="E2040" s="1" t="s">
        <v>653</v>
      </c>
      <c r="F2040" s="1" t="s">
        <v>347</v>
      </c>
      <c r="G2040" s="1" t="s">
        <v>315</v>
      </c>
      <c r="H2040" s="1" t="s">
        <v>316</v>
      </c>
      <c r="I2040" s="1" t="s">
        <v>2777</v>
      </c>
      <c r="J2040" s="3"/>
    </row>
    <row r="2041" spans="1:10" x14ac:dyDescent="0.3">
      <c r="A2041" s="39" t="s">
        <v>293</v>
      </c>
      <c r="B2041" s="33">
        <v>12917</v>
      </c>
      <c r="C2041" s="2" t="s">
        <v>1626</v>
      </c>
      <c r="D2041" s="13" t="s">
        <v>2778</v>
      </c>
      <c r="E2041" s="1" t="s">
        <v>653</v>
      </c>
      <c r="F2041" s="1" t="s">
        <v>347</v>
      </c>
      <c r="G2041" s="1" t="s">
        <v>315</v>
      </c>
      <c r="H2041" s="1" t="s">
        <v>316</v>
      </c>
      <c r="I2041" s="1" t="s">
        <v>348</v>
      </c>
      <c r="J2041" s="3"/>
    </row>
    <row r="2042" spans="1:10" x14ac:dyDescent="0.3">
      <c r="A2042" s="21" t="s">
        <v>243</v>
      </c>
      <c r="B2042" s="33">
        <v>12917</v>
      </c>
      <c r="C2042" s="2" t="s">
        <v>982</v>
      </c>
      <c r="D2042" s="13" t="s">
        <v>2778</v>
      </c>
      <c r="E2042" s="1" t="s">
        <v>653</v>
      </c>
      <c r="F2042" s="1" t="s">
        <v>347</v>
      </c>
      <c r="G2042" s="1" t="s">
        <v>315</v>
      </c>
      <c r="H2042" s="1" t="s">
        <v>316</v>
      </c>
      <c r="I2042" s="1" t="s">
        <v>348</v>
      </c>
      <c r="J2042" s="3"/>
    </row>
    <row r="2043" spans="1:10" x14ac:dyDescent="0.3">
      <c r="A2043" s="39" t="s">
        <v>293</v>
      </c>
      <c r="B2043" s="33">
        <v>13917</v>
      </c>
      <c r="C2043" s="2" t="s">
        <v>1381</v>
      </c>
      <c r="D2043" s="13" t="s">
        <v>2779</v>
      </c>
      <c r="E2043" s="1"/>
      <c r="F2043" s="1"/>
      <c r="G2043" s="1"/>
      <c r="H2043" s="1"/>
      <c r="I2043" s="1"/>
      <c r="J2043" s="3"/>
    </row>
    <row r="2044" spans="1:10" x14ac:dyDescent="0.3">
      <c r="A2044" s="21" t="s">
        <v>211</v>
      </c>
      <c r="B2044" s="33">
        <v>13917</v>
      </c>
      <c r="C2044" s="2" t="s">
        <v>2780</v>
      </c>
      <c r="D2044" s="13" t="s">
        <v>2779</v>
      </c>
      <c r="E2044" s="1"/>
      <c r="F2044" s="1"/>
      <c r="G2044" s="1"/>
      <c r="H2044" s="1"/>
      <c r="I2044" s="1"/>
      <c r="J2044" s="3"/>
    </row>
    <row r="2045" spans="1:10" x14ac:dyDescent="0.3">
      <c r="A2045" s="39" t="s">
        <v>2781</v>
      </c>
      <c r="B2045" s="33">
        <v>11918</v>
      </c>
      <c r="C2045" s="2" t="s">
        <v>2782</v>
      </c>
      <c r="D2045" s="13" t="s">
        <v>2783</v>
      </c>
      <c r="E2045" s="1"/>
      <c r="F2045" s="1"/>
      <c r="G2045" s="1"/>
      <c r="H2045" s="1"/>
      <c r="I2045" s="1"/>
      <c r="J2045" s="3"/>
    </row>
    <row r="2046" spans="1:10" x14ac:dyDescent="0.3">
      <c r="A2046" s="28"/>
      <c r="B2046" s="33">
        <v>11918</v>
      </c>
      <c r="C2046" s="2" t="s">
        <v>2782</v>
      </c>
      <c r="D2046" s="13" t="s">
        <v>2783</v>
      </c>
      <c r="E2046" s="1"/>
      <c r="F2046" s="1"/>
      <c r="G2046" s="1"/>
      <c r="H2046" s="1"/>
      <c r="I2046" s="1"/>
      <c r="J2046" s="3"/>
    </row>
    <row r="2047" spans="1:10" x14ac:dyDescent="0.3">
      <c r="A2047" s="21"/>
      <c r="B2047" s="33"/>
      <c r="C2047" s="2"/>
      <c r="D2047" s="13"/>
      <c r="E2047" s="1"/>
      <c r="F2047" s="1"/>
      <c r="G2047" s="1"/>
      <c r="H2047" s="1"/>
      <c r="I2047" s="1"/>
      <c r="J2047" s="3"/>
    </row>
    <row r="2048" spans="1:10" x14ac:dyDescent="0.3">
      <c r="A2048" s="21"/>
      <c r="B2048" s="33"/>
      <c r="C2048" s="2"/>
      <c r="D2048" s="13"/>
      <c r="E2048" s="1"/>
      <c r="F2048" s="1"/>
      <c r="G2048" s="1"/>
      <c r="H2048" s="1"/>
      <c r="I2048" s="1"/>
      <c r="J2048" s="3"/>
    </row>
    <row r="2049" spans="1:10" x14ac:dyDescent="0.3">
      <c r="A2049" s="44" t="s">
        <v>2784</v>
      </c>
      <c r="B2049" s="33">
        <v>3800</v>
      </c>
      <c r="C2049" s="2" t="s">
        <v>2785</v>
      </c>
      <c r="D2049" s="13" t="s">
        <v>2786</v>
      </c>
      <c r="E2049" s="1" t="s">
        <v>313</v>
      </c>
      <c r="F2049" s="1" t="s">
        <v>347</v>
      </c>
      <c r="G2049" s="1" t="s">
        <v>315</v>
      </c>
      <c r="H2049" s="1" t="s">
        <v>467</v>
      </c>
      <c r="I2049" s="1" t="s">
        <v>2787</v>
      </c>
      <c r="J2049" s="3"/>
    </row>
    <row r="2050" spans="1:10" x14ac:dyDescent="0.3">
      <c r="A2050" s="28" t="s">
        <v>369</v>
      </c>
      <c r="B2050" s="33">
        <v>3800</v>
      </c>
      <c r="C2050" s="2" t="s">
        <v>2788</v>
      </c>
      <c r="D2050" s="13" t="s">
        <v>2786</v>
      </c>
      <c r="E2050" s="1" t="s">
        <v>313</v>
      </c>
      <c r="F2050" s="1" t="s">
        <v>347</v>
      </c>
      <c r="G2050" s="1" t="s">
        <v>315</v>
      </c>
      <c r="H2050" s="1" t="s">
        <v>467</v>
      </c>
      <c r="I2050" s="1" t="s">
        <v>2787</v>
      </c>
      <c r="J2050" s="3"/>
    </row>
    <row r="2051" spans="1:10" x14ac:dyDescent="0.3">
      <c r="A2051" s="44" t="s">
        <v>2784</v>
      </c>
      <c r="B2051" s="33">
        <v>3801</v>
      </c>
      <c r="C2051" s="2" t="s">
        <v>1096</v>
      </c>
      <c r="D2051" t="s">
        <v>2789</v>
      </c>
      <c r="E2051" s="1" t="s">
        <v>313</v>
      </c>
      <c r="F2051" s="1" t="s">
        <v>347</v>
      </c>
      <c r="G2051" s="1" t="s">
        <v>315</v>
      </c>
      <c r="H2051" s="1" t="s">
        <v>467</v>
      </c>
      <c r="I2051" s="1" t="s">
        <v>2787</v>
      </c>
      <c r="J2051" s="3"/>
    </row>
    <row r="2052" spans="1:10" x14ac:dyDescent="0.3">
      <c r="A2052" s="28" t="s">
        <v>369</v>
      </c>
      <c r="B2052" s="33">
        <v>3801</v>
      </c>
      <c r="C2052" s="2" t="s">
        <v>2790</v>
      </c>
      <c r="D2052" t="s">
        <v>2789</v>
      </c>
      <c r="E2052" s="1" t="s">
        <v>313</v>
      </c>
      <c r="F2052" s="1" t="s">
        <v>347</v>
      </c>
      <c r="G2052" s="1" t="s">
        <v>315</v>
      </c>
      <c r="H2052" s="1" t="s">
        <v>467</v>
      </c>
      <c r="I2052" s="1" t="s">
        <v>2787</v>
      </c>
      <c r="J2052" s="3"/>
    </row>
    <row r="2053" spans="1:10" x14ac:dyDescent="0.3">
      <c r="A2053" s="44" t="s">
        <v>2784</v>
      </c>
      <c r="B2053" s="33">
        <v>3802</v>
      </c>
      <c r="C2053" s="2" t="s">
        <v>2791</v>
      </c>
      <c r="D2053" t="s">
        <v>2792</v>
      </c>
      <c r="E2053" s="1" t="s">
        <v>313</v>
      </c>
      <c r="F2053" s="1" t="s">
        <v>347</v>
      </c>
      <c r="G2053" s="1" t="s">
        <v>315</v>
      </c>
      <c r="H2053" s="1" t="s">
        <v>467</v>
      </c>
      <c r="I2053" s="1" t="s">
        <v>2787</v>
      </c>
      <c r="J2053" s="3"/>
    </row>
    <row r="2054" spans="1:10" x14ac:dyDescent="0.3">
      <c r="A2054" s="28" t="s">
        <v>369</v>
      </c>
      <c r="B2054" s="33">
        <v>3802</v>
      </c>
      <c r="C2054" s="2" t="s">
        <v>2793</v>
      </c>
      <c r="D2054" t="s">
        <v>2792</v>
      </c>
      <c r="E2054" s="1" t="s">
        <v>313</v>
      </c>
      <c r="F2054" s="1" t="s">
        <v>347</v>
      </c>
      <c r="G2054" s="1" t="s">
        <v>315</v>
      </c>
      <c r="H2054" s="1" t="s">
        <v>467</v>
      </c>
      <c r="I2054" s="1" t="s">
        <v>2787</v>
      </c>
      <c r="J2054" s="3"/>
    </row>
    <row r="2055" spans="1:10" x14ac:dyDescent="0.3">
      <c r="A2055" s="44" t="s">
        <v>2784</v>
      </c>
      <c r="B2055" s="33">
        <v>3803</v>
      </c>
      <c r="C2055" s="2" t="s">
        <v>2794</v>
      </c>
      <c r="D2055" t="s">
        <v>2795</v>
      </c>
      <c r="E2055" s="1" t="s">
        <v>313</v>
      </c>
      <c r="F2055" s="1" t="s">
        <v>347</v>
      </c>
      <c r="G2055" s="1" t="s">
        <v>315</v>
      </c>
      <c r="H2055" s="1" t="s">
        <v>467</v>
      </c>
      <c r="I2055" s="1" t="s">
        <v>2787</v>
      </c>
      <c r="J2055" s="3"/>
    </row>
    <row r="2056" spans="1:10" x14ac:dyDescent="0.3">
      <c r="A2056" s="28" t="s">
        <v>369</v>
      </c>
      <c r="B2056" s="33">
        <v>3803</v>
      </c>
      <c r="C2056" s="2" t="s">
        <v>2796</v>
      </c>
      <c r="D2056" t="s">
        <v>2795</v>
      </c>
      <c r="E2056" s="1" t="s">
        <v>313</v>
      </c>
      <c r="F2056" s="1" t="s">
        <v>347</v>
      </c>
      <c r="G2056" s="1" t="s">
        <v>315</v>
      </c>
      <c r="H2056" s="1" t="s">
        <v>467</v>
      </c>
      <c r="I2056" s="1" t="s">
        <v>2787</v>
      </c>
      <c r="J2056" s="3"/>
    </row>
    <row r="2057" spans="1:10" x14ac:dyDescent="0.3">
      <c r="A2057" s="44" t="s">
        <v>2784</v>
      </c>
      <c r="B2057" s="33">
        <v>3804</v>
      </c>
      <c r="C2057" s="2" t="s">
        <v>2797</v>
      </c>
      <c r="D2057" t="s">
        <v>2798</v>
      </c>
      <c r="E2057" s="1" t="s">
        <v>313</v>
      </c>
      <c r="F2057" s="1" t="s">
        <v>347</v>
      </c>
      <c r="G2057" s="1" t="s">
        <v>315</v>
      </c>
      <c r="H2057" s="1" t="s">
        <v>467</v>
      </c>
      <c r="I2057" s="1" t="s">
        <v>2787</v>
      </c>
      <c r="J2057" s="3"/>
    </row>
    <row r="2058" spans="1:10" x14ac:dyDescent="0.3">
      <c r="A2058" s="28" t="s">
        <v>369</v>
      </c>
      <c r="B2058" s="33">
        <v>3804</v>
      </c>
      <c r="C2058" s="2" t="s">
        <v>2799</v>
      </c>
      <c r="D2058" t="s">
        <v>2798</v>
      </c>
      <c r="E2058" s="1" t="s">
        <v>313</v>
      </c>
      <c r="F2058" s="1" t="s">
        <v>347</v>
      </c>
      <c r="G2058" s="1" t="s">
        <v>315</v>
      </c>
      <c r="H2058" s="1" t="s">
        <v>467</v>
      </c>
      <c r="I2058" s="1" t="s">
        <v>2787</v>
      </c>
      <c r="J2058" s="3"/>
    </row>
    <row r="2059" spans="1:10" x14ac:dyDescent="0.3">
      <c r="A2059" s="44" t="s">
        <v>2784</v>
      </c>
      <c r="B2059" s="33">
        <v>3805</v>
      </c>
      <c r="C2059" s="2" t="s">
        <v>2800</v>
      </c>
      <c r="D2059" t="s">
        <v>2801</v>
      </c>
      <c r="E2059" s="1" t="s">
        <v>313</v>
      </c>
      <c r="F2059" s="1" t="s">
        <v>347</v>
      </c>
      <c r="G2059" s="1" t="s">
        <v>315</v>
      </c>
      <c r="H2059" s="1" t="s">
        <v>467</v>
      </c>
      <c r="I2059" s="1" t="s">
        <v>2787</v>
      </c>
      <c r="J2059" s="3"/>
    </row>
    <row r="2060" spans="1:10" x14ac:dyDescent="0.3">
      <c r="A2060" s="28" t="s">
        <v>369</v>
      </c>
      <c r="B2060" s="33">
        <v>3805</v>
      </c>
      <c r="C2060" s="2" t="s">
        <v>2802</v>
      </c>
      <c r="D2060" t="s">
        <v>2801</v>
      </c>
      <c r="E2060" s="1" t="s">
        <v>313</v>
      </c>
      <c r="F2060" s="1" t="s">
        <v>347</v>
      </c>
      <c r="G2060" s="1" t="s">
        <v>315</v>
      </c>
      <c r="H2060" s="1" t="s">
        <v>467</v>
      </c>
      <c r="I2060" s="1" t="s">
        <v>2787</v>
      </c>
      <c r="J2060" s="3"/>
    </row>
    <row r="2061" spans="1:10" x14ac:dyDescent="0.3">
      <c r="A2061" s="44" t="s">
        <v>2784</v>
      </c>
      <c r="B2061" s="33">
        <v>3806</v>
      </c>
      <c r="C2061" s="2" t="s">
        <v>2803</v>
      </c>
      <c r="D2061" t="s">
        <v>2804</v>
      </c>
      <c r="E2061" s="1" t="s">
        <v>313</v>
      </c>
      <c r="F2061" s="1" t="s">
        <v>347</v>
      </c>
      <c r="G2061" s="1" t="s">
        <v>315</v>
      </c>
      <c r="H2061" s="1" t="s">
        <v>467</v>
      </c>
      <c r="I2061" s="1" t="s">
        <v>2787</v>
      </c>
      <c r="J2061" s="3"/>
    </row>
    <row r="2062" spans="1:10" x14ac:dyDescent="0.3">
      <c r="A2062" s="28" t="s">
        <v>369</v>
      </c>
      <c r="B2062" s="33">
        <v>3806</v>
      </c>
      <c r="C2062" s="2" t="s">
        <v>2805</v>
      </c>
      <c r="D2062" t="s">
        <v>2804</v>
      </c>
      <c r="E2062" s="1" t="s">
        <v>313</v>
      </c>
      <c r="F2062" s="1" t="s">
        <v>347</v>
      </c>
      <c r="G2062" s="1" t="s">
        <v>315</v>
      </c>
      <c r="H2062" s="1" t="s">
        <v>467</v>
      </c>
      <c r="I2062" s="1" t="s">
        <v>2787</v>
      </c>
      <c r="J2062" s="3"/>
    </row>
    <row r="2063" spans="1:10" x14ac:dyDescent="0.3">
      <c r="A2063" s="44" t="s">
        <v>2784</v>
      </c>
      <c r="B2063" s="33">
        <v>3807</v>
      </c>
      <c r="C2063" s="2" t="s">
        <v>2806</v>
      </c>
      <c r="D2063" t="s">
        <v>2807</v>
      </c>
      <c r="E2063" s="1" t="s">
        <v>313</v>
      </c>
      <c r="F2063" s="1" t="s">
        <v>347</v>
      </c>
      <c r="G2063" s="1" t="s">
        <v>315</v>
      </c>
      <c r="H2063" s="1" t="s">
        <v>467</v>
      </c>
      <c r="I2063" s="1" t="s">
        <v>2787</v>
      </c>
      <c r="J2063" s="3"/>
    </row>
    <row r="2064" spans="1:10" x14ac:dyDescent="0.3">
      <c r="A2064" s="28" t="s">
        <v>369</v>
      </c>
      <c r="B2064" s="33">
        <v>3807</v>
      </c>
      <c r="C2064" s="2" t="s">
        <v>2808</v>
      </c>
      <c r="D2064" t="s">
        <v>2807</v>
      </c>
      <c r="E2064" s="1" t="s">
        <v>313</v>
      </c>
      <c r="F2064" s="1" t="s">
        <v>347</v>
      </c>
      <c r="G2064" s="1" t="s">
        <v>315</v>
      </c>
      <c r="H2064" s="1" t="s">
        <v>467</v>
      </c>
      <c r="I2064" s="1" t="s">
        <v>2787</v>
      </c>
      <c r="J2064" s="3"/>
    </row>
    <row r="2065" spans="1:10" x14ac:dyDescent="0.3">
      <c r="A2065" s="44" t="s">
        <v>2784</v>
      </c>
      <c r="B2065" s="33">
        <v>3808</v>
      </c>
      <c r="C2065" s="2" t="s">
        <v>2809</v>
      </c>
      <c r="D2065" t="s">
        <v>2810</v>
      </c>
      <c r="E2065" s="1" t="s">
        <v>313</v>
      </c>
      <c r="F2065" s="1" t="s">
        <v>347</v>
      </c>
      <c r="G2065" s="1" t="s">
        <v>315</v>
      </c>
      <c r="H2065" s="1" t="s">
        <v>467</v>
      </c>
      <c r="I2065" s="1" t="s">
        <v>2787</v>
      </c>
      <c r="J2065" s="3"/>
    </row>
    <row r="2066" spans="1:10" x14ac:dyDescent="0.3">
      <c r="A2066" s="28" t="s">
        <v>369</v>
      </c>
      <c r="B2066" s="33">
        <v>3808</v>
      </c>
      <c r="C2066" s="2" t="s">
        <v>2811</v>
      </c>
      <c r="D2066" t="s">
        <v>2810</v>
      </c>
      <c r="E2066" s="1" t="s">
        <v>313</v>
      </c>
      <c r="F2066" s="1" t="s">
        <v>347</v>
      </c>
      <c r="G2066" s="1" t="s">
        <v>315</v>
      </c>
      <c r="H2066" s="1" t="s">
        <v>467</v>
      </c>
      <c r="I2066" s="1" t="s">
        <v>2787</v>
      </c>
      <c r="J2066" s="3"/>
    </row>
    <row r="2067" spans="1:10" x14ac:dyDescent="0.3">
      <c r="A2067" s="44" t="s">
        <v>2784</v>
      </c>
      <c r="B2067" s="33">
        <v>3809</v>
      </c>
      <c r="C2067" s="2" t="s">
        <v>2812</v>
      </c>
      <c r="D2067" t="s">
        <v>2813</v>
      </c>
      <c r="E2067" s="1" t="s">
        <v>313</v>
      </c>
      <c r="F2067" s="1" t="s">
        <v>347</v>
      </c>
      <c r="G2067" s="1" t="s">
        <v>315</v>
      </c>
      <c r="H2067" s="1" t="s">
        <v>467</v>
      </c>
      <c r="I2067" s="1" t="s">
        <v>2787</v>
      </c>
      <c r="J2067" s="3"/>
    </row>
    <row r="2068" spans="1:10" x14ac:dyDescent="0.3">
      <c r="A2068" s="28" t="s">
        <v>369</v>
      </c>
      <c r="B2068" s="33">
        <v>3809</v>
      </c>
      <c r="C2068" s="2" t="s">
        <v>2814</v>
      </c>
      <c r="D2068" t="s">
        <v>2813</v>
      </c>
      <c r="E2068" s="1" t="s">
        <v>313</v>
      </c>
      <c r="F2068" s="1" t="s">
        <v>347</v>
      </c>
      <c r="G2068" s="1" t="s">
        <v>315</v>
      </c>
      <c r="H2068" s="1" t="s">
        <v>467</v>
      </c>
      <c r="I2068" s="1" t="s">
        <v>2787</v>
      </c>
      <c r="J2068" s="3"/>
    </row>
    <row r="2069" spans="1:10" x14ac:dyDescent="0.3">
      <c r="A2069" s="44" t="s">
        <v>2784</v>
      </c>
      <c r="B2069" s="33">
        <v>3810</v>
      </c>
      <c r="C2069" s="2" t="s">
        <v>2815</v>
      </c>
      <c r="D2069" t="s">
        <v>2816</v>
      </c>
      <c r="E2069" s="1" t="s">
        <v>313</v>
      </c>
      <c r="F2069" s="1" t="s">
        <v>347</v>
      </c>
      <c r="G2069" s="1" t="s">
        <v>315</v>
      </c>
      <c r="H2069" s="1" t="s">
        <v>467</v>
      </c>
      <c r="I2069" s="1" t="s">
        <v>2787</v>
      </c>
      <c r="J2069" s="3"/>
    </row>
    <row r="2070" spans="1:10" x14ac:dyDescent="0.3">
      <c r="A2070" s="28" t="s">
        <v>369</v>
      </c>
      <c r="B2070" s="33">
        <v>3810</v>
      </c>
      <c r="C2070" s="2" t="s">
        <v>2817</v>
      </c>
      <c r="D2070" t="s">
        <v>2816</v>
      </c>
      <c r="E2070" s="1" t="s">
        <v>313</v>
      </c>
      <c r="F2070" s="1" t="s">
        <v>347</v>
      </c>
      <c r="G2070" s="1" t="s">
        <v>315</v>
      </c>
      <c r="H2070" s="1" t="s">
        <v>467</v>
      </c>
      <c r="I2070" s="1" t="s">
        <v>2787</v>
      </c>
      <c r="J2070" s="3"/>
    </row>
    <row r="2071" spans="1:10" x14ac:dyDescent="0.3">
      <c r="A2071" s="44" t="s">
        <v>2784</v>
      </c>
      <c r="B2071" s="33">
        <v>3811</v>
      </c>
      <c r="C2071" s="2" t="s">
        <v>2818</v>
      </c>
      <c r="D2071" t="s">
        <v>2819</v>
      </c>
      <c r="E2071" s="1" t="s">
        <v>313</v>
      </c>
      <c r="F2071" s="1" t="s">
        <v>347</v>
      </c>
      <c r="G2071" s="1" t="s">
        <v>315</v>
      </c>
      <c r="H2071" s="1" t="s">
        <v>467</v>
      </c>
      <c r="I2071" s="1" t="s">
        <v>2787</v>
      </c>
      <c r="J2071" s="3"/>
    </row>
    <row r="2072" spans="1:10" x14ac:dyDescent="0.3">
      <c r="A2072" s="28" t="s">
        <v>369</v>
      </c>
      <c r="B2072" s="33">
        <v>3811</v>
      </c>
      <c r="C2072" s="2" t="s">
        <v>2820</v>
      </c>
      <c r="D2072" t="s">
        <v>2819</v>
      </c>
      <c r="E2072" s="1" t="s">
        <v>313</v>
      </c>
      <c r="F2072" s="1" t="s">
        <v>347</v>
      </c>
      <c r="G2072" s="1" t="s">
        <v>315</v>
      </c>
      <c r="H2072" s="1" t="s">
        <v>467</v>
      </c>
      <c r="I2072" s="1" t="s">
        <v>2787</v>
      </c>
      <c r="J2072" s="3"/>
    </row>
    <row r="2073" spans="1:10" x14ac:dyDescent="0.3">
      <c r="A2073" s="44" t="s">
        <v>2784</v>
      </c>
      <c r="B2073" s="33">
        <v>3812</v>
      </c>
      <c r="C2073" s="2" t="s">
        <v>2821</v>
      </c>
      <c r="D2073" t="s">
        <v>2822</v>
      </c>
      <c r="E2073" s="1" t="s">
        <v>313</v>
      </c>
      <c r="F2073" s="1" t="s">
        <v>347</v>
      </c>
      <c r="G2073" s="1" t="s">
        <v>315</v>
      </c>
      <c r="H2073" s="1" t="s">
        <v>467</v>
      </c>
      <c r="I2073" s="1" t="s">
        <v>2787</v>
      </c>
      <c r="J2073" s="3"/>
    </row>
    <row r="2074" spans="1:10" x14ac:dyDescent="0.3">
      <c r="A2074" s="28" t="s">
        <v>369</v>
      </c>
      <c r="B2074" s="33">
        <v>3812</v>
      </c>
      <c r="C2074" s="2" t="s">
        <v>2823</v>
      </c>
      <c r="D2074" t="s">
        <v>2822</v>
      </c>
      <c r="E2074" s="1" t="s">
        <v>313</v>
      </c>
      <c r="F2074" s="1" t="s">
        <v>347</v>
      </c>
      <c r="G2074" s="1" t="s">
        <v>315</v>
      </c>
      <c r="H2074" s="1" t="s">
        <v>467</v>
      </c>
      <c r="I2074" s="1" t="s">
        <v>2787</v>
      </c>
      <c r="J2074" s="3"/>
    </row>
    <row r="2075" spans="1:10" x14ac:dyDescent="0.3">
      <c r="A2075" s="44" t="s">
        <v>2784</v>
      </c>
      <c r="B2075" s="33">
        <v>3813</v>
      </c>
      <c r="C2075" s="2" t="s">
        <v>2824</v>
      </c>
      <c r="D2075" t="s">
        <v>2825</v>
      </c>
      <c r="E2075" s="1" t="s">
        <v>313</v>
      </c>
      <c r="F2075" s="1" t="s">
        <v>347</v>
      </c>
      <c r="G2075" s="1" t="s">
        <v>315</v>
      </c>
      <c r="H2075" s="1" t="s">
        <v>467</v>
      </c>
      <c r="I2075" s="1" t="s">
        <v>2787</v>
      </c>
      <c r="J2075" s="3"/>
    </row>
    <row r="2076" spans="1:10" x14ac:dyDescent="0.3">
      <c r="A2076" s="28" t="s">
        <v>369</v>
      </c>
      <c r="B2076" s="33">
        <v>3813</v>
      </c>
      <c r="C2076" s="2" t="s">
        <v>2826</v>
      </c>
      <c r="D2076" t="s">
        <v>2825</v>
      </c>
      <c r="E2076" s="1" t="s">
        <v>313</v>
      </c>
      <c r="F2076" s="1" t="s">
        <v>347</v>
      </c>
      <c r="G2076" s="1" t="s">
        <v>315</v>
      </c>
      <c r="H2076" s="1" t="s">
        <v>467</v>
      </c>
      <c r="I2076" s="1" t="s">
        <v>2787</v>
      </c>
      <c r="J2076" s="3"/>
    </row>
    <row r="2077" spans="1:10" x14ac:dyDescent="0.3">
      <c r="A2077" s="44" t="s">
        <v>2784</v>
      </c>
      <c r="B2077" s="33">
        <v>3814</v>
      </c>
      <c r="C2077" s="2" t="s">
        <v>2827</v>
      </c>
      <c r="D2077" t="s">
        <v>2828</v>
      </c>
      <c r="E2077" s="1" t="s">
        <v>313</v>
      </c>
      <c r="F2077" s="1" t="s">
        <v>347</v>
      </c>
      <c r="G2077" s="1" t="s">
        <v>315</v>
      </c>
      <c r="H2077" s="1" t="s">
        <v>467</v>
      </c>
      <c r="I2077" s="1" t="s">
        <v>2787</v>
      </c>
      <c r="J2077" s="3"/>
    </row>
    <row r="2078" spans="1:10" x14ac:dyDescent="0.3">
      <c r="A2078" s="28" t="s">
        <v>369</v>
      </c>
      <c r="B2078" s="33">
        <v>3814</v>
      </c>
      <c r="C2078" s="2" t="s">
        <v>2829</v>
      </c>
      <c r="D2078" t="s">
        <v>2828</v>
      </c>
      <c r="E2078" s="1" t="s">
        <v>313</v>
      </c>
      <c r="F2078" s="1" t="s">
        <v>347</v>
      </c>
      <c r="G2078" s="1" t="s">
        <v>315</v>
      </c>
      <c r="H2078" s="1" t="s">
        <v>467</v>
      </c>
      <c r="I2078" s="1" t="s">
        <v>2787</v>
      </c>
      <c r="J2078" s="3"/>
    </row>
    <row r="2079" spans="1:10" x14ac:dyDescent="0.3">
      <c r="A2079" s="44" t="s">
        <v>2784</v>
      </c>
      <c r="B2079" s="33">
        <v>3815</v>
      </c>
      <c r="C2079" s="2" t="s">
        <v>2830</v>
      </c>
      <c r="D2079" t="s">
        <v>2831</v>
      </c>
      <c r="E2079" s="1" t="s">
        <v>313</v>
      </c>
      <c r="F2079" s="1" t="s">
        <v>347</v>
      </c>
      <c r="G2079" s="1" t="s">
        <v>315</v>
      </c>
      <c r="H2079" s="1" t="s">
        <v>467</v>
      </c>
      <c r="I2079" s="1" t="s">
        <v>2787</v>
      </c>
      <c r="J2079" s="3"/>
    </row>
    <row r="2080" spans="1:10" x14ac:dyDescent="0.3">
      <c r="A2080" s="28" t="s">
        <v>369</v>
      </c>
      <c r="B2080" s="33">
        <v>3815</v>
      </c>
      <c r="C2080" s="2" t="s">
        <v>2832</v>
      </c>
      <c r="D2080" t="s">
        <v>2831</v>
      </c>
      <c r="E2080" s="1" t="s">
        <v>313</v>
      </c>
      <c r="F2080" s="1" t="s">
        <v>347</v>
      </c>
      <c r="G2080" s="1" t="s">
        <v>315</v>
      </c>
      <c r="H2080" s="1" t="s">
        <v>467</v>
      </c>
      <c r="I2080" s="1" t="s">
        <v>2787</v>
      </c>
      <c r="J2080" s="3"/>
    </row>
    <row r="2081" spans="1:10" x14ac:dyDescent="0.3">
      <c r="A2081" s="44" t="s">
        <v>2784</v>
      </c>
      <c r="B2081" s="33">
        <v>3816</v>
      </c>
      <c r="C2081" s="2" t="s">
        <v>2833</v>
      </c>
      <c r="D2081" t="s">
        <v>2834</v>
      </c>
      <c r="E2081" s="1" t="s">
        <v>313</v>
      </c>
      <c r="F2081" s="1" t="s">
        <v>347</v>
      </c>
      <c r="G2081" s="1" t="s">
        <v>315</v>
      </c>
      <c r="H2081" s="1" t="s">
        <v>467</v>
      </c>
      <c r="I2081" s="1" t="s">
        <v>2787</v>
      </c>
      <c r="J2081" s="3"/>
    </row>
    <row r="2082" spans="1:10" x14ac:dyDescent="0.3">
      <c r="A2082" s="28" t="s">
        <v>369</v>
      </c>
      <c r="B2082" s="33">
        <v>3816</v>
      </c>
      <c r="C2082" s="2" t="s">
        <v>2835</v>
      </c>
      <c r="D2082" t="s">
        <v>2834</v>
      </c>
      <c r="E2082" s="1" t="s">
        <v>313</v>
      </c>
      <c r="F2082" s="1" t="s">
        <v>347</v>
      </c>
      <c r="G2082" s="1" t="s">
        <v>315</v>
      </c>
      <c r="H2082" s="1" t="s">
        <v>467</v>
      </c>
      <c r="I2082" s="1" t="s">
        <v>2787</v>
      </c>
      <c r="J2082" s="3"/>
    </row>
    <row r="2083" spans="1:10" x14ac:dyDescent="0.3">
      <c r="A2083" s="44" t="s">
        <v>2784</v>
      </c>
      <c r="B2083" s="33">
        <v>3817</v>
      </c>
      <c r="C2083" s="2" t="s">
        <v>2836</v>
      </c>
      <c r="D2083" t="s">
        <v>2837</v>
      </c>
      <c r="E2083" s="1" t="s">
        <v>313</v>
      </c>
      <c r="F2083" s="1" t="s">
        <v>347</v>
      </c>
      <c r="G2083" s="1" t="s">
        <v>315</v>
      </c>
      <c r="H2083" s="1" t="s">
        <v>467</v>
      </c>
      <c r="I2083" s="1" t="s">
        <v>2787</v>
      </c>
      <c r="J2083" s="3"/>
    </row>
    <row r="2084" spans="1:10" x14ac:dyDescent="0.3">
      <c r="A2084" s="28" t="s">
        <v>369</v>
      </c>
      <c r="B2084" s="33">
        <v>3817</v>
      </c>
      <c r="C2084" s="2" t="s">
        <v>2838</v>
      </c>
      <c r="D2084" t="s">
        <v>2837</v>
      </c>
      <c r="E2084" s="1" t="s">
        <v>313</v>
      </c>
      <c r="F2084" s="1" t="s">
        <v>347</v>
      </c>
      <c r="G2084" s="1" t="s">
        <v>315</v>
      </c>
      <c r="H2084" s="1" t="s">
        <v>467</v>
      </c>
      <c r="I2084" s="1" t="s">
        <v>2787</v>
      </c>
      <c r="J2084" s="3"/>
    </row>
    <row r="2085" spans="1:10" x14ac:dyDescent="0.3">
      <c r="A2085" s="44" t="s">
        <v>2784</v>
      </c>
      <c r="B2085" s="33">
        <v>3818</v>
      </c>
      <c r="C2085" s="2" t="s">
        <v>2839</v>
      </c>
      <c r="D2085" t="s">
        <v>2840</v>
      </c>
      <c r="E2085" s="1" t="s">
        <v>313</v>
      </c>
      <c r="F2085" s="1" t="s">
        <v>347</v>
      </c>
      <c r="G2085" s="1" t="s">
        <v>315</v>
      </c>
      <c r="H2085" s="1" t="s">
        <v>467</v>
      </c>
      <c r="I2085" s="1" t="s">
        <v>2787</v>
      </c>
      <c r="J2085" s="3"/>
    </row>
    <row r="2086" spans="1:10" x14ac:dyDescent="0.3">
      <c r="A2086" s="28" t="s">
        <v>369</v>
      </c>
      <c r="B2086" s="33">
        <v>3818</v>
      </c>
      <c r="C2086" s="2" t="s">
        <v>2841</v>
      </c>
      <c r="D2086" t="s">
        <v>2840</v>
      </c>
      <c r="E2086" s="1" t="s">
        <v>313</v>
      </c>
      <c r="F2086" s="1" t="s">
        <v>347</v>
      </c>
      <c r="G2086" s="1" t="s">
        <v>315</v>
      </c>
      <c r="H2086" s="1" t="s">
        <v>467</v>
      </c>
      <c r="I2086" s="1" t="s">
        <v>2787</v>
      </c>
      <c r="J2086" s="3"/>
    </row>
    <row r="2087" spans="1:10" x14ac:dyDescent="0.3">
      <c r="A2087" s="44" t="s">
        <v>2784</v>
      </c>
      <c r="B2087" s="33">
        <v>3819</v>
      </c>
      <c r="C2087" s="2" t="s">
        <v>2842</v>
      </c>
      <c r="D2087" t="s">
        <v>2843</v>
      </c>
      <c r="E2087" s="1" t="s">
        <v>313</v>
      </c>
      <c r="F2087" s="1" t="s">
        <v>347</v>
      </c>
      <c r="G2087" s="1" t="s">
        <v>315</v>
      </c>
      <c r="H2087" s="1" t="s">
        <v>467</v>
      </c>
      <c r="I2087" s="1" t="s">
        <v>2787</v>
      </c>
      <c r="J2087" s="3"/>
    </row>
    <row r="2088" spans="1:10" x14ac:dyDescent="0.3">
      <c r="A2088" s="28" t="s">
        <v>369</v>
      </c>
      <c r="B2088" s="33">
        <v>3819</v>
      </c>
      <c r="C2088" s="2" t="s">
        <v>2844</v>
      </c>
      <c r="D2088" t="s">
        <v>2843</v>
      </c>
      <c r="E2088" s="1" t="s">
        <v>313</v>
      </c>
      <c r="F2088" s="1" t="s">
        <v>347</v>
      </c>
      <c r="G2088" s="1" t="s">
        <v>315</v>
      </c>
      <c r="H2088" s="1" t="s">
        <v>467</v>
      </c>
      <c r="I2088" s="1" t="s">
        <v>2787</v>
      </c>
      <c r="J2088" s="3"/>
    </row>
    <row r="2089" spans="1:10" x14ac:dyDescent="0.3">
      <c r="A2089" s="44" t="s">
        <v>2784</v>
      </c>
      <c r="B2089" s="33">
        <v>3820</v>
      </c>
      <c r="C2089" s="2" t="s">
        <v>2845</v>
      </c>
      <c r="D2089" t="s">
        <v>2846</v>
      </c>
      <c r="E2089" s="1" t="s">
        <v>313</v>
      </c>
      <c r="F2089" s="1" t="s">
        <v>347</v>
      </c>
      <c r="G2089" s="1" t="s">
        <v>315</v>
      </c>
      <c r="H2089" s="1" t="s">
        <v>467</v>
      </c>
      <c r="I2089" s="1" t="s">
        <v>2787</v>
      </c>
      <c r="J2089" s="3"/>
    </row>
    <row r="2090" spans="1:10" x14ac:dyDescent="0.3">
      <c r="A2090" s="28" t="s">
        <v>369</v>
      </c>
      <c r="B2090" s="33">
        <v>3820</v>
      </c>
      <c r="C2090" s="2" t="s">
        <v>2847</v>
      </c>
      <c r="D2090" t="s">
        <v>2846</v>
      </c>
      <c r="E2090" s="1" t="s">
        <v>313</v>
      </c>
      <c r="F2090" s="1" t="s">
        <v>347</v>
      </c>
      <c r="G2090" s="1" t="s">
        <v>315</v>
      </c>
      <c r="H2090" s="1" t="s">
        <v>467</v>
      </c>
      <c r="I2090" s="1" t="s">
        <v>2787</v>
      </c>
      <c r="J2090" s="3"/>
    </row>
    <row r="2091" spans="1:10" x14ac:dyDescent="0.3">
      <c r="A2091" s="44" t="s">
        <v>2784</v>
      </c>
      <c r="B2091" s="33">
        <v>3821</v>
      </c>
      <c r="C2091" s="2" t="s">
        <v>2848</v>
      </c>
      <c r="D2091" t="s">
        <v>2849</v>
      </c>
      <c r="E2091" s="1" t="s">
        <v>313</v>
      </c>
      <c r="F2091" s="1" t="s">
        <v>347</v>
      </c>
      <c r="G2091" s="1" t="s">
        <v>315</v>
      </c>
      <c r="H2091" s="1" t="s">
        <v>467</v>
      </c>
      <c r="I2091" s="1" t="s">
        <v>2787</v>
      </c>
      <c r="J2091" s="3"/>
    </row>
    <row r="2092" spans="1:10" x14ac:dyDescent="0.3">
      <c r="A2092" s="28" t="s">
        <v>369</v>
      </c>
      <c r="B2092" s="33">
        <v>3821</v>
      </c>
      <c r="C2092" s="2" t="s">
        <v>2850</v>
      </c>
      <c r="D2092" t="s">
        <v>2849</v>
      </c>
      <c r="E2092" s="1" t="s">
        <v>313</v>
      </c>
      <c r="F2092" s="1" t="s">
        <v>347</v>
      </c>
      <c r="G2092" s="1" t="s">
        <v>315</v>
      </c>
      <c r="H2092" s="1" t="s">
        <v>467</v>
      </c>
      <c r="I2092" s="1" t="s">
        <v>2787</v>
      </c>
      <c r="J2092" s="3"/>
    </row>
    <row r="2093" spans="1:10" x14ac:dyDescent="0.3">
      <c r="A2093" s="44" t="s">
        <v>2784</v>
      </c>
      <c r="B2093" s="33">
        <v>3822</v>
      </c>
      <c r="C2093" s="2" t="s">
        <v>2851</v>
      </c>
      <c r="D2093" t="s">
        <v>2852</v>
      </c>
      <c r="E2093" s="1" t="s">
        <v>313</v>
      </c>
      <c r="F2093" s="1" t="s">
        <v>347</v>
      </c>
      <c r="G2093" s="1" t="s">
        <v>315</v>
      </c>
      <c r="H2093" s="1" t="s">
        <v>467</v>
      </c>
      <c r="I2093" s="1" t="s">
        <v>2787</v>
      </c>
      <c r="J2093" s="3"/>
    </row>
    <row r="2094" spans="1:10" x14ac:dyDescent="0.3">
      <c r="A2094" s="28" t="s">
        <v>369</v>
      </c>
      <c r="B2094" s="33">
        <v>3822</v>
      </c>
      <c r="C2094" s="2" t="s">
        <v>2853</v>
      </c>
      <c r="D2094" t="s">
        <v>2852</v>
      </c>
      <c r="E2094" s="1" t="s">
        <v>313</v>
      </c>
      <c r="F2094" s="1" t="s">
        <v>347</v>
      </c>
      <c r="G2094" s="1" t="s">
        <v>315</v>
      </c>
      <c r="H2094" s="1" t="s">
        <v>467</v>
      </c>
      <c r="I2094" s="1" t="s">
        <v>2787</v>
      </c>
      <c r="J2094" s="3"/>
    </row>
    <row r="2095" spans="1:10" x14ac:dyDescent="0.3">
      <c r="A2095" s="44" t="s">
        <v>2784</v>
      </c>
      <c r="B2095" s="33">
        <v>3823</v>
      </c>
      <c r="C2095" s="2" t="s">
        <v>2854</v>
      </c>
      <c r="D2095" s="13" t="s">
        <v>2855</v>
      </c>
      <c r="E2095" s="1" t="s">
        <v>313</v>
      </c>
      <c r="F2095" s="1" t="s">
        <v>347</v>
      </c>
      <c r="G2095" s="1" t="s">
        <v>315</v>
      </c>
      <c r="H2095" s="1" t="s">
        <v>467</v>
      </c>
      <c r="I2095" s="1" t="s">
        <v>2787</v>
      </c>
      <c r="J2095" s="3"/>
    </row>
    <row r="2096" spans="1:10" x14ac:dyDescent="0.3">
      <c r="A2096" s="28" t="s">
        <v>369</v>
      </c>
      <c r="B2096" s="12">
        <v>3823</v>
      </c>
      <c r="C2096" s="2" t="s">
        <v>2856</v>
      </c>
      <c r="D2096" s="13" t="s">
        <v>2855</v>
      </c>
      <c r="E2096" s="1" t="s">
        <v>313</v>
      </c>
      <c r="F2096" s="1" t="s">
        <v>347</v>
      </c>
      <c r="G2096" s="1" t="s">
        <v>315</v>
      </c>
      <c r="H2096" s="1" t="s">
        <v>467</v>
      </c>
      <c r="I2096" s="1" t="s">
        <v>2787</v>
      </c>
      <c r="J2096" s="3"/>
    </row>
    <row r="2097" spans="1:10" x14ac:dyDescent="0.3">
      <c r="A2097" s="44" t="s">
        <v>2784</v>
      </c>
      <c r="B2097" s="33">
        <v>3824</v>
      </c>
      <c r="C2097" s="2" t="s">
        <v>2857</v>
      </c>
      <c r="D2097" s="12" t="s">
        <v>2858</v>
      </c>
      <c r="E2097" s="1" t="s">
        <v>313</v>
      </c>
      <c r="F2097" s="1" t="s">
        <v>347</v>
      </c>
      <c r="G2097" s="1" t="s">
        <v>456</v>
      </c>
      <c r="H2097" s="1" t="s">
        <v>467</v>
      </c>
      <c r="I2097" s="1" t="s">
        <v>2787</v>
      </c>
      <c r="J2097" s="3"/>
    </row>
    <row r="2098" spans="1:10" x14ac:dyDescent="0.3">
      <c r="A2098" s="21" t="s">
        <v>268</v>
      </c>
      <c r="B2098" s="33">
        <v>3824</v>
      </c>
      <c r="C2098" s="2" t="s">
        <v>1168</v>
      </c>
      <c r="D2098" s="12" t="s">
        <v>2858</v>
      </c>
      <c r="E2098" s="1" t="s">
        <v>313</v>
      </c>
      <c r="F2098" s="1" t="s">
        <v>347</v>
      </c>
      <c r="G2098" s="1" t="s">
        <v>456</v>
      </c>
      <c r="H2098" s="1" t="s">
        <v>467</v>
      </c>
      <c r="I2098" s="1" t="s">
        <v>2787</v>
      </c>
      <c r="J2098" s="3"/>
    </row>
    <row r="2099" spans="1:10" x14ac:dyDescent="0.3">
      <c r="A2099" s="28" t="s">
        <v>369</v>
      </c>
      <c r="B2099" s="33">
        <v>3824</v>
      </c>
      <c r="C2099" s="2" t="s">
        <v>2859</v>
      </c>
      <c r="D2099" s="12" t="s">
        <v>2858</v>
      </c>
      <c r="E2099" s="1" t="s">
        <v>313</v>
      </c>
      <c r="F2099" s="1" t="s">
        <v>347</v>
      </c>
      <c r="G2099" s="1" t="s">
        <v>456</v>
      </c>
      <c r="H2099" s="1" t="s">
        <v>467</v>
      </c>
      <c r="I2099" s="1" t="s">
        <v>2787</v>
      </c>
      <c r="J2099" s="3"/>
    </row>
    <row r="2100" spans="1:10" x14ac:dyDescent="0.3">
      <c r="A2100" s="21" t="s">
        <v>209</v>
      </c>
      <c r="B2100" s="33">
        <v>11011</v>
      </c>
      <c r="C2100" s="2" t="s">
        <v>968</v>
      </c>
      <c r="D2100" s="13" t="s">
        <v>2860</v>
      </c>
      <c r="E2100" s="1"/>
      <c r="F2100" s="1"/>
      <c r="G2100" s="1"/>
      <c r="H2100" s="1"/>
      <c r="I2100" s="1"/>
      <c r="J2100" s="3"/>
    </row>
    <row r="2101" spans="1:10" x14ac:dyDescent="0.3">
      <c r="A2101" s="21" t="s">
        <v>2861</v>
      </c>
      <c r="B2101" s="33">
        <v>11011</v>
      </c>
      <c r="C2101" s="2" t="s">
        <v>2862</v>
      </c>
      <c r="D2101" s="13" t="s">
        <v>2860</v>
      </c>
      <c r="E2101" s="1"/>
      <c r="F2101" s="1"/>
      <c r="G2101" s="1"/>
      <c r="H2101" s="1"/>
      <c r="I2101" s="1"/>
      <c r="J2101" s="3"/>
    </row>
    <row r="2102" spans="1:10" x14ac:dyDescent="0.3">
      <c r="A2102" s="21" t="s">
        <v>209</v>
      </c>
      <c r="B2102" s="33">
        <v>12011</v>
      </c>
      <c r="C2102" s="2" t="s">
        <v>2863</v>
      </c>
      <c r="D2102" s="13" t="s">
        <v>2864</v>
      </c>
      <c r="E2102" s="1"/>
      <c r="F2102" s="1"/>
      <c r="G2102" s="1"/>
      <c r="H2102" s="1"/>
      <c r="I2102" s="1"/>
      <c r="J2102" s="3"/>
    </row>
    <row r="2103" spans="1:10" x14ac:dyDescent="0.3">
      <c r="A2103" s="28" t="s">
        <v>2861</v>
      </c>
      <c r="B2103" s="33">
        <v>12011</v>
      </c>
      <c r="C2103" s="2" t="s">
        <v>2865</v>
      </c>
      <c r="D2103" s="13" t="s">
        <v>2864</v>
      </c>
      <c r="E2103" s="1"/>
      <c r="F2103" s="1"/>
      <c r="G2103" s="1"/>
      <c r="H2103" s="1"/>
      <c r="I2103" s="1"/>
      <c r="J2103" s="3"/>
    </row>
    <row r="2104" spans="1:10" x14ac:dyDescent="0.3">
      <c r="A2104" s="21" t="s">
        <v>209</v>
      </c>
      <c r="B2104" s="33">
        <v>13011</v>
      </c>
      <c r="C2104" s="2" t="s">
        <v>2866</v>
      </c>
      <c r="D2104" s="13" t="s">
        <v>2867</v>
      </c>
      <c r="E2104" s="1"/>
      <c r="F2104" s="1"/>
      <c r="G2104" s="1"/>
      <c r="H2104" s="1"/>
      <c r="I2104" s="1"/>
      <c r="J2104" s="3"/>
    </row>
    <row r="2105" spans="1:10" x14ac:dyDescent="0.3">
      <c r="A2105" s="28" t="s">
        <v>2861</v>
      </c>
      <c r="B2105" s="33">
        <v>13011</v>
      </c>
      <c r="C2105" s="2" t="s">
        <v>2868</v>
      </c>
      <c r="D2105" s="13" t="s">
        <v>2867</v>
      </c>
      <c r="E2105" s="1"/>
      <c r="F2105" s="1"/>
      <c r="G2105" s="1"/>
      <c r="H2105" s="1"/>
      <c r="I2105" s="1"/>
      <c r="J2105" s="3"/>
    </row>
    <row r="2106" spans="1:10" x14ac:dyDescent="0.3">
      <c r="A2106" s="21" t="s">
        <v>209</v>
      </c>
      <c r="B2106" s="33">
        <v>14011</v>
      </c>
      <c r="C2106" s="2" t="s">
        <v>2869</v>
      </c>
      <c r="D2106" s="13" t="s">
        <v>2870</v>
      </c>
      <c r="E2106" s="1"/>
      <c r="F2106" s="1"/>
      <c r="G2106" s="1"/>
      <c r="H2106" s="1"/>
      <c r="I2106" s="1"/>
      <c r="J2106" s="3"/>
    </row>
    <row r="2107" spans="1:10" x14ac:dyDescent="0.3">
      <c r="A2107" s="28" t="s">
        <v>2861</v>
      </c>
      <c r="B2107" s="33">
        <v>14011</v>
      </c>
      <c r="C2107" s="2" t="s">
        <v>2033</v>
      </c>
      <c r="D2107" s="13" t="s">
        <v>2870</v>
      </c>
      <c r="E2107" s="1"/>
      <c r="F2107" s="1"/>
      <c r="G2107" s="1"/>
      <c r="H2107" s="1"/>
      <c r="I2107" s="1"/>
      <c r="J2107" s="3"/>
    </row>
    <row r="2108" spans="1:10" x14ac:dyDescent="0.3">
      <c r="A2108" s="21" t="s">
        <v>209</v>
      </c>
      <c r="B2108" s="33">
        <v>15011</v>
      </c>
      <c r="C2108" s="2" t="s">
        <v>2871</v>
      </c>
      <c r="D2108" s="13" t="s">
        <v>2872</v>
      </c>
      <c r="E2108" s="1"/>
      <c r="F2108" s="1"/>
      <c r="G2108" s="1"/>
      <c r="H2108" s="1"/>
      <c r="I2108" s="1"/>
      <c r="J2108" s="3"/>
    </row>
    <row r="2109" spans="1:10" x14ac:dyDescent="0.3">
      <c r="A2109" s="28" t="s">
        <v>2861</v>
      </c>
      <c r="B2109" s="33">
        <v>15011</v>
      </c>
      <c r="C2109" s="2" t="s">
        <v>2873</v>
      </c>
      <c r="D2109" s="13" t="s">
        <v>2872</v>
      </c>
      <c r="E2109" s="1"/>
      <c r="F2109" s="1"/>
      <c r="G2109" s="1"/>
      <c r="H2109" s="1"/>
      <c r="I2109" s="1"/>
      <c r="J2109" s="3"/>
    </row>
    <row r="2110" spans="1:10" x14ac:dyDescent="0.3">
      <c r="A2110" s="21" t="s">
        <v>209</v>
      </c>
      <c r="B2110" s="33">
        <v>16011</v>
      </c>
      <c r="C2110" s="2" t="s">
        <v>2874</v>
      </c>
      <c r="D2110" s="13" t="s">
        <v>2875</v>
      </c>
      <c r="E2110" s="1"/>
      <c r="F2110" s="1"/>
      <c r="G2110" s="1"/>
      <c r="H2110" s="1"/>
      <c r="I2110" s="1"/>
      <c r="J2110" s="3"/>
    </row>
    <row r="2111" spans="1:10" x14ac:dyDescent="0.3">
      <c r="A2111" s="28" t="s">
        <v>2861</v>
      </c>
      <c r="B2111" s="33">
        <v>16011</v>
      </c>
      <c r="C2111" s="2" t="s">
        <v>2876</v>
      </c>
      <c r="D2111" s="13" t="s">
        <v>2875</v>
      </c>
      <c r="E2111" s="1"/>
      <c r="F2111" s="1"/>
      <c r="G2111" s="1"/>
      <c r="H2111" s="1"/>
      <c r="I2111" s="1"/>
      <c r="J2111" s="3"/>
    </row>
    <row r="2112" spans="1:10" x14ac:dyDescent="0.3">
      <c r="A2112" s="21" t="s">
        <v>209</v>
      </c>
      <c r="B2112" s="33">
        <v>17011</v>
      </c>
      <c r="C2112" s="2" t="s">
        <v>2877</v>
      </c>
      <c r="D2112" s="13" t="s">
        <v>2878</v>
      </c>
      <c r="E2112" s="1"/>
      <c r="F2112" s="1"/>
      <c r="G2112" s="1"/>
      <c r="H2112" s="1"/>
      <c r="I2112" s="1"/>
      <c r="J2112" s="3"/>
    </row>
    <row r="2113" spans="1:10" x14ac:dyDescent="0.3">
      <c r="A2113" s="28" t="s">
        <v>2861</v>
      </c>
      <c r="B2113" s="33">
        <v>17011</v>
      </c>
      <c r="C2113" s="2" t="s">
        <v>2879</v>
      </c>
      <c r="D2113" s="13" t="s">
        <v>2878</v>
      </c>
      <c r="E2113" s="1"/>
      <c r="F2113" s="1"/>
      <c r="G2113" s="1"/>
      <c r="H2113" s="1"/>
      <c r="I2113" s="1"/>
      <c r="J2113" s="3"/>
    </row>
    <row r="2114" spans="1:10" x14ac:dyDescent="0.3">
      <c r="A2114" s="21" t="s">
        <v>209</v>
      </c>
      <c r="B2114" s="33">
        <v>18011</v>
      </c>
      <c r="C2114" s="2" t="s">
        <v>2880</v>
      </c>
      <c r="D2114" s="13" t="s">
        <v>2881</v>
      </c>
      <c r="E2114" s="1"/>
      <c r="F2114" s="1"/>
      <c r="G2114" s="1"/>
      <c r="H2114" s="1"/>
      <c r="I2114" s="1"/>
      <c r="J2114" s="3"/>
    </row>
    <row r="2115" spans="1:10" x14ac:dyDescent="0.3">
      <c r="A2115" s="21" t="s">
        <v>209</v>
      </c>
      <c r="B2115" s="33">
        <v>18011</v>
      </c>
      <c r="C2115" s="2" t="s">
        <v>2882</v>
      </c>
      <c r="D2115" s="13" t="s">
        <v>2881</v>
      </c>
      <c r="E2115" s="1"/>
      <c r="F2115" s="1"/>
      <c r="G2115" s="1"/>
      <c r="H2115" s="1"/>
      <c r="I2115" s="1"/>
      <c r="J2115" s="3"/>
    </row>
    <row r="2116" spans="1:10" x14ac:dyDescent="0.3">
      <c r="A2116" s="21" t="s">
        <v>211</v>
      </c>
      <c r="B2116" s="187">
        <v>18011</v>
      </c>
      <c r="C2116" s="188" t="s">
        <v>2883</v>
      </c>
      <c r="D2116" s="189" t="s">
        <v>2881</v>
      </c>
      <c r="E2116" s="1"/>
      <c r="F2116" s="1"/>
      <c r="G2116" s="1"/>
      <c r="H2116" s="1"/>
      <c r="I2116" s="1"/>
      <c r="J2116" s="3"/>
    </row>
    <row r="2117" spans="1:10" x14ac:dyDescent="0.3">
      <c r="A2117" s="21" t="s">
        <v>209</v>
      </c>
      <c r="B2117" s="33">
        <v>19011</v>
      </c>
      <c r="C2117" s="2" t="s">
        <v>2884</v>
      </c>
      <c r="D2117" s="13" t="s">
        <v>2885</v>
      </c>
      <c r="E2117" s="1"/>
      <c r="F2117" s="1"/>
      <c r="G2117" s="1"/>
      <c r="H2117" s="1"/>
      <c r="I2117" s="1"/>
      <c r="J2117" s="3"/>
    </row>
    <row r="2118" spans="1:10" x14ac:dyDescent="0.3">
      <c r="A2118" s="28" t="s">
        <v>208</v>
      </c>
      <c r="B2118" s="33">
        <v>19011</v>
      </c>
      <c r="C2118" s="2" t="s">
        <v>2886</v>
      </c>
      <c r="D2118" s="13" t="s">
        <v>2885</v>
      </c>
      <c r="E2118" s="1"/>
      <c r="F2118" s="1"/>
      <c r="G2118" s="1"/>
      <c r="H2118" s="1"/>
      <c r="I2118" s="1"/>
      <c r="J2118" s="3"/>
    </row>
    <row r="2119" spans="1:10" x14ac:dyDescent="0.3">
      <c r="A2119" s="21" t="s">
        <v>209</v>
      </c>
      <c r="B2119" s="33">
        <v>20011</v>
      </c>
      <c r="C2119" s="2" t="s">
        <v>2887</v>
      </c>
      <c r="D2119" s="13" t="s">
        <v>2888</v>
      </c>
      <c r="E2119" s="1"/>
      <c r="F2119" s="1"/>
      <c r="G2119" s="1"/>
      <c r="H2119" s="1"/>
      <c r="I2119" s="1"/>
      <c r="J2119" s="3"/>
    </row>
    <row r="2120" spans="1:10" x14ac:dyDescent="0.3">
      <c r="A2120" s="28" t="s">
        <v>208</v>
      </c>
      <c r="B2120" s="33">
        <v>20011</v>
      </c>
      <c r="C2120" s="2" t="s">
        <v>2889</v>
      </c>
      <c r="D2120" s="13" t="s">
        <v>2888</v>
      </c>
      <c r="E2120" s="1"/>
      <c r="F2120" s="1"/>
      <c r="G2120" s="1"/>
      <c r="H2120" s="1"/>
      <c r="I2120" s="1"/>
      <c r="J2120" s="3"/>
    </row>
    <row r="2121" spans="1:10" x14ac:dyDescent="0.3">
      <c r="A2121" s="21" t="s">
        <v>209</v>
      </c>
      <c r="B2121" s="33">
        <v>21011</v>
      </c>
      <c r="C2121" s="2" t="s">
        <v>2890</v>
      </c>
      <c r="D2121" s="13" t="s">
        <v>2891</v>
      </c>
      <c r="E2121" s="1"/>
      <c r="F2121" s="1"/>
      <c r="G2121" s="1"/>
      <c r="H2121" s="1"/>
      <c r="I2121" s="1"/>
      <c r="J2121" s="3"/>
    </row>
    <row r="2122" spans="1:10" x14ac:dyDescent="0.3">
      <c r="A2122" s="21" t="s">
        <v>209</v>
      </c>
      <c r="B2122" s="33">
        <v>21011</v>
      </c>
      <c r="C2122" s="2" t="s">
        <v>2892</v>
      </c>
      <c r="D2122" s="13" t="s">
        <v>2891</v>
      </c>
      <c r="E2122" s="1"/>
      <c r="F2122" s="1"/>
      <c r="G2122" s="1"/>
      <c r="H2122" s="1"/>
      <c r="I2122" s="1"/>
      <c r="J2122" s="3"/>
    </row>
    <row r="2123" spans="1:10" x14ac:dyDescent="0.3">
      <c r="A2123" s="21" t="s">
        <v>209</v>
      </c>
      <c r="B2123" s="33">
        <v>22011</v>
      </c>
      <c r="C2123" s="98" t="s">
        <v>2893</v>
      </c>
      <c r="D2123" s="32" t="s">
        <v>2894</v>
      </c>
      <c r="E2123" s="1"/>
      <c r="F2123" s="1"/>
      <c r="G2123" s="1"/>
      <c r="H2123" s="1"/>
      <c r="I2123" s="1"/>
      <c r="J2123" s="3"/>
    </row>
    <row r="2124" spans="1:10" x14ac:dyDescent="0.3">
      <c r="A2124" s="28" t="s">
        <v>340</v>
      </c>
      <c r="B2124" s="33">
        <v>22011</v>
      </c>
      <c r="C2124" s="98" t="s">
        <v>2895</v>
      </c>
      <c r="D2124" s="32" t="s">
        <v>2894</v>
      </c>
      <c r="E2124" s="1"/>
      <c r="F2124" s="1"/>
      <c r="G2124" s="1"/>
      <c r="H2124" s="1"/>
      <c r="I2124" s="1"/>
      <c r="J2124" s="3"/>
    </row>
    <row r="2125" spans="1:10" x14ac:dyDescent="0.3">
      <c r="A2125" s="21" t="s">
        <v>209</v>
      </c>
      <c r="B2125" s="33">
        <v>23011</v>
      </c>
      <c r="C2125" s="2" t="s">
        <v>5193</v>
      </c>
      <c r="D2125" s="13" t="s">
        <v>5194</v>
      </c>
      <c r="E2125" s="1"/>
      <c r="F2125" s="1"/>
      <c r="G2125" s="1"/>
      <c r="H2125" s="1"/>
      <c r="I2125" s="1"/>
      <c r="J2125" s="3"/>
    </row>
    <row r="2126" spans="1:10" x14ac:dyDescent="0.3">
      <c r="A2126" s="28" t="s">
        <v>208</v>
      </c>
      <c r="B2126" s="33">
        <v>23011</v>
      </c>
      <c r="C2126" s="2" t="s">
        <v>5192</v>
      </c>
      <c r="D2126" s="13" t="s">
        <v>5194</v>
      </c>
      <c r="E2126" s="1"/>
      <c r="F2126" s="1"/>
      <c r="G2126" s="1"/>
      <c r="H2126" s="1"/>
      <c r="I2126" s="1"/>
      <c r="J2126" s="3"/>
    </row>
    <row r="2127" spans="1:10" x14ac:dyDescent="0.3">
      <c r="A2127" s="21" t="s">
        <v>209</v>
      </c>
      <c r="B2127" s="33">
        <v>24011</v>
      </c>
      <c r="C2127" s="2" t="s">
        <v>5195</v>
      </c>
      <c r="D2127" s="13" t="s">
        <v>5196</v>
      </c>
      <c r="E2127" s="1"/>
      <c r="F2127" s="1"/>
      <c r="G2127" s="1"/>
      <c r="H2127" s="1"/>
      <c r="I2127" s="1"/>
      <c r="J2127" s="3"/>
    </row>
    <row r="2128" spans="1:10" x14ac:dyDescent="0.3">
      <c r="A2128" s="28" t="s">
        <v>208</v>
      </c>
      <c r="B2128" s="33">
        <v>24011</v>
      </c>
      <c r="C2128" s="2" t="s">
        <v>5197</v>
      </c>
      <c r="D2128" s="13" t="s">
        <v>5196</v>
      </c>
      <c r="E2128" s="1"/>
      <c r="F2128" s="1"/>
      <c r="G2128" s="1"/>
      <c r="H2128" s="1"/>
      <c r="I2128" s="1"/>
      <c r="J2128" s="3"/>
    </row>
    <row r="2129" spans="1:10" x14ac:dyDescent="0.3">
      <c r="A2129" s="21" t="s">
        <v>209</v>
      </c>
      <c r="B2129" s="33">
        <v>25011</v>
      </c>
      <c r="C2129" s="2" t="s">
        <v>2896</v>
      </c>
      <c r="D2129" s="13" t="s">
        <v>2897</v>
      </c>
      <c r="E2129" s="1"/>
      <c r="F2129" s="1"/>
      <c r="G2129" s="1"/>
      <c r="H2129" s="1"/>
      <c r="I2129" s="1"/>
      <c r="J2129" s="3"/>
    </row>
    <row r="2130" spans="1:10" x14ac:dyDescent="0.3">
      <c r="A2130" s="28" t="s">
        <v>208</v>
      </c>
      <c r="B2130" s="33">
        <v>25011</v>
      </c>
      <c r="C2130" s="2" t="s">
        <v>2898</v>
      </c>
      <c r="D2130" s="13" t="s">
        <v>2897</v>
      </c>
      <c r="E2130" s="1"/>
      <c r="F2130" s="1"/>
      <c r="G2130" s="1"/>
      <c r="H2130" s="1"/>
      <c r="I2130" s="1"/>
      <c r="J2130" s="3"/>
    </row>
    <row r="2131" spans="1:10" x14ac:dyDescent="0.3">
      <c r="A2131" s="21" t="s">
        <v>209</v>
      </c>
      <c r="B2131" s="33">
        <v>26011</v>
      </c>
      <c r="C2131" s="2" t="s">
        <v>2899</v>
      </c>
      <c r="D2131" s="13" t="s">
        <v>2900</v>
      </c>
      <c r="E2131" s="1"/>
      <c r="F2131" s="1"/>
      <c r="G2131" s="1"/>
      <c r="H2131" s="1"/>
      <c r="I2131" s="1"/>
      <c r="J2131" s="3"/>
    </row>
    <row r="2132" spans="1:10" x14ac:dyDescent="0.3">
      <c r="A2132" s="28" t="s">
        <v>208</v>
      </c>
      <c r="B2132" s="33">
        <v>26011</v>
      </c>
      <c r="C2132" s="2" t="s">
        <v>2901</v>
      </c>
      <c r="D2132" s="13" t="s">
        <v>2900</v>
      </c>
      <c r="E2132" s="1"/>
      <c r="F2132" s="1"/>
      <c r="G2132" s="1"/>
      <c r="H2132" s="1"/>
      <c r="I2132" s="1"/>
      <c r="J2132" s="3"/>
    </row>
    <row r="2133" spans="1:10" x14ac:dyDescent="0.3">
      <c r="A2133" s="21" t="s">
        <v>209</v>
      </c>
      <c r="B2133" s="1">
        <v>27011</v>
      </c>
      <c r="C2133" s="2" t="s">
        <v>2902</v>
      </c>
      <c r="D2133" s="13" t="s">
        <v>2903</v>
      </c>
      <c r="E2133" s="1"/>
      <c r="F2133" s="1"/>
      <c r="G2133" s="1"/>
      <c r="H2133" s="1"/>
      <c r="I2133" s="1"/>
      <c r="J2133" s="3"/>
    </row>
    <row r="2134" spans="1:10" x14ac:dyDescent="0.3">
      <c r="A2134" s="21" t="s">
        <v>156</v>
      </c>
      <c r="B2134" s="1">
        <v>27011</v>
      </c>
      <c r="C2134" s="2" t="s">
        <v>2904</v>
      </c>
      <c r="D2134" s="13" t="s">
        <v>2903</v>
      </c>
      <c r="E2134" s="1"/>
      <c r="F2134" s="1"/>
      <c r="G2134" s="1"/>
      <c r="H2134" s="1"/>
      <c r="I2134" s="1"/>
      <c r="J2134" s="3"/>
    </row>
    <row r="2135" spans="1:10" x14ac:dyDescent="0.3">
      <c r="A2135" s="21" t="s">
        <v>190</v>
      </c>
      <c r="B2135" s="1">
        <v>27011</v>
      </c>
      <c r="C2135" s="2" t="s">
        <v>2904</v>
      </c>
      <c r="D2135" s="13" t="s">
        <v>2903</v>
      </c>
      <c r="E2135" s="1"/>
      <c r="F2135" s="1"/>
      <c r="G2135" s="1"/>
      <c r="H2135" s="1"/>
      <c r="I2135" s="1"/>
      <c r="J2135" s="3"/>
    </row>
    <row r="2136" spans="1:10" x14ac:dyDescent="0.3">
      <c r="A2136" s="21" t="s">
        <v>209</v>
      </c>
      <c r="B2136" s="1">
        <v>28011</v>
      </c>
      <c r="C2136" s="2" t="s">
        <v>2905</v>
      </c>
      <c r="D2136" s="13" t="s">
        <v>2906</v>
      </c>
      <c r="E2136" s="1"/>
      <c r="F2136" s="1"/>
      <c r="G2136" s="1"/>
      <c r="H2136" s="1"/>
      <c r="I2136" s="1"/>
      <c r="J2136" s="3"/>
    </row>
    <row r="2137" spans="1:10" x14ac:dyDescent="0.3">
      <c r="A2137" s="21" t="s">
        <v>211</v>
      </c>
      <c r="B2137" s="1">
        <v>28011</v>
      </c>
      <c r="C2137" s="2" t="s">
        <v>2907</v>
      </c>
      <c r="D2137" s="13" t="s">
        <v>2906</v>
      </c>
      <c r="E2137" s="1"/>
      <c r="F2137" s="1"/>
      <c r="G2137" s="1"/>
      <c r="H2137" s="1"/>
      <c r="I2137" s="1"/>
      <c r="J2137" s="3"/>
    </row>
    <row r="2138" spans="1:10" x14ac:dyDescent="0.3">
      <c r="A2138" s="21" t="s">
        <v>209</v>
      </c>
      <c r="B2138" s="1">
        <v>29011</v>
      </c>
      <c r="C2138" s="2" t="s">
        <v>2908</v>
      </c>
      <c r="D2138" s="13" t="s">
        <v>2909</v>
      </c>
      <c r="E2138" s="1"/>
      <c r="F2138" s="1"/>
      <c r="G2138" s="1"/>
      <c r="H2138" s="1"/>
      <c r="I2138" s="1"/>
      <c r="J2138" s="3"/>
    </row>
    <row r="2139" spans="1:10" x14ac:dyDescent="0.3">
      <c r="A2139" s="28" t="s">
        <v>208</v>
      </c>
      <c r="B2139" s="1">
        <v>29011</v>
      </c>
      <c r="C2139" s="2" t="s">
        <v>2910</v>
      </c>
      <c r="D2139" s="13" t="s">
        <v>2909</v>
      </c>
      <c r="E2139" s="1"/>
      <c r="F2139" s="1"/>
      <c r="G2139" s="1"/>
      <c r="H2139" s="1"/>
      <c r="I2139" s="1"/>
      <c r="J2139" s="3"/>
    </row>
    <row r="2140" spans="1:10" x14ac:dyDescent="0.3">
      <c r="A2140" s="21" t="s">
        <v>209</v>
      </c>
      <c r="B2140" s="1">
        <v>30011</v>
      </c>
      <c r="C2140" s="2" t="s">
        <v>2911</v>
      </c>
      <c r="D2140" s="13" t="s">
        <v>2912</v>
      </c>
      <c r="E2140" s="1"/>
      <c r="F2140" s="1"/>
      <c r="G2140" s="1"/>
      <c r="H2140" s="1"/>
      <c r="I2140" s="1"/>
      <c r="J2140" s="3"/>
    </row>
    <row r="2141" spans="1:10" x14ac:dyDescent="0.3">
      <c r="A2141" s="28" t="s">
        <v>208</v>
      </c>
      <c r="B2141" s="1">
        <v>30011</v>
      </c>
      <c r="C2141" s="2" t="s">
        <v>2913</v>
      </c>
      <c r="D2141" s="13" t="s">
        <v>2914</v>
      </c>
      <c r="E2141" s="1"/>
      <c r="F2141" s="1"/>
      <c r="G2141" s="1"/>
      <c r="H2141" s="1"/>
      <c r="I2141" s="1"/>
      <c r="J2141" s="3"/>
    </row>
    <row r="2142" spans="1:10" x14ac:dyDescent="0.3">
      <c r="A2142" s="21" t="s">
        <v>209</v>
      </c>
      <c r="B2142" s="1">
        <v>31011</v>
      </c>
      <c r="C2142" s="2" t="s">
        <v>2915</v>
      </c>
      <c r="D2142" s="13" t="s">
        <v>2916</v>
      </c>
      <c r="E2142" s="1"/>
      <c r="F2142" s="1"/>
      <c r="G2142" s="1"/>
      <c r="H2142" s="1"/>
      <c r="I2142" s="1"/>
      <c r="J2142" s="3"/>
    </row>
    <row r="2143" spans="1:10" x14ac:dyDescent="0.3">
      <c r="A2143" s="21" t="s">
        <v>209</v>
      </c>
      <c r="B2143" s="1">
        <v>31011</v>
      </c>
      <c r="C2143" s="2" t="s">
        <v>2360</v>
      </c>
      <c r="D2143" s="13" t="s">
        <v>2916</v>
      </c>
      <c r="E2143" s="1"/>
      <c r="F2143" s="1"/>
      <c r="G2143" s="1"/>
      <c r="H2143" s="1"/>
      <c r="I2143" s="1"/>
      <c r="J2143" s="3"/>
    </row>
    <row r="2144" spans="1:10" x14ac:dyDescent="0.3">
      <c r="A2144" s="21" t="s">
        <v>209</v>
      </c>
      <c r="B2144" s="1">
        <v>32011</v>
      </c>
      <c r="C2144" s="2" t="s">
        <v>2917</v>
      </c>
      <c r="D2144" s="13" t="s">
        <v>2918</v>
      </c>
      <c r="E2144" s="1"/>
      <c r="F2144" s="1"/>
      <c r="G2144" s="1"/>
      <c r="H2144" s="1"/>
      <c r="I2144" s="1"/>
      <c r="J2144" s="3"/>
    </row>
    <row r="2145" spans="1:10" x14ac:dyDescent="0.3">
      <c r="A2145" s="28" t="s">
        <v>208</v>
      </c>
      <c r="B2145" s="1">
        <v>32011</v>
      </c>
      <c r="C2145" s="2" t="s">
        <v>2919</v>
      </c>
      <c r="D2145" s="13" t="s">
        <v>2918</v>
      </c>
      <c r="E2145" s="1"/>
      <c r="F2145" s="1"/>
      <c r="G2145" s="1"/>
      <c r="H2145" s="1"/>
      <c r="I2145" s="1"/>
      <c r="J2145" s="3"/>
    </row>
    <row r="2146" spans="1:10" x14ac:dyDescent="0.3">
      <c r="A2146" s="15"/>
      <c r="B2146" s="1"/>
      <c r="C2146" s="2"/>
      <c r="D2146" s="1"/>
      <c r="E2146" s="1"/>
      <c r="F2146" s="1"/>
      <c r="G2146" s="1"/>
      <c r="H2146" s="1"/>
      <c r="I2146" s="1"/>
      <c r="J2146" s="3"/>
    </row>
    <row r="2147" spans="1:10" x14ac:dyDescent="0.3">
      <c r="A2147" s="22" t="s">
        <v>349</v>
      </c>
      <c r="B2147" s="4">
        <v>314</v>
      </c>
      <c r="C2147" s="5" t="s">
        <v>2920</v>
      </c>
      <c r="D2147" s="4" t="s">
        <v>2921</v>
      </c>
      <c r="E2147" s="4" t="s">
        <v>313</v>
      </c>
      <c r="F2147" s="1" t="s">
        <v>347</v>
      </c>
      <c r="G2147" s="1" t="s">
        <v>456</v>
      </c>
      <c r="H2147" s="4" t="s">
        <v>316</v>
      </c>
      <c r="I2147" s="4" t="s">
        <v>612</v>
      </c>
      <c r="J2147" s="6"/>
    </row>
    <row r="2148" spans="1:10" x14ac:dyDescent="0.3">
      <c r="A2148" s="22" t="s">
        <v>659</v>
      </c>
      <c r="B2148" s="4">
        <v>314</v>
      </c>
      <c r="C2148" s="5" t="s">
        <v>2920</v>
      </c>
      <c r="D2148" s="4" t="s">
        <v>2922</v>
      </c>
      <c r="E2148" s="4" t="s">
        <v>313</v>
      </c>
      <c r="F2148" s="1" t="s">
        <v>347</v>
      </c>
      <c r="G2148" s="1" t="s">
        <v>456</v>
      </c>
      <c r="H2148" s="4" t="s">
        <v>316</v>
      </c>
      <c r="I2148" s="4" t="s">
        <v>612</v>
      </c>
      <c r="J2148" s="6"/>
    </row>
    <row r="2149" spans="1:10" x14ac:dyDescent="0.3">
      <c r="A2149" s="21" t="s">
        <v>6</v>
      </c>
      <c r="B2149" s="4">
        <v>314</v>
      </c>
      <c r="C2149" s="5" t="s">
        <v>2923</v>
      </c>
      <c r="D2149" s="4" t="s">
        <v>2924</v>
      </c>
      <c r="E2149" s="4" t="s">
        <v>313</v>
      </c>
      <c r="F2149" s="1" t="s">
        <v>347</v>
      </c>
      <c r="G2149" s="1" t="s">
        <v>456</v>
      </c>
      <c r="H2149" s="4" t="s">
        <v>316</v>
      </c>
      <c r="I2149" s="4" t="s">
        <v>612</v>
      </c>
      <c r="J2149" s="6" t="s">
        <v>2925</v>
      </c>
    </row>
    <row r="2150" spans="1:10" x14ac:dyDescent="0.3">
      <c r="A2150" s="29" t="s">
        <v>8</v>
      </c>
      <c r="B2150" s="4">
        <v>314</v>
      </c>
      <c r="C2150" s="5" t="s">
        <v>2923</v>
      </c>
      <c r="D2150" s="4" t="s">
        <v>2924</v>
      </c>
      <c r="E2150" s="4" t="s">
        <v>313</v>
      </c>
      <c r="F2150" s="1" t="s">
        <v>347</v>
      </c>
      <c r="G2150" s="1" t="s">
        <v>456</v>
      </c>
      <c r="H2150" s="4" t="s">
        <v>316</v>
      </c>
      <c r="I2150" s="4" t="s">
        <v>612</v>
      </c>
      <c r="J2150" s="6" t="s">
        <v>2926</v>
      </c>
    </row>
    <row r="2151" spans="1:10" x14ac:dyDescent="0.3">
      <c r="A2151" s="29" t="s">
        <v>9</v>
      </c>
      <c r="B2151" s="4">
        <v>314</v>
      </c>
      <c r="C2151" s="5" t="s">
        <v>2923</v>
      </c>
      <c r="D2151" s="4" t="s">
        <v>2924</v>
      </c>
      <c r="E2151" s="4" t="s">
        <v>313</v>
      </c>
      <c r="F2151" s="1" t="s">
        <v>347</v>
      </c>
      <c r="G2151" s="1" t="s">
        <v>456</v>
      </c>
      <c r="H2151" s="4" t="s">
        <v>316</v>
      </c>
      <c r="I2151" s="4" t="s">
        <v>612</v>
      </c>
      <c r="J2151" s="6" t="s">
        <v>2927</v>
      </c>
    </row>
    <row r="2152" spans="1:10" x14ac:dyDescent="0.3">
      <c r="A2152" s="29" t="s">
        <v>10</v>
      </c>
      <c r="B2152" s="4">
        <v>314</v>
      </c>
      <c r="C2152" s="5" t="s">
        <v>2923</v>
      </c>
      <c r="D2152" s="4" t="s">
        <v>2924</v>
      </c>
      <c r="E2152" s="4" t="s">
        <v>313</v>
      </c>
      <c r="F2152" s="1" t="s">
        <v>347</v>
      </c>
      <c r="G2152" s="1" t="s">
        <v>456</v>
      </c>
      <c r="H2152" s="4" t="s">
        <v>316</v>
      </c>
      <c r="I2152" s="4" t="s">
        <v>612</v>
      </c>
      <c r="J2152" s="6" t="s">
        <v>2928</v>
      </c>
    </row>
    <row r="2153" spans="1:10" x14ac:dyDescent="0.3">
      <c r="A2153" s="29" t="s">
        <v>11</v>
      </c>
      <c r="B2153" s="4">
        <v>314</v>
      </c>
      <c r="C2153" s="5" t="s">
        <v>2923</v>
      </c>
      <c r="D2153" s="4" t="s">
        <v>2924</v>
      </c>
      <c r="E2153" s="4" t="s">
        <v>313</v>
      </c>
      <c r="F2153" s="1" t="s">
        <v>347</v>
      </c>
      <c r="G2153" s="1" t="s">
        <v>456</v>
      </c>
      <c r="H2153" s="4" t="s">
        <v>316</v>
      </c>
      <c r="I2153" s="4" t="s">
        <v>612</v>
      </c>
    </row>
    <row r="2154" spans="1:10" x14ac:dyDescent="0.3">
      <c r="A2154" s="29" t="s">
        <v>14</v>
      </c>
      <c r="B2154" s="4">
        <v>314</v>
      </c>
      <c r="C2154" s="5" t="s">
        <v>2923</v>
      </c>
      <c r="D2154" s="4" t="s">
        <v>2924</v>
      </c>
      <c r="E2154" s="4" t="s">
        <v>313</v>
      </c>
      <c r="F2154" s="1" t="s">
        <v>347</v>
      </c>
      <c r="G2154" s="1" t="s">
        <v>456</v>
      </c>
      <c r="H2154" s="4" t="s">
        <v>316</v>
      </c>
      <c r="I2154" s="4" t="s">
        <v>612</v>
      </c>
      <c r="J2154" s="6" t="s">
        <v>2929</v>
      </c>
    </row>
    <row r="2155" spans="1:10" x14ac:dyDescent="0.3">
      <c r="A2155" s="29" t="s">
        <v>15</v>
      </c>
      <c r="B2155" s="4">
        <v>314</v>
      </c>
      <c r="C2155" s="5" t="s">
        <v>2923</v>
      </c>
      <c r="D2155" s="4" t="s">
        <v>2924</v>
      </c>
      <c r="E2155" s="4" t="s">
        <v>313</v>
      </c>
      <c r="F2155" s="1" t="s">
        <v>347</v>
      </c>
      <c r="G2155" s="1" t="s">
        <v>456</v>
      </c>
      <c r="H2155" s="4" t="s">
        <v>316</v>
      </c>
      <c r="I2155" s="4" t="s">
        <v>612</v>
      </c>
      <c r="J2155" s="6" t="s">
        <v>2930</v>
      </c>
    </row>
    <row r="2156" spans="1:10" x14ac:dyDescent="0.3">
      <c r="A2156" s="29" t="s">
        <v>16</v>
      </c>
      <c r="B2156" s="4">
        <v>314</v>
      </c>
      <c r="C2156" s="5" t="s">
        <v>2923</v>
      </c>
      <c r="D2156" s="4" t="s">
        <v>2924</v>
      </c>
      <c r="E2156" s="4" t="s">
        <v>313</v>
      </c>
      <c r="F2156" s="1" t="s">
        <v>347</v>
      </c>
      <c r="G2156" s="1" t="s">
        <v>456</v>
      </c>
      <c r="H2156" s="4" t="s">
        <v>316</v>
      </c>
      <c r="I2156" s="4" t="s">
        <v>612</v>
      </c>
      <c r="J2156" s="6"/>
    </row>
    <row r="2157" spans="1:10" x14ac:dyDescent="0.3">
      <c r="A2157" s="29" t="s">
        <v>17</v>
      </c>
      <c r="B2157" s="4">
        <v>314</v>
      </c>
      <c r="C2157" s="5" t="s">
        <v>2923</v>
      </c>
      <c r="D2157" s="4" t="s">
        <v>2924</v>
      </c>
      <c r="E2157" s="4" t="s">
        <v>313</v>
      </c>
      <c r="F2157" s="1" t="s">
        <v>347</v>
      </c>
      <c r="G2157" s="1" t="s">
        <v>456</v>
      </c>
      <c r="H2157" s="4" t="s">
        <v>316</v>
      </c>
      <c r="I2157" s="4" t="s">
        <v>612</v>
      </c>
      <c r="J2157" s="6" t="s">
        <v>2931</v>
      </c>
    </row>
    <row r="2158" spans="1:10" x14ac:dyDescent="0.3">
      <c r="A2158" s="29" t="s">
        <v>18</v>
      </c>
      <c r="B2158" s="4">
        <v>314</v>
      </c>
      <c r="C2158" s="5" t="s">
        <v>2923</v>
      </c>
      <c r="D2158" s="4" t="s">
        <v>2924</v>
      </c>
      <c r="E2158" s="4" t="s">
        <v>313</v>
      </c>
      <c r="F2158" s="1" t="s">
        <v>347</v>
      </c>
      <c r="G2158" s="1" t="s">
        <v>456</v>
      </c>
      <c r="H2158" s="4" t="s">
        <v>316</v>
      </c>
      <c r="I2158" s="4" t="s">
        <v>612</v>
      </c>
      <c r="J2158" s="6"/>
    </row>
    <row r="2159" spans="1:10" x14ac:dyDescent="0.3">
      <c r="A2159" s="29" t="s">
        <v>19</v>
      </c>
      <c r="B2159" s="4">
        <v>314</v>
      </c>
      <c r="C2159" s="5" t="s">
        <v>2923</v>
      </c>
      <c r="D2159" s="4" t="s">
        <v>2924</v>
      </c>
      <c r="E2159" s="4" t="s">
        <v>313</v>
      </c>
      <c r="F2159" s="1" t="s">
        <v>347</v>
      </c>
      <c r="G2159" s="1" t="s">
        <v>456</v>
      </c>
      <c r="H2159" s="4" t="s">
        <v>316</v>
      </c>
      <c r="I2159" s="4" t="s">
        <v>612</v>
      </c>
      <c r="J2159" s="6"/>
    </row>
    <row r="2160" spans="1:10" s="8" customFormat="1" ht="15" thickBot="1" x14ac:dyDescent="0.35">
      <c r="A2160" s="23" t="s">
        <v>2932</v>
      </c>
      <c r="B2160" s="4">
        <v>314</v>
      </c>
      <c r="C2160" s="5" t="s">
        <v>2923</v>
      </c>
      <c r="D2160" s="9" t="s">
        <v>2933</v>
      </c>
      <c r="E2160" s="9" t="s">
        <v>313</v>
      </c>
      <c r="F2160" s="7" t="s">
        <v>347</v>
      </c>
      <c r="G2160" s="7" t="s">
        <v>456</v>
      </c>
      <c r="H2160" s="9" t="s">
        <v>316</v>
      </c>
      <c r="I2160" s="9" t="s">
        <v>612</v>
      </c>
      <c r="J2160" s="11"/>
    </row>
    <row r="2161" spans="1:10" x14ac:dyDescent="0.3">
      <c r="A2161" s="30"/>
      <c r="B2161" s="4"/>
      <c r="C2161" s="5"/>
      <c r="D2161" s="4"/>
      <c r="E2161" s="4"/>
      <c r="F2161" s="1"/>
      <c r="G2161" s="1"/>
      <c r="H2161" s="4"/>
      <c r="I2161" s="4"/>
      <c r="J2161" s="6"/>
    </row>
    <row r="2162" spans="1:10" x14ac:dyDescent="0.3">
      <c r="A2162" s="30"/>
      <c r="B2162" s="4"/>
      <c r="C2162" s="5"/>
      <c r="D2162" s="4"/>
      <c r="E2162" s="4"/>
      <c r="F2162" s="1"/>
      <c r="G2162" s="1"/>
      <c r="H2162" s="4"/>
      <c r="I2162" s="4"/>
      <c r="J2162" s="6"/>
    </row>
    <row r="2163" spans="1:10" x14ac:dyDescent="0.3">
      <c r="A2163" s="30"/>
      <c r="B2163" s="4"/>
      <c r="C2163" s="5"/>
      <c r="D2163" s="4"/>
      <c r="E2163" s="4"/>
      <c r="F2163" s="1"/>
      <c r="G2163" s="1"/>
      <c r="H2163" s="4"/>
      <c r="I2163" s="4"/>
      <c r="J2163" s="6"/>
    </row>
    <row r="2164" spans="1:10" x14ac:dyDescent="0.3">
      <c r="A2164" s="22" t="s">
        <v>349</v>
      </c>
      <c r="B2164" s="4">
        <v>324</v>
      </c>
      <c r="C2164" s="5" t="s">
        <v>1435</v>
      </c>
      <c r="D2164" s="4" t="s">
        <v>2934</v>
      </c>
      <c r="E2164" s="1" t="s">
        <v>313</v>
      </c>
      <c r="F2164" s="1" t="s">
        <v>347</v>
      </c>
      <c r="G2164" s="1" t="s">
        <v>456</v>
      </c>
      <c r="H2164" s="1" t="s">
        <v>467</v>
      </c>
      <c r="I2164" s="1" t="s">
        <v>612</v>
      </c>
      <c r="J2164" s="6"/>
    </row>
    <row r="2165" spans="1:10" x14ac:dyDescent="0.3">
      <c r="A2165" s="22" t="s">
        <v>659</v>
      </c>
      <c r="B2165" s="4">
        <v>324</v>
      </c>
      <c r="C2165" s="5" t="s">
        <v>1435</v>
      </c>
      <c r="D2165" s="4" t="s">
        <v>2935</v>
      </c>
      <c r="E2165" s="1" t="s">
        <v>313</v>
      </c>
      <c r="F2165" s="1" t="s">
        <v>347</v>
      </c>
      <c r="G2165" s="1" t="s">
        <v>456</v>
      </c>
      <c r="H2165" s="1" t="s">
        <v>467</v>
      </c>
      <c r="I2165" s="1" t="s">
        <v>612</v>
      </c>
      <c r="J2165" s="6"/>
    </row>
    <row r="2166" spans="1:10" x14ac:dyDescent="0.3">
      <c r="A2166" s="24" t="s">
        <v>6</v>
      </c>
      <c r="B2166" s="4">
        <v>324</v>
      </c>
      <c r="C2166" s="2" t="s">
        <v>1435</v>
      </c>
      <c r="D2166" s="1" t="s">
        <v>2936</v>
      </c>
      <c r="E2166" s="1" t="s">
        <v>313</v>
      </c>
      <c r="F2166" s="1" t="s">
        <v>347</v>
      </c>
      <c r="G2166" s="1" t="s">
        <v>456</v>
      </c>
      <c r="H2166" s="1" t="s">
        <v>467</v>
      </c>
      <c r="I2166" s="1" t="s">
        <v>612</v>
      </c>
      <c r="J2166" s="6"/>
    </row>
    <row r="2167" spans="1:10" x14ac:dyDescent="0.3">
      <c r="A2167" s="29" t="s">
        <v>8</v>
      </c>
      <c r="B2167" s="4">
        <v>324</v>
      </c>
      <c r="C2167" s="2" t="s">
        <v>1435</v>
      </c>
      <c r="D2167" s="1" t="s">
        <v>2936</v>
      </c>
      <c r="E2167" s="1" t="s">
        <v>313</v>
      </c>
      <c r="F2167" s="1" t="s">
        <v>347</v>
      </c>
      <c r="G2167" s="1" t="s">
        <v>456</v>
      </c>
      <c r="H2167" s="1" t="s">
        <v>467</v>
      </c>
      <c r="I2167" s="1" t="s">
        <v>612</v>
      </c>
      <c r="J2167" s="6"/>
    </row>
    <row r="2168" spans="1:10" x14ac:dyDescent="0.3">
      <c r="A2168" s="29" t="s">
        <v>9</v>
      </c>
      <c r="B2168" s="4">
        <v>324</v>
      </c>
      <c r="C2168" s="2" t="s">
        <v>1435</v>
      </c>
      <c r="D2168" s="1" t="s">
        <v>2936</v>
      </c>
      <c r="E2168" s="1" t="s">
        <v>313</v>
      </c>
      <c r="F2168" s="1" t="s">
        <v>347</v>
      </c>
      <c r="G2168" s="1" t="s">
        <v>456</v>
      </c>
      <c r="H2168" s="1" t="s">
        <v>467</v>
      </c>
      <c r="I2168" s="1" t="s">
        <v>612</v>
      </c>
      <c r="J2168" s="6"/>
    </row>
    <row r="2169" spans="1:10" x14ac:dyDescent="0.3">
      <c r="A2169" s="29" t="s">
        <v>10</v>
      </c>
      <c r="B2169" s="4">
        <v>324</v>
      </c>
      <c r="C2169" s="2" t="s">
        <v>1435</v>
      </c>
      <c r="D2169" s="1" t="s">
        <v>2936</v>
      </c>
      <c r="E2169" s="1" t="s">
        <v>313</v>
      </c>
      <c r="F2169" s="1" t="s">
        <v>347</v>
      </c>
      <c r="G2169" s="1" t="s">
        <v>456</v>
      </c>
      <c r="H2169" s="1" t="s">
        <v>467</v>
      </c>
      <c r="I2169" s="1" t="s">
        <v>612</v>
      </c>
      <c r="J2169" s="6"/>
    </row>
    <row r="2170" spans="1:10" x14ac:dyDescent="0.3">
      <c r="A2170" s="29" t="s">
        <v>11</v>
      </c>
      <c r="B2170" s="4">
        <v>324</v>
      </c>
      <c r="C2170" s="2" t="s">
        <v>1435</v>
      </c>
      <c r="D2170" s="1" t="s">
        <v>2936</v>
      </c>
      <c r="E2170" s="1" t="s">
        <v>313</v>
      </c>
      <c r="F2170" s="1" t="s">
        <v>347</v>
      </c>
      <c r="G2170" s="1" t="s">
        <v>456</v>
      </c>
      <c r="H2170" s="1" t="s">
        <v>467</v>
      </c>
      <c r="I2170" s="1" t="s">
        <v>612</v>
      </c>
      <c r="J2170" s="6"/>
    </row>
    <row r="2171" spans="1:10" x14ac:dyDescent="0.3">
      <c r="A2171" s="29" t="s">
        <v>14</v>
      </c>
      <c r="B2171" s="4">
        <v>324</v>
      </c>
      <c r="C2171" s="2" t="s">
        <v>1435</v>
      </c>
      <c r="D2171" s="1" t="s">
        <v>2936</v>
      </c>
      <c r="E2171" s="1" t="s">
        <v>313</v>
      </c>
      <c r="F2171" s="1" t="s">
        <v>347</v>
      </c>
      <c r="G2171" s="1" t="s">
        <v>456</v>
      </c>
      <c r="H2171" s="1" t="s">
        <v>467</v>
      </c>
      <c r="I2171" s="1" t="s">
        <v>612</v>
      </c>
      <c r="J2171" s="6"/>
    </row>
    <row r="2172" spans="1:10" x14ac:dyDescent="0.3">
      <c r="A2172" s="29" t="s">
        <v>15</v>
      </c>
      <c r="B2172" s="4">
        <v>324</v>
      </c>
      <c r="C2172" s="2" t="s">
        <v>1435</v>
      </c>
      <c r="D2172" s="1" t="s">
        <v>2936</v>
      </c>
      <c r="E2172" s="1" t="s">
        <v>313</v>
      </c>
      <c r="F2172" s="1" t="s">
        <v>347</v>
      </c>
      <c r="G2172" s="1" t="s">
        <v>456</v>
      </c>
      <c r="H2172" s="1" t="s">
        <v>467</v>
      </c>
      <c r="I2172" s="1" t="s">
        <v>612</v>
      </c>
      <c r="J2172" s="6"/>
    </row>
    <row r="2173" spans="1:10" x14ac:dyDescent="0.3">
      <c r="A2173" s="29" t="s">
        <v>16</v>
      </c>
      <c r="B2173" s="4">
        <v>324</v>
      </c>
      <c r="C2173" s="2" t="s">
        <v>1435</v>
      </c>
      <c r="D2173" s="1" t="s">
        <v>2936</v>
      </c>
      <c r="E2173" s="1" t="s">
        <v>313</v>
      </c>
      <c r="F2173" s="1" t="s">
        <v>347</v>
      </c>
      <c r="G2173" s="1" t="s">
        <v>456</v>
      </c>
      <c r="H2173" s="1" t="s">
        <v>467</v>
      </c>
      <c r="I2173" s="1" t="s">
        <v>612</v>
      </c>
      <c r="J2173" s="6"/>
    </row>
    <row r="2174" spans="1:10" x14ac:dyDescent="0.3">
      <c r="A2174" s="29" t="s">
        <v>17</v>
      </c>
      <c r="B2174" s="4">
        <v>324</v>
      </c>
      <c r="C2174" s="2" t="s">
        <v>1435</v>
      </c>
      <c r="D2174" s="1" t="s">
        <v>2936</v>
      </c>
      <c r="E2174" s="1" t="s">
        <v>313</v>
      </c>
      <c r="F2174" s="1" t="s">
        <v>347</v>
      </c>
      <c r="G2174" s="1" t="s">
        <v>456</v>
      </c>
      <c r="H2174" s="1" t="s">
        <v>467</v>
      </c>
      <c r="I2174" s="1" t="s">
        <v>612</v>
      </c>
      <c r="J2174" s="6"/>
    </row>
    <row r="2175" spans="1:10" x14ac:dyDescent="0.3">
      <c r="A2175" s="29" t="s">
        <v>18</v>
      </c>
      <c r="B2175" s="4">
        <v>324</v>
      </c>
      <c r="C2175" s="2" t="s">
        <v>1435</v>
      </c>
      <c r="D2175" s="1" t="s">
        <v>2936</v>
      </c>
      <c r="E2175" s="1" t="s">
        <v>313</v>
      </c>
      <c r="F2175" s="1" t="s">
        <v>347</v>
      </c>
      <c r="G2175" s="1" t="s">
        <v>456</v>
      </c>
      <c r="H2175" s="1" t="s">
        <v>467</v>
      </c>
      <c r="I2175" s="1" t="s">
        <v>612</v>
      </c>
      <c r="J2175" s="6"/>
    </row>
    <row r="2176" spans="1:10" x14ac:dyDescent="0.3">
      <c r="A2176" s="29" t="s">
        <v>19</v>
      </c>
      <c r="B2176" s="4">
        <v>324</v>
      </c>
      <c r="C2176" s="2" t="s">
        <v>1435</v>
      </c>
      <c r="D2176" s="1" t="s">
        <v>2936</v>
      </c>
      <c r="E2176" s="1" t="s">
        <v>313</v>
      </c>
      <c r="F2176" s="1" t="s">
        <v>347</v>
      </c>
      <c r="G2176" s="1" t="s">
        <v>456</v>
      </c>
      <c r="H2176" s="1" t="s">
        <v>467</v>
      </c>
      <c r="I2176" s="1" t="s">
        <v>612</v>
      </c>
      <c r="J2176" s="6"/>
    </row>
    <row r="2177" spans="1:10" x14ac:dyDescent="0.3">
      <c r="A2177" s="25" t="s">
        <v>2932</v>
      </c>
      <c r="B2177" s="4">
        <v>324</v>
      </c>
      <c r="C2177" s="5" t="s">
        <v>1435</v>
      </c>
      <c r="D2177" s="4" t="s">
        <v>2937</v>
      </c>
      <c r="E2177" s="1" t="s">
        <v>313</v>
      </c>
      <c r="F2177" s="1" t="s">
        <v>347</v>
      </c>
      <c r="G2177" s="1" t="s">
        <v>456</v>
      </c>
      <c r="H2177" s="1" t="s">
        <v>467</v>
      </c>
      <c r="I2177" s="1" t="s">
        <v>612</v>
      </c>
      <c r="J2177" s="3"/>
    </row>
    <row r="2178" spans="1:10" ht="15" thickBot="1" x14ac:dyDescent="0.35">
      <c r="A2178" s="26" t="s">
        <v>2932</v>
      </c>
      <c r="B2178" s="4">
        <v>324</v>
      </c>
      <c r="C2178" s="10" t="s">
        <v>2938</v>
      </c>
      <c r="D2178" s="7" t="s">
        <v>2937</v>
      </c>
      <c r="E2178" s="7" t="s">
        <v>313</v>
      </c>
      <c r="F2178" s="7" t="s">
        <v>347</v>
      </c>
      <c r="G2178" s="7" t="s">
        <v>456</v>
      </c>
      <c r="H2178" s="7" t="s">
        <v>467</v>
      </c>
      <c r="I2178" s="7" t="s">
        <v>612</v>
      </c>
    </row>
  </sheetData>
  <autoFilter ref="A1:K2178" xr:uid="{14DFE414-22F9-47C4-9AA9-AEB15B3230DE}"/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0375-9777-4CA8-9059-FCC51AB174E5}">
  <dimension ref="A1:I623"/>
  <sheetViews>
    <sheetView workbookViewId="0">
      <pane ySplit="1" topLeftCell="A242" activePane="bottomLeft" state="frozen"/>
      <selection pane="bottomLeft" activeCell="C266" sqref="C266"/>
    </sheetView>
  </sheetViews>
  <sheetFormatPr defaultRowHeight="14.4" x14ac:dyDescent="0.3"/>
  <cols>
    <col min="1" max="1" width="24.44140625" bestFit="1" customWidth="1"/>
    <col min="2" max="2" width="14.33203125" bestFit="1" customWidth="1"/>
    <col min="3" max="3" width="39.88671875" bestFit="1" customWidth="1"/>
    <col min="4" max="4" width="19" bestFit="1" customWidth="1"/>
    <col min="6" max="6" width="24.6640625" bestFit="1" customWidth="1"/>
    <col min="7" max="7" width="13.109375" bestFit="1" customWidth="1"/>
    <col min="8" max="8" width="20.109375" bestFit="1" customWidth="1"/>
    <col min="9" max="9" width="16.109375" bestFit="1" customWidth="1"/>
  </cols>
  <sheetData>
    <row r="1" spans="1:9" x14ac:dyDescent="0.3">
      <c r="A1" s="15" t="s">
        <v>297</v>
      </c>
      <c r="B1" s="46" t="s">
        <v>2939</v>
      </c>
      <c r="C1" s="46" t="s">
        <v>2940</v>
      </c>
      <c r="D1" s="46" t="s">
        <v>348</v>
      </c>
      <c r="E1" s="46" t="s">
        <v>2941</v>
      </c>
      <c r="F1" s="46" t="s">
        <v>2942</v>
      </c>
      <c r="G1" s="46" t="s">
        <v>2943</v>
      </c>
      <c r="H1" s="13" t="s">
        <v>306</v>
      </c>
      <c r="I1" s="13" t="s">
        <v>2</v>
      </c>
    </row>
    <row r="2" spans="1:9" x14ac:dyDescent="0.3">
      <c r="A2" s="47" t="s">
        <v>6</v>
      </c>
      <c r="B2" s="46">
        <v>110</v>
      </c>
      <c r="C2" s="46" t="s">
        <v>2944</v>
      </c>
      <c r="D2" s="46" t="s">
        <v>2945</v>
      </c>
      <c r="E2" s="46">
        <v>24</v>
      </c>
      <c r="F2" s="46" t="s">
        <v>2946</v>
      </c>
      <c r="G2" s="46" t="s">
        <v>2947</v>
      </c>
      <c r="H2" s="13" t="s">
        <v>779</v>
      </c>
      <c r="I2" s="67">
        <v>44589</v>
      </c>
    </row>
    <row r="3" spans="1:9" x14ac:dyDescent="0.3">
      <c r="A3" s="47" t="s">
        <v>6</v>
      </c>
      <c r="B3" s="46">
        <v>14</v>
      </c>
      <c r="C3" s="46" t="s">
        <v>2948</v>
      </c>
      <c r="D3" s="46" t="s">
        <v>2949</v>
      </c>
      <c r="E3" s="46">
        <v>22</v>
      </c>
      <c r="F3" s="46" t="s">
        <v>2950</v>
      </c>
      <c r="G3" s="46" t="s">
        <v>2947</v>
      </c>
    </row>
    <row r="4" spans="1:9" x14ac:dyDescent="0.3">
      <c r="A4" s="47" t="s">
        <v>8</v>
      </c>
      <c r="B4" s="46">
        <v>30</v>
      </c>
      <c r="C4" s="46" t="s">
        <v>2951</v>
      </c>
      <c r="D4" s="46" t="s">
        <v>2952</v>
      </c>
      <c r="E4" s="46">
        <v>29</v>
      </c>
      <c r="F4" s="46" t="s">
        <v>2953</v>
      </c>
      <c r="G4" s="46" t="s">
        <v>2947</v>
      </c>
      <c r="H4" s="100" t="s">
        <v>779</v>
      </c>
      <c r="I4" s="119">
        <v>44589</v>
      </c>
    </row>
    <row r="5" spans="1:9" x14ac:dyDescent="0.3">
      <c r="A5" s="47" t="s">
        <v>8</v>
      </c>
      <c r="B5" s="46">
        <v>14</v>
      </c>
      <c r="C5" s="46" t="s">
        <v>2948</v>
      </c>
      <c r="D5" s="46" t="s">
        <v>2954</v>
      </c>
      <c r="E5" s="46">
        <v>22</v>
      </c>
      <c r="F5" s="46" t="s">
        <v>2950</v>
      </c>
      <c r="G5" s="46" t="s">
        <v>2947</v>
      </c>
    </row>
    <row r="6" spans="1:9" x14ac:dyDescent="0.3">
      <c r="A6" s="47" t="s">
        <v>9</v>
      </c>
      <c r="B6" s="46">
        <v>36</v>
      </c>
      <c r="C6" s="46" t="s">
        <v>2955</v>
      </c>
      <c r="D6" s="46" t="s">
        <v>2956</v>
      </c>
      <c r="E6" s="46">
        <v>29</v>
      </c>
      <c r="F6" s="46" t="s">
        <v>2953</v>
      </c>
      <c r="G6" s="46" t="s">
        <v>2947</v>
      </c>
      <c r="H6" s="114" t="s">
        <v>779</v>
      </c>
      <c r="I6" s="67">
        <v>44589</v>
      </c>
    </row>
    <row r="7" spans="1:9" x14ac:dyDescent="0.3">
      <c r="A7" s="47" t="s">
        <v>9</v>
      </c>
      <c r="B7" s="46">
        <v>14</v>
      </c>
      <c r="C7" s="46" t="s">
        <v>2948</v>
      </c>
      <c r="D7" s="46" t="s">
        <v>2957</v>
      </c>
      <c r="E7" s="46">
        <v>22</v>
      </c>
      <c r="F7" s="46" t="s">
        <v>2950</v>
      </c>
      <c r="G7" s="46" t="s">
        <v>2947</v>
      </c>
    </row>
    <row r="8" spans="1:9" x14ac:dyDescent="0.3">
      <c r="A8" s="47" t="s">
        <v>10</v>
      </c>
      <c r="B8" s="46">
        <v>1</v>
      </c>
      <c r="C8" s="46" t="s">
        <v>2958</v>
      </c>
      <c r="D8" s="46" t="s">
        <v>2959</v>
      </c>
      <c r="E8" s="46">
        <v>26</v>
      </c>
      <c r="F8" s="46" t="s">
        <v>2953</v>
      </c>
      <c r="G8" s="46" t="s">
        <v>2947</v>
      </c>
      <c r="H8" s="100" t="s">
        <v>779</v>
      </c>
      <c r="I8" s="67">
        <v>44592</v>
      </c>
    </row>
    <row r="9" spans="1:9" x14ac:dyDescent="0.3">
      <c r="A9" s="47" t="s">
        <v>10</v>
      </c>
      <c r="B9" s="46">
        <v>35</v>
      </c>
      <c r="C9" s="46" t="s">
        <v>2960</v>
      </c>
      <c r="D9" s="46" t="s">
        <v>2961</v>
      </c>
      <c r="E9" s="46">
        <v>29</v>
      </c>
      <c r="F9" s="46" t="s">
        <v>2953</v>
      </c>
      <c r="G9" s="46" t="s">
        <v>2947</v>
      </c>
      <c r="H9" s="100" t="s">
        <v>779</v>
      </c>
      <c r="I9" s="67">
        <v>44592</v>
      </c>
    </row>
    <row r="10" spans="1:9" x14ac:dyDescent="0.3">
      <c r="A10" s="47" t="s">
        <v>10</v>
      </c>
      <c r="B10" s="46">
        <v>718</v>
      </c>
      <c r="C10" s="46" t="s">
        <v>346</v>
      </c>
      <c r="D10" s="46" t="s">
        <v>2962</v>
      </c>
      <c r="E10" s="46" t="s">
        <v>2962</v>
      </c>
      <c r="F10" s="46" t="s">
        <v>2963</v>
      </c>
      <c r="G10" s="46" t="s">
        <v>2962</v>
      </c>
      <c r="H10" s="114" t="s">
        <v>779</v>
      </c>
      <c r="I10" s="67">
        <v>44592</v>
      </c>
    </row>
    <row r="11" spans="1:9" x14ac:dyDescent="0.3">
      <c r="A11" s="47" t="s">
        <v>10</v>
      </c>
      <c r="B11" s="46">
        <v>14</v>
      </c>
      <c r="C11" s="46" t="s">
        <v>2948</v>
      </c>
      <c r="D11" s="46" t="s">
        <v>2964</v>
      </c>
      <c r="E11" s="46">
        <v>22</v>
      </c>
      <c r="F11" s="46" t="s">
        <v>2950</v>
      </c>
      <c r="G11" s="46" t="s">
        <v>2947</v>
      </c>
      <c r="H11" s="114" t="s">
        <v>779</v>
      </c>
      <c r="I11" s="67">
        <v>44592</v>
      </c>
    </row>
    <row r="12" spans="1:9" x14ac:dyDescent="0.3">
      <c r="A12" s="47" t="s">
        <v>11</v>
      </c>
      <c r="B12" s="46">
        <v>504</v>
      </c>
      <c r="C12" s="46" t="s">
        <v>2965</v>
      </c>
      <c r="D12" s="46" t="s">
        <v>2966</v>
      </c>
      <c r="E12" s="46">
        <v>29</v>
      </c>
      <c r="F12" s="46" t="s">
        <v>2953</v>
      </c>
      <c r="G12" s="46" t="s">
        <v>2947</v>
      </c>
      <c r="H12" s="114" t="s">
        <v>779</v>
      </c>
      <c r="I12" s="67">
        <v>44592</v>
      </c>
    </row>
    <row r="13" spans="1:9" x14ac:dyDescent="0.3">
      <c r="A13" s="47" t="s">
        <v>11</v>
      </c>
      <c r="B13" s="46">
        <v>503</v>
      </c>
      <c r="C13" s="46" t="s">
        <v>2967</v>
      </c>
      <c r="D13" s="48">
        <v>10140192203</v>
      </c>
      <c r="E13" s="46">
        <v>29</v>
      </c>
      <c r="F13" s="46" t="s">
        <v>2968</v>
      </c>
      <c r="G13" s="46" t="s">
        <v>2947</v>
      </c>
      <c r="H13" s="114" t="s">
        <v>779</v>
      </c>
      <c r="I13" s="67">
        <v>44592</v>
      </c>
    </row>
    <row r="14" spans="1:9" x14ac:dyDescent="0.3">
      <c r="A14" s="47" t="s">
        <v>11</v>
      </c>
      <c r="B14" s="46">
        <v>502</v>
      </c>
      <c r="C14" s="46" t="s">
        <v>2969</v>
      </c>
      <c r="D14" s="46" t="s">
        <v>2970</v>
      </c>
      <c r="E14" s="46">
        <v>29</v>
      </c>
      <c r="F14" s="46" t="s">
        <v>2971</v>
      </c>
      <c r="G14" s="46" t="s">
        <v>2947</v>
      </c>
      <c r="H14" s="114" t="s">
        <v>779</v>
      </c>
      <c r="I14" s="67">
        <v>44592</v>
      </c>
    </row>
    <row r="15" spans="1:9" x14ac:dyDescent="0.3">
      <c r="A15" s="47" t="s">
        <v>11</v>
      </c>
      <c r="B15" s="46">
        <v>14</v>
      </c>
      <c r="C15" s="46" t="s">
        <v>2948</v>
      </c>
      <c r="D15" s="46" t="s">
        <v>2972</v>
      </c>
      <c r="E15" s="46">
        <v>22</v>
      </c>
      <c r="F15" s="46" t="s">
        <v>2950</v>
      </c>
      <c r="G15" s="46" t="s">
        <v>2947</v>
      </c>
      <c r="H15" s="114" t="s">
        <v>779</v>
      </c>
      <c r="I15" s="67">
        <v>44592</v>
      </c>
    </row>
    <row r="16" spans="1:9" x14ac:dyDescent="0.3">
      <c r="A16" s="21" t="s">
        <v>14</v>
      </c>
      <c r="B16" s="49">
        <v>713</v>
      </c>
      <c r="C16" s="46" t="s">
        <v>361</v>
      </c>
      <c r="D16" s="46" t="s">
        <v>2962</v>
      </c>
      <c r="E16" s="46" t="s">
        <v>2962</v>
      </c>
      <c r="F16" s="46" t="s">
        <v>2973</v>
      </c>
      <c r="G16" s="46" t="s">
        <v>2962</v>
      </c>
    </row>
    <row r="17" spans="1:7" x14ac:dyDescent="0.3">
      <c r="A17" s="21" t="s">
        <v>14</v>
      </c>
      <c r="B17" s="46">
        <v>2</v>
      </c>
      <c r="C17" s="46" t="s">
        <v>2974</v>
      </c>
      <c r="D17" s="46" t="s">
        <v>2975</v>
      </c>
      <c r="E17" s="46">
        <v>28</v>
      </c>
      <c r="F17" s="46" t="s">
        <v>2976</v>
      </c>
      <c r="G17" s="46" t="s">
        <v>2947</v>
      </c>
    </row>
    <row r="18" spans="1:7" x14ac:dyDescent="0.3">
      <c r="A18" s="21" t="s">
        <v>14</v>
      </c>
      <c r="B18" s="46">
        <v>1</v>
      </c>
      <c r="C18" s="46" t="s">
        <v>2977</v>
      </c>
      <c r="D18" s="46" t="s">
        <v>2978</v>
      </c>
      <c r="E18" s="46">
        <v>27</v>
      </c>
      <c r="F18" s="46" t="s">
        <v>2979</v>
      </c>
      <c r="G18" s="46" t="s">
        <v>2947</v>
      </c>
    </row>
    <row r="19" spans="1:7" x14ac:dyDescent="0.3">
      <c r="A19" s="21" t="s">
        <v>14</v>
      </c>
      <c r="B19" s="46">
        <v>35</v>
      </c>
      <c r="C19" s="46" t="s">
        <v>2980</v>
      </c>
      <c r="D19" s="46" t="s">
        <v>2981</v>
      </c>
      <c r="E19" s="46">
        <v>27</v>
      </c>
      <c r="F19" s="46" t="s">
        <v>2982</v>
      </c>
      <c r="G19" s="46" t="s">
        <v>2947</v>
      </c>
    </row>
    <row r="20" spans="1:7" x14ac:dyDescent="0.3">
      <c r="A20" s="21" t="s">
        <v>14</v>
      </c>
      <c r="B20" s="46">
        <v>14</v>
      </c>
      <c r="C20" s="46" t="s">
        <v>2983</v>
      </c>
      <c r="D20" s="46" t="s">
        <v>2984</v>
      </c>
      <c r="E20" s="46">
        <v>22</v>
      </c>
      <c r="F20" s="46" t="s">
        <v>2950</v>
      </c>
      <c r="G20" s="46" t="s">
        <v>2947</v>
      </c>
    </row>
    <row r="21" spans="1:7" x14ac:dyDescent="0.3">
      <c r="A21" s="47" t="s">
        <v>15</v>
      </c>
      <c r="B21" s="49">
        <v>751</v>
      </c>
      <c r="C21" s="46" t="s">
        <v>395</v>
      </c>
      <c r="D21" s="46" t="s">
        <v>2962</v>
      </c>
      <c r="E21" s="46" t="s">
        <v>2962</v>
      </c>
      <c r="F21" s="46" t="s">
        <v>2985</v>
      </c>
      <c r="G21" s="46" t="s">
        <v>2962</v>
      </c>
    </row>
    <row r="22" spans="1:7" x14ac:dyDescent="0.3">
      <c r="A22" s="47" t="s">
        <v>15</v>
      </c>
      <c r="B22" s="49">
        <v>209</v>
      </c>
      <c r="C22" s="46" t="s">
        <v>398</v>
      </c>
      <c r="D22" s="46" t="s">
        <v>2962</v>
      </c>
      <c r="E22" s="46" t="s">
        <v>2962</v>
      </c>
      <c r="F22" s="46" t="s">
        <v>2985</v>
      </c>
      <c r="G22" s="46" t="s">
        <v>2962</v>
      </c>
    </row>
    <row r="23" spans="1:7" x14ac:dyDescent="0.3">
      <c r="A23" s="47" t="s">
        <v>15</v>
      </c>
      <c r="B23" s="46">
        <v>1</v>
      </c>
      <c r="C23" s="46" t="s">
        <v>2986</v>
      </c>
      <c r="D23" s="46" t="s">
        <v>2987</v>
      </c>
      <c r="E23" s="46">
        <v>26</v>
      </c>
      <c r="F23" s="46" t="s">
        <v>529</v>
      </c>
      <c r="G23" s="46" t="s">
        <v>2947</v>
      </c>
    </row>
    <row r="24" spans="1:7" x14ac:dyDescent="0.3">
      <c r="A24" s="47" t="s">
        <v>15</v>
      </c>
      <c r="B24" s="46">
        <v>208</v>
      </c>
      <c r="C24" s="46" t="s">
        <v>2988</v>
      </c>
      <c r="D24" s="46" t="s">
        <v>2961</v>
      </c>
      <c r="E24" s="46">
        <v>29</v>
      </c>
      <c r="F24" s="46" t="s">
        <v>529</v>
      </c>
      <c r="G24" s="46" t="s">
        <v>2947</v>
      </c>
    </row>
    <row r="25" spans="1:7" x14ac:dyDescent="0.3">
      <c r="A25" s="47" t="s">
        <v>15</v>
      </c>
      <c r="B25" s="46">
        <v>50</v>
      </c>
      <c r="C25" s="46" t="s">
        <v>2989</v>
      </c>
      <c r="D25" s="46" t="s">
        <v>2990</v>
      </c>
      <c r="E25" s="46">
        <v>28</v>
      </c>
      <c r="F25" s="46" t="s">
        <v>529</v>
      </c>
      <c r="G25" s="46" t="s">
        <v>2947</v>
      </c>
    </row>
    <row r="26" spans="1:7" x14ac:dyDescent="0.3">
      <c r="A26" s="47" t="s">
        <v>15</v>
      </c>
      <c r="B26" s="46">
        <v>521</v>
      </c>
      <c r="C26" s="46" t="s">
        <v>2991</v>
      </c>
      <c r="D26" s="46" t="s">
        <v>2992</v>
      </c>
      <c r="E26" s="46">
        <v>29</v>
      </c>
      <c r="F26" s="46" t="s">
        <v>529</v>
      </c>
      <c r="G26" s="46" t="s">
        <v>2947</v>
      </c>
    </row>
    <row r="27" spans="1:7" x14ac:dyDescent="0.3">
      <c r="A27" s="47" t="s">
        <v>15</v>
      </c>
      <c r="B27" s="46">
        <v>250</v>
      </c>
      <c r="C27" s="46" t="s">
        <v>2993</v>
      </c>
      <c r="D27" s="46" t="s">
        <v>2994</v>
      </c>
      <c r="E27" s="46">
        <v>27</v>
      </c>
      <c r="F27" s="46" t="s">
        <v>529</v>
      </c>
      <c r="G27" s="46" t="s">
        <v>2947</v>
      </c>
    </row>
    <row r="28" spans="1:7" x14ac:dyDescent="0.3">
      <c r="A28" s="47" t="s">
        <v>15</v>
      </c>
      <c r="B28" s="46">
        <v>35</v>
      </c>
      <c r="C28" s="46" t="s">
        <v>2995</v>
      </c>
      <c r="D28" s="46" t="s">
        <v>2996</v>
      </c>
      <c r="E28" s="46">
        <v>29</v>
      </c>
      <c r="F28" s="46" t="s">
        <v>529</v>
      </c>
      <c r="G28" s="46" t="s">
        <v>2947</v>
      </c>
    </row>
    <row r="29" spans="1:7" x14ac:dyDescent="0.3">
      <c r="A29" s="47" t="s">
        <v>15</v>
      </c>
      <c r="B29" s="46">
        <v>14</v>
      </c>
      <c r="C29" s="46" t="s">
        <v>2948</v>
      </c>
      <c r="D29" s="46" t="s">
        <v>2997</v>
      </c>
      <c r="E29" s="46">
        <v>22</v>
      </c>
      <c r="F29" s="46" t="s">
        <v>2950</v>
      </c>
      <c r="G29" s="46" t="s">
        <v>2947</v>
      </c>
    </row>
    <row r="30" spans="1:7" x14ac:dyDescent="0.3">
      <c r="A30" s="47" t="s">
        <v>16</v>
      </c>
      <c r="B30" s="46">
        <v>35</v>
      </c>
      <c r="C30" s="46" t="s">
        <v>2998</v>
      </c>
      <c r="D30" s="46" t="s">
        <v>2999</v>
      </c>
      <c r="E30" s="46">
        <v>29</v>
      </c>
      <c r="F30" s="46" t="s">
        <v>3000</v>
      </c>
      <c r="G30" s="46" t="s">
        <v>2947</v>
      </c>
    </row>
    <row r="31" spans="1:7" x14ac:dyDescent="0.3">
      <c r="A31" s="47" t="s">
        <v>16</v>
      </c>
      <c r="B31" s="46">
        <v>332</v>
      </c>
      <c r="C31" s="46" t="s">
        <v>3001</v>
      </c>
      <c r="D31" s="46" t="s">
        <v>3002</v>
      </c>
      <c r="E31" s="46">
        <v>27</v>
      </c>
      <c r="F31" s="46" t="s">
        <v>2968</v>
      </c>
      <c r="G31" s="46" t="s">
        <v>2947</v>
      </c>
    </row>
    <row r="32" spans="1:7" x14ac:dyDescent="0.3">
      <c r="A32" s="47" t="s">
        <v>16</v>
      </c>
      <c r="B32" s="46">
        <v>520</v>
      </c>
      <c r="C32" s="46" t="s">
        <v>3003</v>
      </c>
      <c r="D32" s="46" t="s">
        <v>3004</v>
      </c>
      <c r="E32" s="46">
        <v>29</v>
      </c>
      <c r="F32" s="46" t="s">
        <v>2971</v>
      </c>
      <c r="G32" s="46" t="s">
        <v>2947</v>
      </c>
    </row>
    <row r="33" spans="1:7" x14ac:dyDescent="0.3">
      <c r="A33" s="47" t="s">
        <v>16</v>
      </c>
      <c r="B33" s="46">
        <v>11</v>
      </c>
      <c r="C33" s="46" t="s">
        <v>3005</v>
      </c>
      <c r="D33" s="46" t="s">
        <v>3006</v>
      </c>
      <c r="E33" s="46">
        <v>28</v>
      </c>
      <c r="F33" s="46" t="s">
        <v>2976</v>
      </c>
      <c r="G33" s="46" t="s">
        <v>2947</v>
      </c>
    </row>
    <row r="34" spans="1:7" x14ac:dyDescent="0.3">
      <c r="A34" s="47" t="s">
        <v>16</v>
      </c>
      <c r="B34" s="46">
        <v>278</v>
      </c>
      <c r="C34" s="46" t="s">
        <v>3007</v>
      </c>
      <c r="D34" s="46" t="s">
        <v>2994</v>
      </c>
      <c r="E34" s="46">
        <v>27</v>
      </c>
      <c r="F34" s="46" t="s">
        <v>3000</v>
      </c>
      <c r="G34" s="46" t="s">
        <v>2947</v>
      </c>
    </row>
    <row r="35" spans="1:7" x14ac:dyDescent="0.3">
      <c r="A35" s="47" t="s">
        <v>16</v>
      </c>
      <c r="B35" s="46">
        <v>1</v>
      </c>
      <c r="C35" s="46" t="s">
        <v>3008</v>
      </c>
      <c r="D35" s="46" t="s">
        <v>3009</v>
      </c>
      <c r="E35" s="46">
        <v>26</v>
      </c>
      <c r="F35" s="46" t="s">
        <v>3000</v>
      </c>
      <c r="G35" s="46" t="s">
        <v>2947</v>
      </c>
    </row>
    <row r="36" spans="1:7" x14ac:dyDescent="0.3">
      <c r="A36" s="47" t="s">
        <v>16</v>
      </c>
      <c r="B36" s="46">
        <v>14</v>
      </c>
      <c r="C36" s="46" t="s">
        <v>2948</v>
      </c>
      <c r="D36" s="46" t="s">
        <v>3010</v>
      </c>
      <c r="E36" s="46">
        <v>22</v>
      </c>
      <c r="F36" s="46" t="s">
        <v>2950</v>
      </c>
      <c r="G36" s="46" t="s">
        <v>2947</v>
      </c>
    </row>
    <row r="37" spans="1:7" x14ac:dyDescent="0.3">
      <c r="A37" s="47" t="s">
        <v>17</v>
      </c>
      <c r="B37" s="46">
        <v>62</v>
      </c>
      <c r="C37" s="46" t="s">
        <v>3011</v>
      </c>
      <c r="D37" s="46" t="s">
        <v>3012</v>
      </c>
      <c r="E37" s="46">
        <v>29</v>
      </c>
      <c r="F37" s="46" t="s">
        <v>2953</v>
      </c>
      <c r="G37" s="46" t="s">
        <v>2947</v>
      </c>
    </row>
    <row r="38" spans="1:7" x14ac:dyDescent="0.3">
      <c r="A38" s="47" t="s">
        <v>17</v>
      </c>
      <c r="B38" s="46">
        <v>14</v>
      </c>
      <c r="C38" s="46" t="s">
        <v>2948</v>
      </c>
      <c r="D38" s="46" t="s">
        <v>3013</v>
      </c>
      <c r="E38" s="46">
        <v>22</v>
      </c>
      <c r="F38" s="46" t="s">
        <v>2950</v>
      </c>
      <c r="G38" s="46" t="s">
        <v>2947</v>
      </c>
    </row>
    <row r="39" spans="1:7" x14ac:dyDescent="0.3">
      <c r="A39" s="21" t="s">
        <v>18</v>
      </c>
      <c r="B39" s="46">
        <v>81</v>
      </c>
      <c r="C39" s="46" t="s">
        <v>3014</v>
      </c>
      <c r="D39" s="46" t="s">
        <v>3015</v>
      </c>
      <c r="E39" s="46">
        <v>29</v>
      </c>
      <c r="F39" s="46" t="s">
        <v>2953</v>
      </c>
      <c r="G39" s="46" t="s">
        <v>2947</v>
      </c>
    </row>
    <row r="40" spans="1:7" x14ac:dyDescent="0.3">
      <c r="A40" s="21" t="s">
        <v>18</v>
      </c>
      <c r="B40" s="46">
        <v>82</v>
      </c>
      <c r="C40" s="46" t="s">
        <v>3016</v>
      </c>
      <c r="D40" s="46" t="s">
        <v>3017</v>
      </c>
      <c r="E40" s="46">
        <v>27</v>
      </c>
      <c r="F40" s="46" t="s">
        <v>3018</v>
      </c>
      <c r="G40" s="46" t="s">
        <v>2947</v>
      </c>
    </row>
    <row r="41" spans="1:7" x14ac:dyDescent="0.3">
      <c r="A41" s="21" t="s">
        <v>18</v>
      </c>
      <c r="B41" s="46">
        <v>1</v>
      </c>
      <c r="C41" s="46" t="s">
        <v>3019</v>
      </c>
      <c r="D41" s="46" t="s">
        <v>3020</v>
      </c>
      <c r="E41" s="46" t="s">
        <v>3021</v>
      </c>
      <c r="F41" s="46" t="s">
        <v>2953</v>
      </c>
      <c r="G41" s="46" t="s">
        <v>2947</v>
      </c>
    </row>
    <row r="42" spans="1:7" x14ac:dyDescent="0.3">
      <c r="A42" s="21" t="s">
        <v>18</v>
      </c>
      <c r="B42" s="46">
        <v>14</v>
      </c>
      <c r="C42" s="46" t="s">
        <v>2948</v>
      </c>
      <c r="D42" s="46" t="s">
        <v>3010</v>
      </c>
      <c r="E42" s="46">
        <v>22</v>
      </c>
      <c r="F42" s="46" t="s">
        <v>2950</v>
      </c>
      <c r="G42" s="46" t="s">
        <v>2947</v>
      </c>
    </row>
    <row r="43" spans="1:7" x14ac:dyDescent="0.3">
      <c r="A43" s="21" t="s">
        <v>19</v>
      </c>
      <c r="B43" s="46">
        <v>31</v>
      </c>
      <c r="C43" s="46" t="s">
        <v>3022</v>
      </c>
      <c r="D43" s="46" t="s">
        <v>3023</v>
      </c>
      <c r="E43" s="46">
        <v>29</v>
      </c>
      <c r="F43" s="46" t="s">
        <v>2953</v>
      </c>
      <c r="G43" s="46" t="s">
        <v>2947</v>
      </c>
    </row>
    <row r="44" spans="1:7" x14ac:dyDescent="0.3">
      <c r="A44" s="21" t="s">
        <v>19</v>
      </c>
      <c r="B44" s="46">
        <v>250</v>
      </c>
      <c r="C44" s="46" t="s">
        <v>3024</v>
      </c>
      <c r="D44" s="46" t="s">
        <v>3025</v>
      </c>
      <c r="E44" s="46">
        <v>27</v>
      </c>
      <c r="F44" s="46" t="s">
        <v>3026</v>
      </c>
      <c r="G44" s="46" t="s">
        <v>2947</v>
      </c>
    </row>
    <row r="45" spans="1:7" x14ac:dyDescent="0.3">
      <c r="A45" s="21" t="s">
        <v>19</v>
      </c>
      <c r="B45" s="46">
        <v>1</v>
      </c>
      <c r="C45" s="46" t="s">
        <v>3019</v>
      </c>
      <c r="D45" s="46" t="s">
        <v>3020</v>
      </c>
      <c r="E45" s="46" t="s">
        <v>3021</v>
      </c>
      <c r="F45" s="46" t="s">
        <v>2953</v>
      </c>
      <c r="G45" s="46" t="s">
        <v>2947</v>
      </c>
    </row>
    <row r="46" spans="1:7" x14ac:dyDescent="0.3">
      <c r="A46" s="21" t="s">
        <v>19</v>
      </c>
      <c r="B46" s="46">
        <v>519</v>
      </c>
      <c r="C46" s="46" t="s">
        <v>3027</v>
      </c>
      <c r="D46" s="46" t="s">
        <v>3028</v>
      </c>
      <c r="E46" s="46">
        <v>29</v>
      </c>
      <c r="F46" s="46" t="s">
        <v>2968</v>
      </c>
      <c r="G46" s="46" t="s">
        <v>2947</v>
      </c>
    </row>
    <row r="47" spans="1:7" x14ac:dyDescent="0.3">
      <c r="A47" s="21" t="s">
        <v>19</v>
      </c>
      <c r="B47" s="46">
        <v>14</v>
      </c>
      <c r="C47" s="46" t="s">
        <v>2948</v>
      </c>
      <c r="D47" s="46" t="s">
        <v>3010</v>
      </c>
      <c r="E47" s="46">
        <v>22</v>
      </c>
      <c r="F47" s="46" t="s">
        <v>2950</v>
      </c>
      <c r="G47" s="46" t="s">
        <v>2947</v>
      </c>
    </row>
    <row r="48" spans="1:7" x14ac:dyDescent="0.3">
      <c r="A48" s="21" t="s">
        <v>20</v>
      </c>
      <c r="B48" s="46">
        <v>795</v>
      </c>
      <c r="C48" s="46" t="s">
        <v>3029</v>
      </c>
      <c r="D48" s="46" t="s">
        <v>3030</v>
      </c>
      <c r="E48" s="46">
        <v>24</v>
      </c>
      <c r="F48" s="46" t="s">
        <v>3031</v>
      </c>
      <c r="G48" s="46" t="s">
        <v>2947</v>
      </c>
    </row>
    <row r="49" spans="1:7" x14ac:dyDescent="0.3">
      <c r="A49" s="21" t="s">
        <v>20</v>
      </c>
      <c r="B49" s="46">
        <v>791</v>
      </c>
      <c r="C49" s="46" t="s">
        <v>3032</v>
      </c>
      <c r="D49" s="46" t="s">
        <v>3033</v>
      </c>
      <c r="E49" s="46">
        <v>29</v>
      </c>
      <c r="F49" s="50" t="s">
        <v>2971</v>
      </c>
      <c r="G49" s="46" t="s">
        <v>2947</v>
      </c>
    </row>
    <row r="50" spans="1:7" x14ac:dyDescent="0.3">
      <c r="A50" s="21" t="s">
        <v>20</v>
      </c>
      <c r="B50" s="46">
        <v>796</v>
      </c>
      <c r="C50" s="46" t="s">
        <v>3034</v>
      </c>
      <c r="D50" s="46" t="s">
        <v>3035</v>
      </c>
      <c r="E50" s="46">
        <v>28</v>
      </c>
      <c r="F50" s="50" t="s">
        <v>3000</v>
      </c>
      <c r="G50" s="46" t="s">
        <v>2947</v>
      </c>
    </row>
    <row r="51" spans="1:7" x14ac:dyDescent="0.3">
      <c r="A51" s="21" t="s">
        <v>20</v>
      </c>
      <c r="B51" s="46">
        <v>798</v>
      </c>
      <c r="C51" s="46" t="s">
        <v>3036</v>
      </c>
      <c r="D51" s="46" t="s">
        <v>3037</v>
      </c>
      <c r="E51" s="46">
        <v>28</v>
      </c>
      <c r="F51" s="50" t="s">
        <v>3038</v>
      </c>
      <c r="G51" s="46" t="s">
        <v>457</v>
      </c>
    </row>
    <row r="52" spans="1:7" x14ac:dyDescent="0.3">
      <c r="A52" s="21" t="s">
        <v>20</v>
      </c>
      <c r="B52" s="49">
        <v>792</v>
      </c>
      <c r="C52" s="46" t="s">
        <v>3039</v>
      </c>
      <c r="D52" s="46" t="s">
        <v>2962</v>
      </c>
      <c r="E52" s="46" t="s">
        <v>2962</v>
      </c>
      <c r="F52" s="50" t="s">
        <v>2963</v>
      </c>
      <c r="G52" s="46" t="s">
        <v>2962</v>
      </c>
    </row>
    <row r="53" spans="1:7" x14ac:dyDescent="0.3">
      <c r="A53" s="21" t="s">
        <v>20</v>
      </c>
      <c r="B53" s="46">
        <v>794</v>
      </c>
      <c r="C53" s="46" t="s">
        <v>3040</v>
      </c>
      <c r="D53" s="46" t="s">
        <v>3041</v>
      </c>
      <c r="E53" s="46">
        <v>28</v>
      </c>
      <c r="F53" s="50" t="s">
        <v>2953</v>
      </c>
      <c r="G53" s="46" t="s">
        <v>2947</v>
      </c>
    </row>
    <row r="54" spans="1:7" x14ac:dyDescent="0.3">
      <c r="A54" s="21" t="s">
        <v>20</v>
      </c>
      <c r="B54" s="46">
        <v>799</v>
      </c>
      <c r="C54" s="46" t="s">
        <v>3042</v>
      </c>
      <c r="D54" s="46" t="s">
        <v>3043</v>
      </c>
      <c r="E54" s="46">
        <v>26</v>
      </c>
      <c r="F54" s="50" t="s">
        <v>2953</v>
      </c>
      <c r="G54" s="46" t="s">
        <v>2947</v>
      </c>
    </row>
    <row r="55" spans="1:7" x14ac:dyDescent="0.3">
      <c r="A55" s="21" t="s">
        <v>21</v>
      </c>
      <c r="B55" s="46">
        <v>780</v>
      </c>
      <c r="C55" s="46" t="s">
        <v>3044</v>
      </c>
      <c r="D55" s="46" t="s">
        <v>3045</v>
      </c>
      <c r="E55" s="46">
        <v>29</v>
      </c>
      <c r="F55" s="50" t="s">
        <v>2953</v>
      </c>
      <c r="G55" s="46" t="s">
        <v>2947</v>
      </c>
    </row>
    <row r="56" spans="1:7" x14ac:dyDescent="0.3">
      <c r="A56" s="21" t="s">
        <v>23</v>
      </c>
      <c r="B56" s="46">
        <v>770</v>
      </c>
      <c r="C56" s="46" t="s">
        <v>3046</v>
      </c>
      <c r="D56" s="46" t="s">
        <v>3047</v>
      </c>
      <c r="E56" s="46">
        <v>29</v>
      </c>
      <c r="F56" s="50" t="s">
        <v>2953</v>
      </c>
      <c r="G56" s="46" t="s">
        <v>2947</v>
      </c>
    </row>
    <row r="57" spans="1:7" x14ac:dyDescent="0.3">
      <c r="A57" s="21" t="s">
        <v>24</v>
      </c>
      <c r="B57" s="46">
        <v>760</v>
      </c>
      <c r="C57" s="46" t="s">
        <v>3048</v>
      </c>
      <c r="D57" s="46" t="s">
        <v>3049</v>
      </c>
      <c r="E57" s="46">
        <v>29</v>
      </c>
      <c r="F57" s="50" t="s">
        <v>2968</v>
      </c>
      <c r="G57" s="46" t="s">
        <v>2947</v>
      </c>
    </row>
    <row r="58" spans="1:7" x14ac:dyDescent="0.3">
      <c r="A58" s="21" t="s">
        <v>24</v>
      </c>
      <c r="B58" s="49">
        <v>800</v>
      </c>
      <c r="C58" s="46" t="s">
        <v>498</v>
      </c>
      <c r="D58" s="46" t="s">
        <v>2962</v>
      </c>
      <c r="E58" s="46" t="s">
        <v>2962</v>
      </c>
      <c r="F58" s="50" t="s">
        <v>2963</v>
      </c>
      <c r="G58" s="46" t="s">
        <v>2947</v>
      </c>
    </row>
    <row r="59" spans="1:7" x14ac:dyDescent="0.3">
      <c r="A59" s="21" t="s">
        <v>24</v>
      </c>
      <c r="B59" s="46">
        <v>761</v>
      </c>
      <c r="C59" s="46" t="s">
        <v>3050</v>
      </c>
      <c r="D59" s="46" t="s">
        <v>3051</v>
      </c>
      <c r="E59" s="46">
        <v>28</v>
      </c>
      <c r="F59" s="50" t="s">
        <v>3052</v>
      </c>
      <c r="G59" s="46" t="s">
        <v>2947</v>
      </c>
    </row>
    <row r="60" spans="1:7" x14ac:dyDescent="0.3">
      <c r="A60" s="36" t="s">
        <v>499</v>
      </c>
      <c r="B60" s="46">
        <v>750</v>
      </c>
      <c r="C60" s="46" t="s">
        <v>3053</v>
      </c>
      <c r="D60" s="46" t="s">
        <v>3054</v>
      </c>
      <c r="E60" s="46">
        <v>29</v>
      </c>
      <c r="F60" s="50" t="s">
        <v>2953</v>
      </c>
      <c r="G60" s="46" t="s">
        <v>2947</v>
      </c>
    </row>
    <row r="61" spans="1:7" x14ac:dyDescent="0.3">
      <c r="A61" s="36" t="s">
        <v>499</v>
      </c>
      <c r="B61" s="49">
        <v>800</v>
      </c>
      <c r="C61" s="46" t="s">
        <v>500</v>
      </c>
      <c r="D61" s="46" t="s">
        <v>2962</v>
      </c>
      <c r="E61" s="46" t="s">
        <v>2962</v>
      </c>
      <c r="F61" s="50" t="s">
        <v>2963</v>
      </c>
      <c r="G61" s="46" t="s">
        <v>2947</v>
      </c>
    </row>
    <row r="62" spans="1:7" x14ac:dyDescent="0.3">
      <c r="A62" s="36" t="s">
        <v>499</v>
      </c>
      <c r="B62" s="46">
        <v>751</v>
      </c>
      <c r="C62" s="46" t="s">
        <v>3055</v>
      </c>
      <c r="D62" s="46" t="s">
        <v>3056</v>
      </c>
      <c r="E62" s="46">
        <v>28</v>
      </c>
      <c r="F62" s="50" t="s">
        <v>2953</v>
      </c>
      <c r="G62" s="46" t="s">
        <v>2947</v>
      </c>
    </row>
    <row r="63" spans="1:7" x14ac:dyDescent="0.3">
      <c r="A63" s="21" t="s">
        <v>27</v>
      </c>
      <c r="B63" s="46">
        <v>740</v>
      </c>
      <c r="C63" s="46" t="s">
        <v>3057</v>
      </c>
      <c r="D63" s="46" t="s">
        <v>3058</v>
      </c>
      <c r="E63" s="46">
        <v>29</v>
      </c>
      <c r="F63" s="50" t="s">
        <v>2971</v>
      </c>
      <c r="G63" s="46" t="s">
        <v>2947</v>
      </c>
    </row>
    <row r="64" spans="1:7" x14ac:dyDescent="0.3">
      <c r="A64" s="21" t="s">
        <v>27</v>
      </c>
      <c r="B64" s="46">
        <v>751</v>
      </c>
      <c r="C64" s="46" t="s">
        <v>3059</v>
      </c>
      <c r="D64" s="46" t="s">
        <v>3056</v>
      </c>
      <c r="E64" s="46">
        <v>28</v>
      </c>
      <c r="F64" s="50" t="s">
        <v>2976</v>
      </c>
      <c r="G64" s="46" t="s">
        <v>2947</v>
      </c>
    </row>
    <row r="65" spans="1:7" x14ac:dyDescent="0.3">
      <c r="A65" s="21" t="s">
        <v>28</v>
      </c>
      <c r="B65" s="46">
        <v>730</v>
      </c>
      <c r="C65" s="46" t="s">
        <v>2674</v>
      </c>
      <c r="D65" s="46" t="s">
        <v>3060</v>
      </c>
      <c r="E65" s="46">
        <v>29</v>
      </c>
      <c r="F65" s="50" t="s">
        <v>2971</v>
      </c>
      <c r="G65" s="46" t="s">
        <v>2947</v>
      </c>
    </row>
    <row r="66" spans="1:7" x14ac:dyDescent="0.3">
      <c r="A66" s="21" t="s">
        <v>28</v>
      </c>
      <c r="B66" s="46">
        <v>731</v>
      </c>
      <c r="C66" s="46" t="s">
        <v>3061</v>
      </c>
      <c r="D66" s="46" t="s">
        <v>3062</v>
      </c>
      <c r="E66" s="46">
        <v>28</v>
      </c>
      <c r="F66" s="50" t="s">
        <v>2976</v>
      </c>
      <c r="G66" s="46" t="s">
        <v>2947</v>
      </c>
    </row>
    <row r="67" spans="1:7" x14ac:dyDescent="0.3">
      <c r="A67" s="21" t="s">
        <v>29</v>
      </c>
      <c r="B67" s="46">
        <v>720</v>
      </c>
      <c r="C67" s="46" t="s">
        <v>3063</v>
      </c>
      <c r="D67" s="46" t="s">
        <v>3064</v>
      </c>
      <c r="E67" s="46">
        <v>29</v>
      </c>
      <c r="F67" s="50" t="s">
        <v>2953</v>
      </c>
      <c r="G67" s="46" t="s">
        <v>2947</v>
      </c>
    </row>
    <row r="68" spans="1:7" x14ac:dyDescent="0.3">
      <c r="A68" s="21" t="s">
        <v>29</v>
      </c>
      <c r="B68" s="49">
        <v>800</v>
      </c>
      <c r="C68" s="46" t="s">
        <v>503</v>
      </c>
      <c r="D68" s="46" t="s">
        <v>2962</v>
      </c>
      <c r="E68" s="46" t="s">
        <v>2962</v>
      </c>
      <c r="F68" s="50" t="s">
        <v>2963</v>
      </c>
      <c r="G68" s="46" t="s">
        <v>2962</v>
      </c>
    </row>
    <row r="69" spans="1:7" x14ac:dyDescent="0.3">
      <c r="A69" s="21" t="s">
        <v>29</v>
      </c>
      <c r="B69" s="46">
        <v>721</v>
      </c>
      <c r="C69" s="46" t="s">
        <v>3065</v>
      </c>
      <c r="D69" s="46" t="s">
        <v>3066</v>
      </c>
      <c r="E69" s="46">
        <v>28</v>
      </c>
      <c r="F69" s="50" t="s">
        <v>2953</v>
      </c>
      <c r="G69" s="46" t="s">
        <v>2947</v>
      </c>
    </row>
    <row r="70" spans="1:7" x14ac:dyDescent="0.3">
      <c r="A70" s="21" t="s">
        <v>29</v>
      </c>
      <c r="B70" s="49">
        <v>762</v>
      </c>
      <c r="C70" s="46" t="s">
        <v>3067</v>
      </c>
      <c r="D70" s="46" t="s">
        <v>2962</v>
      </c>
      <c r="E70" s="46" t="s">
        <v>2962</v>
      </c>
      <c r="F70" s="50" t="s">
        <v>2963</v>
      </c>
      <c r="G70" s="46" t="s">
        <v>2962</v>
      </c>
    </row>
    <row r="71" spans="1:7" x14ac:dyDescent="0.3">
      <c r="A71" s="21" t="s">
        <v>30</v>
      </c>
      <c r="B71" s="51">
        <v>710</v>
      </c>
      <c r="C71" s="46" t="s">
        <v>3068</v>
      </c>
      <c r="D71" s="46" t="s">
        <v>3069</v>
      </c>
      <c r="E71" s="46">
        <v>29</v>
      </c>
      <c r="F71" s="50" t="s">
        <v>2953</v>
      </c>
      <c r="G71" s="46" t="s">
        <v>2947</v>
      </c>
    </row>
    <row r="72" spans="1:7" x14ac:dyDescent="0.3">
      <c r="A72" s="21" t="s">
        <v>30</v>
      </c>
      <c r="B72" s="49">
        <v>800</v>
      </c>
      <c r="C72" s="46" t="s">
        <v>504</v>
      </c>
      <c r="D72" s="46" t="s">
        <v>2962</v>
      </c>
      <c r="E72" s="46" t="s">
        <v>2962</v>
      </c>
      <c r="F72" s="50" t="s">
        <v>2963</v>
      </c>
      <c r="G72" s="46" t="s">
        <v>2962</v>
      </c>
    </row>
    <row r="73" spans="1:7" x14ac:dyDescent="0.3">
      <c r="A73" s="21" t="s">
        <v>30</v>
      </c>
      <c r="B73" s="51">
        <v>711</v>
      </c>
      <c r="C73" s="46" t="s">
        <v>3070</v>
      </c>
      <c r="D73" s="46" t="s">
        <v>3071</v>
      </c>
      <c r="E73" s="46">
        <v>28</v>
      </c>
      <c r="F73" s="50" t="s">
        <v>2953</v>
      </c>
      <c r="G73" s="46" t="s">
        <v>2947</v>
      </c>
    </row>
    <row r="74" spans="1:7" x14ac:dyDescent="0.3">
      <c r="A74" s="21" t="s">
        <v>31</v>
      </c>
      <c r="B74" s="51">
        <v>700</v>
      </c>
      <c r="C74" s="46" t="s">
        <v>3072</v>
      </c>
      <c r="D74" s="46" t="s">
        <v>3073</v>
      </c>
      <c r="E74" s="46">
        <v>29</v>
      </c>
      <c r="F74" s="50" t="s">
        <v>2953</v>
      </c>
      <c r="G74" s="46" t="s">
        <v>2947</v>
      </c>
    </row>
    <row r="75" spans="1:7" x14ac:dyDescent="0.3">
      <c r="A75" s="21" t="s">
        <v>31</v>
      </c>
      <c r="B75" s="49">
        <v>800</v>
      </c>
      <c r="C75" s="46" t="s">
        <v>505</v>
      </c>
      <c r="D75" s="46" t="s">
        <v>2962</v>
      </c>
      <c r="E75" s="46" t="s">
        <v>2962</v>
      </c>
      <c r="F75" s="50" t="s">
        <v>2963</v>
      </c>
      <c r="G75" s="46" t="s">
        <v>2962</v>
      </c>
    </row>
    <row r="76" spans="1:7" x14ac:dyDescent="0.3">
      <c r="A76" s="21" t="s">
        <v>31</v>
      </c>
      <c r="B76" s="51">
        <v>711</v>
      </c>
      <c r="C76" s="46" t="s">
        <v>3074</v>
      </c>
      <c r="D76" s="46" t="s">
        <v>3075</v>
      </c>
      <c r="E76" s="46">
        <v>28</v>
      </c>
      <c r="F76" s="50" t="s">
        <v>3076</v>
      </c>
      <c r="G76" s="46" t="s">
        <v>2947</v>
      </c>
    </row>
    <row r="77" spans="1:7" x14ac:dyDescent="0.3">
      <c r="A77" s="21" t="s">
        <v>31</v>
      </c>
      <c r="B77" s="51">
        <v>704</v>
      </c>
      <c r="C77" s="46" t="s">
        <v>3077</v>
      </c>
      <c r="D77" s="46" t="s">
        <v>3078</v>
      </c>
      <c r="E77" s="46">
        <v>27</v>
      </c>
      <c r="F77" s="50" t="s">
        <v>2953</v>
      </c>
      <c r="G77" s="46" t="s">
        <v>2962</v>
      </c>
    </row>
    <row r="78" spans="1:7" x14ac:dyDescent="0.3">
      <c r="A78" s="21" t="s">
        <v>31</v>
      </c>
      <c r="B78" s="51">
        <v>905</v>
      </c>
      <c r="C78" s="46" t="s">
        <v>3079</v>
      </c>
      <c r="D78" s="46" t="s">
        <v>2962</v>
      </c>
      <c r="E78" s="46" t="s">
        <v>2962</v>
      </c>
      <c r="F78" s="50" t="s">
        <v>2953</v>
      </c>
      <c r="G78" s="46" t="s">
        <v>2962</v>
      </c>
    </row>
    <row r="79" spans="1:7" x14ac:dyDescent="0.3">
      <c r="A79" s="21" t="s">
        <v>31</v>
      </c>
      <c r="B79" s="51">
        <v>906</v>
      </c>
      <c r="C79" s="46" t="s">
        <v>3080</v>
      </c>
      <c r="D79" s="46" t="s">
        <v>2962</v>
      </c>
      <c r="E79" s="46" t="s">
        <v>2962</v>
      </c>
      <c r="F79" s="50" t="s">
        <v>3081</v>
      </c>
      <c r="G79" s="46" t="s">
        <v>2947</v>
      </c>
    </row>
    <row r="80" spans="1:7" x14ac:dyDescent="0.3">
      <c r="A80" s="21" t="s">
        <v>31</v>
      </c>
      <c r="B80" s="49">
        <v>571</v>
      </c>
      <c r="C80" s="46" t="s">
        <v>3082</v>
      </c>
      <c r="D80" s="46" t="s">
        <v>2962</v>
      </c>
      <c r="E80" s="46" t="s">
        <v>2962</v>
      </c>
      <c r="F80" s="50" t="s">
        <v>2963</v>
      </c>
      <c r="G80" s="46" t="s">
        <v>2962</v>
      </c>
    </row>
    <row r="81" spans="1:7" x14ac:dyDescent="0.3">
      <c r="A81" s="21" t="s">
        <v>31</v>
      </c>
      <c r="B81" s="49">
        <v>572</v>
      </c>
      <c r="C81" s="46" t="s">
        <v>3083</v>
      </c>
      <c r="D81" s="46" t="s">
        <v>2962</v>
      </c>
      <c r="E81" s="46" t="s">
        <v>2962</v>
      </c>
      <c r="F81" s="50" t="s">
        <v>2963</v>
      </c>
      <c r="G81" s="46" t="s">
        <v>2962</v>
      </c>
    </row>
    <row r="82" spans="1:7" x14ac:dyDescent="0.3">
      <c r="A82" s="21" t="s">
        <v>31</v>
      </c>
      <c r="B82" s="49">
        <v>573</v>
      </c>
      <c r="C82" s="46" t="s">
        <v>3084</v>
      </c>
      <c r="D82" s="46" t="s">
        <v>2962</v>
      </c>
      <c r="E82" s="46" t="s">
        <v>2962</v>
      </c>
      <c r="F82" s="50" t="s">
        <v>2963</v>
      </c>
      <c r="G82" s="46" t="s">
        <v>2962</v>
      </c>
    </row>
    <row r="83" spans="1:7" x14ac:dyDescent="0.3">
      <c r="A83" s="21" t="s">
        <v>31</v>
      </c>
      <c r="B83" s="49">
        <v>574</v>
      </c>
      <c r="C83" s="46" t="s">
        <v>3085</v>
      </c>
      <c r="D83" s="46" t="s">
        <v>2962</v>
      </c>
      <c r="E83" s="46" t="s">
        <v>2962</v>
      </c>
      <c r="F83" s="50" t="s">
        <v>2963</v>
      </c>
      <c r="G83" s="46" t="s">
        <v>2962</v>
      </c>
    </row>
    <row r="84" spans="1:7" x14ac:dyDescent="0.3">
      <c r="A84" s="21" t="s">
        <v>31</v>
      </c>
      <c r="B84" s="49">
        <v>575</v>
      </c>
      <c r="C84" s="46" t="s">
        <v>3086</v>
      </c>
      <c r="D84" s="46" t="s">
        <v>2962</v>
      </c>
      <c r="E84" s="46" t="s">
        <v>2962</v>
      </c>
      <c r="F84" s="50" t="s">
        <v>2963</v>
      </c>
      <c r="G84" s="46" t="s">
        <v>2962</v>
      </c>
    </row>
    <row r="85" spans="1:7" x14ac:dyDescent="0.3">
      <c r="A85" s="21" t="s">
        <v>32</v>
      </c>
      <c r="B85" s="51">
        <v>690</v>
      </c>
      <c r="C85" s="46" t="s">
        <v>3087</v>
      </c>
      <c r="D85" s="46" t="s">
        <v>3088</v>
      </c>
      <c r="E85" s="46">
        <v>29</v>
      </c>
      <c r="F85" s="50" t="s">
        <v>2953</v>
      </c>
      <c r="G85" s="46" t="s">
        <v>2947</v>
      </c>
    </row>
    <row r="86" spans="1:7" x14ac:dyDescent="0.3">
      <c r="A86" s="21" t="s">
        <v>32</v>
      </c>
      <c r="B86" s="49">
        <v>800</v>
      </c>
      <c r="C86" s="46" t="s">
        <v>506</v>
      </c>
      <c r="D86" s="46" t="s">
        <v>2962</v>
      </c>
      <c r="E86" s="46" t="s">
        <v>2962</v>
      </c>
      <c r="F86" s="50" t="s">
        <v>3089</v>
      </c>
      <c r="G86" s="46" t="s">
        <v>2962</v>
      </c>
    </row>
    <row r="87" spans="1:7" x14ac:dyDescent="0.3">
      <c r="A87" s="21" t="s">
        <v>32</v>
      </c>
      <c r="B87" s="51">
        <v>693</v>
      </c>
      <c r="C87" s="46" t="s">
        <v>3090</v>
      </c>
      <c r="D87" s="46" t="s">
        <v>3091</v>
      </c>
      <c r="E87" s="46">
        <v>28</v>
      </c>
      <c r="F87" s="50" t="s">
        <v>2953</v>
      </c>
      <c r="G87" s="46" t="s">
        <v>2947</v>
      </c>
    </row>
    <row r="88" spans="1:7" x14ac:dyDescent="0.3">
      <c r="A88" s="21" t="s">
        <v>32</v>
      </c>
      <c r="B88" s="51">
        <v>694</v>
      </c>
      <c r="C88" s="46" t="s">
        <v>3092</v>
      </c>
      <c r="D88" s="46" t="s">
        <v>3093</v>
      </c>
      <c r="E88" s="46">
        <v>24</v>
      </c>
      <c r="F88" s="50" t="s">
        <v>2953</v>
      </c>
      <c r="G88" s="46" t="s">
        <v>2947</v>
      </c>
    </row>
    <row r="89" spans="1:7" x14ac:dyDescent="0.3">
      <c r="A89" s="21" t="s">
        <v>32</v>
      </c>
      <c r="B89" s="51">
        <v>696</v>
      </c>
      <c r="C89" s="46" t="s">
        <v>3094</v>
      </c>
      <c r="D89" s="46" t="s">
        <v>2962</v>
      </c>
      <c r="E89" s="46" t="s">
        <v>2962</v>
      </c>
      <c r="F89" s="50" t="s">
        <v>3095</v>
      </c>
      <c r="G89" s="46" t="s">
        <v>2962</v>
      </c>
    </row>
    <row r="90" spans="1:7" x14ac:dyDescent="0.3">
      <c r="A90" s="21" t="s">
        <v>33</v>
      </c>
      <c r="B90" s="51">
        <v>680</v>
      </c>
      <c r="C90" s="46" t="s">
        <v>3096</v>
      </c>
      <c r="D90" s="46" t="s">
        <v>3097</v>
      </c>
      <c r="E90" s="46">
        <v>29</v>
      </c>
      <c r="F90" s="50" t="s">
        <v>2953</v>
      </c>
      <c r="G90" s="46" t="s">
        <v>2947</v>
      </c>
    </row>
    <row r="91" spans="1:7" x14ac:dyDescent="0.3">
      <c r="A91" s="21" t="s">
        <v>33</v>
      </c>
      <c r="B91" s="49">
        <v>800</v>
      </c>
      <c r="C91" s="46" t="s">
        <v>507</v>
      </c>
      <c r="D91" s="46" t="s">
        <v>2962</v>
      </c>
      <c r="E91" s="46" t="s">
        <v>2962</v>
      </c>
      <c r="F91" s="50" t="s">
        <v>2963</v>
      </c>
      <c r="G91" s="46" t="s">
        <v>2962</v>
      </c>
    </row>
    <row r="92" spans="1:7" x14ac:dyDescent="0.3">
      <c r="A92" s="21" t="s">
        <v>33</v>
      </c>
      <c r="B92" s="51">
        <v>683</v>
      </c>
      <c r="C92" s="46" t="s">
        <v>3098</v>
      </c>
      <c r="D92" s="46" t="s">
        <v>3099</v>
      </c>
      <c r="E92" s="46">
        <v>28</v>
      </c>
      <c r="F92" s="50" t="s">
        <v>2953</v>
      </c>
      <c r="G92" s="46" t="s">
        <v>2947</v>
      </c>
    </row>
    <row r="93" spans="1:7" x14ac:dyDescent="0.3">
      <c r="A93" s="21" t="s">
        <v>508</v>
      </c>
      <c r="B93" s="51">
        <v>670</v>
      </c>
      <c r="C93" s="46" t="s">
        <v>3100</v>
      </c>
      <c r="D93" s="46" t="s">
        <v>3101</v>
      </c>
      <c r="E93" s="46">
        <v>29</v>
      </c>
      <c r="F93" s="50" t="s">
        <v>2971</v>
      </c>
      <c r="G93" s="46" t="s">
        <v>2947</v>
      </c>
    </row>
    <row r="94" spans="1:7" x14ac:dyDescent="0.3">
      <c r="A94" s="21" t="s">
        <v>508</v>
      </c>
      <c r="B94" s="51">
        <v>672</v>
      </c>
      <c r="C94" s="46" t="s">
        <v>3102</v>
      </c>
      <c r="D94" s="46" t="s">
        <v>3103</v>
      </c>
      <c r="E94" s="46">
        <v>28</v>
      </c>
      <c r="F94" s="50" t="s">
        <v>2976</v>
      </c>
      <c r="G94" s="46" t="s">
        <v>2947</v>
      </c>
    </row>
    <row r="95" spans="1:7" x14ac:dyDescent="0.3">
      <c r="A95" s="21" t="s">
        <v>475</v>
      </c>
      <c r="B95" s="51">
        <v>660</v>
      </c>
      <c r="C95" s="46" t="s">
        <v>3104</v>
      </c>
      <c r="D95" s="46" t="s">
        <v>3105</v>
      </c>
      <c r="E95" s="46">
        <v>29</v>
      </c>
      <c r="F95" s="50" t="s">
        <v>2953</v>
      </c>
      <c r="G95" s="46" t="s">
        <v>2947</v>
      </c>
    </row>
    <row r="96" spans="1:7" x14ac:dyDescent="0.3">
      <c r="A96" s="21" t="s">
        <v>475</v>
      </c>
      <c r="B96" s="51">
        <v>800</v>
      </c>
      <c r="C96" s="46" t="s">
        <v>510</v>
      </c>
      <c r="D96" s="46" t="s">
        <v>2962</v>
      </c>
      <c r="E96" s="46" t="s">
        <v>2962</v>
      </c>
      <c r="F96" s="50" t="s">
        <v>2963</v>
      </c>
      <c r="G96" s="46" t="s">
        <v>2962</v>
      </c>
    </row>
    <row r="97" spans="1:7" x14ac:dyDescent="0.3">
      <c r="A97" s="21" t="s">
        <v>475</v>
      </c>
      <c r="B97" s="51">
        <v>664</v>
      </c>
      <c r="C97" s="46" t="s">
        <v>3106</v>
      </c>
      <c r="D97" s="46" t="s">
        <v>3107</v>
      </c>
      <c r="E97" s="46">
        <v>28</v>
      </c>
      <c r="F97" s="50" t="s">
        <v>3095</v>
      </c>
      <c r="G97" s="46" t="s">
        <v>2947</v>
      </c>
    </row>
    <row r="98" spans="1:7" x14ac:dyDescent="0.3">
      <c r="A98" s="21" t="s">
        <v>36</v>
      </c>
      <c r="B98" s="51">
        <v>650</v>
      </c>
      <c r="C98" s="46" t="s">
        <v>3108</v>
      </c>
      <c r="D98" s="46" t="s">
        <v>3109</v>
      </c>
      <c r="E98" s="46">
        <v>29</v>
      </c>
      <c r="F98" s="50" t="s">
        <v>3000</v>
      </c>
      <c r="G98" s="46" t="s">
        <v>2947</v>
      </c>
    </row>
    <row r="99" spans="1:7" x14ac:dyDescent="0.3">
      <c r="A99" s="21" t="s">
        <v>36</v>
      </c>
      <c r="B99" s="51">
        <v>651</v>
      </c>
      <c r="C99" s="46" t="s">
        <v>3110</v>
      </c>
      <c r="D99" s="46" t="s">
        <v>3111</v>
      </c>
      <c r="E99" s="46">
        <v>28</v>
      </c>
      <c r="F99" s="50" t="s">
        <v>3038</v>
      </c>
      <c r="G99" s="46" t="s">
        <v>2947</v>
      </c>
    </row>
    <row r="100" spans="1:7" x14ac:dyDescent="0.3">
      <c r="A100" s="21" t="s">
        <v>37</v>
      </c>
      <c r="B100" s="51">
        <v>640</v>
      </c>
      <c r="C100" s="46" t="s">
        <v>3112</v>
      </c>
      <c r="D100" s="46" t="s">
        <v>3113</v>
      </c>
      <c r="E100" s="46">
        <v>29</v>
      </c>
      <c r="F100" s="50" t="s">
        <v>2953</v>
      </c>
      <c r="G100" s="46" t="s">
        <v>2947</v>
      </c>
    </row>
    <row r="101" spans="1:7" x14ac:dyDescent="0.3">
      <c r="A101" s="21" t="s">
        <v>37</v>
      </c>
      <c r="B101" s="49">
        <v>800</v>
      </c>
      <c r="C101" s="46" t="s">
        <v>512</v>
      </c>
      <c r="D101" s="46" t="s">
        <v>2962</v>
      </c>
      <c r="E101" s="46" t="s">
        <v>2962</v>
      </c>
      <c r="F101" s="50" t="s">
        <v>2953</v>
      </c>
      <c r="G101" s="46" t="s">
        <v>2962</v>
      </c>
    </row>
    <row r="102" spans="1:7" x14ac:dyDescent="0.3">
      <c r="A102" s="21" t="s">
        <v>37</v>
      </c>
      <c r="B102" s="51">
        <v>641</v>
      </c>
      <c r="C102" s="46" t="s">
        <v>3114</v>
      </c>
      <c r="D102" s="46" t="s">
        <v>3115</v>
      </c>
      <c r="E102" s="46">
        <v>28</v>
      </c>
      <c r="F102" s="50" t="s">
        <v>3000</v>
      </c>
      <c r="G102" s="46" t="s">
        <v>2947</v>
      </c>
    </row>
    <row r="103" spans="1:7" x14ac:dyDescent="0.3">
      <c r="A103" s="21" t="s">
        <v>38</v>
      </c>
      <c r="B103" s="51">
        <v>630</v>
      </c>
      <c r="C103" s="46" t="s">
        <v>3116</v>
      </c>
      <c r="D103" s="46" t="s">
        <v>3117</v>
      </c>
      <c r="E103" s="46">
        <v>29</v>
      </c>
      <c r="F103" s="50" t="s">
        <v>2953</v>
      </c>
      <c r="G103" s="46" t="s">
        <v>2947</v>
      </c>
    </row>
    <row r="104" spans="1:7" x14ac:dyDescent="0.3">
      <c r="A104" s="21" t="s">
        <v>38</v>
      </c>
      <c r="B104" s="51">
        <v>633</v>
      </c>
      <c r="C104" s="46" t="s">
        <v>3118</v>
      </c>
      <c r="D104" s="46" t="s">
        <v>3119</v>
      </c>
      <c r="E104" s="46">
        <v>28</v>
      </c>
      <c r="F104" s="50" t="s">
        <v>2953</v>
      </c>
      <c r="G104" s="46" t="s">
        <v>2947</v>
      </c>
    </row>
    <row r="105" spans="1:7" x14ac:dyDescent="0.3">
      <c r="A105" s="21" t="s">
        <v>39</v>
      </c>
      <c r="B105" s="51">
        <v>100</v>
      </c>
      <c r="C105" s="46" t="s">
        <v>3120</v>
      </c>
      <c r="D105" s="46" t="s">
        <v>3121</v>
      </c>
      <c r="E105" s="46">
        <v>29</v>
      </c>
      <c r="F105" s="50" t="s">
        <v>2953</v>
      </c>
      <c r="G105" s="46" t="s">
        <v>2947</v>
      </c>
    </row>
    <row r="106" spans="1:7" x14ac:dyDescent="0.3">
      <c r="A106" s="21" t="s">
        <v>39</v>
      </c>
      <c r="B106" s="51">
        <v>10</v>
      </c>
      <c r="C106" s="46" t="s">
        <v>3122</v>
      </c>
      <c r="D106" s="46" t="s">
        <v>3123</v>
      </c>
      <c r="E106" s="46">
        <v>24</v>
      </c>
      <c r="F106" s="50" t="s">
        <v>2953</v>
      </c>
      <c r="G106" s="46" t="s">
        <v>2947</v>
      </c>
    </row>
    <row r="107" spans="1:7" x14ac:dyDescent="0.3">
      <c r="A107" s="21" t="s">
        <v>39</v>
      </c>
      <c r="B107" s="51">
        <v>12</v>
      </c>
      <c r="C107" s="46" t="s">
        <v>3124</v>
      </c>
      <c r="D107" s="46" t="s">
        <v>3125</v>
      </c>
      <c r="E107" s="46">
        <v>24</v>
      </c>
      <c r="F107" s="50" t="s">
        <v>2953</v>
      </c>
      <c r="G107" s="46" t="s">
        <v>2947</v>
      </c>
    </row>
    <row r="108" spans="1:7" x14ac:dyDescent="0.3">
      <c r="A108" s="21" t="s">
        <v>39</v>
      </c>
      <c r="B108" s="51">
        <v>20</v>
      </c>
      <c r="C108" s="46" t="s">
        <v>3126</v>
      </c>
      <c r="D108" s="46" t="s">
        <v>3127</v>
      </c>
      <c r="E108" s="46">
        <v>24</v>
      </c>
      <c r="F108" s="50" t="s">
        <v>2953</v>
      </c>
      <c r="G108" s="46" t="s">
        <v>2947</v>
      </c>
    </row>
    <row r="109" spans="1:7" x14ac:dyDescent="0.3">
      <c r="A109" s="21" t="s">
        <v>39</v>
      </c>
      <c r="B109" s="51">
        <v>250</v>
      </c>
      <c r="C109" s="46" t="s">
        <v>3128</v>
      </c>
      <c r="D109" s="46" t="s">
        <v>3129</v>
      </c>
      <c r="E109" s="46">
        <v>24</v>
      </c>
      <c r="F109" s="50" t="s">
        <v>2953</v>
      </c>
      <c r="G109" s="46" t="s">
        <v>2947</v>
      </c>
    </row>
    <row r="110" spans="1:7" x14ac:dyDescent="0.3">
      <c r="A110" s="21" t="s">
        <v>39</v>
      </c>
      <c r="B110" s="51">
        <v>1</v>
      </c>
      <c r="C110" s="46" t="s">
        <v>3130</v>
      </c>
      <c r="D110" s="46" t="s">
        <v>3131</v>
      </c>
      <c r="E110" s="46">
        <v>27</v>
      </c>
      <c r="F110" s="50" t="s">
        <v>2953</v>
      </c>
      <c r="G110" s="46" t="s">
        <v>2947</v>
      </c>
    </row>
    <row r="111" spans="1:7" x14ac:dyDescent="0.3">
      <c r="A111" s="21" t="s">
        <v>40</v>
      </c>
      <c r="B111" s="51">
        <v>305</v>
      </c>
      <c r="C111" s="46" t="s">
        <v>3132</v>
      </c>
      <c r="D111" s="46" t="s">
        <v>3133</v>
      </c>
      <c r="E111" s="46">
        <v>29</v>
      </c>
      <c r="F111" s="50" t="s">
        <v>2953</v>
      </c>
      <c r="G111" s="46" t="s">
        <v>2947</v>
      </c>
    </row>
    <row r="112" spans="1:7" x14ac:dyDescent="0.3">
      <c r="A112" s="28" t="s">
        <v>627</v>
      </c>
      <c r="B112" s="51">
        <v>1</v>
      </c>
      <c r="C112" s="46" t="s">
        <v>3134</v>
      </c>
      <c r="D112" s="46" t="s">
        <v>3135</v>
      </c>
      <c r="E112" s="46">
        <v>28</v>
      </c>
      <c r="F112" s="50"/>
      <c r="G112" s="46" t="s">
        <v>2947</v>
      </c>
    </row>
    <row r="113" spans="1:8" x14ac:dyDescent="0.3">
      <c r="A113" s="28" t="s">
        <v>627</v>
      </c>
      <c r="B113" s="51">
        <v>830</v>
      </c>
      <c r="C113" s="46" t="s">
        <v>3136</v>
      </c>
      <c r="D113" s="46" t="s">
        <v>3137</v>
      </c>
      <c r="E113" s="46">
        <v>29</v>
      </c>
      <c r="F113" s="50"/>
      <c r="G113" s="46" t="s">
        <v>2947</v>
      </c>
    </row>
    <row r="114" spans="1:8" x14ac:dyDescent="0.3">
      <c r="A114" s="28" t="s">
        <v>627</v>
      </c>
      <c r="B114" s="51">
        <v>8</v>
      </c>
      <c r="C114" s="46" t="s">
        <v>3138</v>
      </c>
      <c r="D114" s="46"/>
      <c r="E114" s="46"/>
      <c r="F114" s="50"/>
      <c r="G114" s="46" t="s">
        <v>2947</v>
      </c>
    </row>
    <row r="115" spans="1:8" x14ac:dyDescent="0.3">
      <c r="A115" s="28" t="s">
        <v>627</v>
      </c>
      <c r="B115" s="51">
        <v>286</v>
      </c>
      <c r="C115" s="46" t="s">
        <v>3139</v>
      </c>
      <c r="D115" s="46" t="s">
        <v>3140</v>
      </c>
      <c r="E115" s="46">
        <v>29</v>
      </c>
      <c r="F115" s="50"/>
      <c r="G115" s="46" t="s">
        <v>2947</v>
      </c>
    </row>
    <row r="116" spans="1:8" x14ac:dyDescent="0.3">
      <c r="A116" s="28" t="s">
        <v>627</v>
      </c>
      <c r="B116" s="51">
        <v>137</v>
      </c>
      <c r="C116" s="46" t="s">
        <v>3141</v>
      </c>
      <c r="D116" s="46" t="s">
        <v>3142</v>
      </c>
      <c r="E116" s="46">
        <v>29</v>
      </c>
      <c r="F116" s="50"/>
      <c r="G116" s="46" t="s">
        <v>2947</v>
      </c>
    </row>
    <row r="117" spans="1:8" x14ac:dyDescent="0.3">
      <c r="A117" s="28" t="s">
        <v>627</v>
      </c>
      <c r="B117" s="51">
        <v>140</v>
      </c>
      <c r="C117" s="46" t="s">
        <v>701</v>
      </c>
      <c r="D117" s="46" t="s">
        <v>3143</v>
      </c>
      <c r="E117" s="46">
        <v>27</v>
      </c>
      <c r="F117" s="50"/>
      <c r="G117" s="46" t="s">
        <v>2947</v>
      </c>
    </row>
    <row r="118" spans="1:8" x14ac:dyDescent="0.3">
      <c r="A118" s="28" t="s">
        <v>627</v>
      </c>
      <c r="B118" s="49">
        <v>141</v>
      </c>
      <c r="C118" s="46" t="s">
        <v>632</v>
      </c>
      <c r="D118" s="46" t="s">
        <v>2962</v>
      </c>
      <c r="E118" s="46" t="s">
        <v>2962</v>
      </c>
      <c r="F118" s="50" t="s">
        <v>3144</v>
      </c>
      <c r="G118" s="46" t="s">
        <v>2962</v>
      </c>
    </row>
    <row r="119" spans="1:8" x14ac:dyDescent="0.3">
      <c r="A119" s="28" t="s">
        <v>627</v>
      </c>
      <c r="B119" s="51">
        <v>131</v>
      </c>
      <c r="C119" s="46" t="s">
        <v>3145</v>
      </c>
      <c r="D119" s="46" t="s">
        <v>3146</v>
      </c>
      <c r="E119" s="46">
        <v>29</v>
      </c>
      <c r="F119" s="50"/>
      <c r="G119" s="46" t="s">
        <v>2947</v>
      </c>
    </row>
    <row r="120" spans="1:8" x14ac:dyDescent="0.3">
      <c r="A120" s="28" t="s">
        <v>627</v>
      </c>
      <c r="B120" s="51">
        <v>136</v>
      </c>
      <c r="C120" s="46" t="s">
        <v>3147</v>
      </c>
      <c r="D120" s="46" t="s">
        <v>3148</v>
      </c>
      <c r="E120" s="46">
        <v>27</v>
      </c>
      <c r="F120" s="50"/>
      <c r="G120" s="46" t="s">
        <v>2947</v>
      </c>
    </row>
    <row r="121" spans="1:8" x14ac:dyDescent="0.3">
      <c r="A121" s="28" t="s">
        <v>627</v>
      </c>
      <c r="B121" s="49">
        <v>105</v>
      </c>
      <c r="C121" s="46" t="s">
        <v>3149</v>
      </c>
      <c r="D121" s="46" t="s">
        <v>3150</v>
      </c>
      <c r="E121" s="46">
        <v>29</v>
      </c>
      <c r="F121" s="50"/>
      <c r="G121" s="46" t="s">
        <v>2947</v>
      </c>
    </row>
    <row r="122" spans="1:8" x14ac:dyDescent="0.3">
      <c r="A122" s="28" t="s">
        <v>627</v>
      </c>
      <c r="B122" s="49">
        <v>2902</v>
      </c>
      <c r="C122" s="46" t="s">
        <v>3151</v>
      </c>
      <c r="D122" s="46" t="s">
        <v>2962</v>
      </c>
      <c r="E122" s="46" t="s">
        <v>2962</v>
      </c>
      <c r="F122" s="50" t="s">
        <v>3152</v>
      </c>
      <c r="G122" s="46" t="s">
        <v>3153</v>
      </c>
    </row>
    <row r="123" spans="1:8" x14ac:dyDescent="0.3">
      <c r="A123" s="28" t="s">
        <v>627</v>
      </c>
      <c r="B123" s="51">
        <v>90</v>
      </c>
      <c r="C123" s="46" t="s">
        <v>3154</v>
      </c>
      <c r="D123" s="46" t="s">
        <v>3155</v>
      </c>
      <c r="E123" s="46">
        <v>26</v>
      </c>
      <c r="F123" s="50"/>
      <c r="G123" s="46" t="s">
        <v>2947</v>
      </c>
    </row>
    <row r="124" spans="1:8" x14ac:dyDescent="0.3">
      <c r="A124" s="28" t="s">
        <v>627</v>
      </c>
      <c r="B124" s="51">
        <v>46</v>
      </c>
      <c r="C124" s="46" t="s">
        <v>3156</v>
      </c>
      <c r="D124" s="46" t="s">
        <v>3157</v>
      </c>
      <c r="E124" s="46">
        <v>29</v>
      </c>
      <c r="F124" s="50"/>
      <c r="G124" s="46" t="s">
        <v>2947</v>
      </c>
    </row>
    <row r="125" spans="1:8" x14ac:dyDescent="0.3">
      <c r="A125" s="28" t="s">
        <v>627</v>
      </c>
      <c r="B125" s="49">
        <v>107</v>
      </c>
      <c r="C125" s="46" t="s">
        <v>3158</v>
      </c>
      <c r="D125" s="46" t="s">
        <v>2962</v>
      </c>
      <c r="E125" s="46" t="s">
        <v>2962</v>
      </c>
      <c r="F125" s="50" t="s">
        <v>3159</v>
      </c>
      <c r="G125" s="46" t="s">
        <v>2962</v>
      </c>
      <c r="H125" s="13"/>
    </row>
    <row r="126" spans="1:8" x14ac:dyDescent="0.3">
      <c r="A126" s="28" t="s">
        <v>627</v>
      </c>
      <c r="B126" s="51">
        <v>22</v>
      </c>
      <c r="C126" s="46" t="s">
        <v>3160</v>
      </c>
      <c r="D126" s="46" t="s">
        <v>3161</v>
      </c>
      <c r="E126" s="46">
        <v>29</v>
      </c>
      <c r="F126" s="50"/>
      <c r="G126" s="46" t="s">
        <v>2947</v>
      </c>
    </row>
    <row r="127" spans="1:8" x14ac:dyDescent="0.3">
      <c r="A127" s="28" t="s">
        <v>627</v>
      </c>
      <c r="B127" s="51">
        <v>108</v>
      </c>
      <c r="C127" s="46" t="s">
        <v>2715</v>
      </c>
      <c r="D127" s="46"/>
      <c r="E127" s="46"/>
      <c r="F127" s="50"/>
      <c r="G127" s="46" t="s">
        <v>368</v>
      </c>
    </row>
    <row r="128" spans="1:8" x14ac:dyDescent="0.3">
      <c r="A128" s="28" t="s">
        <v>627</v>
      </c>
      <c r="B128" s="51">
        <v>109</v>
      </c>
      <c r="C128" s="46" t="s">
        <v>2712</v>
      </c>
      <c r="D128" s="46"/>
      <c r="E128" s="46"/>
      <c r="F128" s="50"/>
      <c r="G128" s="46" t="s">
        <v>368</v>
      </c>
    </row>
    <row r="129" spans="1:9" x14ac:dyDescent="0.3">
      <c r="A129" s="28" t="s">
        <v>627</v>
      </c>
      <c r="B129" s="51">
        <v>110</v>
      </c>
      <c r="C129" s="46" t="s">
        <v>3162</v>
      </c>
      <c r="D129" s="46" t="s">
        <v>2962</v>
      </c>
      <c r="E129" s="46" t="s">
        <v>2962</v>
      </c>
      <c r="F129" s="50"/>
      <c r="G129" s="46" t="s">
        <v>2962</v>
      </c>
      <c r="H129" s="12"/>
    </row>
    <row r="130" spans="1:9" x14ac:dyDescent="0.3">
      <c r="A130" s="28" t="s">
        <v>627</v>
      </c>
      <c r="B130" s="51">
        <v>38</v>
      </c>
      <c r="C130" s="46" t="s">
        <v>3163</v>
      </c>
      <c r="D130" s="46" t="s">
        <v>3164</v>
      </c>
      <c r="E130" s="46">
        <v>29</v>
      </c>
      <c r="F130" s="50"/>
      <c r="G130" s="46" t="s">
        <v>2947</v>
      </c>
    </row>
    <row r="131" spans="1:9" x14ac:dyDescent="0.3">
      <c r="A131" s="21" t="s">
        <v>44</v>
      </c>
      <c r="B131" s="51">
        <v>831</v>
      </c>
      <c r="C131" s="46" t="s">
        <v>3165</v>
      </c>
      <c r="D131" s="46" t="s">
        <v>3166</v>
      </c>
      <c r="E131" s="46">
        <v>29</v>
      </c>
      <c r="F131" s="50"/>
      <c r="G131" s="46" t="s">
        <v>2947</v>
      </c>
    </row>
    <row r="132" spans="1:9" x14ac:dyDescent="0.3">
      <c r="A132" s="21" t="s">
        <v>44</v>
      </c>
      <c r="B132" s="51">
        <v>1</v>
      </c>
      <c r="C132" s="46" t="s">
        <v>3167</v>
      </c>
      <c r="D132" s="46" t="s">
        <v>3021</v>
      </c>
      <c r="E132" s="46" t="s">
        <v>3021</v>
      </c>
      <c r="F132" s="50"/>
      <c r="G132" s="46" t="s">
        <v>2947</v>
      </c>
    </row>
    <row r="133" spans="1:9" x14ac:dyDescent="0.3">
      <c r="A133" s="21" t="s">
        <v>45</v>
      </c>
      <c r="B133" s="51">
        <v>100</v>
      </c>
      <c r="C133" s="46" t="s">
        <v>3168</v>
      </c>
      <c r="D133" s="46" t="s">
        <v>3169</v>
      </c>
      <c r="E133" s="46">
        <v>29</v>
      </c>
      <c r="F133" s="50"/>
      <c r="G133" s="46" t="s">
        <v>2947</v>
      </c>
    </row>
    <row r="134" spans="1:9" x14ac:dyDescent="0.3">
      <c r="A134" s="21" t="s">
        <v>45</v>
      </c>
      <c r="B134" s="51">
        <v>11</v>
      </c>
      <c r="C134" s="46" t="s">
        <v>3170</v>
      </c>
      <c r="D134" s="46" t="s">
        <v>3171</v>
      </c>
      <c r="E134" s="46">
        <v>29</v>
      </c>
      <c r="F134" s="50"/>
      <c r="G134" s="46" t="s">
        <v>2947</v>
      </c>
    </row>
    <row r="135" spans="1:9" x14ac:dyDescent="0.3">
      <c r="A135" s="21" t="s">
        <v>45</v>
      </c>
      <c r="B135" s="51">
        <v>1</v>
      </c>
      <c r="C135" s="46" t="s">
        <v>3172</v>
      </c>
      <c r="D135" s="46" t="s">
        <v>3173</v>
      </c>
      <c r="E135" s="46">
        <v>27</v>
      </c>
      <c r="F135" s="50"/>
      <c r="G135" s="46" t="s">
        <v>2947</v>
      </c>
    </row>
    <row r="136" spans="1:9" x14ac:dyDescent="0.3">
      <c r="A136" s="21" t="s">
        <v>46</v>
      </c>
      <c r="B136" s="51">
        <v>703</v>
      </c>
      <c r="C136" s="46" t="s">
        <v>3174</v>
      </c>
      <c r="D136" s="46" t="s">
        <v>3175</v>
      </c>
      <c r="E136" s="46">
        <v>28</v>
      </c>
      <c r="F136" s="50"/>
      <c r="G136" s="46" t="s">
        <v>2947</v>
      </c>
    </row>
    <row r="137" spans="1:9" x14ac:dyDescent="0.3">
      <c r="A137" s="21" t="s">
        <v>46</v>
      </c>
      <c r="B137" s="51">
        <v>707</v>
      </c>
      <c r="C137" s="46" t="s">
        <v>759</v>
      </c>
      <c r="D137" s="46" t="s">
        <v>3176</v>
      </c>
      <c r="E137" s="46">
        <v>26</v>
      </c>
      <c r="F137" s="50"/>
      <c r="G137" s="46" t="s">
        <v>2947</v>
      </c>
    </row>
    <row r="138" spans="1:9" x14ac:dyDescent="0.3">
      <c r="A138" s="21" t="s">
        <v>46</v>
      </c>
      <c r="B138" s="51">
        <v>709</v>
      </c>
      <c r="C138" s="46" t="s">
        <v>3177</v>
      </c>
      <c r="D138" s="46" t="s">
        <v>3178</v>
      </c>
      <c r="E138" s="46">
        <v>29</v>
      </c>
      <c r="F138" s="50"/>
      <c r="G138" s="46" t="s">
        <v>2947</v>
      </c>
    </row>
    <row r="139" spans="1:9" ht="15" thickBot="1" x14ac:dyDescent="0.35">
      <c r="A139" s="21" t="s">
        <v>47</v>
      </c>
      <c r="B139" s="51">
        <v>260</v>
      </c>
      <c r="C139" s="46" t="s">
        <v>3179</v>
      </c>
      <c r="D139" s="54" t="s">
        <v>3180</v>
      </c>
      <c r="E139" s="46">
        <v>24</v>
      </c>
      <c r="F139" s="50" t="s">
        <v>3181</v>
      </c>
      <c r="G139" s="46" t="s">
        <v>2947</v>
      </c>
      <c r="H139" s="32" t="s">
        <v>779</v>
      </c>
      <c r="I139" s="87">
        <v>44536</v>
      </c>
    </row>
    <row r="140" spans="1:9" ht="15" thickBot="1" x14ac:dyDescent="0.35">
      <c r="A140" s="21" t="s">
        <v>48</v>
      </c>
      <c r="B140" s="51">
        <v>270</v>
      </c>
      <c r="C140" s="46" t="s">
        <v>3182</v>
      </c>
      <c r="D140" s="54" t="s">
        <v>3183</v>
      </c>
      <c r="E140" s="46">
        <v>24</v>
      </c>
      <c r="F140" s="54">
        <v>4</v>
      </c>
      <c r="G140" s="46" t="s">
        <v>2947</v>
      </c>
      <c r="H140" s="66" t="s">
        <v>779</v>
      </c>
      <c r="I140" s="67">
        <v>44523</v>
      </c>
    </row>
    <row r="141" spans="1:9" ht="15" thickBot="1" x14ac:dyDescent="0.35">
      <c r="A141" s="21" t="s">
        <v>49</v>
      </c>
      <c r="B141" s="51">
        <v>281</v>
      </c>
      <c r="C141" s="46" t="s">
        <v>3184</v>
      </c>
      <c r="D141" s="54" t="s">
        <v>3185</v>
      </c>
      <c r="E141" s="46">
        <v>24</v>
      </c>
      <c r="F141" s="54">
        <v>9.1</v>
      </c>
      <c r="G141" s="46" t="s">
        <v>2947</v>
      </c>
      <c r="H141" s="66" t="s">
        <v>779</v>
      </c>
      <c r="I141" s="67">
        <v>44523</v>
      </c>
    </row>
    <row r="142" spans="1:9" ht="15" thickBot="1" x14ac:dyDescent="0.35">
      <c r="A142" s="21" t="s">
        <v>50</v>
      </c>
      <c r="B142" s="51">
        <v>290</v>
      </c>
      <c r="C142" s="46" t="s">
        <v>3186</v>
      </c>
      <c r="D142" s="54" t="s">
        <v>3187</v>
      </c>
      <c r="E142" s="46">
        <v>24</v>
      </c>
      <c r="F142" s="54">
        <v>3</v>
      </c>
      <c r="G142" s="46" t="s">
        <v>2947</v>
      </c>
      <c r="H142" s="66" t="s">
        <v>779</v>
      </c>
      <c r="I142" s="67">
        <v>44523</v>
      </c>
    </row>
    <row r="143" spans="1:9" ht="15" thickBot="1" x14ac:dyDescent="0.35">
      <c r="A143" s="21" t="s">
        <v>51</v>
      </c>
      <c r="B143" s="51">
        <v>300</v>
      </c>
      <c r="C143" s="46" t="s">
        <v>3188</v>
      </c>
      <c r="D143" s="54" t="s">
        <v>3189</v>
      </c>
      <c r="E143" s="46">
        <v>24</v>
      </c>
      <c r="F143" s="54">
        <v>4.9000000000000004</v>
      </c>
      <c r="G143" s="46" t="s">
        <v>2947</v>
      </c>
      <c r="H143" s="66" t="s">
        <v>779</v>
      </c>
      <c r="I143" s="67">
        <v>44523</v>
      </c>
    </row>
    <row r="144" spans="1:9" ht="15" thickBot="1" x14ac:dyDescent="0.35">
      <c r="A144" s="21" t="s">
        <v>52</v>
      </c>
      <c r="B144" s="51">
        <v>310</v>
      </c>
      <c r="C144" s="46" t="s">
        <v>3190</v>
      </c>
      <c r="D144" s="54" t="s">
        <v>3191</v>
      </c>
      <c r="E144" s="46">
        <v>24</v>
      </c>
      <c r="F144" s="54">
        <v>3</v>
      </c>
      <c r="G144" s="46" t="s">
        <v>2947</v>
      </c>
      <c r="H144" s="66" t="s">
        <v>779</v>
      </c>
      <c r="I144" s="67">
        <v>44524</v>
      </c>
    </row>
    <row r="145" spans="1:9" ht="15" thickBot="1" x14ac:dyDescent="0.35">
      <c r="A145" s="21" t="s">
        <v>53</v>
      </c>
      <c r="B145" s="51">
        <v>320</v>
      </c>
      <c r="C145" s="46" t="s">
        <v>3192</v>
      </c>
      <c r="D145" s="54" t="s">
        <v>3193</v>
      </c>
      <c r="E145" s="46">
        <v>24</v>
      </c>
      <c r="F145" s="54">
        <v>3</v>
      </c>
      <c r="G145" s="46" t="s">
        <v>2947</v>
      </c>
      <c r="H145" s="66" t="s">
        <v>779</v>
      </c>
      <c r="I145" s="67">
        <v>44524</v>
      </c>
    </row>
    <row r="146" spans="1:9" ht="15" thickBot="1" x14ac:dyDescent="0.35">
      <c r="A146" s="21" t="s">
        <v>771</v>
      </c>
      <c r="B146" s="51">
        <v>331</v>
      </c>
      <c r="C146" s="46" t="s">
        <v>3194</v>
      </c>
      <c r="D146" s="54" t="s">
        <v>3195</v>
      </c>
      <c r="E146" s="46">
        <v>24</v>
      </c>
      <c r="F146" s="54" t="s">
        <v>3196</v>
      </c>
      <c r="G146" s="46" t="s">
        <v>2947</v>
      </c>
      <c r="H146" s="66" t="s">
        <v>779</v>
      </c>
      <c r="I146" s="67">
        <v>44524</v>
      </c>
    </row>
    <row r="147" spans="1:9" ht="15" thickBot="1" x14ac:dyDescent="0.35">
      <c r="A147" s="21" t="s">
        <v>55</v>
      </c>
      <c r="B147" s="51">
        <v>340</v>
      </c>
      <c r="C147" s="46" t="s">
        <v>3197</v>
      </c>
      <c r="D147" s="54" t="s">
        <v>3198</v>
      </c>
      <c r="E147" s="46">
        <v>24</v>
      </c>
      <c r="F147" s="54">
        <v>3</v>
      </c>
      <c r="G147" s="46" t="s">
        <v>2947</v>
      </c>
      <c r="H147" s="66" t="s">
        <v>779</v>
      </c>
      <c r="I147" s="67">
        <v>44524</v>
      </c>
    </row>
    <row r="148" spans="1:9" ht="15" thickBot="1" x14ac:dyDescent="0.35">
      <c r="A148" s="21" t="s">
        <v>56</v>
      </c>
      <c r="B148" s="51">
        <v>350</v>
      </c>
      <c r="C148" s="46" t="s">
        <v>3199</v>
      </c>
      <c r="D148" s="54" t="s">
        <v>3200</v>
      </c>
      <c r="E148" s="46">
        <v>24</v>
      </c>
      <c r="F148" s="54">
        <v>3</v>
      </c>
      <c r="G148" s="46" t="s">
        <v>2947</v>
      </c>
      <c r="H148" s="66" t="s">
        <v>779</v>
      </c>
      <c r="I148" s="67">
        <v>44524</v>
      </c>
    </row>
    <row r="149" spans="1:9" x14ac:dyDescent="0.3">
      <c r="A149" s="21" t="s">
        <v>57</v>
      </c>
      <c r="B149" s="51">
        <v>360</v>
      </c>
      <c r="C149" s="46" t="s">
        <v>3201</v>
      </c>
      <c r="D149" s="66" t="s">
        <v>437</v>
      </c>
      <c r="E149" s="46" t="s">
        <v>437</v>
      </c>
      <c r="F149" s="66" t="s">
        <v>3202</v>
      </c>
      <c r="G149" s="46" t="s">
        <v>437</v>
      </c>
      <c r="H149" s="32" t="s">
        <v>779</v>
      </c>
      <c r="I149" s="87">
        <v>44536</v>
      </c>
    </row>
    <row r="150" spans="1:9" x14ac:dyDescent="0.3">
      <c r="A150" s="21" t="s">
        <v>57</v>
      </c>
      <c r="B150" s="51">
        <v>362</v>
      </c>
      <c r="C150" s="46" t="s">
        <v>3203</v>
      </c>
      <c r="D150" s="48" t="s">
        <v>3204</v>
      </c>
      <c r="E150" s="46">
        <v>24</v>
      </c>
      <c r="F150" s="50" t="s">
        <v>3205</v>
      </c>
      <c r="G150" s="46" t="s">
        <v>2947</v>
      </c>
      <c r="H150" s="32" t="s">
        <v>779</v>
      </c>
      <c r="I150" s="87">
        <v>44536</v>
      </c>
    </row>
    <row r="151" spans="1:9" x14ac:dyDescent="0.3">
      <c r="A151" s="21" t="s">
        <v>57</v>
      </c>
      <c r="B151" s="51">
        <v>361</v>
      </c>
      <c r="C151" s="46" t="s">
        <v>3206</v>
      </c>
      <c r="D151" s="46" t="s">
        <v>3207</v>
      </c>
      <c r="E151" s="46">
        <v>29</v>
      </c>
      <c r="F151" s="50" t="s">
        <v>3208</v>
      </c>
      <c r="G151" s="46" t="s">
        <v>2947</v>
      </c>
      <c r="H151" s="32" t="s">
        <v>779</v>
      </c>
      <c r="I151" s="87">
        <v>44536</v>
      </c>
    </row>
    <row r="152" spans="1:9" x14ac:dyDescent="0.3">
      <c r="A152" s="21" t="s">
        <v>57</v>
      </c>
      <c r="B152" s="51">
        <v>450</v>
      </c>
      <c r="C152" s="46" t="s">
        <v>782</v>
      </c>
      <c r="D152" s="46" t="s">
        <v>3209</v>
      </c>
      <c r="E152" s="46">
        <v>28</v>
      </c>
      <c r="F152" s="50" t="s">
        <v>3210</v>
      </c>
      <c r="G152" s="46" t="s">
        <v>2947</v>
      </c>
      <c r="H152" s="32" t="s">
        <v>779</v>
      </c>
      <c r="I152" s="87">
        <v>44536</v>
      </c>
    </row>
    <row r="153" spans="1:9" x14ac:dyDescent="0.3">
      <c r="A153" s="21" t="s">
        <v>58</v>
      </c>
      <c r="B153" s="51">
        <v>1</v>
      </c>
      <c r="C153" s="46" t="s">
        <v>3211</v>
      </c>
      <c r="D153" s="46" t="s">
        <v>3212</v>
      </c>
      <c r="E153" s="46">
        <v>27</v>
      </c>
      <c r="F153" s="50"/>
      <c r="G153" s="46" t="s">
        <v>2947</v>
      </c>
    </row>
    <row r="154" spans="1:9" x14ac:dyDescent="0.3">
      <c r="A154" s="21" t="s">
        <v>58</v>
      </c>
      <c r="B154" s="51">
        <v>15</v>
      </c>
      <c r="C154" s="46" t="s">
        <v>3213</v>
      </c>
      <c r="D154" s="46" t="s">
        <v>3214</v>
      </c>
      <c r="E154" s="46">
        <v>28</v>
      </c>
      <c r="F154" s="50"/>
      <c r="G154" s="46" t="s">
        <v>2947</v>
      </c>
    </row>
    <row r="155" spans="1:9" x14ac:dyDescent="0.3">
      <c r="A155" s="21" t="s">
        <v>58</v>
      </c>
      <c r="B155" s="51">
        <v>50</v>
      </c>
      <c r="C155" s="46" t="s">
        <v>3215</v>
      </c>
      <c r="D155" s="46" t="s">
        <v>3216</v>
      </c>
      <c r="E155" s="46">
        <v>24</v>
      </c>
      <c r="F155" s="50"/>
      <c r="G155" s="46" t="s">
        <v>2947</v>
      </c>
    </row>
    <row r="156" spans="1:9" x14ac:dyDescent="0.3">
      <c r="A156" s="21" t="s">
        <v>3217</v>
      </c>
      <c r="B156" s="51" t="s">
        <v>437</v>
      </c>
      <c r="C156" s="46"/>
      <c r="D156" s="46"/>
      <c r="E156" s="46"/>
      <c r="F156" s="50"/>
      <c r="G156" s="46"/>
    </row>
    <row r="157" spans="1:9" x14ac:dyDescent="0.3">
      <c r="A157" s="21" t="s">
        <v>60</v>
      </c>
      <c r="B157" s="51">
        <v>1</v>
      </c>
      <c r="C157" s="46" t="s">
        <v>3218</v>
      </c>
      <c r="D157" s="46" t="s">
        <v>3219</v>
      </c>
      <c r="E157" s="46">
        <v>26</v>
      </c>
      <c r="F157" s="50"/>
      <c r="G157" s="46" t="s">
        <v>2947</v>
      </c>
    </row>
    <row r="158" spans="1:9" x14ac:dyDescent="0.3">
      <c r="A158" s="21" t="s">
        <v>60</v>
      </c>
      <c r="B158" s="51">
        <v>2</v>
      </c>
      <c r="C158" s="46" t="s">
        <v>3220</v>
      </c>
      <c r="D158" s="46" t="s">
        <v>3221</v>
      </c>
      <c r="E158" s="46">
        <v>28</v>
      </c>
      <c r="F158" s="50"/>
      <c r="G158" s="46" t="s">
        <v>2947</v>
      </c>
    </row>
    <row r="159" spans="1:9" x14ac:dyDescent="0.3">
      <c r="A159" s="21" t="s">
        <v>60</v>
      </c>
      <c r="B159" s="51">
        <v>260</v>
      </c>
      <c r="C159" s="46" t="s">
        <v>3222</v>
      </c>
      <c r="D159" s="46" t="s">
        <v>3223</v>
      </c>
      <c r="E159" s="46">
        <v>28</v>
      </c>
      <c r="F159" s="50"/>
      <c r="G159" s="46" t="s">
        <v>2947</v>
      </c>
    </row>
    <row r="160" spans="1:9" x14ac:dyDescent="0.3">
      <c r="A160" s="21" t="s">
        <v>60</v>
      </c>
      <c r="B160" s="51">
        <v>103</v>
      </c>
      <c r="C160" s="46" t="s">
        <v>3224</v>
      </c>
      <c r="D160" s="46" t="s">
        <v>3225</v>
      </c>
      <c r="E160" s="46">
        <v>29</v>
      </c>
      <c r="F160" s="50"/>
      <c r="G160" s="46" t="s">
        <v>2947</v>
      </c>
    </row>
    <row r="161" spans="1:9" x14ac:dyDescent="0.3">
      <c r="A161" s="21" t="s">
        <v>60</v>
      </c>
      <c r="B161" s="51">
        <v>540</v>
      </c>
      <c r="C161" s="46" t="s">
        <v>3226</v>
      </c>
      <c r="D161" s="46" t="s">
        <v>3227</v>
      </c>
      <c r="E161" s="46">
        <v>28</v>
      </c>
      <c r="F161" s="50"/>
      <c r="G161" s="46" t="s">
        <v>2947</v>
      </c>
    </row>
    <row r="162" spans="1:9" x14ac:dyDescent="0.3">
      <c r="A162" s="21" t="s">
        <v>60</v>
      </c>
      <c r="B162" s="51">
        <v>539</v>
      </c>
      <c r="C162" s="46" t="s">
        <v>3228</v>
      </c>
      <c r="D162" s="46" t="s">
        <v>3229</v>
      </c>
      <c r="E162" s="46">
        <v>29</v>
      </c>
      <c r="F162" s="50"/>
      <c r="G162" s="46" t="s">
        <v>2947</v>
      </c>
    </row>
    <row r="163" spans="1:9" x14ac:dyDescent="0.3">
      <c r="A163" s="21" t="s">
        <v>63</v>
      </c>
      <c r="B163" s="51">
        <v>46</v>
      </c>
      <c r="C163" s="46" t="s">
        <v>3230</v>
      </c>
      <c r="D163" s="46" t="s">
        <v>3231</v>
      </c>
      <c r="E163" s="46">
        <v>26</v>
      </c>
      <c r="F163" s="50"/>
      <c r="G163" s="46" t="s">
        <v>2947</v>
      </c>
      <c r="H163" s="100" t="s">
        <v>779</v>
      </c>
    </row>
    <row r="164" spans="1:9" x14ac:dyDescent="0.3">
      <c r="A164" s="21" t="s">
        <v>63</v>
      </c>
      <c r="B164" s="51">
        <v>49</v>
      </c>
      <c r="C164" s="46" t="s">
        <v>3232</v>
      </c>
      <c r="D164" s="46" t="s">
        <v>3233</v>
      </c>
      <c r="E164" s="46">
        <v>29</v>
      </c>
      <c r="F164" s="50"/>
      <c r="G164" s="46" t="s">
        <v>2947</v>
      </c>
      <c r="H164" s="100" t="s">
        <v>779</v>
      </c>
    </row>
    <row r="165" spans="1:9" x14ac:dyDescent="0.3">
      <c r="A165" s="21" t="s">
        <v>63</v>
      </c>
      <c r="B165" s="51">
        <v>903</v>
      </c>
      <c r="C165" s="46" t="s">
        <v>3234</v>
      </c>
      <c r="D165" s="46" t="s">
        <v>2962</v>
      </c>
      <c r="E165" s="46" t="s">
        <v>2962</v>
      </c>
      <c r="F165" s="50"/>
      <c r="G165" s="46" t="s">
        <v>317</v>
      </c>
    </row>
    <row r="166" spans="1:9" x14ac:dyDescent="0.3">
      <c r="A166" s="21" t="s">
        <v>63</v>
      </c>
      <c r="B166" s="51">
        <v>904</v>
      </c>
      <c r="C166" s="46" t="s">
        <v>3235</v>
      </c>
      <c r="D166" s="46" t="s">
        <v>2962</v>
      </c>
      <c r="E166" s="46" t="s">
        <v>2962</v>
      </c>
      <c r="F166" s="50"/>
      <c r="G166" s="46" t="s">
        <v>317</v>
      </c>
    </row>
    <row r="167" spans="1:9" x14ac:dyDescent="0.3">
      <c r="A167" s="21" t="s">
        <v>64</v>
      </c>
      <c r="B167" s="51">
        <v>53</v>
      </c>
      <c r="C167" s="46" t="s">
        <v>3236</v>
      </c>
      <c r="D167" s="46" t="s">
        <v>3237</v>
      </c>
      <c r="E167" s="46">
        <v>29</v>
      </c>
      <c r="F167" s="50"/>
      <c r="G167" s="46" t="s">
        <v>2947</v>
      </c>
      <c r="H167" s="100" t="s">
        <v>779</v>
      </c>
    </row>
    <row r="168" spans="1:9" x14ac:dyDescent="0.3">
      <c r="A168" s="36" t="s">
        <v>918</v>
      </c>
      <c r="B168" s="51">
        <v>55</v>
      </c>
      <c r="C168" s="46" t="s">
        <v>3238</v>
      </c>
      <c r="D168" s="46" t="s">
        <v>3239</v>
      </c>
      <c r="E168" s="46">
        <v>29</v>
      </c>
      <c r="F168" s="50"/>
      <c r="G168" s="46" t="s">
        <v>2947</v>
      </c>
      <c r="H168" s="100" t="s">
        <v>779</v>
      </c>
      <c r="I168" s="67">
        <v>44571</v>
      </c>
    </row>
    <row r="169" spans="1:9" x14ac:dyDescent="0.3">
      <c r="A169" s="36" t="s">
        <v>918</v>
      </c>
      <c r="B169" s="51">
        <v>380</v>
      </c>
      <c r="C169" s="46" t="s">
        <v>3240</v>
      </c>
      <c r="D169" s="46" t="s">
        <v>3241</v>
      </c>
      <c r="E169" s="46">
        <v>29</v>
      </c>
      <c r="F169" s="50"/>
      <c r="G169" s="46" t="s">
        <v>2947</v>
      </c>
      <c r="H169" s="100" t="s">
        <v>779</v>
      </c>
      <c r="I169" s="67">
        <v>44571</v>
      </c>
    </row>
    <row r="170" spans="1:9" x14ac:dyDescent="0.3">
      <c r="A170" s="39" t="s">
        <v>3242</v>
      </c>
      <c r="B170" s="51">
        <v>224</v>
      </c>
      <c r="C170" s="46" t="s">
        <v>3243</v>
      </c>
      <c r="D170" s="46" t="s">
        <v>3244</v>
      </c>
      <c r="E170" s="46">
        <v>26</v>
      </c>
      <c r="F170" s="50"/>
      <c r="G170" s="46" t="s">
        <v>2947</v>
      </c>
      <c r="H170" s="100" t="s">
        <v>779</v>
      </c>
      <c r="I170" s="67">
        <v>44571</v>
      </c>
    </row>
    <row r="171" spans="1:9" x14ac:dyDescent="0.3">
      <c r="A171" s="39" t="s">
        <v>3242</v>
      </c>
      <c r="B171" s="51">
        <v>250</v>
      </c>
      <c r="C171" s="46" t="s">
        <v>3245</v>
      </c>
      <c r="D171" s="46" t="s">
        <v>3246</v>
      </c>
      <c r="E171" s="46">
        <v>24</v>
      </c>
      <c r="F171" s="50"/>
      <c r="G171" s="46" t="s">
        <v>2947</v>
      </c>
      <c r="H171" s="114" t="s">
        <v>779</v>
      </c>
      <c r="I171" s="67">
        <v>44571</v>
      </c>
    </row>
    <row r="172" spans="1:9" x14ac:dyDescent="0.3">
      <c r="A172" s="39" t="s">
        <v>3242</v>
      </c>
      <c r="B172" s="51">
        <v>44</v>
      </c>
      <c r="C172" s="46" t="s">
        <v>3247</v>
      </c>
      <c r="D172" s="46" t="s">
        <v>3248</v>
      </c>
      <c r="E172" s="46">
        <v>27</v>
      </c>
      <c r="F172" s="50"/>
      <c r="G172" s="46" t="s">
        <v>2947</v>
      </c>
      <c r="H172" s="114" t="s">
        <v>779</v>
      </c>
      <c r="I172" s="67">
        <v>44571</v>
      </c>
    </row>
    <row r="173" spans="1:9" x14ac:dyDescent="0.3">
      <c r="A173" s="21" t="s">
        <v>67</v>
      </c>
      <c r="B173" s="51">
        <v>56</v>
      </c>
      <c r="C173" s="46" t="s">
        <v>3249</v>
      </c>
      <c r="D173" s="46" t="s">
        <v>3250</v>
      </c>
      <c r="E173" s="46">
        <v>26</v>
      </c>
      <c r="F173" s="50"/>
      <c r="G173" s="46" t="s">
        <v>2947</v>
      </c>
      <c r="H173" s="114" t="s">
        <v>779</v>
      </c>
    </row>
    <row r="174" spans="1:9" x14ac:dyDescent="0.3">
      <c r="A174" s="21" t="s">
        <v>67</v>
      </c>
      <c r="B174" s="51">
        <v>59</v>
      </c>
      <c r="C174" s="46" t="s">
        <v>3251</v>
      </c>
      <c r="D174" s="46" t="s">
        <v>3252</v>
      </c>
      <c r="E174" s="46">
        <v>29</v>
      </c>
      <c r="F174" s="50"/>
      <c r="G174" s="46" t="s">
        <v>2947</v>
      </c>
      <c r="H174" s="114" t="s">
        <v>779</v>
      </c>
    </row>
    <row r="175" spans="1:9" x14ac:dyDescent="0.3">
      <c r="A175" s="21" t="s">
        <v>68</v>
      </c>
      <c r="B175" s="51">
        <v>62</v>
      </c>
      <c r="C175" s="46" t="s">
        <v>3253</v>
      </c>
      <c r="D175" s="46" t="s">
        <v>3254</v>
      </c>
      <c r="E175" s="46">
        <v>29</v>
      </c>
      <c r="F175" s="50"/>
      <c r="G175" s="46" t="s">
        <v>2947</v>
      </c>
      <c r="H175" s="114" t="s">
        <v>779</v>
      </c>
      <c r="I175" s="67">
        <v>44572</v>
      </c>
    </row>
    <row r="176" spans="1:9" x14ac:dyDescent="0.3">
      <c r="A176" s="21" t="s">
        <v>69</v>
      </c>
      <c r="B176" s="89">
        <v>64</v>
      </c>
      <c r="C176" s="89" t="s">
        <v>3255</v>
      </c>
      <c r="D176" s="89" t="s">
        <v>3256</v>
      </c>
      <c r="E176" s="89">
        <v>26</v>
      </c>
      <c r="F176" s="50"/>
      <c r="G176" s="46" t="s">
        <v>2947</v>
      </c>
    </row>
    <row r="177" spans="1:9" x14ac:dyDescent="0.3">
      <c r="A177" s="21" t="s">
        <v>69</v>
      </c>
      <c r="B177" s="51">
        <v>379</v>
      </c>
      <c r="C177" s="46" t="s">
        <v>3257</v>
      </c>
      <c r="D177" s="46" t="s">
        <v>3258</v>
      </c>
      <c r="E177" s="46">
        <v>29</v>
      </c>
      <c r="F177" s="50" t="s">
        <v>3259</v>
      </c>
      <c r="G177" s="46" t="s">
        <v>2947</v>
      </c>
      <c r="H177" s="114" t="s">
        <v>779</v>
      </c>
      <c r="I177" s="67">
        <v>44572</v>
      </c>
    </row>
    <row r="178" spans="1:9" x14ac:dyDescent="0.3">
      <c r="A178" s="21" t="s">
        <v>69</v>
      </c>
      <c r="B178" s="51">
        <v>65</v>
      </c>
      <c r="C178" s="46" t="s">
        <v>3260</v>
      </c>
      <c r="D178" s="46" t="s">
        <v>3261</v>
      </c>
      <c r="E178" s="46">
        <v>29</v>
      </c>
      <c r="F178" s="50" t="s">
        <v>3262</v>
      </c>
      <c r="G178" s="46" t="s">
        <v>2947</v>
      </c>
      <c r="H178" s="114" t="s">
        <v>779</v>
      </c>
      <c r="I178" s="67">
        <v>44572</v>
      </c>
    </row>
    <row r="179" spans="1:9" x14ac:dyDescent="0.3">
      <c r="A179" s="21" t="s">
        <v>70</v>
      </c>
      <c r="B179" s="51">
        <v>72</v>
      </c>
      <c r="C179" s="46" t="s">
        <v>3263</v>
      </c>
      <c r="D179" s="46" t="s">
        <v>3264</v>
      </c>
      <c r="E179" s="46">
        <v>29</v>
      </c>
      <c r="F179" s="50"/>
      <c r="G179" s="46" t="s">
        <v>2947</v>
      </c>
    </row>
    <row r="180" spans="1:9" x14ac:dyDescent="0.3">
      <c r="A180" s="21" t="s">
        <v>70</v>
      </c>
      <c r="B180" s="51">
        <v>116</v>
      </c>
      <c r="C180" s="46" t="s">
        <v>3265</v>
      </c>
      <c r="D180" s="46" t="s">
        <v>3266</v>
      </c>
      <c r="E180" s="46">
        <v>29</v>
      </c>
      <c r="F180" s="50"/>
      <c r="G180" s="46" t="s">
        <v>2947</v>
      </c>
    </row>
    <row r="181" spans="1:9" x14ac:dyDescent="0.3">
      <c r="A181" s="21" t="s">
        <v>71</v>
      </c>
      <c r="B181" s="89">
        <v>70</v>
      </c>
      <c r="C181" s="89" t="s">
        <v>3267</v>
      </c>
      <c r="D181" s="89" t="s">
        <v>3268</v>
      </c>
      <c r="E181" s="89">
        <v>29</v>
      </c>
      <c r="F181" s="50"/>
      <c r="G181" s="46" t="s">
        <v>2947</v>
      </c>
    </row>
    <row r="182" spans="1:9" x14ac:dyDescent="0.3">
      <c r="A182" s="21" t="s">
        <v>71</v>
      </c>
      <c r="B182" s="89">
        <v>73</v>
      </c>
      <c r="C182" s="89" t="s">
        <v>3269</v>
      </c>
      <c r="D182" s="89" t="s">
        <v>3264</v>
      </c>
      <c r="E182" s="89">
        <v>29</v>
      </c>
      <c r="F182" s="50"/>
      <c r="G182" s="46" t="s">
        <v>2947</v>
      </c>
    </row>
    <row r="183" spans="1:9" x14ac:dyDescent="0.3">
      <c r="A183" s="21" t="s">
        <v>71</v>
      </c>
      <c r="B183" s="51">
        <v>71</v>
      </c>
      <c r="C183" s="46" t="s">
        <v>3270</v>
      </c>
      <c r="D183" s="46" t="s">
        <v>3271</v>
      </c>
      <c r="E183" s="46">
        <v>29</v>
      </c>
      <c r="F183" s="50" t="s">
        <v>3272</v>
      </c>
      <c r="G183" s="46" t="s">
        <v>2947</v>
      </c>
      <c r="H183" s="68" t="s">
        <v>774</v>
      </c>
      <c r="I183" s="69">
        <v>44533</v>
      </c>
    </row>
    <row r="184" spans="1:9" x14ac:dyDescent="0.3">
      <c r="A184" s="21" t="s">
        <v>72</v>
      </c>
      <c r="B184" s="51">
        <v>310</v>
      </c>
      <c r="C184" s="46" t="s">
        <v>3273</v>
      </c>
      <c r="D184" s="46" t="s">
        <v>3274</v>
      </c>
      <c r="E184" s="46">
        <v>29</v>
      </c>
      <c r="F184" s="50" t="s">
        <v>3272</v>
      </c>
      <c r="G184" s="46" t="s">
        <v>2947</v>
      </c>
      <c r="H184" s="68" t="s">
        <v>774</v>
      </c>
      <c r="I184" s="69">
        <v>44533</v>
      </c>
    </row>
    <row r="185" spans="1:9" x14ac:dyDescent="0.3">
      <c r="A185" s="21" t="s">
        <v>72</v>
      </c>
      <c r="B185" s="51">
        <v>322</v>
      </c>
      <c r="C185" s="46" t="s">
        <v>3275</v>
      </c>
      <c r="D185" s="46" t="s">
        <v>3276</v>
      </c>
      <c r="E185" s="46">
        <v>29</v>
      </c>
      <c r="F185" s="50" t="s">
        <v>3277</v>
      </c>
      <c r="G185" s="46" t="s">
        <v>2947</v>
      </c>
      <c r="H185" s="68" t="s">
        <v>774</v>
      </c>
      <c r="I185" s="69">
        <v>44533</v>
      </c>
    </row>
    <row r="186" spans="1:9" x14ac:dyDescent="0.3">
      <c r="A186" s="21" t="s">
        <v>72</v>
      </c>
      <c r="B186" s="51">
        <v>300</v>
      </c>
      <c r="C186" s="46" t="s">
        <v>3278</v>
      </c>
      <c r="D186" s="46" t="s">
        <v>3279</v>
      </c>
      <c r="E186" s="46">
        <v>26</v>
      </c>
      <c r="F186" s="50" t="s">
        <v>3277</v>
      </c>
      <c r="G186" s="46" t="s">
        <v>2947</v>
      </c>
      <c r="H186" s="68" t="s">
        <v>774</v>
      </c>
      <c r="I186" s="69">
        <v>44533</v>
      </c>
    </row>
    <row r="187" spans="1:9" x14ac:dyDescent="0.3">
      <c r="A187" s="21" t="s">
        <v>73</v>
      </c>
      <c r="B187" s="51">
        <v>920</v>
      </c>
      <c r="C187" s="46" t="s">
        <v>3280</v>
      </c>
      <c r="D187" s="46" t="s">
        <v>3281</v>
      </c>
      <c r="E187" s="46">
        <v>29</v>
      </c>
      <c r="F187" s="50" t="s">
        <v>3259</v>
      </c>
      <c r="G187" s="46" t="s">
        <v>2947</v>
      </c>
      <c r="H187" s="86" t="s">
        <v>779</v>
      </c>
      <c r="I187" s="87">
        <v>44540</v>
      </c>
    </row>
    <row r="188" spans="1:9" x14ac:dyDescent="0.3">
      <c r="A188" s="21" t="s">
        <v>74</v>
      </c>
      <c r="B188" s="51">
        <v>931</v>
      </c>
      <c r="C188" s="46" t="s">
        <v>3282</v>
      </c>
      <c r="D188" s="46" t="s">
        <v>3283</v>
      </c>
      <c r="E188" s="46">
        <v>27</v>
      </c>
      <c r="F188" s="50"/>
      <c r="G188" s="46" t="s">
        <v>2947</v>
      </c>
    </row>
    <row r="189" spans="1:9" x14ac:dyDescent="0.3">
      <c r="A189" s="21" t="s">
        <v>74</v>
      </c>
      <c r="B189" s="51">
        <v>930</v>
      </c>
      <c r="C189" s="46" t="s">
        <v>3284</v>
      </c>
      <c r="D189" s="46" t="s">
        <v>3285</v>
      </c>
      <c r="E189" s="46">
        <v>29</v>
      </c>
      <c r="F189" s="50"/>
      <c r="G189" s="46" t="s">
        <v>2947</v>
      </c>
      <c r="H189" s="86" t="s">
        <v>779</v>
      </c>
      <c r="I189" s="87">
        <v>44540</v>
      </c>
    </row>
    <row r="190" spans="1:9" x14ac:dyDescent="0.3">
      <c r="A190" s="21" t="s">
        <v>75</v>
      </c>
      <c r="B190" s="51">
        <v>940</v>
      </c>
      <c r="C190" s="46" t="s">
        <v>3286</v>
      </c>
      <c r="D190" s="46" t="s">
        <v>3287</v>
      </c>
      <c r="E190" s="46">
        <v>29</v>
      </c>
      <c r="F190" s="50" t="s">
        <v>3272</v>
      </c>
      <c r="G190" s="46" t="s">
        <v>2947</v>
      </c>
      <c r="H190" s="86" t="s">
        <v>779</v>
      </c>
      <c r="I190" s="87">
        <v>44540</v>
      </c>
    </row>
    <row r="191" spans="1:9" x14ac:dyDescent="0.3">
      <c r="A191" s="21" t="s">
        <v>76</v>
      </c>
      <c r="B191" s="89">
        <v>880</v>
      </c>
      <c r="C191" s="89" t="s">
        <v>3288</v>
      </c>
      <c r="D191" s="89" t="s">
        <v>3289</v>
      </c>
      <c r="E191" s="89">
        <v>28</v>
      </c>
      <c r="F191" s="50"/>
      <c r="G191" s="46" t="s">
        <v>2947</v>
      </c>
    </row>
    <row r="192" spans="1:9" x14ac:dyDescent="0.3">
      <c r="A192" s="21" t="s">
        <v>77</v>
      </c>
      <c r="B192" s="51">
        <v>960</v>
      </c>
      <c r="C192" s="46" t="s">
        <v>3290</v>
      </c>
      <c r="D192" s="46" t="s">
        <v>3291</v>
      </c>
      <c r="E192" s="46">
        <v>29</v>
      </c>
      <c r="F192" s="50" t="s">
        <v>3272</v>
      </c>
      <c r="G192" s="46" t="s">
        <v>2947</v>
      </c>
      <c r="H192" s="86" t="s">
        <v>779</v>
      </c>
      <c r="I192" s="87">
        <v>44537</v>
      </c>
    </row>
    <row r="193" spans="1:9" x14ac:dyDescent="0.3">
      <c r="A193" s="21" t="s">
        <v>78</v>
      </c>
      <c r="B193" s="51">
        <v>971</v>
      </c>
      <c r="C193" s="46" t="s">
        <v>3292</v>
      </c>
      <c r="D193" s="46" t="s">
        <v>3293</v>
      </c>
      <c r="E193" s="46">
        <v>25</v>
      </c>
      <c r="F193" s="50" t="s">
        <v>3272</v>
      </c>
      <c r="G193" s="46" t="s">
        <v>2947</v>
      </c>
      <c r="H193" s="68" t="s">
        <v>774</v>
      </c>
      <c r="I193" s="69">
        <v>44533</v>
      </c>
    </row>
    <row r="194" spans="1:9" x14ac:dyDescent="0.3">
      <c r="A194" s="21" t="s">
        <v>78</v>
      </c>
      <c r="B194" s="51">
        <v>970</v>
      </c>
      <c r="C194" s="46" t="s">
        <v>3294</v>
      </c>
      <c r="D194" s="46" t="s">
        <v>3295</v>
      </c>
      <c r="E194" s="46">
        <v>29</v>
      </c>
      <c r="F194" s="50" t="s">
        <v>3296</v>
      </c>
      <c r="G194" s="46" t="s">
        <v>2947</v>
      </c>
      <c r="H194" s="86" t="s">
        <v>779</v>
      </c>
      <c r="I194" s="87">
        <v>44537</v>
      </c>
    </row>
    <row r="195" spans="1:9" x14ac:dyDescent="0.3">
      <c r="A195" s="21" t="s">
        <v>79</v>
      </c>
      <c r="B195" s="51">
        <v>1</v>
      </c>
      <c r="C195" s="46" t="s">
        <v>3297</v>
      </c>
      <c r="D195" s="46" t="s">
        <v>3298</v>
      </c>
      <c r="E195" s="46">
        <v>26</v>
      </c>
      <c r="F195" s="50"/>
      <c r="G195" s="46" t="s">
        <v>2947</v>
      </c>
    </row>
    <row r="196" spans="1:9" x14ac:dyDescent="0.3">
      <c r="A196" s="21" t="s">
        <v>79</v>
      </c>
      <c r="B196" s="51">
        <v>22</v>
      </c>
      <c r="C196" s="46" t="s">
        <v>3299</v>
      </c>
      <c r="D196" s="46" t="s">
        <v>3300</v>
      </c>
      <c r="E196" s="46">
        <v>29</v>
      </c>
      <c r="F196" s="50"/>
      <c r="G196" s="46" t="s">
        <v>2947</v>
      </c>
    </row>
    <row r="197" spans="1:9" x14ac:dyDescent="0.3">
      <c r="A197" s="21" t="s">
        <v>79</v>
      </c>
      <c r="B197" s="51">
        <v>23</v>
      </c>
      <c r="C197" s="46" t="s">
        <v>3301</v>
      </c>
      <c r="D197" s="46" t="s">
        <v>3302</v>
      </c>
      <c r="E197" s="46">
        <v>27</v>
      </c>
      <c r="F197" s="50"/>
      <c r="G197" s="46" t="s">
        <v>2947</v>
      </c>
    </row>
    <row r="198" spans="1:9" x14ac:dyDescent="0.3">
      <c r="A198" s="21" t="s">
        <v>79</v>
      </c>
      <c r="B198" s="51">
        <v>24</v>
      </c>
      <c r="C198" s="46" t="s">
        <v>3303</v>
      </c>
      <c r="D198" s="46" t="s">
        <v>3304</v>
      </c>
      <c r="E198" s="46">
        <v>26</v>
      </c>
      <c r="F198" s="50"/>
      <c r="G198" s="46" t="s">
        <v>2947</v>
      </c>
    </row>
    <row r="199" spans="1:9" x14ac:dyDescent="0.3">
      <c r="A199" s="21" t="s">
        <v>80</v>
      </c>
      <c r="B199" s="51">
        <v>250</v>
      </c>
      <c r="C199" s="46" t="s">
        <v>3305</v>
      </c>
      <c r="D199" s="46" t="s">
        <v>3306</v>
      </c>
      <c r="E199" s="46">
        <v>27</v>
      </c>
      <c r="F199" s="50"/>
      <c r="G199" s="46" t="s">
        <v>2947</v>
      </c>
    </row>
    <row r="200" spans="1:9" x14ac:dyDescent="0.3">
      <c r="A200" s="21" t="s">
        <v>80</v>
      </c>
      <c r="B200" s="51">
        <v>514</v>
      </c>
      <c r="C200" s="46" t="s">
        <v>3307</v>
      </c>
      <c r="D200" s="46" t="s">
        <v>3308</v>
      </c>
      <c r="E200" s="46">
        <v>29</v>
      </c>
      <c r="F200" s="50"/>
      <c r="G200" s="46" t="s">
        <v>2947</v>
      </c>
    </row>
    <row r="201" spans="1:9" x14ac:dyDescent="0.3">
      <c r="A201" s="21" t="s">
        <v>81</v>
      </c>
      <c r="B201" s="51" t="s">
        <v>437</v>
      </c>
      <c r="C201" s="46"/>
      <c r="D201" s="46"/>
      <c r="E201" s="46"/>
      <c r="F201" s="50"/>
      <c r="G201" s="46"/>
    </row>
    <row r="202" spans="1:9" x14ac:dyDescent="0.3">
      <c r="A202" s="21" t="s">
        <v>82</v>
      </c>
      <c r="B202" s="51">
        <v>35</v>
      </c>
      <c r="C202" s="46" t="s">
        <v>3309</v>
      </c>
      <c r="D202" s="46" t="s">
        <v>3310</v>
      </c>
      <c r="E202" s="46">
        <v>29</v>
      </c>
      <c r="F202" s="50"/>
      <c r="G202" s="46" t="s">
        <v>2947</v>
      </c>
      <c r="H202" s="100" t="s">
        <v>779</v>
      </c>
      <c r="I202" s="67">
        <v>44573</v>
      </c>
    </row>
    <row r="203" spans="1:9" x14ac:dyDescent="0.3">
      <c r="A203" s="21" t="s">
        <v>82</v>
      </c>
      <c r="B203" s="51">
        <v>36</v>
      </c>
      <c r="C203" s="46" t="s">
        <v>3311</v>
      </c>
      <c r="D203" s="46" t="s">
        <v>3312</v>
      </c>
      <c r="E203" s="46">
        <v>28</v>
      </c>
      <c r="F203" s="50"/>
      <c r="G203" s="46" t="s">
        <v>2947</v>
      </c>
      <c r="H203" s="100" t="s">
        <v>779</v>
      </c>
      <c r="I203" s="67">
        <v>44573</v>
      </c>
    </row>
    <row r="204" spans="1:9" x14ac:dyDescent="0.3">
      <c r="A204" s="21" t="s">
        <v>82</v>
      </c>
      <c r="B204" s="51">
        <v>250</v>
      </c>
      <c r="C204" s="46" t="s">
        <v>3313</v>
      </c>
      <c r="D204" s="46" t="s">
        <v>3314</v>
      </c>
      <c r="E204" s="46">
        <v>24</v>
      </c>
      <c r="F204" s="50"/>
      <c r="G204" s="46" t="s">
        <v>2947</v>
      </c>
      <c r="H204" s="100" t="s">
        <v>779</v>
      </c>
      <c r="I204" s="67">
        <v>44573</v>
      </c>
    </row>
    <row r="205" spans="1:9" x14ac:dyDescent="0.3">
      <c r="A205" s="21" t="s">
        <v>83</v>
      </c>
      <c r="B205" s="51">
        <v>18</v>
      </c>
      <c r="C205" s="46" t="s">
        <v>3315</v>
      </c>
      <c r="D205" s="46" t="s">
        <v>3316</v>
      </c>
      <c r="E205" s="46">
        <v>27</v>
      </c>
      <c r="F205" s="50"/>
      <c r="G205" s="46" t="s">
        <v>2947</v>
      </c>
    </row>
    <row r="206" spans="1:9" x14ac:dyDescent="0.3">
      <c r="A206" s="21" t="s">
        <v>83</v>
      </c>
      <c r="B206" s="51">
        <v>299</v>
      </c>
      <c r="C206" s="46" t="s">
        <v>3317</v>
      </c>
      <c r="D206" s="46" t="s">
        <v>3318</v>
      </c>
      <c r="E206" s="46">
        <v>29</v>
      </c>
      <c r="F206" s="50"/>
      <c r="G206" s="46" t="s">
        <v>2947</v>
      </c>
    </row>
    <row r="207" spans="1:9" x14ac:dyDescent="0.3">
      <c r="A207" s="21" t="s">
        <v>83</v>
      </c>
      <c r="B207" s="51">
        <v>250</v>
      </c>
      <c r="C207" s="46" t="s">
        <v>3319</v>
      </c>
      <c r="D207" s="46" t="s">
        <v>3320</v>
      </c>
      <c r="E207" s="46">
        <v>28</v>
      </c>
      <c r="F207" s="50"/>
      <c r="G207" s="46" t="s">
        <v>2947</v>
      </c>
    </row>
    <row r="208" spans="1:9" x14ac:dyDescent="0.3">
      <c r="A208" s="21" t="s">
        <v>84</v>
      </c>
      <c r="B208" s="51">
        <v>11</v>
      </c>
      <c r="C208" s="46" t="s">
        <v>3321</v>
      </c>
      <c r="D208" s="46" t="s">
        <v>3322</v>
      </c>
      <c r="E208" s="46">
        <v>27</v>
      </c>
      <c r="F208" s="50"/>
      <c r="G208" s="46" t="s">
        <v>2947</v>
      </c>
      <c r="H208" s="100" t="s">
        <v>779</v>
      </c>
      <c r="I208" s="67">
        <v>44573</v>
      </c>
    </row>
    <row r="209" spans="1:9" x14ac:dyDescent="0.3">
      <c r="A209" s="21" t="s">
        <v>84</v>
      </c>
      <c r="B209" s="51">
        <v>21</v>
      </c>
      <c r="C209" s="46" t="s">
        <v>3323</v>
      </c>
      <c r="D209" s="46" t="s">
        <v>3324</v>
      </c>
      <c r="E209" s="46">
        <v>27</v>
      </c>
      <c r="F209" s="50"/>
      <c r="G209" s="46" t="s">
        <v>2947</v>
      </c>
      <c r="H209" s="100" t="s">
        <v>779</v>
      </c>
      <c r="I209" s="67">
        <v>44573</v>
      </c>
    </row>
    <row r="210" spans="1:9" x14ac:dyDescent="0.3">
      <c r="A210" s="21" t="s">
        <v>85</v>
      </c>
      <c r="B210" s="51" t="s">
        <v>437</v>
      </c>
      <c r="C210" s="46"/>
      <c r="D210" s="46"/>
      <c r="E210" s="46"/>
      <c r="F210" s="50"/>
      <c r="G210" s="46"/>
    </row>
    <row r="211" spans="1:9" x14ac:dyDescent="0.3">
      <c r="A211" s="21" t="s">
        <v>86</v>
      </c>
      <c r="B211" s="51">
        <v>1</v>
      </c>
      <c r="C211" s="46" t="s">
        <v>3325</v>
      </c>
      <c r="D211" s="46" t="s">
        <v>3326</v>
      </c>
      <c r="E211" s="46">
        <v>27</v>
      </c>
      <c r="F211" s="50"/>
      <c r="G211" s="46" t="s">
        <v>2947</v>
      </c>
    </row>
    <row r="212" spans="1:9" x14ac:dyDescent="0.3">
      <c r="A212" s="21" t="s">
        <v>86</v>
      </c>
      <c r="B212" s="51">
        <v>294</v>
      </c>
      <c r="C212" s="46" t="s">
        <v>3327</v>
      </c>
      <c r="D212" s="46" t="s">
        <v>3328</v>
      </c>
      <c r="E212" s="46">
        <v>29</v>
      </c>
      <c r="F212" s="50"/>
      <c r="G212" s="46" t="s">
        <v>2947</v>
      </c>
    </row>
    <row r="213" spans="1:9" x14ac:dyDescent="0.3">
      <c r="A213" s="21" t="s">
        <v>86</v>
      </c>
      <c r="B213" s="51">
        <v>250</v>
      </c>
      <c r="C213" s="46" t="s">
        <v>3329</v>
      </c>
      <c r="D213" s="46" t="s">
        <v>3330</v>
      </c>
      <c r="E213" s="46">
        <v>24</v>
      </c>
      <c r="F213" s="50"/>
      <c r="G213" s="46" t="s">
        <v>2947</v>
      </c>
    </row>
    <row r="214" spans="1:9" x14ac:dyDescent="0.3">
      <c r="A214" s="21" t="s">
        <v>86</v>
      </c>
      <c r="B214" s="51">
        <v>35</v>
      </c>
      <c r="C214" s="46" t="s">
        <v>3331</v>
      </c>
      <c r="D214" s="46" t="s">
        <v>3332</v>
      </c>
      <c r="E214" s="46">
        <v>29</v>
      </c>
      <c r="F214" s="50"/>
      <c r="G214" s="46" t="s">
        <v>2947</v>
      </c>
    </row>
    <row r="215" spans="1:9" x14ac:dyDescent="0.3">
      <c r="A215" s="21" t="s">
        <v>87</v>
      </c>
      <c r="B215" s="51" t="s">
        <v>437</v>
      </c>
      <c r="C215" s="46"/>
      <c r="D215" s="46"/>
      <c r="E215" s="46"/>
      <c r="F215" s="50"/>
      <c r="G215" s="46"/>
    </row>
    <row r="216" spans="1:9" x14ac:dyDescent="0.3">
      <c r="A216" s="21" t="s">
        <v>1031</v>
      </c>
      <c r="B216" s="51" t="s">
        <v>437</v>
      </c>
      <c r="C216" s="46"/>
      <c r="D216" s="46"/>
      <c r="E216" s="46"/>
      <c r="F216" s="50"/>
      <c r="G216" s="46"/>
    </row>
    <row r="217" spans="1:9" x14ac:dyDescent="0.3">
      <c r="A217" s="21" t="s">
        <v>89</v>
      </c>
      <c r="B217" s="51" t="s">
        <v>437</v>
      </c>
      <c r="C217" s="46"/>
      <c r="D217" s="46"/>
      <c r="E217" s="46"/>
      <c r="F217" s="50"/>
      <c r="G217" s="46"/>
    </row>
    <row r="218" spans="1:9" x14ac:dyDescent="0.3">
      <c r="A218" s="21" t="s">
        <v>90</v>
      </c>
      <c r="B218" s="51">
        <v>291</v>
      </c>
      <c r="C218" s="46" t="s">
        <v>3333</v>
      </c>
      <c r="D218" s="46" t="s">
        <v>3334</v>
      </c>
      <c r="E218" s="46">
        <v>29</v>
      </c>
      <c r="F218" s="50"/>
      <c r="G218" s="46" t="s">
        <v>2947</v>
      </c>
    </row>
    <row r="219" spans="1:9" x14ac:dyDescent="0.3">
      <c r="A219" s="21" t="s">
        <v>90</v>
      </c>
      <c r="B219" s="51">
        <v>421</v>
      </c>
      <c r="C219" s="46" t="s">
        <v>3335</v>
      </c>
      <c r="D219" s="46" t="s">
        <v>3336</v>
      </c>
      <c r="E219" s="46">
        <v>29</v>
      </c>
      <c r="F219" s="50"/>
      <c r="G219" s="46" t="s">
        <v>2947</v>
      </c>
    </row>
    <row r="220" spans="1:9" x14ac:dyDescent="0.3">
      <c r="A220" s="21" t="s">
        <v>91</v>
      </c>
      <c r="B220" s="51">
        <v>434</v>
      </c>
      <c r="C220" s="46" t="s">
        <v>3337</v>
      </c>
      <c r="D220" s="46" t="s">
        <v>3338</v>
      </c>
      <c r="E220" s="46">
        <v>27</v>
      </c>
      <c r="F220" s="50"/>
      <c r="G220" s="46" t="s">
        <v>2947</v>
      </c>
    </row>
    <row r="221" spans="1:9" x14ac:dyDescent="0.3">
      <c r="A221" s="21" t="s">
        <v>91</v>
      </c>
      <c r="B221" s="51">
        <v>435</v>
      </c>
      <c r="C221" s="46" t="s">
        <v>3339</v>
      </c>
      <c r="D221" s="46" t="s">
        <v>3340</v>
      </c>
      <c r="E221" s="46">
        <v>29</v>
      </c>
      <c r="F221" s="50"/>
      <c r="G221" s="46" t="s">
        <v>2947</v>
      </c>
    </row>
    <row r="222" spans="1:9" x14ac:dyDescent="0.3">
      <c r="A222" s="21" t="s">
        <v>91</v>
      </c>
      <c r="B222" s="51">
        <v>436</v>
      </c>
      <c r="C222" s="46" t="s">
        <v>3341</v>
      </c>
      <c r="D222" s="46" t="s">
        <v>2962</v>
      </c>
      <c r="E222" s="46" t="s">
        <v>2962</v>
      </c>
      <c r="F222" s="50"/>
      <c r="G222" s="46" t="s">
        <v>317</v>
      </c>
    </row>
    <row r="223" spans="1:9" x14ac:dyDescent="0.3">
      <c r="A223" s="21" t="s">
        <v>92</v>
      </c>
      <c r="B223" s="51">
        <v>465</v>
      </c>
      <c r="C223" s="46" t="s">
        <v>3342</v>
      </c>
      <c r="D223" s="46" t="s">
        <v>3343</v>
      </c>
      <c r="E223" s="46">
        <v>24</v>
      </c>
      <c r="F223" s="50"/>
      <c r="G223" s="46" t="s">
        <v>2947</v>
      </c>
      <c r="H223" s="100" t="s">
        <v>779</v>
      </c>
      <c r="I223" s="67">
        <v>44573</v>
      </c>
    </row>
    <row r="224" spans="1:9" x14ac:dyDescent="0.3">
      <c r="A224" s="21" t="s">
        <v>93</v>
      </c>
      <c r="B224" s="51">
        <v>475</v>
      </c>
      <c r="C224" s="46" t="s">
        <v>3344</v>
      </c>
      <c r="D224" s="46" t="s">
        <v>3345</v>
      </c>
      <c r="E224" s="46">
        <v>24</v>
      </c>
      <c r="F224" s="50"/>
      <c r="G224" s="46" t="s">
        <v>2947</v>
      </c>
      <c r="H224" s="100" t="s">
        <v>779</v>
      </c>
      <c r="I224" s="67">
        <v>44573</v>
      </c>
    </row>
    <row r="225" spans="1:9" x14ac:dyDescent="0.3">
      <c r="A225" s="21" t="s">
        <v>94</v>
      </c>
      <c r="B225" s="51">
        <v>487</v>
      </c>
      <c r="C225" s="46" t="s">
        <v>3346</v>
      </c>
      <c r="D225" s="46" t="s">
        <v>3347</v>
      </c>
      <c r="E225" s="46">
        <v>29</v>
      </c>
      <c r="F225" s="50"/>
      <c r="G225" s="46" t="s">
        <v>2947</v>
      </c>
      <c r="H225" s="100" t="s">
        <v>779</v>
      </c>
      <c r="I225" s="67">
        <v>44573</v>
      </c>
    </row>
    <row r="226" spans="1:9" x14ac:dyDescent="0.3">
      <c r="A226" s="21" t="s">
        <v>94</v>
      </c>
      <c r="B226" s="51">
        <v>485</v>
      </c>
      <c r="C226" s="46" t="s">
        <v>3348</v>
      </c>
      <c r="D226" s="46" t="s">
        <v>3349</v>
      </c>
      <c r="E226" s="46">
        <v>24</v>
      </c>
      <c r="F226" s="50"/>
      <c r="G226" s="46" t="s">
        <v>2947</v>
      </c>
      <c r="H226" s="100" t="s">
        <v>779</v>
      </c>
      <c r="I226" s="67">
        <v>44573</v>
      </c>
    </row>
    <row r="227" spans="1:9" x14ac:dyDescent="0.3">
      <c r="A227" s="21" t="s">
        <v>94</v>
      </c>
      <c r="B227" s="51">
        <v>477</v>
      </c>
      <c r="C227" s="46" t="s">
        <v>3350</v>
      </c>
      <c r="D227" s="46" t="s">
        <v>3351</v>
      </c>
      <c r="E227" s="46">
        <v>29</v>
      </c>
      <c r="F227" s="50"/>
      <c r="G227" s="46" t="s">
        <v>2947</v>
      </c>
    </row>
    <row r="228" spans="1:9" x14ac:dyDescent="0.3">
      <c r="A228" s="21" t="s">
        <v>1053</v>
      </c>
      <c r="B228" s="51">
        <v>495</v>
      </c>
      <c r="C228" s="46" t="s">
        <v>3352</v>
      </c>
      <c r="D228" s="46" t="s">
        <v>3353</v>
      </c>
      <c r="E228" s="46">
        <v>24</v>
      </c>
      <c r="F228" s="50"/>
      <c r="G228" s="46" t="s">
        <v>2947</v>
      </c>
      <c r="H228" s="114" t="s">
        <v>779</v>
      </c>
      <c r="I228" s="67">
        <v>44574</v>
      </c>
    </row>
    <row r="229" spans="1:9" x14ac:dyDescent="0.3">
      <c r="A229" s="21" t="s">
        <v>96</v>
      </c>
      <c r="B229" s="51">
        <v>505</v>
      </c>
      <c r="C229" s="46" t="s">
        <v>3354</v>
      </c>
      <c r="D229" s="46" t="s">
        <v>3355</v>
      </c>
      <c r="E229" s="46">
        <v>24</v>
      </c>
      <c r="F229" s="50"/>
      <c r="G229" s="46" t="s">
        <v>2947</v>
      </c>
      <c r="H229" s="114" t="s">
        <v>779</v>
      </c>
      <c r="I229" s="67">
        <v>44574</v>
      </c>
    </row>
    <row r="230" spans="1:9" x14ac:dyDescent="0.3">
      <c r="A230" s="21" t="s">
        <v>97</v>
      </c>
      <c r="B230" s="51">
        <v>515</v>
      </c>
      <c r="C230" s="46" t="s">
        <v>3356</v>
      </c>
      <c r="D230" s="46" t="s">
        <v>3357</v>
      </c>
      <c r="E230" s="46">
        <v>24</v>
      </c>
      <c r="F230" s="50"/>
      <c r="G230" s="46" t="s">
        <v>2947</v>
      </c>
      <c r="H230" s="114" t="s">
        <v>779</v>
      </c>
      <c r="I230" s="67">
        <v>44574</v>
      </c>
    </row>
    <row r="231" spans="1:9" x14ac:dyDescent="0.3">
      <c r="A231" s="21" t="s">
        <v>98</v>
      </c>
      <c r="B231" s="51">
        <v>527</v>
      </c>
      <c r="C231" s="46" t="s">
        <v>3358</v>
      </c>
      <c r="D231" s="46" t="s">
        <v>3359</v>
      </c>
      <c r="E231" s="46">
        <v>29</v>
      </c>
      <c r="F231" s="50"/>
      <c r="G231" s="46" t="s">
        <v>2947</v>
      </c>
      <c r="H231" s="114" t="s">
        <v>779</v>
      </c>
      <c r="I231" s="67">
        <v>44574</v>
      </c>
    </row>
    <row r="232" spans="1:9" x14ac:dyDescent="0.3">
      <c r="A232" s="21" t="s">
        <v>98</v>
      </c>
      <c r="B232" s="51">
        <v>525</v>
      </c>
      <c r="C232" s="46" t="s">
        <v>3360</v>
      </c>
      <c r="D232" s="46" t="s">
        <v>3361</v>
      </c>
      <c r="E232" s="46">
        <v>24</v>
      </c>
      <c r="F232" s="50"/>
      <c r="G232" s="46" t="s">
        <v>2947</v>
      </c>
      <c r="H232" s="114" t="s">
        <v>779</v>
      </c>
      <c r="I232" s="67">
        <v>44574</v>
      </c>
    </row>
    <row r="233" spans="1:9" x14ac:dyDescent="0.3">
      <c r="A233" s="21" t="s">
        <v>99</v>
      </c>
      <c r="B233" s="51">
        <v>535</v>
      </c>
      <c r="C233" s="46" t="s">
        <v>3362</v>
      </c>
      <c r="D233" s="46" t="s">
        <v>3363</v>
      </c>
      <c r="E233" s="46">
        <v>24</v>
      </c>
      <c r="F233" s="50"/>
      <c r="G233" s="46" t="s">
        <v>2947</v>
      </c>
      <c r="H233" s="114" t="s">
        <v>779</v>
      </c>
      <c r="I233" s="67">
        <v>44575</v>
      </c>
    </row>
    <row r="234" spans="1:9" x14ac:dyDescent="0.3">
      <c r="A234" s="21" t="s">
        <v>100</v>
      </c>
      <c r="B234" s="51">
        <v>546</v>
      </c>
      <c r="C234" s="46" t="s">
        <v>3364</v>
      </c>
      <c r="D234" s="46" t="s">
        <v>3365</v>
      </c>
      <c r="E234" s="46">
        <v>29</v>
      </c>
      <c r="F234" s="50"/>
      <c r="G234" s="46" t="s">
        <v>2947</v>
      </c>
      <c r="H234" s="114" t="s">
        <v>779</v>
      </c>
      <c r="I234" s="67">
        <v>44575</v>
      </c>
    </row>
    <row r="235" spans="1:9" x14ac:dyDescent="0.3">
      <c r="A235" s="21" t="s">
        <v>100</v>
      </c>
      <c r="B235" s="51">
        <v>545</v>
      </c>
      <c r="C235" s="46" t="s">
        <v>3366</v>
      </c>
      <c r="D235" s="46" t="s">
        <v>3367</v>
      </c>
      <c r="E235" s="46">
        <v>24</v>
      </c>
      <c r="F235" s="50"/>
      <c r="G235" s="46" t="s">
        <v>2947</v>
      </c>
      <c r="H235" s="114" t="s">
        <v>779</v>
      </c>
      <c r="I235" s="67">
        <v>44575</v>
      </c>
    </row>
    <row r="236" spans="1:9" x14ac:dyDescent="0.3">
      <c r="A236" s="21" t="s">
        <v>101</v>
      </c>
      <c r="B236" s="51">
        <v>555</v>
      </c>
      <c r="C236" s="46" t="s">
        <v>3368</v>
      </c>
      <c r="D236" s="46" t="s">
        <v>3369</v>
      </c>
      <c r="E236" s="46">
        <v>24</v>
      </c>
      <c r="F236" s="50"/>
      <c r="G236" s="46" t="s">
        <v>2947</v>
      </c>
      <c r="H236" s="114" t="s">
        <v>779</v>
      </c>
      <c r="I236" s="67">
        <v>44575</v>
      </c>
    </row>
    <row r="237" spans="1:9" x14ac:dyDescent="0.3">
      <c r="A237" s="21" t="s">
        <v>102</v>
      </c>
      <c r="B237" s="51">
        <v>565</v>
      </c>
      <c r="C237" s="46" t="s">
        <v>3370</v>
      </c>
      <c r="D237" s="46" t="s">
        <v>3371</v>
      </c>
      <c r="E237" s="46">
        <v>24</v>
      </c>
      <c r="F237" s="50"/>
      <c r="G237" s="46" t="s">
        <v>2947</v>
      </c>
      <c r="H237" s="114" t="s">
        <v>779</v>
      </c>
      <c r="I237" s="67">
        <v>44575</v>
      </c>
    </row>
    <row r="238" spans="1:9" x14ac:dyDescent="0.3">
      <c r="A238" s="21" t="s">
        <v>103</v>
      </c>
      <c r="B238" s="51">
        <v>577</v>
      </c>
      <c r="C238" s="46" t="s">
        <v>3372</v>
      </c>
      <c r="D238" s="46" t="s">
        <v>3373</v>
      </c>
      <c r="E238" s="46">
        <v>26</v>
      </c>
      <c r="F238" s="50"/>
      <c r="G238" s="46" t="s">
        <v>2947</v>
      </c>
      <c r="H238" s="114" t="s">
        <v>779</v>
      </c>
      <c r="I238" s="67">
        <v>44575</v>
      </c>
    </row>
    <row r="239" spans="1:9" x14ac:dyDescent="0.3">
      <c r="A239" s="21" t="s">
        <v>103</v>
      </c>
      <c r="B239" s="51">
        <v>575</v>
      </c>
      <c r="C239" s="46" t="s">
        <v>3374</v>
      </c>
      <c r="D239" s="46" t="s">
        <v>3375</v>
      </c>
      <c r="E239" s="46">
        <v>24</v>
      </c>
      <c r="F239" s="50"/>
      <c r="G239" s="46" t="s">
        <v>2947</v>
      </c>
      <c r="H239" s="114" t="s">
        <v>779</v>
      </c>
      <c r="I239" s="67">
        <v>44575</v>
      </c>
    </row>
    <row r="240" spans="1:9" x14ac:dyDescent="0.3">
      <c r="A240" s="21" t="s">
        <v>104</v>
      </c>
      <c r="B240" s="51">
        <v>85</v>
      </c>
      <c r="C240" s="46" t="s">
        <v>3376</v>
      </c>
      <c r="D240" s="46" t="s">
        <v>3377</v>
      </c>
      <c r="E240" s="46">
        <v>26</v>
      </c>
      <c r="F240" s="50"/>
      <c r="G240" s="46" t="s">
        <v>2947</v>
      </c>
      <c r="H240" s="114" t="s">
        <v>779</v>
      </c>
      <c r="I240" s="67">
        <v>44575</v>
      </c>
    </row>
    <row r="241" spans="1:9" x14ac:dyDescent="0.3">
      <c r="A241" s="21" t="s">
        <v>104</v>
      </c>
      <c r="B241" s="51">
        <v>593</v>
      </c>
      <c r="C241" s="46" t="s">
        <v>3378</v>
      </c>
      <c r="D241" s="46" t="s">
        <v>2962</v>
      </c>
      <c r="E241" s="46" t="s">
        <v>2962</v>
      </c>
      <c r="F241" s="50"/>
      <c r="G241" s="46" t="s">
        <v>317</v>
      </c>
      <c r="H241" s="114" t="s">
        <v>779</v>
      </c>
      <c r="I241" s="67">
        <v>44575</v>
      </c>
    </row>
    <row r="242" spans="1:9" x14ac:dyDescent="0.3">
      <c r="A242" s="21" t="s">
        <v>104</v>
      </c>
      <c r="B242" s="51">
        <v>587</v>
      </c>
      <c r="C242" s="46" t="s">
        <v>3379</v>
      </c>
      <c r="D242" s="46" t="s">
        <v>3380</v>
      </c>
      <c r="E242" s="46">
        <v>29</v>
      </c>
      <c r="F242" s="50"/>
      <c r="G242" s="46" t="s">
        <v>317</v>
      </c>
      <c r="H242" s="114" t="s">
        <v>779</v>
      </c>
      <c r="I242" s="67">
        <v>44575</v>
      </c>
    </row>
    <row r="243" spans="1:9" x14ac:dyDescent="0.3">
      <c r="A243" s="21" t="s">
        <v>104</v>
      </c>
      <c r="B243" s="51">
        <v>585</v>
      </c>
      <c r="C243" s="46" t="s">
        <v>1073</v>
      </c>
      <c r="D243" s="46" t="s">
        <v>3381</v>
      </c>
      <c r="E243" s="46">
        <v>24</v>
      </c>
      <c r="F243" s="50"/>
      <c r="G243" s="46" t="s">
        <v>317</v>
      </c>
      <c r="H243" s="114" t="s">
        <v>779</v>
      </c>
      <c r="I243" s="67">
        <v>44575</v>
      </c>
    </row>
    <row r="244" spans="1:9" x14ac:dyDescent="0.3">
      <c r="A244" s="21" t="s">
        <v>104</v>
      </c>
      <c r="B244" s="51">
        <v>586</v>
      </c>
      <c r="C244" s="46" t="s">
        <v>3382</v>
      </c>
      <c r="D244" s="46" t="s">
        <v>3383</v>
      </c>
      <c r="E244" s="46">
        <v>28</v>
      </c>
      <c r="F244" s="50"/>
      <c r="G244" s="46" t="s">
        <v>2947</v>
      </c>
      <c r="H244" s="114" t="s">
        <v>779</v>
      </c>
      <c r="I244" s="67">
        <v>44575</v>
      </c>
    </row>
    <row r="245" spans="1:9" x14ac:dyDescent="0.3">
      <c r="A245" s="21" t="s">
        <v>105</v>
      </c>
      <c r="B245" s="51">
        <v>605</v>
      </c>
      <c r="C245" s="46" t="s">
        <v>3384</v>
      </c>
      <c r="D245" s="46" t="s">
        <v>3385</v>
      </c>
      <c r="E245" s="46">
        <v>24</v>
      </c>
      <c r="F245" s="50"/>
      <c r="G245" s="46" t="s">
        <v>2947</v>
      </c>
      <c r="H245" s="114" t="s">
        <v>779</v>
      </c>
      <c r="I245" s="67">
        <v>44578</v>
      </c>
    </row>
    <row r="246" spans="1:9" x14ac:dyDescent="0.3">
      <c r="A246" s="21" t="s">
        <v>106</v>
      </c>
      <c r="B246" s="51">
        <v>615</v>
      </c>
      <c r="C246" s="46" t="s">
        <v>3386</v>
      </c>
      <c r="D246" s="46" t="s">
        <v>3387</v>
      </c>
      <c r="E246" s="46">
        <v>24</v>
      </c>
      <c r="F246" s="50"/>
      <c r="G246" s="46" t="s">
        <v>2947</v>
      </c>
      <c r="H246" s="114" t="s">
        <v>779</v>
      </c>
      <c r="I246" s="67">
        <v>44578</v>
      </c>
    </row>
    <row r="247" spans="1:9" x14ac:dyDescent="0.3">
      <c r="A247" s="21" t="s">
        <v>107</v>
      </c>
      <c r="B247" s="51">
        <v>627</v>
      </c>
      <c r="C247" s="46" t="s">
        <v>3388</v>
      </c>
      <c r="D247" s="46" t="s">
        <v>3389</v>
      </c>
      <c r="E247" s="46">
        <v>29</v>
      </c>
      <c r="F247" s="50"/>
      <c r="G247" s="46" t="s">
        <v>2947</v>
      </c>
      <c r="H247" s="114" t="s">
        <v>779</v>
      </c>
      <c r="I247" s="67">
        <v>44579</v>
      </c>
    </row>
    <row r="248" spans="1:9" x14ac:dyDescent="0.3">
      <c r="A248" s="21" t="s">
        <v>107</v>
      </c>
      <c r="B248" s="51">
        <v>625</v>
      </c>
      <c r="C248" s="46" t="s">
        <v>3390</v>
      </c>
      <c r="D248" s="46" t="s">
        <v>3391</v>
      </c>
      <c r="E248" s="46">
        <v>24</v>
      </c>
      <c r="F248" s="50"/>
      <c r="G248" s="46" t="s">
        <v>2947</v>
      </c>
      <c r="H248" s="114" t="s">
        <v>779</v>
      </c>
      <c r="I248" s="67">
        <v>44579</v>
      </c>
    </row>
    <row r="249" spans="1:9" x14ac:dyDescent="0.3">
      <c r="A249" s="21" t="s">
        <v>108</v>
      </c>
      <c r="B249" s="51">
        <v>645</v>
      </c>
      <c r="C249" s="46" t="s">
        <v>3392</v>
      </c>
      <c r="D249" s="46" t="s">
        <v>3393</v>
      </c>
      <c r="E249" s="46">
        <v>24</v>
      </c>
      <c r="F249" s="50"/>
      <c r="G249" s="46" t="s">
        <v>2947</v>
      </c>
      <c r="H249" s="114" t="s">
        <v>779</v>
      </c>
      <c r="I249" s="67">
        <v>44579</v>
      </c>
    </row>
    <row r="250" spans="1:9" x14ac:dyDescent="0.3">
      <c r="A250" s="21" t="s">
        <v>109</v>
      </c>
      <c r="B250" s="51">
        <v>84</v>
      </c>
      <c r="C250" s="46" t="s">
        <v>3394</v>
      </c>
      <c r="D250" s="46" t="s">
        <v>3395</v>
      </c>
      <c r="E250" s="46">
        <v>26</v>
      </c>
      <c r="F250" s="50"/>
      <c r="G250" s="46" t="s">
        <v>2947</v>
      </c>
      <c r="H250" s="114" t="s">
        <v>779</v>
      </c>
      <c r="I250" s="67">
        <v>44579</v>
      </c>
    </row>
    <row r="251" spans="1:9" x14ac:dyDescent="0.3">
      <c r="A251" s="21" t="s">
        <v>109</v>
      </c>
      <c r="B251" s="51">
        <v>665</v>
      </c>
      <c r="C251" s="46" t="s">
        <v>3396</v>
      </c>
      <c r="D251" s="46" t="s">
        <v>3397</v>
      </c>
      <c r="E251" s="46">
        <v>24</v>
      </c>
      <c r="F251" s="50"/>
      <c r="G251" s="46" t="s">
        <v>2947</v>
      </c>
      <c r="H251" s="114" t="s">
        <v>779</v>
      </c>
      <c r="I251" s="67">
        <v>44579</v>
      </c>
    </row>
    <row r="252" spans="1:9" x14ac:dyDescent="0.3">
      <c r="A252" s="21" t="s">
        <v>110</v>
      </c>
      <c r="B252" s="51">
        <v>677</v>
      </c>
      <c r="C252" s="46" t="s">
        <v>3398</v>
      </c>
      <c r="D252" s="46" t="s">
        <v>3399</v>
      </c>
      <c r="E252" s="46">
        <v>29</v>
      </c>
      <c r="F252" s="50"/>
      <c r="G252" s="46" t="s">
        <v>2947</v>
      </c>
      <c r="H252" s="114" t="s">
        <v>779</v>
      </c>
      <c r="I252" s="67">
        <v>44579</v>
      </c>
    </row>
    <row r="253" spans="1:9" x14ac:dyDescent="0.3">
      <c r="A253" s="21" t="s">
        <v>110</v>
      </c>
      <c r="B253" s="51">
        <v>675</v>
      </c>
      <c r="C253" s="46" t="s">
        <v>3400</v>
      </c>
      <c r="D253" s="46" t="s">
        <v>3401</v>
      </c>
      <c r="E253" s="46">
        <v>24</v>
      </c>
      <c r="F253" s="50"/>
      <c r="G253" s="46" t="s">
        <v>2947</v>
      </c>
      <c r="H253" s="114" t="s">
        <v>779</v>
      </c>
      <c r="I253" s="67">
        <v>44579</v>
      </c>
    </row>
    <row r="254" spans="1:9" x14ac:dyDescent="0.3">
      <c r="A254" s="21" t="s">
        <v>111</v>
      </c>
      <c r="B254" s="51">
        <v>37</v>
      </c>
      <c r="C254" s="46" t="s">
        <v>3402</v>
      </c>
      <c r="D254" s="46" t="s">
        <v>3403</v>
      </c>
      <c r="E254" s="46">
        <v>29</v>
      </c>
      <c r="F254" s="50"/>
      <c r="G254" s="46" t="s">
        <v>2947</v>
      </c>
      <c r="H254" s="114" t="s">
        <v>779</v>
      </c>
      <c r="I254" s="67">
        <v>44580</v>
      </c>
    </row>
    <row r="255" spans="1:9" x14ac:dyDescent="0.3">
      <c r="A255" s="21" t="s">
        <v>112</v>
      </c>
      <c r="B255" s="51">
        <v>56</v>
      </c>
      <c r="C255" s="46" t="s">
        <v>3404</v>
      </c>
      <c r="D255" s="46" t="s">
        <v>3405</v>
      </c>
      <c r="E255" s="46">
        <v>27</v>
      </c>
      <c r="F255" s="50"/>
      <c r="G255" s="46" t="s">
        <v>2947</v>
      </c>
      <c r="H255" s="114" t="s">
        <v>779</v>
      </c>
      <c r="I255" s="67">
        <v>44580</v>
      </c>
    </row>
    <row r="256" spans="1:9" x14ac:dyDescent="0.3">
      <c r="A256" s="21" t="s">
        <v>113</v>
      </c>
      <c r="B256" s="51">
        <v>36</v>
      </c>
      <c r="C256" s="46" t="s">
        <v>3406</v>
      </c>
      <c r="D256" s="46" t="s">
        <v>3407</v>
      </c>
      <c r="E256" s="46">
        <v>29</v>
      </c>
      <c r="F256" s="50"/>
      <c r="G256" s="46" t="s">
        <v>2947</v>
      </c>
      <c r="H256" s="114" t="s">
        <v>779</v>
      </c>
      <c r="I256" s="67">
        <v>44580</v>
      </c>
    </row>
    <row r="257" spans="1:9" x14ac:dyDescent="0.3">
      <c r="A257" s="21" t="s">
        <v>114</v>
      </c>
      <c r="B257" s="51">
        <v>16</v>
      </c>
      <c r="C257" s="46" t="s">
        <v>3408</v>
      </c>
      <c r="D257" s="46" t="s">
        <v>3409</v>
      </c>
      <c r="E257" s="46">
        <v>27</v>
      </c>
      <c r="F257" s="50"/>
      <c r="G257" s="46" t="s">
        <v>2947</v>
      </c>
      <c r="H257" s="114" t="s">
        <v>779</v>
      </c>
      <c r="I257" s="67">
        <v>44580</v>
      </c>
    </row>
    <row r="258" spans="1:9" x14ac:dyDescent="0.3">
      <c r="A258" s="21" t="s">
        <v>115</v>
      </c>
      <c r="B258" s="51">
        <v>31</v>
      </c>
      <c r="C258" s="46" t="s">
        <v>3410</v>
      </c>
      <c r="D258" s="46" t="s">
        <v>3411</v>
      </c>
      <c r="E258" s="46">
        <v>27</v>
      </c>
      <c r="F258" s="50"/>
      <c r="G258" s="46" t="s">
        <v>2947</v>
      </c>
      <c r="H258" s="114" t="s">
        <v>779</v>
      </c>
      <c r="I258" s="67">
        <v>44580</v>
      </c>
    </row>
    <row r="259" spans="1:9" x14ac:dyDescent="0.3">
      <c r="A259" s="21" t="s">
        <v>116</v>
      </c>
      <c r="B259" s="51">
        <v>3</v>
      </c>
      <c r="C259" s="46" t="s">
        <v>3412</v>
      </c>
      <c r="D259" s="46" t="s">
        <v>3413</v>
      </c>
      <c r="E259" s="46">
        <v>29</v>
      </c>
      <c r="F259" s="50"/>
      <c r="G259" s="46" t="s">
        <v>2947</v>
      </c>
      <c r="H259" s="114" t="s">
        <v>779</v>
      </c>
      <c r="I259" s="67">
        <v>44585</v>
      </c>
    </row>
    <row r="260" spans="1:9" x14ac:dyDescent="0.3">
      <c r="A260" s="21" t="s">
        <v>116</v>
      </c>
      <c r="B260" s="51">
        <v>10</v>
      </c>
      <c r="C260" s="46" t="s">
        <v>3414</v>
      </c>
      <c r="D260" s="46" t="s">
        <v>3415</v>
      </c>
      <c r="E260" s="46">
        <v>24</v>
      </c>
      <c r="F260" s="50"/>
      <c r="G260" s="46" t="s">
        <v>2947</v>
      </c>
      <c r="H260" s="114" t="s">
        <v>779</v>
      </c>
      <c r="I260" s="67">
        <v>44585</v>
      </c>
    </row>
    <row r="261" spans="1:9" x14ac:dyDescent="0.3">
      <c r="A261" s="21" t="s">
        <v>116</v>
      </c>
      <c r="B261" s="51">
        <v>35</v>
      </c>
      <c r="C261" s="46" t="s">
        <v>1103</v>
      </c>
      <c r="D261" s="46" t="s">
        <v>3416</v>
      </c>
      <c r="E261" s="46">
        <v>29</v>
      </c>
      <c r="F261" s="50"/>
      <c r="G261" s="46" t="s">
        <v>2947</v>
      </c>
      <c r="H261" s="114" t="s">
        <v>779</v>
      </c>
      <c r="I261" s="67">
        <v>44585</v>
      </c>
    </row>
    <row r="262" spans="1:9" x14ac:dyDescent="0.3">
      <c r="A262" s="21" t="s">
        <v>116</v>
      </c>
      <c r="B262" s="51">
        <v>250</v>
      </c>
      <c r="C262" s="46" t="s">
        <v>1108</v>
      </c>
      <c r="D262" s="46" t="s">
        <v>3417</v>
      </c>
      <c r="E262" s="46">
        <v>28</v>
      </c>
      <c r="F262" s="50"/>
      <c r="G262" s="46" t="s">
        <v>2947</v>
      </c>
      <c r="H262" s="114" t="s">
        <v>779</v>
      </c>
      <c r="I262" s="67">
        <v>44585</v>
      </c>
    </row>
    <row r="263" spans="1:9" x14ac:dyDescent="0.3">
      <c r="A263" s="21" t="s">
        <v>116</v>
      </c>
      <c r="B263" s="51">
        <v>407</v>
      </c>
      <c r="C263" s="46" t="s">
        <v>3418</v>
      </c>
      <c r="D263" s="46" t="s">
        <v>3419</v>
      </c>
      <c r="E263" s="46">
        <v>29</v>
      </c>
      <c r="F263" s="50"/>
      <c r="G263" s="46" t="s">
        <v>2947</v>
      </c>
      <c r="H263" s="114" t="s">
        <v>779</v>
      </c>
      <c r="I263" s="67">
        <v>44585</v>
      </c>
    </row>
    <row r="264" spans="1:9" x14ac:dyDescent="0.3">
      <c r="A264" s="21" t="s">
        <v>116</v>
      </c>
      <c r="B264" s="51">
        <v>1</v>
      </c>
      <c r="C264" s="46" t="s">
        <v>3420</v>
      </c>
      <c r="D264" s="46" t="s">
        <v>3421</v>
      </c>
      <c r="E264" s="46">
        <v>27</v>
      </c>
      <c r="F264" s="50"/>
      <c r="G264" s="46" t="s">
        <v>2947</v>
      </c>
      <c r="H264" s="114" t="s">
        <v>779</v>
      </c>
      <c r="I264" s="67">
        <v>44585</v>
      </c>
    </row>
    <row r="265" spans="1:9" x14ac:dyDescent="0.3">
      <c r="A265" s="21" t="s">
        <v>117</v>
      </c>
      <c r="B265" s="51">
        <v>1</v>
      </c>
      <c r="C265" s="46" t="s">
        <v>3422</v>
      </c>
      <c r="D265" s="46" t="s">
        <v>3021</v>
      </c>
      <c r="E265" s="46" t="s">
        <v>3021</v>
      </c>
      <c r="F265" s="50"/>
      <c r="G265" s="46" t="s">
        <v>2947</v>
      </c>
      <c r="H265" s="114" t="s">
        <v>779</v>
      </c>
      <c r="I265" s="67">
        <v>44585</v>
      </c>
    </row>
    <row r="266" spans="1:9" x14ac:dyDescent="0.3">
      <c r="A266" s="21" t="s">
        <v>117</v>
      </c>
      <c r="B266" s="51">
        <v>39</v>
      </c>
      <c r="C266" s="46" t="s">
        <v>3423</v>
      </c>
      <c r="D266" s="46" t="s">
        <v>3424</v>
      </c>
      <c r="E266" s="46">
        <v>29</v>
      </c>
      <c r="F266" s="50"/>
      <c r="G266" s="46" t="s">
        <v>2947</v>
      </c>
      <c r="H266" s="100" t="s">
        <v>779</v>
      </c>
      <c r="I266" s="67">
        <v>44581</v>
      </c>
    </row>
    <row r="267" spans="1:9" x14ac:dyDescent="0.3">
      <c r="A267" s="21" t="s">
        <v>118</v>
      </c>
      <c r="B267" s="51">
        <v>133</v>
      </c>
      <c r="C267" s="46" t="s">
        <v>3425</v>
      </c>
      <c r="D267" s="46" t="s">
        <v>3426</v>
      </c>
      <c r="E267" s="46">
        <v>27</v>
      </c>
      <c r="F267" s="50"/>
      <c r="G267" s="46" t="s">
        <v>2947</v>
      </c>
      <c r="H267" s="100" t="s">
        <v>779</v>
      </c>
      <c r="I267" s="67">
        <v>44581</v>
      </c>
    </row>
    <row r="268" spans="1:9" x14ac:dyDescent="0.3">
      <c r="A268" s="21" t="s">
        <v>118</v>
      </c>
      <c r="B268" s="51">
        <v>161</v>
      </c>
      <c r="C268" s="46" t="s">
        <v>3427</v>
      </c>
      <c r="D268" s="46" t="s">
        <v>3428</v>
      </c>
      <c r="E268" s="46">
        <v>28</v>
      </c>
      <c r="F268" s="50"/>
      <c r="G268" s="46" t="s">
        <v>2947</v>
      </c>
      <c r="H268" s="100" t="s">
        <v>779</v>
      </c>
      <c r="I268" s="67">
        <v>44581</v>
      </c>
    </row>
    <row r="269" spans="1:9" x14ac:dyDescent="0.3">
      <c r="A269" s="21" t="s">
        <v>119</v>
      </c>
      <c r="B269" s="51">
        <v>16</v>
      </c>
      <c r="C269" s="46" t="s">
        <v>3429</v>
      </c>
      <c r="D269" s="46" t="s">
        <v>3430</v>
      </c>
      <c r="E269" s="46">
        <v>27</v>
      </c>
      <c r="F269" s="50"/>
      <c r="G269" s="46" t="s">
        <v>2947</v>
      </c>
      <c r="H269" s="114" t="s">
        <v>779</v>
      </c>
      <c r="I269" s="67">
        <v>44581</v>
      </c>
    </row>
    <row r="270" spans="1:9" x14ac:dyDescent="0.3">
      <c r="A270" s="21" t="s">
        <v>119</v>
      </c>
      <c r="B270" s="51">
        <v>406</v>
      </c>
      <c r="C270" s="46" t="s">
        <v>3431</v>
      </c>
      <c r="D270" s="46" t="s">
        <v>3432</v>
      </c>
      <c r="E270" s="46">
        <v>29</v>
      </c>
      <c r="F270" s="50"/>
      <c r="G270" s="46" t="s">
        <v>2947</v>
      </c>
      <c r="H270" s="114" t="s">
        <v>779</v>
      </c>
      <c r="I270" s="67">
        <v>44581</v>
      </c>
    </row>
    <row r="271" spans="1:9" x14ac:dyDescent="0.3">
      <c r="A271" s="21" t="s">
        <v>120</v>
      </c>
      <c r="B271" s="51">
        <v>1</v>
      </c>
      <c r="C271" s="46" t="s">
        <v>3433</v>
      </c>
      <c r="D271" s="46" t="s">
        <v>3021</v>
      </c>
      <c r="E271" s="46" t="s">
        <v>3021</v>
      </c>
      <c r="F271" s="50"/>
      <c r="G271" s="46" t="s">
        <v>2947</v>
      </c>
      <c r="H271" s="114" t="s">
        <v>779</v>
      </c>
      <c r="I271" s="67">
        <v>44582</v>
      </c>
    </row>
    <row r="272" spans="1:9" x14ac:dyDescent="0.3">
      <c r="A272" s="21" t="s">
        <v>121</v>
      </c>
      <c r="B272" s="51" t="s">
        <v>437</v>
      </c>
      <c r="C272" s="46"/>
      <c r="D272" s="46"/>
      <c r="E272" s="46"/>
      <c r="F272" s="50"/>
      <c r="G272" s="46"/>
      <c r="H272" s="114" t="s">
        <v>779</v>
      </c>
      <c r="I272" s="67">
        <v>44582</v>
      </c>
    </row>
    <row r="273" spans="1:9" x14ac:dyDescent="0.3">
      <c r="A273" s="21" t="s">
        <v>122</v>
      </c>
      <c r="B273" s="51">
        <v>40</v>
      </c>
      <c r="C273" s="46" t="s">
        <v>3434</v>
      </c>
      <c r="D273" s="46" t="s">
        <v>3435</v>
      </c>
      <c r="E273" s="46">
        <v>27</v>
      </c>
      <c r="F273" s="50"/>
      <c r="G273" s="46" t="s">
        <v>2947</v>
      </c>
      <c r="H273" s="114" t="s">
        <v>779</v>
      </c>
      <c r="I273" s="67">
        <v>44581</v>
      </c>
    </row>
    <row r="274" spans="1:9" x14ac:dyDescent="0.3">
      <c r="A274" s="21" t="s">
        <v>122</v>
      </c>
      <c r="B274" s="51">
        <v>230</v>
      </c>
      <c r="C274" s="46" t="s">
        <v>3436</v>
      </c>
      <c r="D274" s="46" t="s">
        <v>3437</v>
      </c>
      <c r="E274" s="46">
        <v>30</v>
      </c>
      <c r="F274" s="50"/>
      <c r="G274" s="46" t="s">
        <v>2947</v>
      </c>
      <c r="H274" s="114" t="s">
        <v>779</v>
      </c>
      <c r="I274" s="67">
        <v>44581</v>
      </c>
    </row>
    <row r="275" spans="1:9" x14ac:dyDescent="0.3">
      <c r="A275" s="21" t="s">
        <v>123</v>
      </c>
      <c r="B275" s="51">
        <v>102</v>
      </c>
      <c r="C275" s="46" t="s">
        <v>3438</v>
      </c>
      <c r="D275" s="46" t="s">
        <v>3439</v>
      </c>
      <c r="E275" s="46">
        <v>28</v>
      </c>
      <c r="F275" s="50"/>
      <c r="G275" s="46" t="s">
        <v>2947</v>
      </c>
      <c r="H275" s="114" t="s">
        <v>779</v>
      </c>
      <c r="I275" s="67">
        <v>44582</v>
      </c>
    </row>
    <row r="276" spans="1:9" x14ac:dyDescent="0.3">
      <c r="A276" s="21" t="s">
        <v>123</v>
      </c>
      <c r="B276" s="51">
        <v>103</v>
      </c>
      <c r="C276" s="46" t="s">
        <v>3440</v>
      </c>
      <c r="D276" s="46" t="s">
        <v>3441</v>
      </c>
      <c r="E276" s="46">
        <v>28</v>
      </c>
      <c r="F276" s="50"/>
      <c r="G276" s="46" t="s">
        <v>2947</v>
      </c>
      <c r="H276" s="114" t="s">
        <v>779</v>
      </c>
      <c r="I276" s="67">
        <v>44582</v>
      </c>
    </row>
    <row r="277" spans="1:9" x14ac:dyDescent="0.3">
      <c r="A277" s="21" t="s">
        <v>124</v>
      </c>
      <c r="B277" s="51">
        <v>36</v>
      </c>
      <c r="C277" s="46" t="s">
        <v>3442</v>
      </c>
      <c r="D277" s="46" t="s">
        <v>3443</v>
      </c>
      <c r="E277" s="46">
        <v>24</v>
      </c>
      <c r="F277" s="50"/>
      <c r="G277" s="46" t="s">
        <v>2947</v>
      </c>
    </row>
    <row r="278" spans="1:9" x14ac:dyDescent="0.3">
      <c r="A278" s="21" t="s">
        <v>124</v>
      </c>
      <c r="B278" s="51">
        <v>33</v>
      </c>
      <c r="C278" s="46" t="s">
        <v>3444</v>
      </c>
      <c r="D278" s="46" t="s">
        <v>3445</v>
      </c>
      <c r="E278" s="46">
        <v>29</v>
      </c>
      <c r="F278" s="50"/>
      <c r="G278" s="46" t="s">
        <v>2947</v>
      </c>
    </row>
    <row r="279" spans="1:9" x14ac:dyDescent="0.3">
      <c r="A279" s="21" t="s">
        <v>124</v>
      </c>
      <c r="B279" s="51">
        <v>1</v>
      </c>
      <c r="C279" s="46" t="s">
        <v>3446</v>
      </c>
      <c r="D279" s="46" t="s">
        <v>3447</v>
      </c>
      <c r="E279" s="46">
        <v>26</v>
      </c>
      <c r="F279" s="50"/>
      <c r="G279" s="46" t="s">
        <v>2947</v>
      </c>
    </row>
    <row r="280" spans="1:9" x14ac:dyDescent="0.3">
      <c r="A280" s="21" t="s">
        <v>125</v>
      </c>
      <c r="B280" s="51">
        <v>133</v>
      </c>
      <c r="C280" s="46" t="s">
        <v>1166</v>
      </c>
      <c r="D280" s="46" t="s">
        <v>3448</v>
      </c>
      <c r="E280" s="46">
        <v>26</v>
      </c>
      <c r="F280" s="50" t="s">
        <v>3449</v>
      </c>
      <c r="G280" s="46" t="s">
        <v>2947</v>
      </c>
      <c r="H280" s="32" t="s">
        <v>779</v>
      </c>
      <c r="I280" s="87">
        <v>44546</v>
      </c>
    </row>
    <row r="281" spans="1:9" x14ac:dyDescent="0.3">
      <c r="A281" s="21" t="s">
        <v>125</v>
      </c>
      <c r="B281" s="51">
        <v>2</v>
      </c>
      <c r="C281" s="46" t="s">
        <v>1160</v>
      </c>
      <c r="D281" s="46" t="s">
        <v>3450</v>
      </c>
      <c r="E281" s="46">
        <v>29</v>
      </c>
      <c r="F281" s="50" t="s">
        <v>3449</v>
      </c>
      <c r="G281" s="46" t="s">
        <v>2947</v>
      </c>
      <c r="H281" s="32" t="s">
        <v>779</v>
      </c>
      <c r="I281" s="87">
        <v>44546</v>
      </c>
    </row>
    <row r="282" spans="1:9" x14ac:dyDescent="0.3">
      <c r="A282" s="21" t="s">
        <v>125</v>
      </c>
      <c r="B282" s="51">
        <v>250</v>
      </c>
      <c r="C282" s="46" t="s">
        <v>1164</v>
      </c>
      <c r="D282" s="46" t="s">
        <v>3451</v>
      </c>
      <c r="E282" s="46">
        <v>27</v>
      </c>
      <c r="F282" s="50" t="s">
        <v>3449</v>
      </c>
      <c r="G282" s="46" t="s">
        <v>2947</v>
      </c>
      <c r="H282" s="32" t="s">
        <v>779</v>
      </c>
      <c r="I282" s="87">
        <v>44546</v>
      </c>
    </row>
    <row r="283" spans="1:9" x14ac:dyDescent="0.3">
      <c r="A283" s="21" t="s">
        <v>126</v>
      </c>
      <c r="B283" s="51">
        <v>176</v>
      </c>
      <c r="C283" s="46" t="s">
        <v>3452</v>
      </c>
      <c r="D283" s="46" t="s">
        <v>3453</v>
      </c>
      <c r="E283" s="46">
        <v>26</v>
      </c>
      <c r="F283" s="50" t="s">
        <v>3449</v>
      </c>
      <c r="G283" s="46" t="s">
        <v>2947</v>
      </c>
      <c r="H283" s="32" t="s">
        <v>779</v>
      </c>
      <c r="I283" s="87">
        <v>44546</v>
      </c>
    </row>
    <row r="284" spans="1:9" x14ac:dyDescent="0.3">
      <c r="A284" s="21" t="s">
        <v>126</v>
      </c>
      <c r="B284" s="51">
        <v>127</v>
      </c>
      <c r="C284" s="46" t="s">
        <v>1187</v>
      </c>
      <c r="D284" s="46" t="s">
        <v>3454</v>
      </c>
      <c r="E284" s="46">
        <v>27</v>
      </c>
      <c r="F284" s="50" t="s">
        <v>3449</v>
      </c>
      <c r="G284" s="46" t="s">
        <v>2947</v>
      </c>
      <c r="H284" s="32" t="s">
        <v>779</v>
      </c>
      <c r="I284" s="87">
        <v>44546</v>
      </c>
    </row>
    <row r="285" spans="1:9" x14ac:dyDescent="0.3">
      <c r="A285" s="28" t="s">
        <v>3455</v>
      </c>
      <c r="B285" s="51" t="s">
        <v>437</v>
      </c>
      <c r="C285" s="46"/>
      <c r="D285" s="46"/>
      <c r="E285" s="46"/>
      <c r="F285" s="50"/>
      <c r="G285" s="46"/>
    </row>
    <row r="286" spans="1:9" x14ac:dyDescent="0.3">
      <c r="A286" s="21" t="s">
        <v>129</v>
      </c>
      <c r="B286" s="83">
        <v>4</v>
      </c>
      <c r="C286" s="83" t="s">
        <v>1254</v>
      </c>
      <c r="D286" s="83" t="s">
        <v>3456</v>
      </c>
      <c r="E286" s="83">
        <v>29</v>
      </c>
      <c r="F286" s="50"/>
      <c r="G286" s="46" t="s">
        <v>2947</v>
      </c>
      <c r="H286" s="32" t="s">
        <v>779</v>
      </c>
      <c r="I286" s="87">
        <v>44546</v>
      </c>
    </row>
    <row r="287" spans="1:9" x14ac:dyDescent="0.3">
      <c r="A287" s="21" t="s">
        <v>129</v>
      </c>
      <c r="B287" s="83">
        <v>10</v>
      </c>
      <c r="C287" s="83" t="s">
        <v>3457</v>
      </c>
      <c r="D287" s="83" t="s">
        <v>3458</v>
      </c>
      <c r="E287" s="83">
        <v>24</v>
      </c>
      <c r="F287" s="50"/>
      <c r="G287" s="46" t="s">
        <v>2947</v>
      </c>
      <c r="H287" s="32" t="s">
        <v>779</v>
      </c>
      <c r="I287" s="87">
        <v>44546</v>
      </c>
    </row>
    <row r="288" spans="1:9" x14ac:dyDescent="0.3">
      <c r="A288" s="21" t="s">
        <v>129</v>
      </c>
      <c r="B288" s="83">
        <v>3</v>
      </c>
      <c r="C288" s="83" t="s">
        <v>1260</v>
      </c>
      <c r="D288" s="83" t="s">
        <v>3459</v>
      </c>
      <c r="E288" s="83">
        <v>29</v>
      </c>
      <c r="F288" s="50"/>
      <c r="G288" s="46" t="s">
        <v>2947</v>
      </c>
      <c r="H288" s="32" t="s">
        <v>779</v>
      </c>
      <c r="I288" s="87">
        <v>44546</v>
      </c>
    </row>
    <row r="289" spans="1:9" x14ac:dyDescent="0.3">
      <c r="A289" s="21" t="s">
        <v>129</v>
      </c>
      <c r="B289" s="83">
        <v>251</v>
      </c>
      <c r="C289" s="83" t="s">
        <v>1263</v>
      </c>
      <c r="D289" s="83" t="s">
        <v>3460</v>
      </c>
      <c r="E289" s="83">
        <v>27</v>
      </c>
      <c r="F289" s="50"/>
      <c r="G289" s="46" t="s">
        <v>2947</v>
      </c>
      <c r="H289" s="32" t="s">
        <v>779</v>
      </c>
      <c r="I289" s="87">
        <v>44546</v>
      </c>
    </row>
    <row r="290" spans="1:9" x14ac:dyDescent="0.3">
      <c r="A290" s="21" t="s">
        <v>129</v>
      </c>
      <c r="B290" s="83">
        <v>715</v>
      </c>
      <c r="C290" s="83" t="s">
        <v>1266</v>
      </c>
      <c r="D290" s="83" t="s">
        <v>3461</v>
      </c>
      <c r="E290" s="83">
        <v>24</v>
      </c>
      <c r="F290" s="50"/>
      <c r="G290" s="46" t="s">
        <v>2947</v>
      </c>
      <c r="H290" s="32" t="s">
        <v>779</v>
      </c>
      <c r="I290" s="87">
        <v>44546</v>
      </c>
    </row>
    <row r="291" spans="1:9" x14ac:dyDescent="0.3">
      <c r="A291" s="21" t="s">
        <v>129</v>
      </c>
      <c r="B291" s="83">
        <v>1</v>
      </c>
      <c r="C291" s="83" t="s">
        <v>3462</v>
      </c>
      <c r="D291" s="83" t="s">
        <v>3463</v>
      </c>
      <c r="E291" s="83">
        <v>27</v>
      </c>
      <c r="F291" s="50"/>
      <c r="G291" s="46" t="s">
        <v>2947</v>
      </c>
      <c r="H291" s="32" t="s">
        <v>779</v>
      </c>
      <c r="I291" s="87">
        <v>44546</v>
      </c>
    </row>
    <row r="292" spans="1:9" x14ac:dyDescent="0.3">
      <c r="A292" s="21" t="s">
        <v>129</v>
      </c>
      <c r="B292" s="83">
        <v>250</v>
      </c>
      <c r="C292" s="83" t="s">
        <v>1277</v>
      </c>
      <c r="D292" s="83" t="s">
        <v>3464</v>
      </c>
      <c r="E292" s="83">
        <v>27</v>
      </c>
      <c r="F292" s="50"/>
      <c r="G292" s="46" t="s">
        <v>2947</v>
      </c>
      <c r="H292" s="32"/>
      <c r="I292" s="87"/>
    </row>
    <row r="293" spans="1:9" x14ac:dyDescent="0.3">
      <c r="A293" s="21" t="s">
        <v>129</v>
      </c>
      <c r="B293" s="95">
        <v>31</v>
      </c>
      <c r="C293" s="95" t="s">
        <v>1271</v>
      </c>
      <c r="D293" s="95" t="s">
        <v>2962</v>
      </c>
      <c r="E293" s="95" t="s">
        <v>2962</v>
      </c>
      <c r="F293" s="96"/>
      <c r="G293" s="95" t="s">
        <v>317</v>
      </c>
    </row>
    <row r="294" spans="1:9" x14ac:dyDescent="0.3">
      <c r="A294" s="21" t="s">
        <v>129</v>
      </c>
      <c r="B294" s="95">
        <v>72</v>
      </c>
      <c r="C294" s="95" t="s">
        <v>1274</v>
      </c>
      <c r="D294" s="95" t="s">
        <v>2962</v>
      </c>
      <c r="E294" s="95" t="s">
        <v>2962</v>
      </c>
      <c r="F294" s="96"/>
      <c r="G294" s="95" t="s">
        <v>468</v>
      </c>
    </row>
    <row r="295" spans="1:9" x14ac:dyDescent="0.3">
      <c r="A295" s="21" t="s">
        <v>129</v>
      </c>
      <c r="B295" s="95">
        <v>150</v>
      </c>
      <c r="C295" s="95" t="s">
        <v>3465</v>
      </c>
      <c r="D295" s="95" t="s">
        <v>2962</v>
      </c>
      <c r="E295" s="95" t="s">
        <v>2962</v>
      </c>
      <c r="F295" s="96"/>
      <c r="G295" s="95" t="s">
        <v>1155</v>
      </c>
    </row>
    <row r="296" spans="1:9" x14ac:dyDescent="0.3">
      <c r="A296" s="21" t="s">
        <v>129</v>
      </c>
      <c r="B296" s="95">
        <v>419</v>
      </c>
      <c r="C296" s="95" t="s">
        <v>3466</v>
      </c>
      <c r="D296" s="95" t="s">
        <v>3467</v>
      </c>
      <c r="E296" s="95">
        <v>29</v>
      </c>
      <c r="F296" s="96"/>
      <c r="G296" s="95" t="s">
        <v>612</v>
      </c>
    </row>
    <row r="297" spans="1:9" x14ac:dyDescent="0.3">
      <c r="A297" s="21" t="s">
        <v>129</v>
      </c>
      <c r="B297" s="95" t="s">
        <v>3468</v>
      </c>
      <c r="C297" s="95" t="s">
        <v>1240</v>
      </c>
      <c r="D297" s="95" t="s">
        <v>2962</v>
      </c>
      <c r="E297" s="95" t="s">
        <v>2962</v>
      </c>
      <c r="F297" s="96"/>
      <c r="G297" s="95" t="s">
        <v>574</v>
      </c>
    </row>
    <row r="298" spans="1:9" x14ac:dyDescent="0.3">
      <c r="A298" s="21" t="s">
        <v>129</v>
      </c>
      <c r="B298" s="95" t="s">
        <v>3469</v>
      </c>
      <c r="C298" s="95" t="s">
        <v>3470</v>
      </c>
      <c r="D298" s="95" t="s">
        <v>2962</v>
      </c>
      <c r="E298" s="95" t="s">
        <v>2962</v>
      </c>
      <c r="F298" s="96"/>
      <c r="G298" s="95" t="s">
        <v>368</v>
      </c>
    </row>
    <row r="299" spans="1:9" x14ac:dyDescent="0.3">
      <c r="A299" s="21" t="s">
        <v>129</v>
      </c>
      <c r="B299" s="95" t="s">
        <v>3471</v>
      </c>
      <c r="C299" s="95" t="s">
        <v>1235</v>
      </c>
      <c r="D299" s="95" t="s">
        <v>2962</v>
      </c>
      <c r="E299" s="95" t="s">
        <v>2962</v>
      </c>
      <c r="F299" s="96"/>
      <c r="G299" s="95" t="s">
        <v>317</v>
      </c>
    </row>
    <row r="300" spans="1:9" x14ac:dyDescent="0.3">
      <c r="A300" s="21" t="s">
        <v>129</v>
      </c>
      <c r="B300" s="95">
        <v>4001</v>
      </c>
      <c r="C300" s="95" t="s">
        <v>1244</v>
      </c>
      <c r="D300" s="95" t="s">
        <v>2962</v>
      </c>
      <c r="E300" s="95" t="s">
        <v>2962</v>
      </c>
      <c r="F300" s="96"/>
      <c r="G300" s="95" t="s">
        <v>317</v>
      </c>
    </row>
    <row r="301" spans="1:9" x14ac:dyDescent="0.3">
      <c r="A301" s="21" t="s">
        <v>130</v>
      </c>
      <c r="B301" s="51">
        <v>705</v>
      </c>
      <c r="C301" s="46" t="s">
        <v>3472</v>
      </c>
      <c r="D301" s="46" t="s">
        <v>3473</v>
      </c>
      <c r="E301" s="46">
        <v>24</v>
      </c>
      <c r="F301" s="50" t="s">
        <v>3474</v>
      </c>
      <c r="G301" s="46" t="s">
        <v>2947</v>
      </c>
      <c r="H301" s="32" t="s">
        <v>779</v>
      </c>
      <c r="I301" s="87">
        <v>44546</v>
      </c>
    </row>
    <row r="302" spans="1:9" ht="15" thickBot="1" x14ac:dyDescent="0.35">
      <c r="A302" s="21" t="s">
        <v>131</v>
      </c>
      <c r="B302" s="51">
        <v>440</v>
      </c>
      <c r="C302" s="46" t="s">
        <v>3475</v>
      </c>
      <c r="D302" s="46" t="s">
        <v>3476</v>
      </c>
      <c r="E302" s="46">
        <v>24</v>
      </c>
      <c r="F302" s="54" t="s">
        <v>3477</v>
      </c>
      <c r="G302" s="46" t="s">
        <v>2947</v>
      </c>
      <c r="H302" s="13" t="s">
        <v>779</v>
      </c>
      <c r="I302" s="67">
        <v>44525</v>
      </c>
    </row>
    <row r="303" spans="1:9" ht="15" thickBot="1" x14ac:dyDescent="0.35">
      <c r="A303" s="21" t="s">
        <v>131</v>
      </c>
      <c r="B303" s="51">
        <v>441</v>
      </c>
      <c r="C303" s="46" t="s">
        <v>3478</v>
      </c>
      <c r="D303" s="46" t="s">
        <v>3479</v>
      </c>
      <c r="E303" s="46">
        <v>28</v>
      </c>
      <c r="F303" s="54">
        <v>10</v>
      </c>
      <c r="G303" s="46" t="s">
        <v>2947</v>
      </c>
      <c r="H303" s="13" t="s">
        <v>779</v>
      </c>
      <c r="I303" s="67">
        <v>44525</v>
      </c>
    </row>
    <row r="304" spans="1:9" x14ac:dyDescent="0.3">
      <c r="A304" s="36" t="s">
        <v>1285</v>
      </c>
      <c r="B304" s="51">
        <v>445</v>
      </c>
      <c r="C304" s="46" t="s">
        <v>3480</v>
      </c>
      <c r="D304" s="46" t="s">
        <v>3481</v>
      </c>
      <c r="E304" s="46">
        <v>24</v>
      </c>
      <c r="F304" s="50"/>
      <c r="G304" s="46" t="s">
        <v>2947</v>
      </c>
      <c r="H304" s="100" t="s">
        <v>779</v>
      </c>
      <c r="I304" s="67">
        <v>44560</v>
      </c>
    </row>
    <row r="305" spans="1:9" x14ac:dyDescent="0.3">
      <c r="A305" s="36" t="s">
        <v>1285</v>
      </c>
      <c r="B305" s="51">
        <v>451</v>
      </c>
      <c r="C305" s="46" t="s">
        <v>3482</v>
      </c>
      <c r="D305" s="46" t="s">
        <v>3483</v>
      </c>
      <c r="E305" s="46">
        <v>24</v>
      </c>
      <c r="F305" s="50"/>
      <c r="G305" s="46" t="s">
        <v>2947</v>
      </c>
      <c r="H305" s="114" t="s">
        <v>779</v>
      </c>
      <c r="I305" s="67">
        <v>44560</v>
      </c>
    </row>
    <row r="306" spans="1:9" x14ac:dyDescent="0.3">
      <c r="A306" s="36" t="s">
        <v>1285</v>
      </c>
      <c r="B306" s="51">
        <v>447</v>
      </c>
      <c r="C306" s="46" t="s">
        <v>1290</v>
      </c>
      <c r="D306" s="46" t="s">
        <v>3484</v>
      </c>
      <c r="E306" s="46">
        <v>29</v>
      </c>
      <c r="F306" s="50"/>
      <c r="G306" s="46" t="s">
        <v>2947</v>
      </c>
      <c r="H306" s="114" t="s">
        <v>779</v>
      </c>
      <c r="I306" s="67">
        <v>44560</v>
      </c>
    </row>
    <row r="307" spans="1:9" x14ac:dyDescent="0.3">
      <c r="A307" s="36" t="s">
        <v>1285</v>
      </c>
      <c r="B307" s="51">
        <v>454</v>
      </c>
      <c r="C307" s="46" t="s">
        <v>1295</v>
      </c>
      <c r="D307" s="46" t="s">
        <v>3485</v>
      </c>
      <c r="E307" s="46">
        <v>28</v>
      </c>
      <c r="F307" s="50"/>
      <c r="G307" s="46" t="s">
        <v>2947</v>
      </c>
      <c r="H307" s="114" t="s">
        <v>779</v>
      </c>
      <c r="I307" s="67">
        <v>44560</v>
      </c>
    </row>
    <row r="308" spans="1:9" x14ac:dyDescent="0.3">
      <c r="A308" s="36" t="s">
        <v>1285</v>
      </c>
      <c r="B308" s="51">
        <v>83</v>
      </c>
      <c r="C308" s="46" t="s">
        <v>3486</v>
      </c>
      <c r="D308" s="46" t="s">
        <v>3487</v>
      </c>
      <c r="E308" s="46">
        <v>26</v>
      </c>
      <c r="F308" s="50"/>
      <c r="G308" s="46" t="s">
        <v>2947</v>
      </c>
      <c r="H308" s="114" t="s">
        <v>779</v>
      </c>
      <c r="I308" s="67">
        <v>44560</v>
      </c>
    </row>
    <row r="309" spans="1:9" ht="15" thickBot="1" x14ac:dyDescent="0.35">
      <c r="A309" s="21" t="s">
        <v>134</v>
      </c>
      <c r="B309" s="51">
        <v>435</v>
      </c>
      <c r="C309" s="46" t="s">
        <v>3488</v>
      </c>
      <c r="D309" s="46" t="s">
        <v>3489</v>
      </c>
      <c r="E309" s="46">
        <v>24</v>
      </c>
      <c r="F309" s="54">
        <v>10</v>
      </c>
      <c r="G309" s="46" t="s">
        <v>2947</v>
      </c>
      <c r="H309" s="13" t="s">
        <v>779</v>
      </c>
      <c r="I309" s="67">
        <v>44525</v>
      </c>
    </row>
    <row r="310" spans="1:9" ht="15" thickBot="1" x14ac:dyDescent="0.35">
      <c r="A310" s="21" t="s">
        <v>135</v>
      </c>
      <c r="B310" s="51">
        <v>425</v>
      </c>
      <c r="C310" s="46" t="s">
        <v>3490</v>
      </c>
      <c r="D310" s="46" t="s">
        <v>3491</v>
      </c>
      <c r="E310" s="46">
        <v>24</v>
      </c>
      <c r="F310" s="54">
        <v>3</v>
      </c>
      <c r="G310" s="46" t="s">
        <v>2947</v>
      </c>
      <c r="H310" s="13" t="s">
        <v>779</v>
      </c>
      <c r="I310" s="67">
        <v>44525</v>
      </c>
    </row>
    <row r="311" spans="1:9" ht="15" thickBot="1" x14ac:dyDescent="0.35">
      <c r="A311" s="21" t="s">
        <v>1317</v>
      </c>
      <c r="B311" s="51">
        <v>415</v>
      </c>
      <c r="C311" s="46" t="s">
        <v>3492</v>
      </c>
      <c r="D311" s="48">
        <v>10247158254</v>
      </c>
      <c r="E311" s="46">
        <v>24</v>
      </c>
      <c r="F311" s="54">
        <v>9</v>
      </c>
      <c r="G311" s="46" t="s">
        <v>2947</v>
      </c>
      <c r="H311" s="13" t="s">
        <v>779</v>
      </c>
      <c r="I311" s="67">
        <v>44525</v>
      </c>
    </row>
    <row r="312" spans="1:9" ht="15" thickBot="1" x14ac:dyDescent="0.35">
      <c r="A312" s="21" t="s">
        <v>1318</v>
      </c>
      <c r="B312" s="51">
        <v>405</v>
      </c>
      <c r="C312" s="46" t="s">
        <v>3493</v>
      </c>
      <c r="D312" s="48">
        <v>10247157254</v>
      </c>
      <c r="E312" s="46">
        <v>24</v>
      </c>
      <c r="F312" s="54" t="s">
        <v>3494</v>
      </c>
      <c r="G312" s="46" t="s">
        <v>2947</v>
      </c>
      <c r="H312" s="13" t="s">
        <v>779</v>
      </c>
      <c r="I312" s="67">
        <v>44525</v>
      </c>
    </row>
    <row r="313" spans="1:9" ht="15" thickBot="1" x14ac:dyDescent="0.35">
      <c r="A313" s="21" t="s">
        <v>138</v>
      </c>
      <c r="B313" s="51">
        <v>395</v>
      </c>
      <c r="C313" s="46" t="s">
        <v>3495</v>
      </c>
      <c r="D313" s="48">
        <v>10247156254</v>
      </c>
      <c r="E313" s="46">
        <v>24</v>
      </c>
      <c r="F313" s="54">
        <v>3</v>
      </c>
      <c r="G313" s="46" t="s">
        <v>2947</v>
      </c>
      <c r="H313" s="13" t="s">
        <v>779</v>
      </c>
      <c r="I313" s="67">
        <v>44525</v>
      </c>
    </row>
    <row r="314" spans="1:9" ht="15" thickBot="1" x14ac:dyDescent="0.35">
      <c r="A314" s="21" t="s">
        <v>139</v>
      </c>
      <c r="B314" s="51">
        <v>376</v>
      </c>
      <c r="C314" s="46" t="s">
        <v>3496</v>
      </c>
      <c r="D314" s="46" t="s">
        <v>3497</v>
      </c>
      <c r="E314" s="46">
        <v>29</v>
      </c>
      <c r="F314" s="54" t="s">
        <v>3498</v>
      </c>
      <c r="G314" s="46" t="s">
        <v>2947</v>
      </c>
      <c r="H314" s="13" t="s">
        <v>779</v>
      </c>
      <c r="I314" s="67">
        <v>44525</v>
      </c>
    </row>
    <row r="315" spans="1:9" ht="15" thickBot="1" x14ac:dyDescent="0.35">
      <c r="A315" s="21" t="s">
        <v>139</v>
      </c>
      <c r="B315" s="51">
        <v>375</v>
      </c>
      <c r="C315" s="46" t="s">
        <v>3499</v>
      </c>
      <c r="D315" s="48" t="s">
        <v>3500</v>
      </c>
      <c r="E315" s="46">
        <v>24</v>
      </c>
      <c r="F315" s="54" t="s">
        <v>3501</v>
      </c>
      <c r="G315" s="46" t="s">
        <v>2947</v>
      </c>
      <c r="H315" s="13" t="s">
        <v>779</v>
      </c>
      <c r="I315" s="67">
        <v>44525</v>
      </c>
    </row>
    <row r="316" spans="1:9" x14ac:dyDescent="0.3">
      <c r="A316" s="73" t="s">
        <v>141</v>
      </c>
      <c r="B316" s="51">
        <v>245</v>
      </c>
      <c r="C316" s="46" t="s">
        <v>3502</v>
      </c>
      <c r="D316" s="48" t="s">
        <v>3503</v>
      </c>
      <c r="E316" s="46">
        <v>24</v>
      </c>
      <c r="F316" s="50" t="s">
        <v>3504</v>
      </c>
      <c r="G316" s="46" t="s">
        <v>2947</v>
      </c>
      <c r="H316" s="13" t="s">
        <v>779</v>
      </c>
      <c r="I316" s="67">
        <v>44537</v>
      </c>
    </row>
    <row r="317" spans="1:9" x14ac:dyDescent="0.3">
      <c r="A317" s="73" t="s">
        <v>141</v>
      </c>
      <c r="B317" s="51">
        <v>256</v>
      </c>
      <c r="C317" s="46" t="s">
        <v>3505</v>
      </c>
      <c r="D317" s="46" t="s">
        <v>3506</v>
      </c>
      <c r="E317" s="46">
        <v>28</v>
      </c>
      <c r="F317" s="50" t="s">
        <v>3507</v>
      </c>
      <c r="G317" s="46" t="s">
        <v>2947</v>
      </c>
      <c r="H317" s="13" t="s">
        <v>779</v>
      </c>
      <c r="I317" s="67">
        <v>44537</v>
      </c>
    </row>
    <row r="318" spans="1:9" x14ac:dyDescent="0.3">
      <c r="A318" s="73" t="s">
        <v>141</v>
      </c>
      <c r="B318" s="51">
        <v>251</v>
      </c>
      <c r="C318" s="46" t="s">
        <v>1323</v>
      </c>
      <c r="D318" s="46" t="s">
        <v>3508</v>
      </c>
      <c r="E318" s="46">
        <v>26</v>
      </c>
      <c r="F318" s="50" t="s">
        <v>3509</v>
      </c>
      <c r="G318" s="46" t="s">
        <v>2947</v>
      </c>
      <c r="H318" s="13" t="s">
        <v>779</v>
      </c>
      <c r="I318" s="67">
        <v>44537</v>
      </c>
    </row>
    <row r="319" spans="1:9" x14ac:dyDescent="0.3">
      <c r="A319" s="73" t="s">
        <v>141</v>
      </c>
      <c r="B319" s="51">
        <v>255</v>
      </c>
      <c r="C319" s="46" t="s">
        <v>3510</v>
      </c>
      <c r="D319" s="46" t="s">
        <v>3511</v>
      </c>
      <c r="E319" s="46">
        <v>29</v>
      </c>
      <c r="F319" s="50" t="s">
        <v>3512</v>
      </c>
      <c r="G319" s="46" t="s">
        <v>2947</v>
      </c>
      <c r="H319" s="13" t="s">
        <v>779</v>
      </c>
      <c r="I319" s="67">
        <v>44537</v>
      </c>
    </row>
    <row r="320" spans="1:9" x14ac:dyDescent="0.3">
      <c r="A320" s="21" t="s">
        <v>169</v>
      </c>
      <c r="B320" s="51">
        <v>235</v>
      </c>
      <c r="C320" s="46" t="s">
        <v>3513</v>
      </c>
      <c r="D320" s="48" t="s">
        <v>3514</v>
      </c>
      <c r="E320" s="46">
        <v>24</v>
      </c>
      <c r="F320" s="50" t="s">
        <v>3208</v>
      </c>
      <c r="G320" s="46" t="s">
        <v>2947</v>
      </c>
      <c r="H320" s="13" t="s">
        <v>779</v>
      </c>
      <c r="I320" s="67">
        <v>44537</v>
      </c>
    </row>
    <row r="321" spans="1:9" x14ac:dyDescent="0.3">
      <c r="A321" s="21" t="s">
        <v>143</v>
      </c>
      <c r="B321" s="51">
        <v>225</v>
      </c>
      <c r="C321" s="46" t="s">
        <v>3515</v>
      </c>
      <c r="D321" s="48" t="s">
        <v>3516</v>
      </c>
      <c r="E321" s="46">
        <v>24</v>
      </c>
      <c r="F321" s="50" t="s">
        <v>3208</v>
      </c>
      <c r="G321" s="46" t="s">
        <v>2947</v>
      </c>
      <c r="H321" s="13" t="s">
        <v>779</v>
      </c>
      <c r="I321" s="67">
        <v>44537</v>
      </c>
    </row>
    <row r="322" spans="1:9" x14ac:dyDescent="0.3">
      <c r="A322" s="21" t="s">
        <v>144</v>
      </c>
      <c r="B322" s="51">
        <v>211</v>
      </c>
      <c r="C322" s="46" t="s">
        <v>3517</v>
      </c>
      <c r="D322" s="46" t="s">
        <v>3518</v>
      </c>
      <c r="E322" s="46">
        <v>29</v>
      </c>
      <c r="F322" s="50" t="s">
        <v>3519</v>
      </c>
      <c r="G322" s="46" t="s">
        <v>2947</v>
      </c>
      <c r="H322" s="13" t="s">
        <v>779</v>
      </c>
      <c r="I322" s="67">
        <v>44533</v>
      </c>
    </row>
    <row r="323" spans="1:9" x14ac:dyDescent="0.3">
      <c r="A323" s="21" t="s">
        <v>144</v>
      </c>
      <c r="B323" s="51">
        <v>210</v>
      </c>
      <c r="C323" s="46" t="s">
        <v>3520</v>
      </c>
      <c r="D323" s="48" t="s">
        <v>3521</v>
      </c>
      <c r="E323" s="46">
        <v>24</v>
      </c>
      <c r="F323" s="50" t="s">
        <v>3507</v>
      </c>
      <c r="G323" s="46" t="s">
        <v>2947</v>
      </c>
      <c r="H323" s="13" t="s">
        <v>779</v>
      </c>
      <c r="I323" s="67">
        <v>44533</v>
      </c>
    </row>
    <row r="324" spans="1:9" x14ac:dyDescent="0.3">
      <c r="A324" s="21" t="s">
        <v>145</v>
      </c>
      <c r="B324" s="51">
        <v>200</v>
      </c>
      <c r="C324" s="46" t="s">
        <v>3522</v>
      </c>
      <c r="D324" s="48" t="s">
        <v>3523</v>
      </c>
      <c r="E324" s="46">
        <v>24</v>
      </c>
      <c r="F324" s="50" t="s">
        <v>3208</v>
      </c>
      <c r="G324" s="46" t="s">
        <v>2947</v>
      </c>
      <c r="H324" s="13" t="s">
        <v>779</v>
      </c>
      <c r="I324" s="67">
        <v>44533</v>
      </c>
    </row>
    <row r="325" spans="1:9" x14ac:dyDescent="0.3">
      <c r="A325" s="21" t="s">
        <v>146</v>
      </c>
      <c r="B325" s="51">
        <v>190</v>
      </c>
      <c r="C325" s="46" t="s">
        <v>3524</v>
      </c>
      <c r="D325" s="48" t="s">
        <v>3525</v>
      </c>
      <c r="E325" s="46">
        <v>24</v>
      </c>
      <c r="F325" s="50" t="s">
        <v>3208</v>
      </c>
      <c r="G325" s="46" t="s">
        <v>2947</v>
      </c>
      <c r="H325" s="13" t="s">
        <v>779</v>
      </c>
      <c r="I325" s="67">
        <v>44533</v>
      </c>
    </row>
    <row r="326" spans="1:9" x14ac:dyDescent="0.3">
      <c r="A326" s="36" t="s">
        <v>1332</v>
      </c>
      <c r="B326" s="51">
        <v>175</v>
      </c>
      <c r="C326" s="46" t="s">
        <v>3526</v>
      </c>
      <c r="D326" s="48" t="s">
        <v>3527</v>
      </c>
      <c r="E326" s="46">
        <v>24</v>
      </c>
      <c r="F326" s="50"/>
      <c r="G326" s="46" t="s">
        <v>2947</v>
      </c>
      <c r="H326" s="13" t="s">
        <v>779</v>
      </c>
      <c r="I326" s="67">
        <v>44559</v>
      </c>
    </row>
    <row r="327" spans="1:9" x14ac:dyDescent="0.3">
      <c r="A327" s="36" t="s">
        <v>1332</v>
      </c>
      <c r="B327" s="51">
        <v>176</v>
      </c>
      <c r="C327" s="46" t="s">
        <v>3528</v>
      </c>
      <c r="D327" s="46" t="s">
        <v>3529</v>
      </c>
      <c r="E327" s="46">
        <v>29</v>
      </c>
      <c r="F327" s="50"/>
      <c r="G327" s="46" t="s">
        <v>2947</v>
      </c>
      <c r="H327" s="13" t="s">
        <v>779</v>
      </c>
      <c r="I327" s="67">
        <v>44559</v>
      </c>
    </row>
    <row r="328" spans="1:9" x14ac:dyDescent="0.3">
      <c r="A328" s="21" t="s">
        <v>149</v>
      </c>
      <c r="B328" s="51">
        <v>183</v>
      </c>
      <c r="C328" s="46" t="s">
        <v>3530</v>
      </c>
      <c r="D328" s="46" t="s">
        <v>3531</v>
      </c>
      <c r="E328" s="46">
        <v>29</v>
      </c>
      <c r="F328" s="50" t="s">
        <v>3532</v>
      </c>
      <c r="G328" s="46" t="s">
        <v>2947</v>
      </c>
      <c r="H328" s="13" t="s">
        <v>779</v>
      </c>
      <c r="I328" s="87">
        <v>44540</v>
      </c>
    </row>
    <row r="329" spans="1:9" x14ac:dyDescent="0.3">
      <c r="A329" s="21" t="s">
        <v>150</v>
      </c>
      <c r="B329" s="51">
        <v>120</v>
      </c>
      <c r="C329" s="46" t="s">
        <v>3533</v>
      </c>
      <c r="D329" s="48">
        <v>10135233254</v>
      </c>
      <c r="E329" s="46">
        <v>24</v>
      </c>
      <c r="F329" s="50" t="s">
        <v>3532</v>
      </c>
      <c r="G329" s="46" t="s">
        <v>2947</v>
      </c>
      <c r="H329" s="13" t="s">
        <v>779</v>
      </c>
      <c r="I329" s="87">
        <v>44540</v>
      </c>
    </row>
    <row r="330" spans="1:9" x14ac:dyDescent="0.3">
      <c r="A330" s="21" t="s">
        <v>151</v>
      </c>
      <c r="B330" s="51">
        <v>40</v>
      </c>
      <c r="C330" s="46" t="s">
        <v>3534</v>
      </c>
      <c r="D330" s="46" t="s">
        <v>3535</v>
      </c>
      <c r="E330" s="46">
        <v>29</v>
      </c>
      <c r="F330" s="50" t="s">
        <v>3536</v>
      </c>
      <c r="G330" s="46" t="s">
        <v>2947</v>
      </c>
      <c r="H330" s="13" t="s">
        <v>779</v>
      </c>
      <c r="I330" s="87">
        <v>44544</v>
      </c>
    </row>
    <row r="331" spans="1:9" x14ac:dyDescent="0.3">
      <c r="A331" s="21" t="s">
        <v>152</v>
      </c>
      <c r="B331" s="51">
        <v>100</v>
      </c>
      <c r="C331" s="46" t="s">
        <v>3537</v>
      </c>
      <c r="D331" s="48">
        <v>10135249254</v>
      </c>
      <c r="E331" s="46">
        <v>24</v>
      </c>
      <c r="F331" s="50"/>
      <c r="G331" s="46" t="s">
        <v>2947</v>
      </c>
      <c r="H331" s="13" t="s">
        <v>779</v>
      </c>
      <c r="I331" s="87">
        <v>44544</v>
      </c>
    </row>
    <row r="332" spans="1:9" x14ac:dyDescent="0.3">
      <c r="A332" s="21" t="s">
        <v>1350</v>
      </c>
      <c r="B332" s="51">
        <v>35</v>
      </c>
      <c r="C332" s="46" t="s">
        <v>1363</v>
      </c>
      <c r="D332" s="46" t="s">
        <v>3538</v>
      </c>
      <c r="E332" s="46">
        <v>29</v>
      </c>
      <c r="F332" s="50"/>
      <c r="G332" s="46" t="s">
        <v>2947</v>
      </c>
      <c r="H332" s="13" t="s">
        <v>779</v>
      </c>
      <c r="I332" s="67">
        <v>44545</v>
      </c>
    </row>
    <row r="333" spans="1:9" x14ac:dyDescent="0.3">
      <c r="A333" s="21" t="s">
        <v>154</v>
      </c>
      <c r="B333" s="51">
        <v>30</v>
      </c>
      <c r="C333" s="46" t="s">
        <v>3539</v>
      </c>
      <c r="D333" s="46" t="s">
        <v>3540</v>
      </c>
      <c r="E333" s="46">
        <v>29</v>
      </c>
      <c r="F333" s="50" t="s">
        <v>3541</v>
      </c>
      <c r="G333" s="46" t="s">
        <v>2947</v>
      </c>
      <c r="H333" s="13" t="s">
        <v>779</v>
      </c>
      <c r="I333" s="67">
        <v>44545</v>
      </c>
    </row>
    <row r="334" spans="1:9" x14ac:dyDescent="0.3">
      <c r="A334" s="21" t="s">
        <v>154</v>
      </c>
      <c r="B334" s="51">
        <v>11</v>
      </c>
      <c r="C334" s="46" t="s">
        <v>3542</v>
      </c>
      <c r="D334" s="46" t="s">
        <v>3543</v>
      </c>
      <c r="E334" s="46">
        <v>26</v>
      </c>
      <c r="F334" s="50" t="s">
        <v>3532</v>
      </c>
      <c r="G334" s="46" t="s">
        <v>2947</v>
      </c>
      <c r="H334" s="13" t="s">
        <v>779</v>
      </c>
      <c r="I334" s="67">
        <v>44545</v>
      </c>
    </row>
    <row r="335" spans="1:9" x14ac:dyDescent="0.3">
      <c r="A335" s="21" t="s">
        <v>269</v>
      </c>
      <c r="B335" s="51">
        <v>60</v>
      </c>
      <c r="C335" s="46" t="s">
        <v>3544</v>
      </c>
      <c r="D335" s="46" t="s">
        <v>3545</v>
      </c>
      <c r="E335" s="46">
        <v>29</v>
      </c>
      <c r="F335" s="50"/>
      <c r="G335" s="46"/>
      <c r="H335" s="13" t="s">
        <v>779</v>
      </c>
      <c r="I335" s="67">
        <v>44545</v>
      </c>
    </row>
    <row r="336" spans="1:9" x14ac:dyDescent="0.3">
      <c r="A336" s="52" t="s">
        <v>659</v>
      </c>
      <c r="B336" s="51">
        <v>1</v>
      </c>
      <c r="C336" s="46" t="s">
        <v>3546</v>
      </c>
      <c r="D336" s="46" t="s">
        <v>3547</v>
      </c>
      <c r="E336" s="46">
        <v>25</v>
      </c>
      <c r="F336" s="50"/>
      <c r="G336" s="46" t="s">
        <v>2947</v>
      </c>
    </row>
    <row r="337" spans="1:7" x14ac:dyDescent="0.3">
      <c r="A337" s="52" t="s">
        <v>659</v>
      </c>
      <c r="B337" s="51">
        <v>2</v>
      </c>
      <c r="C337" s="46" t="s">
        <v>3548</v>
      </c>
      <c r="D337" s="46" t="s">
        <v>3549</v>
      </c>
      <c r="E337" s="46">
        <v>28</v>
      </c>
      <c r="F337" s="50"/>
      <c r="G337" s="46" t="s">
        <v>2947</v>
      </c>
    </row>
    <row r="338" spans="1:7" x14ac:dyDescent="0.3">
      <c r="A338" s="52" t="s">
        <v>659</v>
      </c>
      <c r="B338" s="51">
        <v>3</v>
      </c>
      <c r="C338" s="46" t="s">
        <v>3550</v>
      </c>
      <c r="D338" s="48">
        <v>192168117254</v>
      </c>
      <c r="E338" s="46">
        <v>24</v>
      </c>
      <c r="F338" s="50"/>
      <c r="G338" s="46" t="s">
        <v>2947</v>
      </c>
    </row>
    <row r="339" spans="1:7" x14ac:dyDescent="0.3">
      <c r="A339" s="52" t="s">
        <v>659</v>
      </c>
      <c r="B339" s="51">
        <v>5</v>
      </c>
      <c r="C339" s="46" t="s">
        <v>2935</v>
      </c>
      <c r="D339" s="46" t="s">
        <v>3551</v>
      </c>
      <c r="E339" s="46">
        <v>24</v>
      </c>
      <c r="F339" s="50"/>
      <c r="G339" s="46" t="s">
        <v>2947</v>
      </c>
    </row>
    <row r="340" spans="1:7" x14ac:dyDescent="0.3">
      <c r="A340" s="52" t="s">
        <v>659</v>
      </c>
      <c r="B340" s="51">
        <v>8</v>
      </c>
      <c r="C340" s="46" t="s">
        <v>3552</v>
      </c>
      <c r="D340" s="46" t="s">
        <v>3553</v>
      </c>
      <c r="E340" s="46">
        <v>24</v>
      </c>
      <c r="F340" s="50"/>
      <c r="G340" s="46" t="s">
        <v>2947</v>
      </c>
    </row>
    <row r="341" spans="1:7" x14ac:dyDescent="0.3">
      <c r="A341" s="52" t="s">
        <v>659</v>
      </c>
      <c r="B341" s="51">
        <v>10</v>
      </c>
      <c r="C341" s="46" t="s">
        <v>3554</v>
      </c>
      <c r="D341" s="48">
        <v>10128192254</v>
      </c>
      <c r="E341" s="46">
        <v>24</v>
      </c>
      <c r="F341" s="50"/>
      <c r="G341" s="46" t="s">
        <v>2947</v>
      </c>
    </row>
    <row r="342" spans="1:7" x14ac:dyDescent="0.3">
      <c r="A342" s="52" t="s">
        <v>659</v>
      </c>
      <c r="B342" s="51">
        <v>11</v>
      </c>
      <c r="C342" s="46" t="s">
        <v>3555</v>
      </c>
      <c r="D342" s="48">
        <v>10128193254</v>
      </c>
      <c r="E342" s="46">
        <v>24</v>
      </c>
      <c r="F342" s="50"/>
      <c r="G342" s="46" t="s">
        <v>2947</v>
      </c>
    </row>
    <row r="343" spans="1:7" x14ac:dyDescent="0.3">
      <c r="A343" s="52" t="s">
        <v>659</v>
      </c>
      <c r="B343" s="51">
        <v>13</v>
      </c>
      <c r="C343" s="46" t="s">
        <v>3556</v>
      </c>
      <c r="D343" s="48">
        <v>10128195254</v>
      </c>
      <c r="E343" s="46">
        <v>24</v>
      </c>
      <c r="F343" s="50"/>
      <c r="G343" s="46" t="s">
        <v>2947</v>
      </c>
    </row>
    <row r="344" spans="1:7" x14ac:dyDescent="0.3">
      <c r="A344" s="52" t="s">
        <v>659</v>
      </c>
      <c r="B344" s="51">
        <v>14</v>
      </c>
      <c r="C344" s="46" t="s">
        <v>3557</v>
      </c>
      <c r="D344" s="48">
        <v>10128196254</v>
      </c>
      <c r="E344" s="46">
        <v>24</v>
      </c>
      <c r="F344" s="50"/>
      <c r="G344" s="46" t="s">
        <v>2947</v>
      </c>
    </row>
    <row r="345" spans="1:7" x14ac:dyDescent="0.3">
      <c r="A345" s="52" t="s">
        <v>659</v>
      </c>
      <c r="B345" s="51">
        <v>20</v>
      </c>
      <c r="C345" s="46" t="s">
        <v>3558</v>
      </c>
      <c r="D345" s="46" t="s">
        <v>3559</v>
      </c>
      <c r="E345" s="46">
        <v>29</v>
      </c>
      <c r="F345" s="50"/>
      <c r="G345" s="46" t="s">
        <v>2947</v>
      </c>
    </row>
    <row r="346" spans="1:7" x14ac:dyDescent="0.3">
      <c r="A346" s="52" t="s">
        <v>659</v>
      </c>
      <c r="B346" s="51">
        <v>21</v>
      </c>
      <c r="C346" s="46" t="s">
        <v>3560</v>
      </c>
      <c r="D346" s="48">
        <v>10128201254</v>
      </c>
      <c r="E346" s="46">
        <v>24</v>
      </c>
      <c r="F346" s="50"/>
      <c r="G346" s="46" t="s">
        <v>2947</v>
      </c>
    </row>
    <row r="347" spans="1:7" x14ac:dyDescent="0.3">
      <c r="A347" s="52" t="s">
        <v>659</v>
      </c>
      <c r="B347" s="51">
        <v>25</v>
      </c>
      <c r="C347" s="46" t="s">
        <v>3561</v>
      </c>
      <c r="D347" s="46" t="s">
        <v>3562</v>
      </c>
      <c r="E347" s="46">
        <v>27</v>
      </c>
      <c r="F347" s="50"/>
      <c r="G347" s="46" t="s">
        <v>2947</v>
      </c>
    </row>
    <row r="348" spans="1:7" x14ac:dyDescent="0.3">
      <c r="A348" s="52" t="s">
        <v>659</v>
      </c>
      <c r="B348" s="51">
        <v>29</v>
      </c>
      <c r="C348" s="46" t="s">
        <v>3563</v>
      </c>
      <c r="D348" s="46" t="s">
        <v>3564</v>
      </c>
      <c r="E348" s="46">
        <v>29</v>
      </c>
      <c r="F348" s="50"/>
      <c r="G348" s="46" t="s">
        <v>2947</v>
      </c>
    </row>
    <row r="349" spans="1:7" x14ac:dyDescent="0.3">
      <c r="A349" s="52" t="s">
        <v>659</v>
      </c>
      <c r="B349" s="51">
        <v>30</v>
      </c>
      <c r="C349" s="46" t="s">
        <v>3565</v>
      </c>
      <c r="D349" s="46" t="s">
        <v>437</v>
      </c>
      <c r="E349" s="46" t="s">
        <v>437</v>
      </c>
      <c r="F349" s="50"/>
      <c r="G349" s="46" t="s">
        <v>317</v>
      </c>
    </row>
    <row r="350" spans="1:7" x14ac:dyDescent="0.3">
      <c r="A350" s="52" t="s">
        <v>659</v>
      </c>
      <c r="B350" s="51">
        <v>31</v>
      </c>
      <c r="C350" s="46" t="s">
        <v>3566</v>
      </c>
      <c r="D350" s="46" t="s">
        <v>437</v>
      </c>
      <c r="E350" s="46" t="s">
        <v>437</v>
      </c>
      <c r="F350" s="50"/>
      <c r="G350" s="46" t="s">
        <v>317</v>
      </c>
    </row>
    <row r="351" spans="1:7" x14ac:dyDescent="0.3">
      <c r="A351" s="52" t="s">
        <v>659</v>
      </c>
      <c r="B351" s="51">
        <v>32</v>
      </c>
      <c r="C351" s="46" t="s">
        <v>3567</v>
      </c>
      <c r="D351" s="46" t="s">
        <v>437</v>
      </c>
      <c r="E351" s="46" t="s">
        <v>437</v>
      </c>
      <c r="F351" s="50"/>
      <c r="G351" s="46" t="s">
        <v>317</v>
      </c>
    </row>
    <row r="352" spans="1:7" x14ac:dyDescent="0.3">
      <c r="A352" s="52" t="s">
        <v>659</v>
      </c>
      <c r="B352" s="51">
        <v>36</v>
      </c>
      <c r="C352" s="46" t="s">
        <v>3568</v>
      </c>
      <c r="D352" s="48">
        <v>10247208254</v>
      </c>
      <c r="E352" s="46">
        <v>24</v>
      </c>
      <c r="F352" s="50"/>
      <c r="G352" s="46" t="s">
        <v>2947</v>
      </c>
    </row>
    <row r="353" spans="1:7" x14ac:dyDescent="0.3">
      <c r="A353" s="52" t="s">
        <v>659</v>
      </c>
      <c r="B353" s="51">
        <v>61</v>
      </c>
      <c r="C353" s="46" t="s">
        <v>3569</v>
      </c>
      <c r="D353" s="46" t="s">
        <v>3570</v>
      </c>
      <c r="E353" s="46">
        <v>30</v>
      </c>
      <c r="F353" s="50"/>
      <c r="G353" s="46" t="s">
        <v>2947</v>
      </c>
    </row>
    <row r="354" spans="1:7" x14ac:dyDescent="0.3">
      <c r="A354" s="52" t="s">
        <v>659</v>
      </c>
      <c r="B354" s="51">
        <v>80</v>
      </c>
      <c r="C354" s="46" t="s">
        <v>1431</v>
      </c>
      <c r="D354" s="46" t="s">
        <v>3571</v>
      </c>
      <c r="E354" s="46">
        <v>29</v>
      </c>
      <c r="F354" s="50"/>
      <c r="G354" s="46" t="s">
        <v>2947</v>
      </c>
    </row>
    <row r="355" spans="1:7" x14ac:dyDescent="0.3">
      <c r="A355" s="52" t="s">
        <v>659</v>
      </c>
      <c r="B355" s="51">
        <v>83</v>
      </c>
      <c r="C355" s="46" t="s">
        <v>3572</v>
      </c>
      <c r="D355" s="46" t="s">
        <v>3573</v>
      </c>
      <c r="E355" s="46">
        <v>26</v>
      </c>
      <c r="F355" s="50"/>
      <c r="G355" s="46" t="s">
        <v>2947</v>
      </c>
    </row>
    <row r="356" spans="1:7" x14ac:dyDescent="0.3">
      <c r="A356" s="52" t="s">
        <v>659</v>
      </c>
      <c r="B356" s="51">
        <v>98</v>
      </c>
      <c r="C356" s="46" t="s">
        <v>3574</v>
      </c>
      <c r="D356" s="46" t="s">
        <v>3575</v>
      </c>
      <c r="E356" s="46">
        <v>30</v>
      </c>
      <c r="F356" s="50"/>
      <c r="G356" s="46" t="s">
        <v>2947</v>
      </c>
    </row>
    <row r="357" spans="1:7" x14ac:dyDescent="0.3">
      <c r="A357" s="52" t="s">
        <v>659</v>
      </c>
      <c r="B357" s="51">
        <v>150</v>
      </c>
      <c r="C357" s="46" t="s">
        <v>3576</v>
      </c>
      <c r="D357" s="46" t="s">
        <v>3577</v>
      </c>
      <c r="E357" s="46">
        <v>24</v>
      </c>
      <c r="F357" s="50"/>
      <c r="G357" s="46" t="s">
        <v>2947</v>
      </c>
    </row>
    <row r="358" spans="1:7" x14ac:dyDescent="0.3">
      <c r="A358" s="52" t="s">
        <v>659</v>
      </c>
      <c r="B358" s="51">
        <v>250</v>
      </c>
      <c r="C358" s="46" t="s">
        <v>1423</v>
      </c>
      <c r="D358" s="46" t="s">
        <v>3578</v>
      </c>
      <c r="E358" s="46">
        <v>26</v>
      </c>
      <c r="F358" s="50"/>
      <c r="G358" s="46" t="s">
        <v>2947</v>
      </c>
    </row>
    <row r="359" spans="1:7" x14ac:dyDescent="0.3">
      <c r="A359" s="52" t="s">
        <v>659</v>
      </c>
      <c r="B359" s="51">
        <v>493</v>
      </c>
      <c r="C359" s="46" t="s">
        <v>3579</v>
      </c>
      <c r="D359" s="46" t="s">
        <v>3580</v>
      </c>
      <c r="E359" s="46">
        <v>30</v>
      </c>
      <c r="F359" s="50"/>
      <c r="G359" s="46" t="s">
        <v>2947</v>
      </c>
    </row>
    <row r="360" spans="1:7" x14ac:dyDescent="0.3">
      <c r="A360" s="52" t="s">
        <v>659</v>
      </c>
      <c r="B360" s="51">
        <v>498</v>
      </c>
      <c r="C360" s="46" t="s">
        <v>3581</v>
      </c>
      <c r="D360" s="46" t="s">
        <v>437</v>
      </c>
      <c r="E360" s="46" t="s">
        <v>437</v>
      </c>
      <c r="F360" s="50"/>
      <c r="G360" s="46" t="s">
        <v>317</v>
      </c>
    </row>
    <row r="361" spans="1:7" x14ac:dyDescent="0.3">
      <c r="A361" s="52" t="s">
        <v>659</v>
      </c>
      <c r="B361" s="51">
        <v>523</v>
      </c>
      <c r="C361" s="46" t="s">
        <v>3582</v>
      </c>
      <c r="D361" s="48">
        <v>10128241206</v>
      </c>
      <c r="E361" s="46">
        <v>29</v>
      </c>
      <c r="F361" s="50"/>
      <c r="G361" s="46" t="s">
        <v>2947</v>
      </c>
    </row>
    <row r="362" spans="1:7" x14ac:dyDescent="0.3">
      <c r="A362" s="52" t="s">
        <v>659</v>
      </c>
      <c r="B362" s="51">
        <v>710</v>
      </c>
      <c r="C362" s="46" t="s">
        <v>1400</v>
      </c>
      <c r="D362" s="46" t="s">
        <v>437</v>
      </c>
      <c r="E362" s="46" t="s">
        <v>437</v>
      </c>
      <c r="F362" s="50"/>
      <c r="G362" s="46" t="s">
        <v>348</v>
      </c>
    </row>
    <row r="363" spans="1:7" x14ac:dyDescent="0.3">
      <c r="A363" s="52" t="s">
        <v>659</v>
      </c>
      <c r="B363" s="51">
        <v>711</v>
      </c>
      <c r="C363" s="46" t="s">
        <v>1391</v>
      </c>
      <c r="D363" s="46" t="s">
        <v>437</v>
      </c>
      <c r="E363" s="46" t="s">
        <v>437</v>
      </c>
      <c r="F363" s="50"/>
      <c r="G363" s="46" t="s">
        <v>348</v>
      </c>
    </row>
    <row r="364" spans="1:7" x14ac:dyDescent="0.3">
      <c r="A364" s="52" t="s">
        <v>659</v>
      </c>
      <c r="B364" s="51">
        <v>746</v>
      </c>
      <c r="C364" s="46" t="s">
        <v>1394</v>
      </c>
      <c r="D364" s="46" t="s">
        <v>437</v>
      </c>
      <c r="E364" s="46" t="s">
        <v>437</v>
      </c>
      <c r="F364" s="50"/>
      <c r="G364" s="46" t="s">
        <v>348</v>
      </c>
    </row>
    <row r="365" spans="1:7" x14ac:dyDescent="0.3">
      <c r="A365" s="52" t="s">
        <v>659</v>
      </c>
      <c r="B365" s="51">
        <v>758</v>
      </c>
      <c r="C365" s="46" t="s">
        <v>3583</v>
      </c>
      <c r="D365" s="46" t="s">
        <v>437</v>
      </c>
      <c r="E365" s="46" t="s">
        <v>437</v>
      </c>
      <c r="F365" s="50"/>
      <c r="G365" s="46" t="s">
        <v>348</v>
      </c>
    </row>
    <row r="366" spans="1:7" x14ac:dyDescent="0.3">
      <c r="A366" s="52" t="s">
        <v>659</v>
      </c>
      <c r="B366" s="51">
        <v>800</v>
      </c>
      <c r="C366" s="46" t="s">
        <v>3584</v>
      </c>
      <c r="D366" s="46" t="s">
        <v>3585</v>
      </c>
      <c r="E366" s="46">
        <v>27</v>
      </c>
      <c r="F366" s="50"/>
      <c r="G366" s="46" t="s">
        <v>2947</v>
      </c>
    </row>
    <row r="367" spans="1:7" x14ac:dyDescent="0.3">
      <c r="A367" s="52" t="s">
        <v>659</v>
      </c>
      <c r="B367" s="51">
        <v>813</v>
      </c>
      <c r="C367" s="46" t="s">
        <v>3586</v>
      </c>
      <c r="D367" s="46" t="s">
        <v>3587</v>
      </c>
      <c r="E367" s="46">
        <v>28</v>
      </c>
      <c r="F367" s="50"/>
      <c r="G367" s="46" t="s">
        <v>2947</v>
      </c>
    </row>
    <row r="368" spans="1:7" x14ac:dyDescent="0.3">
      <c r="A368" s="47" t="s">
        <v>157</v>
      </c>
      <c r="B368" s="51">
        <v>500</v>
      </c>
      <c r="C368" s="46" t="s">
        <v>3588</v>
      </c>
      <c r="D368" s="48">
        <v>10247207254</v>
      </c>
      <c r="E368" s="46">
        <v>24</v>
      </c>
      <c r="F368" s="50"/>
      <c r="G368" s="46" t="s">
        <v>2947</v>
      </c>
    </row>
    <row r="369" spans="1:9" x14ac:dyDescent="0.3">
      <c r="A369" s="47" t="s">
        <v>157</v>
      </c>
      <c r="B369" s="51">
        <v>501</v>
      </c>
      <c r="C369" s="46" t="s">
        <v>3589</v>
      </c>
      <c r="D369" s="46" t="s">
        <v>3590</v>
      </c>
      <c r="E369" s="46">
        <v>29</v>
      </c>
      <c r="F369" s="50"/>
      <c r="G369" s="46" t="s">
        <v>2947</v>
      </c>
    </row>
    <row r="370" spans="1:9" x14ac:dyDescent="0.3">
      <c r="A370" s="47" t="s">
        <v>157</v>
      </c>
      <c r="B370" s="51">
        <v>503</v>
      </c>
      <c r="C370" s="46" t="s">
        <v>3591</v>
      </c>
      <c r="D370" s="46" t="s">
        <v>3592</v>
      </c>
      <c r="E370" s="46">
        <v>29</v>
      </c>
      <c r="F370" s="50"/>
      <c r="G370" s="46" t="s">
        <v>2947</v>
      </c>
    </row>
    <row r="371" spans="1:9" x14ac:dyDescent="0.3">
      <c r="A371" s="21" t="s">
        <v>158</v>
      </c>
      <c r="B371" s="51">
        <v>515</v>
      </c>
      <c r="C371" s="46" t="s">
        <v>1491</v>
      </c>
      <c r="D371" s="48">
        <v>10247206254</v>
      </c>
      <c r="E371" s="46">
        <v>24</v>
      </c>
      <c r="F371" s="50"/>
      <c r="G371" s="46" t="s">
        <v>2947</v>
      </c>
    </row>
    <row r="372" spans="1:9" x14ac:dyDescent="0.3">
      <c r="A372" s="21" t="s">
        <v>158</v>
      </c>
      <c r="B372" s="51">
        <v>516</v>
      </c>
      <c r="C372" s="46" t="s">
        <v>3593</v>
      </c>
      <c r="D372" s="46" t="s">
        <v>437</v>
      </c>
      <c r="E372" s="46" t="s">
        <v>437</v>
      </c>
      <c r="F372" s="50"/>
      <c r="G372" s="46" t="s">
        <v>317</v>
      </c>
    </row>
    <row r="373" spans="1:9" x14ac:dyDescent="0.3">
      <c r="A373" s="21" t="s">
        <v>158</v>
      </c>
      <c r="B373" s="51">
        <v>517</v>
      </c>
      <c r="C373" s="46" t="s">
        <v>1495</v>
      </c>
      <c r="D373" s="46" t="s">
        <v>3594</v>
      </c>
      <c r="E373" s="46">
        <v>29</v>
      </c>
      <c r="F373" s="50"/>
      <c r="G373" s="46" t="s">
        <v>2947</v>
      </c>
    </row>
    <row r="374" spans="1:9" x14ac:dyDescent="0.3">
      <c r="A374" s="21" t="s">
        <v>158</v>
      </c>
      <c r="B374" s="51">
        <v>518</v>
      </c>
      <c r="C374" s="46" t="s">
        <v>3595</v>
      </c>
      <c r="D374" s="48">
        <v>10128197254</v>
      </c>
      <c r="E374" s="46">
        <v>24</v>
      </c>
      <c r="F374" s="50"/>
      <c r="G374" s="46" t="s">
        <v>2947</v>
      </c>
    </row>
    <row r="375" spans="1:9" x14ac:dyDescent="0.3">
      <c r="A375" s="21" t="s">
        <v>158</v>
      </c>
      <c r="B375" s="51">
        <v>520</v>
      </c>
      <c r="C375" s="46" t="s">
        <v>3596</v>
      </c>
      <c r="D375" s="46" t="s">
        <v>3597</v>
      </c>
      <c r="E375" s="46">
        <v>27</v>
      </c>
      <c r="F375" s="50"/>
      <c r="G375" s="46" t="s">
        <v>2947</v>
      </c>
    </row>
    <row r="376" spans="1:9" x14ac:dyDescent="0.3">
      <c r="A376" s="21" t="s">
        <v>159</v>
      </c>
      <c r="B376" s="51">
        <v>530</v>
      </c>
      <c r="C376" s="46" t="s">
        <v>3598</v>
      </c>
      <c r="D376" s="46" t="s">
        <v>3599</v>
      </c>
      <c r="E376" s="46">
        <v>24</v>
      </c>
      <c r="F376" s="50" t="s">
        <v>3474</v>
      </c>
      <c r="G376" s="46" t="s">
        <v>2947</v>
      </c>
      <c r="H376" s="68"/>
      <c r="I376" s="69"/>
    </row>
    <row r="377" spans="1:9" x14ac:dyDescent="0.3">
      <c r="A377" s="21" t="s">
        <v>159</v>
      </c>
      <c r="B377" s="51">
        <v>531</v>
      </c>
      <c r="C377" s="46" t="s">
        <v>3600</v>
      </c>
      <c r="D377" s="46" t="s">
        <v>3601</v>
      </c>
      <c r="E377" s="46">
        <v>28</v>
      </c>
      <c r="F377" s="50" t="s">
        <v>3259</v>
      </c>
      <c r="G377" s="46" t="s">
        <v>2947</v>
      </c>
      <c r="H377" s="68"/>
      <c r="I377" s="69"/>
    </row>
    <row r="378" spans="1:9" x14ac:dyDescent="0.3">
      <c r="A378" s="21" t="s">
        <v>160</v>
      </c>
      <c r="B378" s="51">
        <v>545</v>
      </c>
      <c r="C378" s="46" t="s">
        <v>3602</v>
      </c>
      <c r="D378" s="46" t="s">
        <v>3603</v>
      </c>
      <c r="E378" s="46">
        <v>24</v>
      </c>
      <c r="F378" s="50" t="s">
        <v>3604</v>
      </c>
      <c r="G378" s="46" t="s">
        <v>2947</v>
      </c>
      <c r="H378" s="86" t="s">
        <v>779</v>
      </c>
      <c r="I378" s="87">
        <v>44571</v>
      </c>
    </row>
    <row r="379" spans="1:9" x14ac:dyDescent="0.3">
      <c r="A379" s="21" t="s">
        <v>161</v>
      </c>
      <c r="B379" s="51">
        <v>560</v>
      </c>
      <c r="C379" s="46" t="s">
        <v>3605</v>
      </c>
      <c r="D379" s="48" t="s">
        <v>3606</v>
      </c>
      <c r="E379" s="46">
        <v>24</v>
      </c>
      <c r="F379" s="50"/>
      <c r="G379" s="46" t="s">
        <v>2947</v>
      </c>
      <c r="H379" s="100" t="s">
        <v>779</v>
      </c>
      <c r="I379" s="67">
        <v>44547</v>
      </c>
    </row>
    <row r="380" spans="1:9" x14ac:dyDescent="0.3">
      <c r="A380" s="21" t="s">
        <v>161</v>
      </c>
      <c r="B380" s="51">
        <v>561</v>
      </c>
      <c r="C380" s="46" t="s">
        <v>3607</v>
      </c>
      <c r="D380" s="46" t="s">
        <v>3608</v>
      </c>
      <c r="E380" s="46">
        <v>29</v>
      </c>
      <c r="F380" s="50"/>
      <c r="G380" s="46" t="s">
        <v>2947</v>
      </c>
      <c r="H380" s="100" t="s">
        <v>779</v>
      </c>
      <c r="I380" s="67">
        <v>44547</v>
      </c>
    </row>
    <row r="381" spans="1:9" x14ac:dyDescent="0.3">
      <c r="A381" s="21" t="s">
        <v>162</v>
      </c>
      <c r="B381" s="51">
        <v>575</v>
      </c>
      <c r="C381" s="46" t="s">
        <v>3609</v>
      </c>
      <c r="D381" s="48" t="s">
        <v>3610</v>
      </c>
      <c r="E381" s="46">
        <v>24</v>
      </c>
      <c r="F381" s="50" t="s">
        <v>3604</v>
      </c>
      <c r="G381" s="46" t="s">
        <v>2947</v>
      </c>
      <c r="H381" s="68"/>
      <c r="I381" s="69"/>
    </row>
    <row r="382" spans="1:9" x14ac:dyDescent="0.3">
      <c r="A382" s="21" t="s">
        <v>163</v>
      </c>
      <c r="B382" s="51">
        <v>590</v>
      </c>
      <c r="C382" s="46" t="s">
        <v>3611</v>
      </c>
      <c r="D382" s="48" t="s">
        <v>3612</v>
      </c>
      <c r="E382" s="46">
        <v>24</v>
      </c>
      <c r="F382" s="50" t="s">
        <v>3604</v>
      </c>
      <c r="G382" s="46" t="s">
        <v>2947</v>
      </c>
      <c r="H382" s="68"/>
      <c r="I382" s="69"/>
    </row>
    <row r="383" spans="1:9" x14ac:dyDescent="0.3">
      <c r="A383" s="21" t="s">
        <v>164</v>
      </c>
      <c r="B383" s="51">
        <v>610</v>
      </c>
      <c r="C383" s="46" t="s">
        <v>3613</v>
      </c>
      <c r="D383" s="48" t="s">
        <v>3614</v>
      </c>
      <c r="E383" s="46">
        <v>24</v>
      </c>
      <c r="F383" s="50" t="s">
        <v>3615</v>
      </c>
      <c r="G383" s="46" t="s">
        <v>2947</v>
      </c>
      <c r="H383" s="68"/>
      <c r="I383" s="69"/>
    </row>
    <row r="384" spans="1:9" x14ac:dyDescent="0.3">
      <c r="A384" s="21" t="s">
        <v>165</v>
      </c>
      <c r="B384" s="51">
        <v>625</v>
      </c>
      <c r="C384" s="46" t="s">
        <v>3616</v>
      </c>
      <c r="D384" s="48" t="s">
        <v>3617</v>
      </c>
      <c r="E384" s="46">
        <v>24</v>
      </c>
      <c r="F384" s="50"/>
      <c r="G384" s="46" t="s">
        <v>2947</v>
      </c>
      <c r="H384" s="100" t="s">
        <v>779</v>
      </c>
      <c r="I384" s="67">
        <v>44551</v>
      </c>
    </row>
    <row r="385" spans="1:9" x14ac:dyDescent="0.3">
      <c r="A385" s="21" t="s">
        <v>166</v>
      </c>
      <c r="B385" s="51">
        <v>635</v>
      </c>
      <c r="C385" s="46" t="s">
        <v>3618</v>
      </c>
      <c r="D385" s="46" t="s">
        <v>3619</v>
      </c>
      <c r="E385" s="46">
        <v>29</v>
      </c>
      <c r="F385" s="50"/>
      <c r="G385" s="46" t="s">
        <v>2947</v>
      </c>
      <c r="H385" s="100" t="s">
        <v>779</v>
      </c>
      <c r="I385" s="67">
        <v>44551</v>
      </c>
    </row>
    <row r="386" spans="1:9" x14ac:dyDescent="0.3">
      <c r="A386" s="21" t="s">
        <v>166</v>
      </c>
      <c r="B386" s="51">
        <v>641</v>
      </c>
      <c r="C386" s="46" t="s">
        <v>3620</v>
      </c>
      <c r="D386" s="48" t="s">
        <v>3621</v>
      </c>
      <c r="E386" s="46">
        <v>24</v>
      </c>
      <c r="F386" s="50"/>
      <c r="G386" s="46" t="s">
        <v>2947</v>
      </c>
      <c r="H386" s="100" t="s">
        <v>779</v>
      </c>
      <c r="I386" s="67">
        <v>44551</v>
      </c>
    </row>
    <row r="387" spans="1:9" x14ac:dyDescent="0.3">
      <c r="A387" s="21" t="s">
        <v>167</v>
      </c>
      <c r="B387" s="51">
        <v>650</v>
      </c>
      <c r="C387" s="46" t="s">
        <v>3622</v>
      </c>
      <c r="D387" s="48" t="s">
        <v>3623</v>
      </c>
      <c r="E387" s="46">
        <v>24</v>
      </c>
      <c r="F387" s="50" t="s">
        <v>3519</v>
      </c>
      <c r="G387" s="46" t="s">
        <v>2947</v>
      </c>
      <c r="H387" s="86" t="s">
        <v>779</v>
      </c>
      <c r="I387" s="87">
        <v>44572</v>
      </c>
    </row>
    <row r="388" spans="1:9" x14ac:dyDescent="0.3">
      <c r="A388" s="21" t="s">
        <v>168</v>
      </c>
      <c r="B388" s="51">
        <v>665</v>
      </c>
      <c r="C388" s="46" t="s">
        <v>3624</v>
      </c>
      <c r="D388" s="48" t="s">
        <v>3625</v>
      </c>
      <c r="E388" s="46">
        <v>24</v>
      </c>
      <c r="F388" s="50" t="s">
        <v>3519</v>
      </c>
      <c r="G388" s="46" t="s">
        <v>2947</v>
      </c>
      <c r="H388" s="68"/>
      <c r="I388" s="69"/>
    </row>
    <row r="389" spans="1:9" x14ac:dyDescent="0.3">
      <c r="A389" s="21" t="s">
        <v>142</v>
      </c>
      <c r="B389" s="51">
        <v>680</v>
      </c>
      <c r="C389" s="46" t="s">
        <v>1525</v>
      </c>
      <c r="D389" s="48" t="s">
        <v>3626</v>
      </c>
      <c r="E389" s="46">
        <v>24</v>
      </c>
      <c r="F389" s="70" t="s">
        <v>3277</v>
      </c>
      <c r="G389" s="46" t="s">
        <v>2947</v>
      </c>
      <c r="H389" s="86" t="s">
        <v>779</v>
      </c>
      <c r="I389" s="87">
        <v>44572</v>
      </c>
    </row>
    <row r="390" spans="1:9" x14ac:dyDescent="0.3">
      <c r="A390" s="21" t="s">
        <v>142</v>
      </c>
      <c r="B390" s="51">
        <v>682</v>
      </c>
      <c r="C390" s="46" t="s">
        <v>3627</v>
      </c>
      <c r="D390" s="46" t="s">
        <v>3628</v>
      </c>
      <c r="E390" s="46">
        <v>29</v>
      </c>
      <c r="F390" s="70" t="s">
        <v>3277</v>
      </c>
      <c r="G390" s="46" t="s">
        <v>2947</v>
      </c>
      <c r="H390" s="86" t="s">
        <v>779</v>
      </c>
      <c r="I390" s="87">
        <v>44572</v>
      </c>
    </row>
    <row r="391" spans="1:9" x14ac:dyDescent="0.3">
      <c r="A391" s="21" t="s">
        <v>142</v>
      </c>
      <c r="B391" s="51">
        <v>683</v>
      </c>
      <c r="C391" s="46" t="s">
        <v>3629</v>
      </c>
      <c r="D391" s="46" t="s">
        <v>3630</v>
      </c>
      <c r="E391" s="46">
        <v>24</v>
      </c>
      <c r="F391" s="70" t="s">
        <v>3277</v>
      </c>
      <c r="G391" s="46" t="s">
        <v>2947</v>
      </c>
      <c r="H391" s="86" t="s">
        <v>779</v>
      </c>
      <c r="I391" s="87">
        <v>44572</v>
      </c>
    </row>
    <row r="392" spans="1:9" x14ac:dyDescent="0.3">
      <c r="A392" s="21" t="s">
        <v>170</v>
      </c>
      <c r="B392" s="51">
        <v>695</v>
      </c>
      <c r="C392" s="46" t="s">
        <v>1532</v>
      </c>
      <c r="D392" s="48" t="s">
        <v>3631</v>
      </c>
      <c r="E392" s="46">
        <v>24</v>
      </c>
      <c r="F392" s="50" t="s">
        <v>3272</v>
      </c>
      <c r="G392" s="46" t="s">
        <v>2947</v>
      </c>
      <c r="H392" s="86" t="s">
        <v>779</v>
      </c>
      <c r="I392" s="67">
        <v>44573</v>
      </c>
    </row>
    <row r="393" spans="1:9" x14ac:dyDescent="0.3">
      <c r="A393" s="21" t="s">
        <v>171</v>
      </c>
      <c r="B393" s="51">
        <v>710</v>
      </c>
      <c r="C393" s="46" t="s">
        <v>1534</v>
      </c>
      <c r="D393" s="48" t="s">
        <v>3632</v>
      </c>
      <c r="E393" s="46">
        <v>24</v>
      </c>
      <c r="F393" s="50" t="s">
        <v>3272</v>
      </c>
      <c r="G393" s="46" t="s">
        <v>2947</v>
      </c>
      <c r="H393" s="86" t="s">
        <v>779</v>
      </c>
      <c r="I393" s="67">
        <v>44573</v>
      </c>
    </row>
    <row r="394" spans="1:9" x14ac:dyDescent="0.3">
      <c r="A394" s="21" t="s">
        <v>172</v>
      </c>
      <c r="B394" s="51">
        <v>725</v>
      </c>
      <c r="C394" s="46" t="s">
        <v>1539</v>
      </c>
      <c r="D394" s="48" t="s">
        <v>3633</v>
      </c>
      <c r="E394" s="46">
        <v>24</v>
      </c>
      <c r="F394" s="50"/>
      <c r="G394" s="46" t="s">
        <v>2947</v>
      </c>
      <c r="H394" s="100" t="s">
        <v>779</v>
      </c>
      <c r="I394" s="67">
        <v>44553</v>
      </c>
    </row>
    <row r="395" spans="1:9" x14ac:dyDescent="0.3">
      <c r="A395" s="21" t="s">
        <v>172</v>
      </c>
      <c r="B395" s="51">
        <v>726</v>
      </c>
      <c r="C395" s="46" t="s">
        <v>1538</v>
      </c>
      <c r="D395" s="46" t="s">
        <v>3634</v>
      </c>
      <c r="E395" s="46">
        <v>29</v>
      </c>
      <c r="F395" s="50"/>
      <c r="G395" s="46" t="s">
        <v>2947</v>
      </c>
      <c r="H395" s="100" t="s">
        <v>779</v>
      </c>
      <c r="I395" s="67">
        <v>44553</v>
      </c>
    </row>
    <row r="396" spans="1:9" x14ac:dyDescent="0.3">
      <c r="A396" s="21" t="s">
        <v>173</v>
      </c>
      <c r="B396" s="51">
        <v>740</v>
      </c>
      <c r="C396" s="46" t="s">
        <v>3635</v>
      </c>
      <c r="D396" s="48">
        <v>10247191254</v>
      </c>
      <c r="E396" s="46">
        <v>24</v>
      </c>
      <c r="F396" s="50"/>
      <c r="G396" s="46" t="s">
        <v>2947</v>
      </c>
      <c r="H396" s="12" t="s">
        <v>779</v>
      </c>
      <c r="I396" s="67">
        <v>44553</v>
      </c>
    </row>
    <row r="397" spans="1:9" ht="15" x14ac:dyDescent="0.3">
      <c r="A397" s="21" t="s">
        <v>174</v>
      </c>
      <c r="B397" s="51">
        <v>755</v>
      </c>
      <c r="C397" s="46" t="s">
        <v>3636</v>
      </c>
      <c r="D397" s="113" t="s">
        <v>3637</v>
      </c>
      <c r="E397" s="46">
        <v>24</v>
      </c>
      <c r="F397" s="50"/>
      <c r="G397" s="46" t="s">
        <v>2947</v>
      </c>
      <c r="H397" s="100" t="s">
        <v>779</v>
      </c>
      <c r="I397" s="67">
        <v>44553</v>
      </c>
    </row>
    <row r="398" spans="1:9" x14ac:dyDescent="0.3">
      <c r="A398" s="21" t="s">
        <v>174</v>
      </c>
      <c r="B398" s="51">
        <v>757</v>
      </c>
      <c r="C398" s="46" t="s">
        <v>3638</v>
      </c>
      <c r="D398" s="46" t="s">
        <v>3639</v>
      </c>
      <c r="E398" s="46">
        <v>28</v>
      </c>
      <c r="F398" s="50"/>
      <c r="G398" s="46" t="s">
        <v>2947</v>
      </c>
    </row>
    <row r="399" spans="1:9" x14ac:dyDescent="0.3">
      <c r="A399" s="21" t="s">
        <v>174</v>
      </c>
      <c r="B399" s="51">
        <v>758</v>
      </c>
      <c r="C399" s="46" t="s">
        <v>3640</v>
      </c>
      <c r="D399" s="46" t="s">
        <v>3641</v>
      </c>
      <c r="E399" s="46">
        <v>28</v>
      </c>
      <c r="F399" s="50"/>
      <c r="G399" s="46" t="s">
        <v>2947</v>
      </c>
      <c r="H399" s="100" t="s">
        <v>779</v>
      </c>
      <c r="I399" s="67">
        <v>44552</v>
      </c>
    </row>
    <row r="400" spans="1:9" x14ac:dyDescent="0.3">
      <c r="A400" s="21" t="s">
        <v>172</v>
      </c>
      <c r="B400" s="51">
        <v>724</v>
      </c>
      <c r="C400" s="46" t="s">
        <v>3642</v>
      </c>
      <c r="D400" s="46" t="s">
        <v>3643</v>
      </c>
      <c r="E400" s="46">
        <v>26</v>
      </c>
      <c r="F400" s="50"/>
      <c r="G400" s="46" t="s">
        <v>2947</v>
      </c>
      <c r="H400" s="100" t="s">
        <v>779</v>
      </c>
      <c r="I400" s="67">
        <v>44552</v>
      </c>
    </row>
    <row r="401" spans="1:9" x14ac:dyDescent="0.3">
      <c r="A401" s="21" t="s">
        <v>175</v>
      </c>
      <c r="B401" s="51">
        <v>770</v>
      </c>
      <c r="C401" s="46" t="s">
        <v>1546</v>
      </c>
      <c r="D401" s="48">
        <v>10247189254</v>
      </c>
      <c r="E401" s="46">
        <v>24</v>
      </c>
      <c r="F401" s="50"/>
      <c r="G401" s="46" t="s">
        <v>2947</v>
      </c>
      <c r="H401" s="12" t="s">
        <v>779</v>
      </c>
      <c r="I401" s="67">
        <v>44552</v>
      </c>
    </row>
    <row r="402" spans="1:9" x14ac:dyDescent="0.3">
      <c r="A402" s="21" t="s">
        <v>175</v>
      </c>
      <c r="B402" s="51">
        <v>771</v>
      </c>
      <c r="C402" s="46" t="s">
        <v>3644</v>
      </c>
      <c r="D402" s="46" t="s">
        <v>437</v>
      </c>
      <c r="E402" s="46" t="s">
        <v>437</v>
      </c>
      <c r="F402" s="50"/>
      <c r="G402" s="46" t="s">
        <v>317</v>
      </c>
      <c r="H402" s="100" t="s">
        <v>779</v>
      </c>
      <c r="I402" s="67">
        <v>44552</v>
      </c>
    </row>
    <row r="403" spans="1:9" x14ac:dyDescent="0.3">
      <c r="A403" s="21" t="s">
        <v>175</v>
      </c>
      <c r="B403" s="51">
        <v>772</v>
      </c>
      <c r="C403" s="46" t="s">
        <v>1544</v>
      </c>
      <c r="D403" s="46" t="s">
        <v>3645</v>
      </c>
      <c r="E403" s="46">
        <v>29</v>
      </c>
      <c r="F403" s="50"/>
      <c r="G403" s="46" t="s">
        <v>2947</v>
      </c>
      <c r="H403" s="100" t="s">
        <v>779</v>
      </c>
      <c r="I403" s="67">
        <v>44552</v>
      </c>
    </row>
    <row r="404" spans="1:9" x14ac:dyDescent="0.3">
      <c r="A404" s="21" t="s">
        <v>175</v>
      </c>
      <c r="B404" s="51">
        <v>773</v>
      </c>
      <c r="C404" s="46" t="s">
        <v>3646</v>
      </c>
      <c r="D404" s="46" t="s">
        <v>437</v>
      </c>
      <c r="E404" s="46" t="s">
        <v>437</v>
      </c>
      <c r="F404" s="50"/>
      <c r="G404" s="46" t="s">
        <v>317</v>
      </c>
    </row>
    <row r="405" spans="1:9" x14ac:dyDescent="0.3">
      <c r="A405" s="21" t="s">
        <v>176</v>
      </c>
      <c r="B405" s="51">
        <v>745</v>
      </c>
      <c r="C405" s="46" t="s">
        <v>3647</v>
      </c>
      <c r="D405" s="46" t="s">
        <v>3648</v>
      </c>
      <c r="E405" s="46">
        <v>28</v>
      </c>
      <c r="F405" s="50"/>
      <c r="G405" s="46" t="s">
        <v>2947</v>
      </c>
      <c r="H405" s="100" t="s">
        <v>779</v>
      </c>
      <c r="I405" s="67">
        <v>44552</v>
      </c>
    </row>
    <row r="406" spans="1:9" x14ac:dyDescent="0.3">
      <c r="A406" s="21" t="s">
        <v>177</v>
      </c>
      <c r="B406" s="51">
        <v>800</v>
      </c>
      <c r="C406" s="46" t="s">
        <v>3649</v>
      </c>
      <c r="D406" s="48" t="s">
        <v>3650</v>
      </c>
      <c r="E406" s="46">
        <v>24</v>
      </c>
      <c r="F406" s="50"/>
      <c r="G406" s="46" t="s">
        <v>2947</v>
      </c>
      <c r="H406" s="100" t="s">
        <v>779</v>
      </c>
      <c r="I406" s="67">
        <v>44552</v>
      </c>
    </row>
    <row r="407" spans="1:9" x14ac:dyDescent="0.3">
      <c r="A407" s="21" t="s">
        <v>178</v>
      </c>
      <c r="B407" s="51">
        <v>769</v>
      </c>
      <c r="C407" s="46" t="s">
        <v>3651</v>
      </c>
      <c r="D407" s="46" t="s">
        <v>3652</v>
      </c>
      <c r="E407" s="46">
        <v>26</v>
      </c>
      <c r="F407" s="50"/>
      <c r="G407" s="46" t="s">
        <v>2947</v>
      </c>
    </row>
    <row r="408" spans="1:9" x14ac:dyDescent="0.3">
      <c r="A408" s="21" t="s">
        <v>178</v>
      </c>
      <c r="B408" s="51">
        <v>817</v>
      </c>
      <c r="C408" s="46" t="s">
        <v>3653</v>
      </c>
      <c r="D408" s="46" t="s">
        <v>3654</v>
      </c>
      <c r="E408" s="46">
        <v>28</v>
      </c>
      <c r="F408" s="50"/>
      <c r="G408" s="46" t="s">
        <v>2947</v>
      </c>
    </row>
    <row r="409" spans="1:9" x14ac:dyDescent="0.3">
      <c r="A409" s="21" t="s">
        <v>178</v>
      </c>
      <c r="B409" s="51">
        <v>815</v>
      </c>
      <c r="C409" s="46" t="s">
        <v>3655</v>
      </c>
      <c r="D409" s="48" t="s">
        <v>3656</v>
      </c>
      <c r="E409" s="46">
        <v>24</v>
      </c>
      <c r="F409" s="50"/>
      <c r="G409" s="46" t="s">
        <v>2947</v>
      </c>
      <c r="H409" s="100" t="s">
        <v>779</v>
      </c>
      <c r="I409" s="67">
        <v>44552</v>
      </c>
    </row>
    <row r="410" spans="1:9" x14ac:dyDescent="0.3">
      <c r="A410" s="21" t="s">
        <v>179</v>
      </c>
      <c r="B410" s="51">
        <v>1</v>
      </c>
      <c r="C410" s="46" t="s">
        <v>3657</v>
      </c>
      <c r="D410" s="46" t="s">
        <v>3658</v>
      </c>
      <c r="E410" s="46">
        <v>27</v>
      </c>
      <c r="F410" s="50"/>
      <c r="G410" s="46" t="s">
        <v>2947</v>
      </c>
      <c r="H410" s="100" t="s">
        <v>779</v>
      </c>
      <c r="I410" s="67">
        <v>44552</v>
      </c>
    </row>
    <row r="411" spans="1:9" x14ac:dyDescent="0.3">
      <c r="A411" s="21" t="s">
        <v>179</v>
      </c>
      <c r="B411" s="51">
        <v>2</v>
      </c>
      <c r="C411" s="46" t="s">
        <v>3659</v>
      </c>
      <c r="D411" s="46" t="s">
        <v>3660</v>
      </c>
      <c r="E411" s="46">
        <v>28</v>
      </c>
      <c r="F411" s="50"/>
      <c r="G411" s="46" t="s">
        <v>2947</v>
      </c>
      <c r="H411" s="100" t="s">
        <v>779</v>
      </c>
      <c r="I411" s="67">
        <v>44552</v>
      </c>
    </row>
    <row r="412" spans="1:9" x14ac:dyDescent="0.3">
      <c r="A412" s="21" t="s">
        <v>179</v>
      </c>
      <c r="B412" s="51">
        <v>10</v>
      </c>
      <c r="C412" s="46" t="s">
        <v>3661</v>
      </c>
      <c r="D412" s="46" t="s">
        <v>3662</v>
      </c>
      <c r="E412" s="46">
        <v>24</v>
      </c>
      <c r="F412" s="50"/>
      <c r="G412" s="46" t="s">
        <v>2947</v>
      </c>
      <c r="H412" s="100" t="s">
        <v>779</v>
      </c>
      <c r="I412" s="67">
        <v>44552</v>
      </c>
    </row>
    <row r="413" spans="1:9" x14ac:dyDescent="0.3">
      <c r="A413" s="21" t="s">
        <v>179</v>
      </c>
      <c r="B413" s="51">
        <v>34</v>
      </c>
      <c r="C413" s="46" t="s">
        <v>3663</v>
      </c>
      <c r="D413" s="46" t="s">
        <v>3664</v>
      </c>
      <c r="E413" s="46">
        <v>29</v>
      </c>
      <c r="F413" s="50"/>
      <c r="G413" s="46" t="s">
        <v>2947</v>
      </c>
      <c r="H413" s="114" t="s">
        <v>779</v>
      </c>
      <c r="I413" s="67">
        <v>44552</v>
      </c>
    </row>
    <row r="414" spans="1:9" x14ac:dyDescent="0.3">
      <c r="A414" s="21" t="s">
        <v>179</v>
      </c>
      <c r="B414" s="51">
        <v>36</v>
      </c>
      <c r="C414" s="46" t="s">
        <v>3665</v>
      </c>
      <c r="D414" s="46" t="s">
        <v>437</v>
      </c>
      <c r="E414" s="46" t="s">
        <v>437</v>
      </c>
      <c r="F414" s="50"/>
      <c r="G414" s="46" t="s">
        <v>317</v>
      </c>
      <c r="H414" s="114" t="s">
        <v>779</v>
      </c>
      <c r="I414" s="67">
        <v>44552</v>
      </c>
    </row>
    <row r="415" spans="1:9" x14ac:dyDescent="0.3">
      <c r="A415" s="21" t="s">
        <v>179</v>
      </c>
      <c r="B415" s="51">
        <v>719</v>
      </c>
      <c r="C415" s="46" t="s">
        <v>3666</v>
      </c>
      <c r="D415" s="46" t="s">
        <v>437</v>
      </c>
      <c r="E415" s="46" t="s">
        <v>437</v>
      </c>
      <c r="F415" s="50"/>
      <c r="G415" s="46" t="s">
        <v>348</v>
      </c>
      <c r="H415" s="114" t="s">
        <v>779</v>
      </c>
      <c r="I415" s="67">
        <v>44552</v>
      </c>
    </row>
    <row r="416" spans="1:9" x14ac:dyDescent="0.3">
      <c r="A416" s="21" t="s">
        <v>179</v>
      </c>
      <c r="B416" s="51">
        <v>835</v>
      </c>
      <c r="C416" s="46" t="s">
        <v>3667</v>
      </c>
      <c r="D416" s="48" t="s">
        <v>3668</v>
      </c>
      <c r="E416" s="46">
        <v>24</v>
      </c>
      <c r="F416" s="50"/>
      <c r="G416" s="46" t="s">
        <v>2947</v>
      </c>
      <c r="H416" s="114" t="s">
        <v>779</v>
      </c>
      <c r="I416" s="67">
        <v>44552</v>
      </c>
    </row>
    <row r="417" spans="1:9" x14ac:dyDescent="0.3">
      <c r="A417" s="21" t="s">
        <v>179</v>
      </c>
      <c r="B417" s="51">
        <v>250</v>
      </c>
      <c r="C417" s="46" t="s">
        <v>3669</v>
      </c>
      <c r="D417" s="46" t="s">
        <v>3670</v>
      </c>
      <c r="E417" s="46">
        <v>27</v>
      </c>
      <c r="F417" s="50"/>
      <c r="G417" s="46" t="s">
        <v>2947</v>
      </c>
      <c r="H417" s="114" t="s">
        <v>779</v>
      </c>
      <c r="I417" s="67">
        <v>44552</v>
      </c>
    </row>
    <row r="418" spans="1:9" x14ac:dyDescent="0.3">
      <c r="A418" s="21" t="s">
        <v>179</v>
      </c>
      <c r="B418" s="51">
        <v>409</v>
      </c>
      <c r="C418" s="46" t="s">
        <v>3671</v>
      </c>
      <c r="D418" s="46" t="s">
        <v>3672</v>
      </c>
      <c r="E418" s="46">
        <v>29</v>
      </c>
      <c r="F418" s="50"/>
      <c r="G418" s="46" t="s">
        <v>2947</v>
      </c>
      <c r="H418" s="114" t="s">
        <v>779</v>
      </c>
      <c r="I418" s="67">
        <v>44552</v>
      </c>
    </row>
    <row r="419" spans="1:9" x14ac:dyDescent="0.3">
      <c r="A419" s="21" t="s">
        <v>179</v>
      </c>
      <c r="B419" s="51">
        <v>449</v>
      </c>
      <c r="C419" s="46" t="s">
        <v>3673</v>
      </c>
      <c r="D419" s="46" t="s">
        <v>3674</v>
      </c>
      <c r="E419" s="46">
        <v>29</v>
      </c>
      <c r="F419" s="50"/>
      <c r="G419" s="46" t="s">
        <v>2947</v>
      </c>
      <c r="H419" s="114" t="s">
        <v>779</v>
      </c>
      <c r="I419" s="67">
        <v>44552</v>
      </c>
    </row>
    <row r="420" spans="1:9" x14ac:dyDescent="0.3">
      <c r="A420" s="21" t="s">
        <v>180</v>
      </c>
      <c r="B420" s="51">
        <v>28</v>
      </c>
      <c r="C420" s="46" t="s">
        <v>3675</v>
      </c>
      <c r="D420" s="46" t="s">
        <v>3676</v>
      </c>
      <c r="E420" s="46">
        <v>29</v>
      </c>
      <c r="F420" s="50"/>
      <c r="G420" s="46" t="s">
        <v>2947</v>
      </c>
      <c r="H420" s="100" t="s">
        <v>779</v>
      </c>
      <c r="I420" s="67">
        <v>44551</v>
      </c>
    </row>
    <row r="421" spans="1:9" x14ac:dyDescent="0.3">
      <c r="A421" s="28" t="s">
        <v>1585</v>
      </c>
      <c r="B421" s="51">
        <v>1</v>
      </c>
      <c r="C421" s="46" t="s">
        <v>3677</v>
      </c>
      <c r="D421" s="46" t="s">
        <v>3678</v>
      </c>
      <c r="E421" s="46">
        <v>25</v>
      </c>
      <c r="F421" s="50"/>
      <c r="G421" s="46" t="s">
        <v>2947</v>
      </c>
    </row>
    <row r="422" spans="1:9" x14ac:dyDescent="0.3">
      <c r="A422" s="28" t="s">
        <v>1585</v>
      </c>
      <c r="B422" s="51">
        <v>2</v>
      </c>
      <c r="C422" s="46" t="s">
        <v>3679</v>
      </c>
      <c r="D422" s="48" t="s">
        <v>3680</v>
      </c>
      <c r="E422" s="46">
        <v>28</v>
      </c>
      <c r="F422" s="50"/>
      <c r="G422" s="46" t="s">
        <v>2947</v>
      </c>
    </row>
    <row r="423" spans="1:9" x14ac:dyDescent="0.3">
      <c r="A423" s="28" t="s">
        <v>1585</v>
      </c>
      <c r="B423" s="51">
        <v>3</v>
      </c>
      <c r="C423" s="46" t="s">
        <v>3681</v>
      </c>
      <c r="D423" s="48" t="s">
        <v>3682</v>
      </c>
      <c r="E423" s="46">
        <v>24</v>
      </c>
      <c r="F423" s="50"/>
      <c r="G423" s="46" t="s">
        <v>2947</v>
      </c>
    </row>
    <row r="424" spans="1:9" x14ac:dyDescent="0.3">
      <c r="A424" s="28" t="s">
        <v>1585</v>
      </c>
      <c r="B424" s="51">
        <v>4</v>
      </c>
      <c r="C424" s="46" t="s">
        <v>3683</v>
      </c>
      <c r="D424" s="46" t="s">
        <v>3684</v>
      </c>
      <c r="E424" s="46">
        <v>29</v>
      </c>
      <c r="F424" s="50"/>
      <c r="G424" s="46" t="s">
        <v>2947</v>
      </c>
    </row>
    <row r="425" spans="1:9" x14ac:dyDescent="0.3">
      <c r="A425" s="28" t="s">
        <v>1585</v>
      </c>
      <c r="B425" s="51">
        <v>30</v>
      </c>
      <c r="C425" s="46" t="s">
        <v>3685</v>
      </c>
      <c r="D425" s="48" t="s">
        <v>3686</v>
      </c>
      <c r="E425" s="46">
        <v>28</v>
      </c>
      <c r="F425" s="50"/>
      <c r="G425" s="46" t="s">
        <v>2947</v>
      </c>
    </row>
    <row r="426" spans="1:9" x14ac:dyDescent="0.3">
      <c r="A426" s="28" t="s">
        <v>1585</v>
      </c>
      <c r="B426" s="51">
        <v>35</v>
      </c>
      <c r="C426" s="46" t="s">
        <v>3687</v>
      </c>
      <c r="D426" s="46" t="s">
        <v>3688</v>
      </c>
      <c r="E426" s="46">
        <v>29</v>
      </c>
      <c r="F426" s="50"/>
      <c r="G426" s="46" t="s">
        <v>2947</v>
      </c>
    </row>
    <row r="427" spans="1:9" x14ac:dyDescent="0.3">
      <c r="A427" s="28" t="s">
        <v>1585</v>
      </c>
      <c r="B427" s="51">
        <v>250</v>
      </c>
      <c r="C427" s="46" t="s">
        <v>3689</v>
      </c>
      <c r="D427" s="48" t="s">
        <v>3690</v>
      </c>
      <c r="E427" s="46">
        <v>24</v>
      </c>
      <c r="F427" s="50"/>
      <c r="G427" s="46" t="s">
        <v>2947</v>
      </c>
    </row>
    <row r="428" spans="1:9" x14ac:dyDescent="0.3">
      <c r="A428" s="28" t="s">
        <v>1585</v>
      </c>
      <c r="B428" s="51">
        <v>252</v>
      </c>
      <c r="C428" s="46" t="s">
        <v>3691</v>
      </c>
      <c r="D428" s="46" t="s">
        <v>3692</v>
      </c>
      <c r="E428" s="46">
        <v>27</v>
      </c>
      <c r="F428" s="50"/>
      <c r="G428" s="46" t="s">
        <v>2947</v>
      </c>
    </row>
    <row r="429" spans="1:9" x14ac:dyDescent="0.3">
      <c r="A429" s="28" t="s">
        <v>1585</v>
      </c>
      <c r="B429" s="51">
        <v>404</v>
      </c>
      <c r="C429" s="46" t="s">
        <v>3693</v>
      </c>
      <c r="D429" s="48" t="s">
        <v>3694</v>
      </c>
      <c r="E429" s="46">
        <v>29</v>
      </c>
      <c r="F429" s="50"/>
      <c r="G429" s="46" t="s">
        <v>2947</v>
      </c>
    </row>
    <row r="430" spans="1:9" x14ac:dyDescent="0.3">
      <c r="A430" s="21" t="s">
        <v>183</v>
      </c>
      <c r="B430" s="51" t="s">
        <v>437</v>
      </c>
      <c r="C430" s="46"/>
      <c r="D430" s="46"/>
      <c r="E430" s="46"/>
      <c r="F430" s="50"/>
      <c r="G430" s="46"/>
    </row>
    <row r="431" spans="1:9" x14ac:dyDescent="0.3">
      <c r="A431" s="21" t="s">
        <v>184</v>
      </c>
      <c r="B431" s="51">
        <v>1</v>
      </c>
      <c r="C431" s="46" t="s">
        <v>3695</v>
      </c>
      <c r="D431" s="46" t="s">
        <v>3696</v>
      </c>
      <c r="E431" s="46">
        <v>27</v>
      </c>
      <c r="F431" s="50"/>
      <c r="G431" s="46" t="s">
        <v>2947</v>
      </c>
    </row>
    <row r="432" spans="1:9" x14ac:dyDescent="0.3">
      <c r="A432" s="21" t="s">
        <v>184</v>
      </c>
      <c r="B432" s="51">
        <v>2</v>
      </c>
      <c r="C432" s="46" t="s">
        <v>3697</v>
      </c>
      <c r="D432" s="46" t="s">
        <v>3698</v>
      </c>
      <c r="E432" s="46">
        <v>27</v>
      </c>
      <c r="F432" s="50"/>
      <c r="G432" s="46" t="s">
        <v>2947</v>
      </c>
    </row>
    <row r="433" spans="1:9" x14ac:dyDescent="0.3">
      <c r="A433" s="21" t="s">
        <v>184</v>
      </c>
      <c r="B433" s="51">
        <v>3</v>
      </c>
      <c r="C433" s="46" t="s">
        <v>3699</v>
      </c>
      <c r="D433" s="48" t="s">
        <v>3700</v>
      </c>
      <c r="E433" s="46">
        <v>24</v>
      </c>
      <c r="F433" s="50"/>
      <c r="G433" s="46" t="s">
        <v>2947</v>
      </c>
    </row>
    <row r="434" spans="1:9" x14ac:dyDescent="0.3">
      <c r="A434" s="21" t="s">
        <v>184</v>
      </c>
      <c r="B434" s="51">
        <v>30</v>
      </c>
      <c r="C434" s="46" t="s">
        <v>3701</v>
      </c>
      <c r="D434" s="46" t="s">
        <v>3702</v>
      </c>
      <c r="E434" s="46">
        <v>28</v>
      </c>
      <c r="F434" s="50"/>
      <c r="G434" s="46" t="s">
        <v>2947</v>
      </c>
    </row>
    <row r="435" spans="1:9" x14ac:dyDescent="0.3">
      <c r="A435" s="21" t="s">
        <v>184</v>
      </c>
      <c r="B435" s="51">
        <v>35</v>
      </c>
      <c r="C435" s="46" t="s">
        <v>3703</v>
      </c>
      <c r="D435" s="46" t="s">
        <v>3704</v>
      </c>
      <c r="E435" s="46">
        <v>29</v>
      </c>
      <c r="F435" s="50"/>
      <c r="G435" s="46" t="s">
        <v>2947</v>
      </c>
    </row>
    <row r="436" spans="1:9" x14ac:dyDescent="0.3">
      <c r="A436" s="21" t="s">
        <v>184</v>
      </c>
      <c r="B436" s="51">
        <v>230</v>
      </c>
      <c r="C436" s="46" t="s">
        <v>3705</v>
      </c>
      <c r="D436" s="46" t="s">
        <v>437</v>
      </c>
      <c r="E436" s="46" t="s">
        <v>437</v>
      </c>
      <c r="F436" s="50"/>
      <c r="G436" s="46" t="s">
        <v>317</v>
      </c>
    </row>
    <row r="437" spans="1:9" x14ac:dyDescent="0.3">
      <c r="A437" s="21" t="s">
        <v>184</v>
      </c>
      <c r="B437" s="51">
        <v>250</v>
      </c>
      <c r="C437" s="46" t="s">
        <v>3706</v>
      </c>
      <c r="D437" s="46" t="s">
        <v>3707</v>
      </c>
      <c r="E437" s="46">
        <v>28</v>
      </c>
      <c r="F437" s="50"/>
      <c r="G437" s="46" t="s">
        <v>2947</v>
      </c>
    </row>
    <row r="438" spans="1:9" x14ac:dyDescent="0.3">
      <c r="A438" s="21" t="s">
        <v>184</v>
      </c>
      <c r="B438" s="51">
        <v>251</v>
      </c>
      <c r="C438" s="46" t="s">
        <v>3708</v>
      </c>
      <c r="D438" s="46" t="s">
        <v>3709</v>
      </c>
      <c r="E438" s="46">
        <v>27</v>
      </c>
      <c r="F438" s="50"/>
      <c r="G438" s="46" t="s">
        <v>2947</v>
      </c>
    </row>
    <row r="439" spans="1:9" x14ac:dyDescent="0.3">
      <c r="A439" s="21" t="s">
        <v>185</v>
      </c>
      <c r="B439" s="51">
        <v>1</v>
      </c>
      <c r="C439" s="46" t="s">
        <v>3710</v>
      </c>
      <c r="D439" s="46" t="s">
        <v>3711</v>
      </c>
      <c r="E439" s="46">
        <v>26</v>
      </c>
      <c r="F439" s="50"/>
      <c r="G439" s="46" t="s">
        <v>2947</v>
      </c>
    </row>
    <row r="440" spans="1:9" x14ac:dyDescent="0.3">
      <c r="A440" s="21" t="s">
        <v>185</v>
      </c>
      <c r="B440" s="51">
        <v>30</v>
      </c>
      <c r="C440" s="46" t="s">
        <v>3712</v>
      </c>
      <c r="D440" s="46" t="s">
        <v>437</v>
      </c>
      <c r="E440" s="46" t="s">
        <v>437</v>
      </c>
      <c r="F440" s="50"/>
      <c r="G440" s="46" t="s">
        <v>317</v>
      </c>
    </row>
    <row r="441" spans="1:9" x14ac:dyDescent="0.3">
      <c r="A441" s="21" t="s">
        <v>185</v>
      </c>
      <c r="B441" s="51">
        <v>35</v>
      </c>
      <c r="C441" s="46" t="s">
        <v>3713</v>
      </c>
      <c r="D441" s="46" t="s">
        <v>3714</v>
      </c>
      <c r="E441" s="46">
        <v>29</v>
      </c>
      <c r="F441" s="50"/>
      <c r="G441" s="46" t="s">
        <v>2947</v>
      </c>
    </row>
    <row r="442" spans="1:9" x14ac:dyDescent="0.3">
      <c r="A442" s="21" t="s">
        <v>186</v>
      </c>
      <c r="B442" s="51">
        <v>35</v>
      </c>
      <c r="C442" s="46" t="s">
        <v>3715</v>
      </c>
      <c r="D442" s="46" t="s">
        <v>3716</v>
      </c>
      <c r="E442" s="46">
        <v>29</v>
      </c>
      <c r="F442" s="50"/>
      <c r="G442" s="46" t="s">
        <v>2947</v>
      </c>
      <c r="H442" s="100" t="s">
        <v>779</v>
      </c>
      <c r="I442" s="67">
        <v>44588</v>
      </c>
    </row>
    <row r="443" spans="1:9" x14ac:dyDescent="0.3">
      <c r="A443" s="21" t="s">
        <v>186</v>
      </c>
      <c r="B443" s="51">
        <v>403</v>
      </c>
      <c r="C443" s="46" t="s">
        <v>3717</v>
      </c>
      <c r="D443" s="46" t="s">
        <v>3718</v>
      </c>
      <c r="E443" s="46">
        <v>29</v>
      </c>
      <c r="F443" s="50"/>
      <c r="G443" s="46" t="s">
        <v>2947</v>
      </c>
      <c r="H443" s="100" t="s">
        <v>779</v>
      </c>
      <c r="I443" s="67">
        <v>44588</v>
      </c>
    </row>
    <row r="444" spans="1:9" x14ac:dyDescent="0.3">
      <c r="A444" s="21" t="s">
        <v>186</v>
      </c>
      <c r="B444" s="51">
        <v>120</v>
      </c>
      <c r="C444" s="46" t="s">
        <v>3719</v>
      </c>
      <c r="D444" s="46" t="s">
        <v>3720</v>
      </c>
      <c r="E444" s="46">
        <v>29</v>
      </c>
      <c r="F444" s="50"/>
      <c r="G444" s="46" t="s">
        <v>2947</v>
      </c>
      <c r="H444" s="100" t="s">
        <v>779</v>
      </c>
      <c r="I444" s="67">
        <v>44588</v>
      </c>
    </row>
    <row r="445" spans="1:9" x14ac:dyDescent="0.3">
      <c r="A445" s="21" t="s">
        <v>187</v>
      </c>
      <c r="B445" s="51">
        <v>35</v>
      </c>
      <c r="C445" s="46" t="s">
        <v>3721</v>
      </c>
      <c r="D445" s="46" t="s">
        <v>3722</v>
      </c>
      <c r="E445" s="46">
        <v>29</v>
      </c>
      <c r="F445" s="50"/>
      <c r="G445" s="46" t="s">
        <v>2947</v>
      </c>
    </row>
    <row r="446" spans="1:9" x14ac:dyDescent="0.3">
      <c r="A446" s="21" t="s">
        <v>188</v>
      </c>
      <c r="B446" s="51" t="s">
        <v>437</v>
      </c>
      <c r="C446" s="46"/>
      <c r="D446" s="46"/>
      <c r="E446" s="46"/>
      <c r="F446" s="50"/>
      <c r="G446" s="46"/>
    </row>
    <row r="447" spans="1:9" x14ac:dyDescent="0.3">
      <c r="A447" s="36" t="s">
        <v>3723</v>
      </c>
      <c r="B447" s="51">
        <v>1</v>
      </c>
      <c r="C447" s="46" t="s">
        <v>3724</v>
      </c>
      <c r="D447" s="46" t="s">
        <v>3725</v>
      </c>
      <c r="E447" s="46">
        <v>25</v>
      </c>
      <c r="F447" s="50"/>
      <c r="G447" s="46" t="s">
        <v>2947</v>
      </c>
    </row>
    <row r="448" spans="1:9" x14ac:dyDescent="0.3">
      <c r="A448" s="36" t="s">
        <v>3723</v>
      </c>
      <c r="B448" s="51">
        <v>2</v>
      </c>
      <c r="C448" s="46" t="s">
        <v>1762</v>
      </c>
      <c r="D448" s="48">
        <v>10144240129</v>
      </c>
      <c r="E448" s="46">
        <v>28</v>
      </c>
      <c r="F448" s="50"/>
      <c r="G448" s="46" t="s">
        <v>2947</v>
      </c>
    </row>
    <row r="449" spans="1:7" x14ac:dyDescent="0.3">
      <c r="A449" s="36" t="s">
        <v>3723</v>
      </c>
      <c r="B449" s="51">
        <v>9</v>
      </c>
      <c r="C449" s="46" t="s">
        <v>3726</v>
      </c>
      <c r="D449" s="48">
        <v>10144240198</v>
      </c>
      <c r="E449" s="46">
        <v>29</v>
      </c>
      <c r="F449" s="50"/>
      <c r="G449" s="46" t="s">
        <v>2947</v>
      </c>
    </row>
    <row r="450" spans="1:7" x14ac:dyDescent="0.3">
      <c r="A450" s="36" t="s">
        <v>3723</v>
      </c>
      <c r="B450" s="51">
        <v>10</v>
      </c>
      <c r="C450" s="46" t="s">
        <v>1696</v>
      </c>
      <c r="D450" s="46" t="s">
        <v>3727</v>
      </c>
      <c r="E450" s="46">
        <v>24</v>
      </c>
      <c r="F450" s="50"/>
      <c r="G450" s="46" t="s">
        <v>2947</v>
      </c>
    </row>
    <row r="451" spans="1:7" x14ac:dyDescent="0.3">
      <c r="A451" s="36" t="s">
        <v>3723</v>
      </c>
      <c r="B451" s="51">
        <v>11</v>
      </c>
      <c r="C451" s="46" t="s">
        <v>3728</v>
      </c>
      <c r="D451" s="46" t="s">
        <v>3729</v>
      </c>
      <c r="E451" s="46">
        <v>24</v>
      </c>
      <c r="F451" s="50"/>
      <c r="G451" s="46" t="s">
        <v>2947</v>
      </c>
    </row>
    <row r="452" spans="1:7" x14ac:dyDescent="0.3">
      <c r="A452" s="36" t="s">
        <v>3723</v>
      </c>
      <c r="B452" s="51">
        <v>13</v>
      </c>
      <c r="C452" s="46" t="s">
        <v>3730</v>
      </c>
      <c r="D452" s="46" t="s">
        <v>3731</v>
      </c>
      <c r="E452" s="46">
        <v>24</v>
      </c>
      <c r="F452" s="50"/>
      <c r="G452" s="46" t="s">
        <v>2947</v>
      </c>
    </row>
    <row r="453" spans="1:7" x14ac:dyDescent="0.3">
      <c r="A453" s="36" t="s">
        <v>3723</v>
      </c>
      <c r="B453" s="51">
        <v>14</v>
      </c>
      <c r="C453" s="46" t="s">
        <v>3732</v>
      </c>
      <c r="D453" s="46" t="s">
        <v>3733</v>
      </c>
      <c r="E453" s="46">
        <v>24</v>
      </c>
      <c r="F453" s="50"/>
      <c r="G453" s="46" t="s">
        <v>2947</v>
      </c>
    </row>
    <row r="454" spans="1:7" x14ac:dyDescent="0.3">
      <c r="A454" s="36" t="s">
        <v>3723</v>
      </c>
      <c r="B454" s="51">
        <v>15</v>
      </c>
      <c r="C454" s="46" t="s">
        <v>3734</v>
      </c>
      <c r="D454" s="46" t="s">
        <v>3735</v>
      </c>
      <c r="E454" s="46">
        <v>24</v>
      </c>
      <c r="F454" s="50"/>
      <c r="G454" s="46" t="s">
        <v>2947</v>
      </c>
    </row>
    <row r="455" spans="1:7" x14ac:dyDescent="0.3">
      <c r="A455" s="36" t="s">
        <v>3723</v>
      </c>
      <c r="B455" s="51">
        <v>16</v>
      </c>
      <c r="C455" s="46" t="s">
        <v>1705</v>
      </c>
      <c r="D455" s="46" t="s">
        <v>3736</v>
      </c>
      <c r="E455" s="46">
        <v>24</v>
      </c>
      <c r="F455" s="50"/>
      <c r="G455" s="46" t="s">
        <v>2947</v>
      </c>
    </row>
    <row r="456" spans="1:7" x14ac:dyDescent="0.3">
      <c r="A456" s="36" t="s">
        <v>3723</v>
      </c>
      <c r="B456" s="51">
        <v>20</v>
      </c>
      <c r="C456" s="46" t="s">
        <v>3737</v>
      </c>
      <c r="D456" s="46" t="s">
        <v>3738</v>
      </c>
      <c r="E456" s="46">
        <v>24</v>
      </c>
      <c r="F456" s="50"/>
      <c r="G456" s="46" t="s">
        <v>2947</v>
      </c>
    </row>
    <row r="457" spans="1:7" x14ac:dyDescent="0.3">
      <c r="A457" s="36" t="s">
        <v>3723</v>
      </c>
      <c r="B457" s="51">
        <v>25</v>
      </c>
      <c r="C457" s="46" t="s">
        <v>3739</v>
      </c>
      <c r="D457" s="48">
        <v>10144240222</v>
      </c>
      <c r="E457" s="46">
        <v>28</v>
      </c>
      <c r="F457" s="50"/>
      <c r="G457" s="46" t="s">
        <v>2947</v>
      </c>
    </row>
    <row r="458" spans="1:7" x14ac:dyDescent="0.3">
      <c r="A458" s="36" t="s">
        <v>3723</v>
      </c>
      <c r="B458" s="51">
        <v>26</v>
      </c>
      <c r="C458" s="46" t="s">
        <v>3740</v>
      </c>
      <c r="D458" s="48">
        <v>10144240238</v>
      </c>
      <c r="E458" s="46">
        <v>28</v>
      </c>
      <c r="F458" s="50"/>
      <c r="G458" s="46" t="s">
        <v>2947</v>
      </c>
    </row>
    <row r="459" spans="1:7" x14ac:dyDescent="0.3">
      <c r="A459" s="36" t="s">
        <v>3723</v>
      </c>
      <c r="B459" s="51">
        <v>30</v>
      </c>
      <c r="C459" s="46" t="s">
        <v>3741</v>
      </c>
      <c r="D459" s="46" t="s">
        <v>3742</v>
      </c>
      <c r="E459" s="46">
        <v>27</v>
      </c>
      <c r="F459" s="50"/>
      <c r="G459" s="46" t="s">
        <v>2947</v>
      </c>
    </row>
    <row r="460" spans="1:7" x14ac:dyDescent="0.3">
      <c r="A460" s="36" t="s">
        <v>3723</v>
      </c>
      <c r="B460" s="51">
        <v>33</v>
      </c>
      <c r="C460" s="46" t="s">
        <v>3743</v>
      </c>
      <c r="D460" s="46" t="s">
        <v>3744</v>
      </c>
      <c r="E460" s="46">
        <v>29</v>
      </c>
      <c r="F460" s="50"/>
      <c r="G460" s="46" t="s">
        <v>2947</v>
      </c>
    </row>
    <row r="461" spans="1:7" x14ac:dyDescent="0.3">
      <c r="A461" s="36" t="s">
        <v>3723</v>
      </c>
      <c r="B461" s="51">
        <v>36</v>
      </c>
      <c r="C461" s="46" t="s">
        <v>3745</v>
      </c>
      <c r="D461" s="46" t="s">
        <v>3746</v>
      </c>
      <c r="E461" s="46">
        <v>24</v>
      </c>
      <c r="F461" s="50"/>
      <c r="G461" s="46" t="s">
        <v>2947</v>
      </c>
    </row>
    <row r="462" spans="1:7" x14ac:dyDescent="0.3">
      <c r="A462" s="36" t="s">
        <v>3723</v>
      </c>
      <c r="B462" s="51">
        <v>37</v>
      </c>
      <c r="C462" s="46" t="s">
        <v>3747</v>
      </c>
      <c r="D462" s="46"/>
      <c r="E462" s="46"/>
      <c r="F462" s="50"/>
      <c r="G462" s="46" t="s">
        <v>437</v>
      </c>
    </row>
    <row r="463" spans="1:7" x14ac:dyDescent="0.3">
      <c r="A463" s="36" t="s">
        <v>3723</v>
      </c>
      <c r="B463" s="51">
        <v>38</v>
      </c>
      <c r="C463" s="46" t="s">
        <v>3748</v>
      </c>
      <c r="D463" s="46" t="s">
        <v>3749</v>
      </c>
      <c r="E463" s="46">
        <v>27</v>
      </c>
      <c r="F463" s="50"/>
      <c r="G463" s="46" t="s">
        <v>2947</v>
      </c>
    </row>
    <row r="464" spans="1:7" x14ac:dyDescent="0.3">
      <c r="A464" s="36" t="s">
        <v>3723</v>
      </c>
      <c r="B464" s="51">
        <v>43</v>
      </c>
      <c r="C464" s="46" t="s">
        <v>1768</v>
      </c>
      <c r="D464" s="46" t="s">
        <v>3750</v>
      </c>
      <c r="E464" s="46">
        <v>24</v>
      </c>
      <c r="F464" s="50"/>
      <c r="G464" s="46" t="s">
        <v>2947</v>
      </c>
    </row>
    <row r="465" spans="1:9" x14ac:dyDescent="0.3">
      <c r="A465" s="36" t="s">
        <v>3723</v>
      </c>
      <c r="B465" s="51">
        <v>74</v>
      </c>
      <c r="C465" s="46" t="s">
        <v>3751</v>
      </c>
      <c r="D465" s="46"/>
      <c r="E465" s="46"/>
      <c r="F465" s="50"/>
      <c r="G465" s="46" t="s">
        <v>437</v>
      </c>
    </row>
    <row r="466" spans="1:9" x14ac:dyDescent="0.3">
      <c r="A466" s="36" t="s">
        <v>3723</v>
      </c>
      <c r="B466" s="51">
        <v>102</v>
      </c>
      <c r="C466" s="46" t="s">
        <v>3752</v>
      </c>
      <c r="D466" s="46"/>
      <c r="E466" s="46"/>
      <c r="F466" s="50"/>
      <c r="G466" s="46" t="s">
        <v>437</v>
      </c>
    </row>
    <row r="467" spans="1:9" x14ac:dyDescent="0.3">
      <c r="A467" s="36" t="s">
        <v>3723</v>
      </c>
      <c r="B467" s="51">
        <v>160</v>
      </c>
      <c r="C467" s="46" t="s">
        <v>3753</v>
      </c>
      <c r="D467" s="46" t="s">
        <v>3754</v>
      </c>
      <c r="E467" s="46">
        <v>27</v>
      </c>
      <c r="F467" s="50"/>
      <c r="G467" s="46" t="s">
        <v>2947</v>
      </c>
    </row>
    <row r="468" spans="1:9" x14ac:dyDescent="0.3">
      <c r="A468" s="36" t="s">
        <v>3723</v>
      </c>
      <c r="B468" s="51">
        <v>250</v>
      </c>
      <c r="C468" s="46" t="s">
        <v>3755</v>
      </c>
      <c r="D468" s="48">
        <v>10144240145</v>
      </c>
      <c r="E468" s="46">
        <v>28</v>
      </c>
      <c r="F468" s="50"/>
      <c r="G468" s="46" t="s">
        <v>2947</v>
      </c>
    </row>
    <row r="469" spans="1:9" x14ac:dyDescent="0.3">
      <c r="A469" s="36" t="s">
        <v>3723</v>
      </c>
      <c r="B469" s="51">
        <v>251</v>
      </c>
      <c r="C469" s="46" t="s">
        <v>1756</v>
      </c>
      <c r="D469" s="48">
        <v>10144240161</v>
      </c>
      <c r="E469" s="46">
        <v>27</v>
      </c>
      <c r="F469" s="50"/>
      <c r="G469" s="46" t="s">
        <v>2947</v>
      </c>
    </row>
    <row r="470" spans="1:9" x14ac:dyDescent="0.3">
      <c r="A470" s="36" t="s">
        <v>3723</v>
      </c>
      <c r="B470" s="51">
        <v>402</v>
      </c>
      <c r="C470" s="46" t="s">
        <v>3756</v>
      </c>
      <c r="D470" s="48">
        <v>10144240206</v>
      </c>
      <c r="E470" s="46">
        <v>29</v>
      </c>
      <c r="F470" s="50"/>
      <c r="G470" s="46" t="s">
        <v>2947</v>
      </c>
    </row>
    <row r="471" spans="1:9" x14ac:dyDescent="0.3">
      <c r="A471" s="36" t="s">
        <v>3723</v>
      </c>
      <c r="B471" s="51">
        <v>500</v>
      </c>
      <c r="C471" s="46" t="s">
        <v>1694</v>
      </c>
      <c r="D471" s="46"/>
      <c r="E471" s="46"/>
      <c r="F471" s="50"/>
      <c r="G471" s="46" t="s">
        <v>437</v>
      </c>
    </row>
    <row r="472" spans="1:9" x14ac:dyDescent="0.3">
      <c r="A472" s="21" t="s">
        <v>191</v>
      </c>
      <c r="B472" s="51">
        <v>100</v>
      </c>
      <c r="C472" s="46" t="s">
        <v>3757</v>
      </c>
      <c r="D472" s="46" t="s">
        <v>3758</v>
      </c>
      <c r="E472" s="46">
        <v>29</v>
      </c>
      <c r="F472" s="50"/>
      <c r="G472" s="46" t="s">
        <v>2947</v>
      </c>
      <c r="H472" s="100" t="s">
        <v>779</v>
      </c>
      <c r="I472" s="67">
        <v>44582</v>
      </c>
    </row>
    <row r="473" spans="1:9" x14ac:dyDescent="0.3">
      <c r="A473" s="21" t="s">
        <v>191</v>
      </c>
      <c r="B473" s="51">
        <v>41</v>
      </c>
      <c r="C473" s="46" t="s">
        <v>3759</v>
      </c>
      <c r="D473" s="46" t="s">
        <v>3760</v>
      </c>
      <c r="E473" s="46">
        <v>29</v>
      </c>
      <c r="F473" s="50"/>
      <c r="G473" s="46" t="s">
        <v>2947</v>
      </c>
    </row>
    <row r="474" spans="1:9" x14ac:dyDescent="0.3">
      <c r="A474" s="21" t="s">
        <v>192</v>
      </c>
      <c r="B474" s="51">
        <v>1</v>
      </c>
      <c r="C474" s="46" t="s">
        <v>3761</v>
      </c>
      <c r="D474" s="46" t="s">
        <v>3762</v>
      </c>
      <c r="E474" s="46">
        <v>26</v>
      </c>
      <c r="F474" s="50"/>
      <c r="G474" s="46" t="s">
        <v>2947</v>
      </c>
    </row>
    <row r="475" spans="1:9" x14ac:dyDescent="0.3">
      <c r="A475" s="21" t="s">
        <v>192</v>
      </c>
      <c r="B475" s="51">
        <v>262</v>
      </c>
      <c r="C475" s="46" t="s">
        <v>3763</v>
      </c>
      <c r="D475" s="46" t="s">
        <v>3764</v>
      </c>
      <c r="E475" s="46">
        <v>29</v>
      </c>
      <c r="F475" s="50"/>
      <c r="G475" s="46" t="s">
        <v>2947</v>
      </c>
    </row>
    <row r="476" spans="1:9" x14ac:dyDescent="0.3">
      <c r="A476" s="21" t="s">
        <v>193</v>
      </c>
      <c r="B476" s="51" t="s">
        <v>437</v>
      </c>
      <c r="C476" s="46"/>
      <c r="D476" s="46"/>
      <c r="E476" s="46"/>
      <c r="F476" s="50"/>
      <c r="G476" s="46"/>
    </row>
    <row r="477" spans="1:9" x14ac:dyDescent="0.3">
      <c r="A477" s="21" t="s">
        <v>194</v>
      </c>
      <c r="B477" s="51">
        <v>9</v>
      </c>
      <c r="C477" s="46" t="s">
        <v>3765</v>
      </c>
      <c r="D477" s="46" t="s">
        <v>3766</v>
      </c>
      <c r="E477" s="46">
        <v>24</v>
      </c>
      <c r="F477" s="50"/>
      <c r="G477" s="46" t="s">
        <v>2947</v>
      </c>
    </row>
    <row r="478" spans="1:9" x14ac:dyDescent="0.3">
      <c r="A478" s="21" t="s">
        <v>194</v>
      </c>
      <c r="B478" s="51">
        <v>37</v>
      </c>
      <c r="C478" s="46" t="s">
        <v>3767</v>
      </c>
      <c r="D478" s="46" t="s">
        <v>3768</v>
      </c>
      <c r="E478" s="46">
        <v>29</v>
      </c>
      <c r="F478" s="50"/>
      <c r="G478" s="46" t="s">
        <v>2947</v>
      </c>
    </row>
    <row r="479" spans="1:9" x14ac:dyDescent="0.3">
      <c r="A479" s="21" t="s">
        <v>194</v>
      </c>
      <c r="B479" s="51">
        <v>38</v>
      </c>
      <c r="C479" s="46" t="s">
        <v>3769</v>
      </c>
      <c r="D479" s="46" t="s">
        <v>3770</v>
      </c>
      <c r="E479" s="46">
        <v>28</v>
      </c>
      <c r="F479" s="50"/>
      <c r="G479" s="46" t="s">
        <v>2947</v>
      </c>
    </row>
    <row r="480" spans="1:9" x14ac:dyDescent="0.3">
      <c r="A480" s="21" t="s">
        <v>194</v>
      </c>
      <c r="B480" s="51">
        <v>91</v>
      </c>
      <c r="C480" s="46" t="s">
        <v>3771</v>
      </c>
      <c r="D480" s="46" t="s">
        <v>3772</v>
      </c>
      <c r="E480" s="46">
        <v>27</v>
      </c>
      <c r="F480" s="50"/>
      <c r="G480" s="46" t="s">
        <v>2947</v>
      </c>
    </row>
    <row r="481" spans="1:7" x14ac:dyDescent="0.3">
      <c r="A481" s="21" t="s">
        <v>195</v>
      </c>
      <c r="B481" s="51">
        <v>92</v>
      </c>
      <c r="C481" s="46" t="s">
        <v>3773</v>
      </c>
      <c r="D481" s="46" t="s">
        <v>3774</v>
      </c>
      <c r="E481" s="46">
        <v>27</v>
      </c>
      <c r="F481" s="50"/>
      <c r="G481" s="46" t="s">
        <v>2947</v>
      </c>
    </row>
    <row r="482" spans="1:7" x14ac:dyDescent="0.3">
      <c r="A482" s="21" t="s">
        <v>195</v>
      </c>
      <c r="B482" s="51">
        <v>36</v>
      </c>
      <c r="C482" s="46" t="s">
        <v>3775</v>
      </c>
      <c r="D482" s="46" t="s">
        <v>3776</v>
      </c>
      <c r="E482" s="46">
        <v>29</v>
      </c>
      <c r="F482" s="50"/>
      <c r="G482" s="46" t="s">
        <v>2947</v>
      </c>
    </row>
    <row r="483" spans="1:7" x14ac:dyDescent="0.3">
      <c r="A483" s="21" t="s">
        <v>196</v>
      </c>
      <c r="B483" s="51">
        <v>35</v>
      </c>
      <c r="C483" s="46" t="s">
        <v>3777</v>
      </c>
      <c r="D483" s="46" t="s">
        <v>3778</v>
      </c>
      <c r="E483" s="46">
        <v>29</v>
      </c>
      <c r="F483" s="50"/>
      <c r="G483" s="46" t="s">
        <v>2947</v>
      </c>
    </row>
    <row r="484" spans="1:7" x14ac:dyDescent="0.3">
      <c r="A484" s="21" t="s">
        <v>197</v>
      </c>
      <c r="B484" s="51">
        <v>33</v>
      </c>
      <c r="C484" s="46" t="s">
        <v>3779</v>
      </c>
      <c r="D484" s="46" t="s">
        <v>3780</v>
      </c>
      <c r="E484" s="46">
        <v>29</v>
      </c>
      <c r="F484" s="50"/>
      <c r="G484" s="46" t="s">
        <v>2947</v>
      </c>
    </row>
    <row r="485" spans="1:7" x14ac:dyDescent="0.3">
      <c r="A485" s="21" t="s">
        <v>197</v>
      </c>
      <c r="B485" s="51" t="s">
        <v>3021</v>
      </c>
      <c r="C485" s="46" t="s">
        <v>3781</v>
      </c>
      <c r="D485" s="46" t="s">
        <v>3021</v>
      </c>
      <c r="E485" s="46" t="s">
        <v>3021</v>
      </c>
      <c r="F485" s="50"/>
      <c r="G485" s="46" t="s">
        <v>2947</v>
      </c>
    </row>
    <row r="486" spans="1:7" x14ac:dyDescent="0.3">
      <c r="A486" s="21" t="s">
        <v>198</v>
      </c>
      <c r="B486" s="51">
        <v>31</v>
      </c>
      <c r="C486" s="46" t="s">
        <v>3782</v>
      </c>
      <c r="D486" s="46" t="s">
        <v>3783</v>
      </c>
      <c r="E486" s="46">
        <v>29</v>
      </c>
      <c r="F486" s="50"/>
      <c r="G486" s="46" t="s">
        <v>2947</v>
      </c>
    </row>
    <row r="487" spans="1:7" x14ac:dyDescent="0.3">
      <c r="A487" s="21" t="s">
        <v>198</v>
      </c>
      <c r="B487" s="51">
        <v>95</v>
      </c>
      <c r="C487" s="46" t="s">
        <v>3784</v>
      </c>
      <c r="D487" s="46" t="s">
        <v>3785</v>
      </c>
      <c r="E487" s="46">
        <v>27</v>
      </c>
      <c r="F487" s="50"/>
      <c r="G487" s="46" t="s">
        <v>2947</v>
      </c>
    </row>
    <row r="488" spans="1:7" x14ac:dyDescent="0.3">
      <c r="A488" s="21" t="s">
        <v>199</v>
      </c>
      <c r="B488" s="51">
        <v>28</v>
      </c>
      <c r="C488" s="46" t="s">
        <v>3786</v>
      </c>
      <c r="D488" s="46" t="s">
        <v>3787</v>
      </c>
      <c r="E488" s="46">
        <v>29</v>
      </c>
      <c r="F488" s="50"/>
      <c r="G488" s="46" t="s">
        <v>2947</v>
      </c>
    </row>
    <row r="489" spans="1:7" x14ac:dyDescent="0.3">
      <c r="A489" s="21" t="s">
        <v>199</v>
      </c>
      <c r="B489" s="51">
        <v>27</v>
      </c>
      <c r="C489" s="46" t="s">
        <v>3788</v>
      </c>
      <c r="D489" s="46" t="s">
        <v>3789</v>
      </c>
      <c r="E489" s="46">
        <v>28</v>
      </c>
      <c r="F489" s="50"/>
      <c r="G489" s="46" t="s">
        <v>2947</v>
      </c>
    </row>
    <row r="490" spans="1:7" x14ac:dyDescent="0.3">
      <c r="A490" s="21" t="s">
        <v>199</v>
      </c>
      <c r="B490" s="51" t="s">
        <v>3021</v>
      </c>
      <c r="C490" s="46" t="s">
        <v>3790</v>
      </c>
      <c r="D490" s="46" t="s">
        <v>3021</v>
      </c>
      <c r="E490" s="46" t="s">
        <v>3021</v>
      </c>
      <c r="F490" s="50"/>
      <c r="G490" s="46" t="s">
        <v>2947</v>
      </c>
    </row>
    <row r="491" spans="1:7" x14ac:dyDescent="0.3">
      <c r="A491" s="21" t="s">
        <v>200</v>
      </c>
      <c r="B491" s="51">
        <v>22</v>
      </c>
      <c r="C491" s="46" t="s">
        <v>3791</v>
      </c>
      <c r="D491" s="46" t="s">
        <v>3792</v>
      </c>
      <c r="E491" s="46">
        <v>28</v>
      </c>
      <c r="F491" s="50"/>
      <c r="G491" s="46" t="s">
        <v>2947</v>
      </c>
    </row>
    <row r="492" spans="1:7" x14ac:dyDescent="0.3">
      <c r="A492" s="21" t="s">
        <v>200</v>
      </c>
      <c r="B492" s="51">
        <v>24</v>
      </c>
      <c r="C492" s="46" t="s">
        <v>3793</v>
      </c>
      <c r="D492" s="46" t="s">
        <v>3794</v>
      </c>
      <c r="E492" s="46">
        <v>29</v>
      </c>
      <c r="F492" s="50"/>
      <c r="G492" s="46" t="s">
        <v>2947</v>
      </c>
    </row>
    <row r="493" spans="1:7" x14ac:dyDescent="0.3">
      <c r="A493" s="21" t="s">
        <v>201</v>
      </c>
      <c r="B493" s="51">
        <v>15</v>
      </c>
      <c r="C493" s="46" t="s">
        <v>3795</v>
      </c>
      <c r="D493" s="46" t="s">
        <v>3796</v>
      </c>
      <c r="E493" s="46">
        <v>26</v>
      </c>
      <c r="F493" s="50"/>
      <c r="G493" s="46" t="s">
        <v>2947</v>
      </c>
    </row>
    <row r="494" spans="1:7" x14ac:dyDescent="0.3">
      <c r="A494" s="21" t="s">
        <v>201</v>
      </c>
      <c r="B494" s="51">
        <v>17</v>
      </c>
      <c r="C494" s="46" t="s">
        <v>3797</v>
      </c>
      <c r="D494" s="46" t="s">
        <v>3798</v>
      </c>
      <c r="E494" s="46">
        <v>29</v>
      </c>
      <c r="F494" s="50"/>
      <c r="G494" s="46" t="s">
        <v>2947</v>
      </c>
    </row>
    <row r="495" spans="1:7" x14ac:dyDescent="0.3">
      <c r="A495" s="21" t="s">
        <v>202</v>
      </c>
      <c r="B495" s="51">
        <v>11</v>
      </c>
      <c r="C495" s="46" t="s">
        <v>3799</v>
      </c>
      <c r="D495" s="46" t="s">
        <v>3800</v>
      </c>
      <c r="E495" s="46">
        <v>26</v>
      </c>
      <c r="F495" s="50"/>
      <c r="G495" s="46" t="s">
        <v>2947</v>
      </c>
    </row>
    <row r="496" spans="1:7" x14ac:dyDescent="0.3">
      <c r="A496" s="21" t="s">
        <v>202</v>
      </c>
      <c r="B496" s="51">
        <v>13</v>
      </c>
      <c r="C496" s="46" t="s">
        <v>3801</v>
      </c>
      <c r="D496" s="46" t="s">
        <v>3802</v>
      </c>
      <c r="E496" s="46">
        <v>29</v>
      </c>
      <c r="F496" s="50"/>
      <c r="G496" s="46" t="s">
        <v>2947</v>
      </c>
    </row>
    <row r="497" spans="1:9" x14ac:dyDescent="0.3">
      <c r="A497" s="21" t="s">
        <v>202</v>
      </c>
      <c r="B497" s="51">
        <v>42</v>
      </c>
      <c r="C497" s="46" t="s">
        <v>3803</v>
      </c>
      <c r="D497" s="46" t="s">
        <v>3804</v>
      </c>
      <c r="E497" s="46">
        <v>28</v>
      </c>
      <c r="F497" s="50"/>
      <c r="G497" s="46" t="s">
        <v>2947</v>
      </c>
    </row>
    <row r="498" spans="1:9" x14ac:dyDescent="0.3">
      <c r="A498" s="21" t="s">
        <v>203</v>
      </c>
      <c r="B498" s="51">
        <v>6</v>
      </c>
      <c r="C498" s="46" t="s">
        <v>3805</v>
      </c>
      <c r="D498" s="46" t="s">
        <v>3806</v>
      </c>
      <c r="E498" s="46">
        <v>26</v>
      </c>
      <c r="F498" s="50"/>
      <c r="G498" s="46" t="s">
        <v>2947</v>
      </c>
    </row>
    <row r="499" spans="1:9" x14ac:dyDescent="0.3">
      <c r="A499" s="21" t="s">
        <v>203</v>
      </c>
      <c r="B499" s="51">
        <v>25</v>
      </c>
      <c r="C499" s="46" t="s">
        <v>3807</v>
      </c>
      <c r="D499" s="46" t="s">
        <v>3808</v>
      </c>
      <c r="E499" s="46">
        <v>29</v>
      </c>
      <c r="F499" s="50"/>
      <c r="G499" s="46" t="s">
        <v>2947</v>
      </c>
    </row>
    <row r="500" spans="1:9" x14ac:dyDescent="0.3">
      <c r="A500" s="21" t="s">
        <v>204</v>
      </c>
      <c r="B500" s="51">
        <v>101</v>
      </c>
      <c r="C500" s="46" t="s">
        <v>3809</v>
      </c>
      <c r="D500" s="46" t="s">
        <v>3810</v>
      </c>
      <c r="E500" s="46">
        <v>26</v>
      </c>
      <c r="F500" s="50"/>
      <c r="G500" s="46" t="s">
        <v>2947</v>
      </c>
    </row>
    <row r="501" spans="1:9" x14ac:dyDescent="0.3">
      <c r="A501" s="21" t="s">
        <v>204</v>
      </c>
      <c r="B501" s="51">
        <v>102</v>
      </c>
      <c r="C501" s="46" t="s">
        <v>3811</v>
      </c>
      <c r="D501" s="46" t="s">
        <v>437</v>
      </c>
      <c r="E501" s="46" t="s">
        <v>437</v>
      </c>
      <c r="F501" s="50"/>
      <c r="G501" s="46" t="s">
        <v>437</v>
      </c>
    </row>
    <row r="502" spans="1:9" x14ac:dyDescent="0.3">
      <c r="A502" s="21" t="s">
        <v>205</v>
      </c>
      <c r="B502" s="51">
        <v>134</v>
      </c>
      <c r="C502" s="46" t="s">
        <v>1907</v>
      </c>
      <c r="D502" s="46" t="s">
        <v>3812</v>
      </c>
      <c r="E502" s="46">
        <v>27</v>
      </c>
      <c r="F502" s="50"/>
      <c r="G502" s="46" t="s">
        <v>2947</v>
      </c>
    </row>
    <row r="503" spans="1:9" x14ac:dyDescent="0.3">
      <c r="A503" s="21" t="s">
        <v>206</v>
      </c>
      <c r="B503" s="51">
        <v>2</v>
      </c>
      <c r="C503" s="46" t="s">
        <v>3813</v>
      </c>
      <c r="D503" s="46" t="s">
        <v>3814</v>
      </c>
      <c r="E503" s="46">
        <v>26</v>
      </c>
      <c r="F503" s="50"/>
      <c r="G503" s="46" t="s">
        <v>2947</v>
      </c>
    </row>
    <row r="504" spans="1:9" x14ac:dyDescent="0.3">
      <c r="A504" s="21" t="s">
        <v>206</v>
      </c>
      <c r="B504" s="51">
        <v>5</v>
      </c>
      <c r="C504" s="46" t="s">
        <v>3815</v>
      </c>
      <c r="D504" s="46" t="s">
        <v>3816</v>
      </c>
      <c r="E504" s="46">
        <v>29</v>
      </c>
      <c r="F504" s="50"/>
      <c r="G504" s="46" t="s">
        <v>2947</v>
      </c>
    </row>
    <row r="505" spans="1:9" x14ac:dyDescent="0.3">
      <c r="A505" s="21" t="s">
        <v>207</v>
      </c>
      <c r="B505" s="51">
        <v>32</v>
      </c>
      <c r="C505" s="46" t="s">
        <v>3817</v>
      </c>
      <c r="D505" s="46" t="s">
        <v>3818</v>
      </c>
      <c r="E505" s="46">
        <v>29</v>
      </c>
      <c r="F505" s="50"/>
      <c r="G505" s="46" t="s">
        <v>2947</v>
      </c>
    </row>
    <row r="506" spans="1:9" x14ac:dyDescent="0.3">
      <c r="A506" s="28" t="s">
        <v>349</v>
      </c>
      <c r="B506" s="51" t="s">
        <v>437</v>
      </c>
      <c r="C506" s="46"/>
      <c r="D506" s="46"/>
      <c r="E506" s="46"/>
      <c r="F506" s="50"/>
      <c r="G506" s="46"/>
    </row>
    <row r="507" spans="1:9" x14ac:dyDescent="0.3">
      <c r="A507" s="28" t="s">
        <v>369</v>
      </c>
      <c r="B507" s="51" t="s">
        <v>437</v>
      </c>
      <c r="C507" s="46"/>
      <c r="D507" s="46"/>
      <c r="E507" s="46"/>
      <c r="F507" s="50"/>
      <c r="G507" s="46"/>
    </row>
    <row r="508" spans="1:9" x14ac:dyDescent="0.3">
      <c r="A508" s="21" t="s">
        <v>212</v>
      </c>
      <c r="B508" s="51" t="s">
        <v>437</v>
      </c>
      <c r="C508" s="46"/>
      <c r="D508" s="46"/>
      <c r="E508" s="46"/>
      <c r="F508" s="50"/>
      <c r="G508" s="46"/>
    </row>
    <row r="509" spans="1:9" x14ac:dyDescent="0.3">
      <c r="A509" s="21" t="s">
        <v>213</v>
      </c>
      <c r="B509" s="51" t="s">
        <v>437</v>
      </c>
      <c r="C509" s="46"/>
      <c r="D509" s="46"/>
      <c r="E509" s="46"/>
      <c r="F509" s="50"/>
      <c r="G509" s="46"/>
    </row>
    <row r="510" spans="1:9" x14ac:dyDescent="0.3">
      <c r="A510" s="21" t="s">
        <v>214</v>
      </c>
      <c r="B510" s="51">
        <v>360</v>
      </c>
      <c r="C510" s="46" t="s">
        <v>3819</v>
      </c>
      <c r="D510" s="46" t="s">
        <v>3820</v>
      </c>
      <c r="E510" s="46">
        <v>29</v>
      </c>
      <c r="F510" s="50"/>
      <c r="G510" s="46" t="s">
        <v>2947</v>
      </c>
      <c r="H510" s="100" t="s">
        <v>779</v>
      </c>
      <c r="I510" s="67">
        <v>44547</v>
      </c>
    </row>
    <row r="511" spans="1:9" x14ac:dyDescent="0.3">
      <c r="A511" s="21" t="s">
        <v>215</v>
      </c>
      <c r="B511" s="51">
        <v>534</v>
      </c>
      <c r="C511" s="46" t="s">
        <v>3821</v>
      </c>
      <c r="D511" s="46" t="s">
        <v>3822</v>
      </c>
      <c r="E511" s="46">
        <v>28</v>
      </c>
      <c r="F511" s="50"/>
      <c r="G511" s="46" t="s">
        <v>2947</v>
      </c>
      <c r="H511" s="100" t="s">
        <v>779</v>
      </c>
      <c r="I511" s="67">
        <v>44547</v>
      </c>
    </row>
    <row r="512" spans="1:9" x14ac:dyDescent="0.3">
      <c r="A512" s="21" t="s">
        <v>216</v>
      </c>
      <c r="B512" s="51" t="s">
        <v>437</v>
      </c>
      <c r="C512" s="46"/>
      <c r="D512" s="46"/>
      <c r="E512" s="46"/>
      <c r="F512" s="50"/>
      <c r="G512" s="46"/>
    </row>
    <row r="513" spans="1:7" x14ac:dyDescent="0.3">
      <c r="A513" s="21" t="s">
        <v>217</v>
      </c>
      <c r="B513" s="51">
        <v>322</v>
      </c>
      <c r="C513" s="46" t="s">
        <v>3275</v>
      </c>
      <c r="D513" s="46" t="s">
        <v>3823</v>
      </c>
      <c r="E513" s="46">
        <v>29</v>
      </c>
      <c r="F513" s="50"/>
      <c r="G513" s="46" t="s">
        <v>2947</v>
      </c>
    </row>
    <row r="514" spans="1:7" x14ac:dyDescent="0.3">
      <c r="A514" s="21" t="s">
        <v>218</v>
      </c>
      <c r="B514" s="51" t="s">
        <v>437</v>
      </c>
      <c r="C514" s="46"/>
      <c r="D514" s="46"/>
      <c r="E514" s="46"/>
      <c r="F514" s="50"/>
      <c r="G514" s="46"/>
    </row>
    <row r="515" spans="1:7" x14ac:dyDescent="0.3">
      <c r="A515" s="21" t="s">
        <v>219</v>
      </c>
      <c r="B515" s="51" t="s">
        <v>437</v>
      </c>
      <c r="C515" s="46"/>
      <c r="D515" s="46"/>
      <c r="E515" s="46"/>
      <c r="F515" s="50"/>
      <c r="G515" s="46"/>
    </row>
    <row r="516" spans="1:7" x14ac:dyDescent="0.3">
      <c r="A516" s="21" t="s">
        <v>220</v>
      </c>
      <c r="B516" s="51" t="s">
        <v>437</v>
      </c>
      <c r="C516" s="46"/>
      <c r="D516" s="46"/>
      <c r="E516" s="46"/>
      <c r="F516" s="50"/>
      <c r="G516" s="46"/>
    </row>
    <row r="517" spans="1:7" x14ac:dyDescent="0.3">
      <c r="A517" s="21" t="s">
        <v>221</v>
      </c>
      <c r="B517" s="51" t="s">
        <v>437</v>
      </c>
      <c r="C517" s="46"/>
      <c r="D517" s="46"/>
      <c r="E517" s="46"/>
      <c r="F517" s="50"/>
      <c r="G517" s="46"/>
    </row>
    <row r="518" spans="1:7" x14ac:dyDescent="0.3">
      <c r="A518" s="21" t="s">
        <v>222</v>
      </c>
      <c r="B518" s="51" t="s">
        <v>437</v>
      </c>
      <c r="C518" s="46"/>
      <c r="D518" s="46"/>
      <c r="E518" s="46"/>
      <c r="F518" s="50"/>
      <c r="G518" s="46"/>
    </row>
    <row r="519" spans="1:7" x14ac:dyDescent="0.3">
      <c r="A519" s="21" t="s">
        <v>223</v>
      </c>
      <c r="B519" s="51" t="s">
        <v>437</v>
      </c>
      <c r="C519" s="46"/>
      <c r="D519" s="46"/>
      <c r="E519" s="46"/>
      <c r="F519" s="50"/>
      <c r="G519" s="46"/>
    </row>
    <row r="520" spans="1:7" x14ac:dyDescent="0.3">
      <c r="A520" s="21" t="s">
        <v>224</v>
      </c>
      <c r="B520" s="51" t="s">
        <v>437</v>
      </c>
      <c r="C520" s="46"/>
      <c r="D520" s="46"/>
      <c r="E520" s="46"/>
      <c r="F520" s="50"/>
      <c r="G520" s="46"/>
    </row>
    <row r="521" spans="1:7" x14ac:dyDescent="0.3">
      <c r="A521" s="21" t="s">
        <v>225</v>
      </c>
      <c r="B521" s="51" t="s">
        <v>437</v>
      </c>
      <c r="C521" s="46"/>
      <c r="D521" s="46"/>
      <c r="E521" s="46"/>
      <c r="F521" s="50"/>
      <c r="G521" s="46"/>
    </row>
    <row r="522" spans="1:7" x14ac:dyDescent="0.3">
      <c r="A522" s="21" t="s">
        <v>226</v>
      </c>
      <c r="B522" s="51" t="s">
        <v>437</v>
      </c>
      <c r="C522" s="46"/>
      <c r="D522" s="46"/>
      <c r="E522" s="46"/>
      <c r="F522" s="50"/>
      <c r="G522" s="46"/>
    </row>
    <row r="523" spans="1:7" x14ac:dyDescent="0.3">
      <c r="A523" s="21" t="s">
        <v>227</v>
      </c>
      <c r="B523" s="51" t="s">
        <v>437</v>
      </c>
      <c r="C523" s="46"/>
      <c r="D523" s="46"/>
      <c r="E523" s="46"/>
      <c r="F523" s="50"/>
      <c r="G523" s="46"/>
    </row>
    <row r="524" spans="1:7" x14ac:dyDescent="0.3">
      <c r="A524" s="21" t="s">
        <v>228</v>
      </c>
      <c r="B524" s="51">
        <v>3</v>
      </c>
      <c r="C524" s="46" t="s">
        <v>3824</v>
      </c>
      <c r="D524" s="53"/>
      <c r="E524" s="46"/>
      <c r="F524" s="50"/>
      <c r="G524" s="46"/>
    </row>
    <row r="525" spans="1:7" x14ac:dyDescent="0.3">
      <c r="A525" s="21" t="s">
        <v>228</v>
      </c>
      <c r="B525" s="51">
        <v>35</v>
      </c>
      <c r="C525" s="46" t="s">
        <v>3825</v>
      </c>
      <c r="D525" s="46" t="s">
        <v>3826</v>
      </c>
      <c r="E525" s="46">
        <v>29</v>
      </c>
      <c r="F525" s="50"/>
      <c r="G525" s="46" t="s">
        <v>2947</v>
      </c>
    </row>
    <row r="526" spans="1:7" x14ac:dyDescent="0.3">
      <c r="A526" s="21" t="s">
        <v>228</v>
      </c>
      <c r="B526" s="51">
        <v>413</v>
      </c>
      <c r="C526" s="46" t="s">
        <v>3827</v>
      </c>
      <c r="D526" s="46" t="s">
        <v>3828</v>
      </c>
      <c r="E526" s="46">
        <v>28</v>
      </c>
      <c r="F526" s="50"/>
      <c r="G526" s="46" t="s">
        <v>2947</v>
      </c>
    </row>
    <row r="527" spans="1:7" x14ac:dyDescent="0.3">
      <c r="A527" s="21" t="s">
        <v>229</v>
      </c>
      <c r="B527" s="51">
        <v>101</v>
      </c>
      <c r="C527" s="46" t="s">
        <v>3829</v>
      </c>
      <c r="D527" s="46" t="s">
        <v>3830</v>
      </c>
      <c r="E527" s="46">
        <v>28</v>
      </c>
      <c r="F527" s="50"/>
      <c r="G527" s="46" t="s">
        <v>2947</v>
      </c>
    </row>
    <row r="528" spans="1:7" x14ac:dyDescent="0.3">
      <c r="A528" s="21" t="s">
        <v>230</v>
      </c>
      <c r="B528" s="51">
        <v>431</v>
      </c>
      <c r="C528" s="46" t="s">
        <v>3831</v>
      </c>
      <c r="D528" s="46" t="s">
        <v>3832</v>
      </c>
      <c r="E528" s="46">
        <v>27</v>
      </c>
      <c r="F528" s="50"/>
      <c r="G528" s="46" t="s">
        <v>2947</v>
      </c>
    </row>
    <row r="529" spans="1:9" x14ac:dyDescent="0.3">
      <c r="A529" s="21" t="s">
        <v>231</v>
      </c>
      <c r="B529" s="51">
        <v>441</v>
      </c>
      <c r="C529" s="46" t="s">
        <v>3833</v>
      </c>
      <c r="D529" s="46" t="s">
        <v>3834</v>
      </c>
      <c r="E529" s="46">
        <v>29</v>
      </c>
      <c r="F529" s="50"/>
      <c r="G529" s="46" t="s">
        <v>2947</v>
      </c>
    </row>
    <row r="530" spans="1:9" x14ac:dyDescent="0.3">
      <c r="A530" s="21" t="s">
        <v>231</v>
      </c>
      <c r="B530" s="51">
        <v>411</v>
      </c>
      <c r="C530" s="46" t="s">
        <v>3835</v>
      </c>
      <c r="D530" s="48">
        <v>10140185206</v>
      </c>
      <c r="E530" s="46">
        <v>29</v>
      </c>
      <c r="F530" s="50"/>
      <c r="G530" s="46" t="s">
        <v>2947</v>
      </c>
    </row>
    <row r="531" spans="1:9" x14ac:dyDescent="0.3">
      <c r="A531" s="21" t="s">
        <v>231</v>
      </c>
      <c r="B531" s="51">
        <v>442</v>
      </c>
      <c r="C531" s="46" t="s">
        <v>3836</v>
      </c>
      <c r="D531" s="46" t="s">
        <v>3837</v>
      </c>
      <c r="E531" s="46">
        <v>27</v>
      </c>
      <c r="F531" s="50"/>
      <c r="G531" s="46" t="s">
        <v>2947</v>
      </c>
    </row>
    <row r="532" spans="1:9" x14ac:dyDescent="0.3">
      <c r="A532" s="21" t="s">
        <v>232</v>
      </c>
      <c r="B532" s="51" t="s">
        <v>437</v>
      </c>
      <c r="C532" s="46"/>
      <c r="D532" s="46"/>
      <c r="E532" s="46"/>
      <c r="F532" s="50"/>
      <c r="G532" s="46"/>
    </row>
    <row r="533" spans="1:9" x14ac:dyDescent="0.3">
      <c r="A533" s="21" t="s">
        <v>3838</v>
      </c>
      <c r="B533" s="51" t="s">
        <v>437</v>
      </c>
      <c r="C533" s="46"/>
      <c r="D533" s="46"/>
      <c r="E533" s="46"/>
      <c r="F533" s="50"/>
      <c r="G533" s="46"/>
    </row>
    <row r="534" spans="1:9" x14ac:dyDescent="0.3">
      <c r="A534" s="21" t="s">
        <v>234</v>
      </c>
      <c r="B534" s="51" t="s">
        <v>437</v>
      </c>
      <c r="C534" s="46"/>
      <c r="D534" s="46"/>
      <c r="E534" s="46"/>
      <c r="F534" s="50"/>
      <c r="G534" s="46"/>
    </row>
    <row r="535" spans="1:9" x14ac:dyDescent="0.3">
      <c r="A535" s="21" t="s">
        <v>235</v>
      </c>
      <c r="B535" s="51" t="s">
        <v>437</v>
      </c>
      <c r="C535" s="46"/>
      <c r="D535" s="46"/>
      <c r="E535" s="46"/>
      <c r="F535" s="50"/>
      <c r="G535" s="46"/>
    </row>
    <row r="536" spans="1:9" x14ac:dyDescent="0.3">
      <c r="A536" s="21" t="s">
        <v>236</v>
      </c>
      <c r="B536" s="51">
        <v>431</v>
      </c>
      <c r="C536" s="46" t="s">
        <v>3839</v>
      </c>
      <c r="D536" s="46" t="s">
        <v>3840</v>
      </c>
      <c r="E536" s="46">
        <v>29</v>
      </c>
      <c r="F536" s="50"/>
      <c r="G536" s="46" t="s">
        <v>2947</v>
      </c>
    </row>
    <row r="537" spans="1:9" x14ac:dyDescent="0.3">
      <c r="A537" s="21" t="s">
        <v>236</v>
      </c>
      <c r="B537" s="51">
        <v>451</v>
      </c>
      <c r="C537" s="46" t="s">
        <v>3841</v>
      </c>
      <c r="D537" s="48">
        <v>10140177254</v>
      </c>
      <c r="E537" s="46">
        <v>25</v>
      </c>
      <c r="F537" s="50"/>
      <c r="G537" s="46" t="s">
        <v>2947</v>
      </c>
    </row>
    <row r="538" spans="1:9" x14ac:dyDescent="0.3">
      <c r="A538" s="21" t="s">
        <v>237</v>
      </c>
      <c r="B538" s="51">
        <v>213</v>
      </c>
      <c r="C538" s="46" t="s">
        <v>3842</v>
      </c>
      <c r="D538" s="46" t="s">
        <v>3843</v>
      </c>
      <c r="E538" s="46">
        <v>28</v>
      </c>
      <c r="F538" s="50"/>
      <c r="G538" s="46" t="s">
        <v>2947</v>
      </c>
    </row>
    <row r="539" spans="1:9" x14ac:dyDescent="0.3">
      <c r="A539" s="21" t="s">
        <v>238</v>
      </c>
      <c r="B539" s="51">
        <v>211</v>
      </c>
      <c r="C539" s="46" t="s">
        <v>3844</v>
      </c>
      <c r="D539" s="46" t="s">
        <v>3021</v>
      </c>
      <c r="E539" s="46" t="s">
        <v>3021</v>
      </c>
      <c r="F539" s="50"/>
      <c r="G539" s="46" t="s">
        <v>2947</v>
      </c>
    </row>
    <row r="540" spans="1:9" x14ac:dyDescent="0.3">
      <c r="A540" s="21" t="s">
        <v>239</v>
      </c>
      <c r="B540" s="51">
        <v>35</v>
      </c>
      <c r="C540" s="46" t="s">
        <v>3845</v>
      </c>
      <c r="D540" s="46" t="s">
        <v>3846</v>
      </c>
      <c r="E540" s="46">
        <v>29</v>
      </c>
      <c r="F540" s="50"/>
      <c r="G540" s="46" t="s">
        <v>2947</v>
      </c>
    </row>
    <row r="541" spans="1:9" x14ac:dyDescent="0.3">
      <c r="A541" s="21" t="s">
        <v>239</v>
      </c>
      <c r="B541" s="51">
        <v>214</v>
      </c>
      <c r="C541" s="46" t="s">
        <v>3847</v>
      </c>
      <c r="D541" s="46" t="s">
        <v>3848</v>
      </c>
      <c r="E541" s="46">
        <v>29</v>
      </c>
      <c r="F541" s="50"/>
      <c r="G541" s="46" t="s">
        <v>2947</v>
      </c>
    </row>
    <row r="542" spans="1:9" x14ac:dyDescent="0.3">
      <c r="A542" s="21" t="s">
        <v>239</v>
      </c>
      <c r="B542" s="51">
        <v>410</v>
      </c>
      <c r="C542" s="46" t="s">
        <v>3849</v>
      </c>
      <c r="D542" s="48">
        <v>10140224206</v>
      </c>
      <c r="E542" s="46">
        <v>29</v>
      </c>
      <c r="F542" s="50"/>
      <c r="G542" s="46" t="s">
        <v>2947</v>
      </c>
    </row>
    <row r="543" spans="1:9" x14ac:dyDescent="0.3">
      <c r="A543" s="21" t="s">
        <v>240</v>
      </c>
      <c r="B543" s="51">
        <v>152</v>
      </c>
      <c r="C543" s="46" t="s">
        <v>3850</v>
      </c>
      <c r="D543" s="46" t="s">
        <v>3851</v>
      </c>
      <c r="E543" s="46">
        <v>27</v>
      </c>
      <c r="F543" s="50"/>
      <c r="G543" s="46" t="s">
        <v>2947</v>
      </c>
    </row>
    <row r="544" spans="1:9" x14ac:dyDescent="0.3">
      <c r="A544" s="21" t="s">
        <v>241</v>
      </c>
      <c r="B544" s="51">
        <v>1</v>
      </c>
      <c r="C544" s="46" t="s">
        <v>3852</v>
      </c>
      <c r="D544" s="46" t="s">
        <v>3853</v>
      </c>
      <c r="E544" s="46">
        <v>26</v>
      </c>
      <c r="F544" s="50"/>
      <c r="G544" s="46" t="s">
        <v>2947</v>
      </c>
      <c r="H544" s="100" t="s">
        <v>779</v>
      </c>
      <c r="I544" s="67">
        <v>44586</v>
      </c>
    </row>
    <row r="545" spans="1:9" x14ac:dyDescent="0.3">
      <c r="A545" s="21" t="s">
        <v>241</v>
      </c>
      <c r="B545" s="51">
        <v>35</v>
      </c>
      <c r="C545" s="46" t="s">
        <v>3854</v>
      </c>
      <c r="D545" s="46" t="s">
        <v>3855</v>
      </c>
      <c r="E545" s="46">
        <v>29</v>
      </c>
      <c r="F545" s="50"/>
      <c r="G545" s="46" t="s">
        <v>2947</v>
      </c>
      <c r="H545" s="100" t="s">
        <v>779</v>
      </c>
      <c r="I545" s="67">
        <v>44586</v>
      </c>
    </row>
    <row r="546" spans="1:9" x14ac:dyDescent="0.3">
      <c r="A546" s="21" t="s">
        <v>241</v>
      </c>
      <c r="B546" s="51">
        <v>501</v>
      </c>
      <c r="C546" s="46" t="s">
        <v>3856</v>
      </c>
      <c r="D546" s="46" t="s">
        <v>437</v>
      </c>
      <c r="E546" s="46" t="s">
        <v>437</v>
      </c>
      <c r="F546" s="50"/>
      <c r="G546" s="46" t="s">
        <v>437</v>
      </c>
      <c r="H546" s="100" t="s">
        <v>779</v>
      </c>
      <c r="I546" s="67">
        <v>44586</v>
      </c>
    </row>
    <row r="547" spans="1:9" x14ac:dyDescent="0.3">
      <c r="A547" s="21" t="s">
        <v>241</v>
      </c>
      <c r="B547" s="51">
        <v>502</v>
      </c>
      <c r="C547" s="46" t="s">
        <v>3857</v>
      </c>
      <c r="D547" s="46" t="s">
        <v>437</v>
      </c>
      <c r="E547" s="46" t="s">
        <v>437</v>
      </c>
      <c r="F547" s="50"/>
      <c r="G547" s="46" t="s">
        <v>437</v>
      </c>
      <c r="H547" s="100" t="s">
        <v>779</v>
      </c>
      <c r="I547" s="67">
        <v>44586</v>
      </c>
    </row>
    <row r="548" spans="1:9" x14ac:dyDescent="0.3">
      <c r="A548" s="21" t="s">
        <v>241</v>
      </c>
      <c r="B548" s="51">
        <v>503</v>
      </c>
      <c r="C548" s="46" t="s">
        <v>3858</v>
      </c>
      <c r="D548" s="46" t="s">
        <v>437</v>
      </c>
      <c r="E548" s="46" t="s">
        <v>437</v>
      </c>
      <c r="F548" s="50"/>
      <c r="G548" s="46" t="s">
        <v>437</v>
      </c>
      <c r="H548" s="100" t="s">
        <v>779</v>
      </c>
      <c r="I548" s="67">
        <v>44586</v>
      </c>
    </row>
    <row r="549" spans="1:9" x14ac:dyDescent="0.3">
      <c r="A549" s="21" t="s">
        <v>241</v>
      </c>
      <c r="B549" s="51">
        <v>2</v>
      </c>
      <c r="C549" s="46" t="s">
        <v>3859</v>
      </c>
      <c r="D549" s="46" t="s">
        <v>3860</v>
      </c>
      <c r="E549" s="46">
        <v>24</v>
      </c>
      <c r="F549" s="50"/>
      <c r="G549" s="46" t="s">
        <v>2947</v>
      </c>
    </row>
    <row r="550" spans="1:9" x14ac:dyDescent="0.3">
      <c r="A550" s="21" t="s">
        <v>242</v>
      </c>
      <c r="B550" s="51">
        <v>1</v>
      </c>
      <c r="C550" s="46" t="s">
        <v>3861</v>
      </c>
      <c r="D550" s="46" t="s">
        <v>3862</v>
      </c>
      <c r="E550" s="46">
        <v>26</v>
      </c>
      <c r="F550" s="50"/>
      <c r="G550" s="46" t="s">
        <v>2947</v>
      </c>
    </row>
    <row r="551" spans="1:9" x14ac:dyDescent="0.3">
      <c r="A551" s="21" t="s">
        <v>242</v>
      </c>
      <c r="B551" s="51">
        <v>113</v>
      </c>
      <c r="C551" s="46" t="s">
        <v>3863</v>
      </c>
      <c r="D551" s="46" t="s">
        <v>3864</v>
      </c>
      <c r="E551" s="46">
        <v>29</v>
      </c>
      <c r="F551" s="50"/>
      <c r="G551" s="46" t="s">
        <v>2947</v>
      </c>
    </row>
    <row r="552" spans="1:9" x14ac:dyDescent="0.3">
      <c r="A552" s="21" t="s">
        <v>242</v>
      </c>
      <c r="B552" s="51">
        <v>114</v>
      </c>
      <c r="C552" s="46" t="s">
        <v>3865</v>
      </c>
      <c r="D552" s="46" t="s">
        <v>3866</v>
      </c>
      <c r="E552" s="46">
        <v>27</v>
      </c>
      <c r="F552" s="50"/>
      <c r="G552" s="46" t="s">
        <v>2947</v>
      </c>
    </row>
    <row r="553" spans="1:9" x14ac:dyDescent="0.3">
      <c r="A553" s="21" t="s">
        <v>243</v>
      </c>
      <c r="B553" s="51" t="s">
        <v>437</v>
      </c>
      <c r="C553" s="46"/>
      <c r="D553" s="46"/>
      <c r="E553" s="46"/>
      <c r="F553" s="50"/>
      <c r="G553" s="46"/>
    </row>
    <row r="554" spans="1:9" x14ac:dyDescent="0.3">
      <c r="A554" s="21" t="s">
        <v>244</v>
      </c>
      <c r="B554" s="51">
        <v>3</v>
      </c>
      <c r="C554" s="46" t="s">
        <v>3867</v>
      </c>
      <c r="D554" s="46" t="s">
        <v>3868</v>
      </c>
      <c r="E554" s="46">
        <v>29</v>
      </c>
      <c r="F554" s="50"/>
      <c r="G554" s="46" t="s">
        <v>2947</v>
      </c>
      <c r="H554" s="100" t="s">
        <v>779</v>
      </c>
      <c r="I554" s="67">
        <v>44586</v>
      </c>
    </row>
    <row r="555" spans="1:9" x14ac:dyDescent="0.3">
      <c r="A555" s="21" t="s">
        <v>245</v>
      </c>
      <c r="B555" s="51">
        <v>1</v>
      </c>
      <c r="C555" s="46" t="s">
        <v>3869</v>
      </c>
      <c r="D555" s="46" t="s">
        <v>3870</v>
      </c>
      <c r="E555" s="46">
        <v>27</v>
      </c>
      <c r="F555" s="50"/>
      <c r="G555" s="46" t="s">
        <v>2947</v>
      </c>
    </row>
    <row r="556" spans="1:9" x14ac:dyDescent="0.3">
      <c r="A556" s="21" t="s">
        <v>245</v>
      </c>
      <c r="B556" s="51">
        <v>135</v>
      </c>
      <c r="C556" s="46" t="s">
        <v>3871</v>
      </c>
      <c r="D556" s="46" t="s">
        <v>3872</v>
      </c>
      <c r="E556" s="46">
        <v>29</v>
      </c>
      <c r="F556" s="50"/>
      <c r="G556" s="46" t="s">
        <v>2947</v>
      </c>
    </row>
    <row r="557" spans="1:9" x14ac:dyDescent="0.3">
      <c r="A557" s="21" t="s">
        <v>245</v>
      </c>
      <c r="B557" s="51">
        <v>250</v>
      </c>
      <c r="C557" s="46" t="s">
        <v>3873</v>
      </c>
      <c r="D557" s="46" t="s">
        <v>3874</v>
      </c>
      <c r="E557" s="46">
        <v>27</v>
      </c>
      <c r="F557" s="50"/>
      <c r="G557" s="46" t="s">
        <v>2947</v>
      </c>
    </row>
    <row r="558" spans="1:9" x14ac:dyDescent="0.3">
      <c r="A558" s="21" t="s">
        <v>247</v>
      </c>
      <c r="B558" s="51">
        <v>1</v>
      </c>
      <c r="C558" s="46" t="s">
        <v>3875</v>
      </c>
      <c r="D558" s="46" t="s">
        <v>3876</v>
      </c>
      <c r="E558" s="46">
        <v>27</v>
      </c>
      <c r="F558" s="50"/>
      <c r="G558" s="46" t="s">
        <v>2947</v>
      </c>
      <c r="H558" s="100" t="s">
        <v>779</v>
      </c>
      <c r="I558" s="67">
        <v>44588</v>
      </c>
    </row>
    <row r="559" spans="1:9" x14ac:dyDescent="0.3">
      <c r="A559" s="21" t="s">
        <v>247</v>
      </c>
      <c r="B559" s="51">
        <v>10</v>
      </c>
      <c r="C559" s="46" t="s">
        <v>3877</v>
      </c>
      <c r="D559" s="46" t="s">
        <v>3878</v>
      </c>
      <c r="E559" s="46">
        <v>24</v>
      </c>
      <c r="F559" s="50"/>
      <c r="G559" s="46" t="s">
        <v>2947</v>
      </c>
      <c r="H559" s="100" t="s">
        <v>779</v>
      </c>
      <c r="I559" s="67">
        <v>44588</v>
      </c>
    </row>
    <row r="560" spans="1:9" x14ac:dyDescent="0.3">
      <c r="A560" s="21" t="s">
        <v>247</v>
      </c>
      <c r="B560" s="51">
        <v>33</v>
      </c>
      <c r="C560" s="46" t="s">
        <v>3879</v>
      </c>
      <c r="D560" s="46" t="s">
        <v>3880</v>
      </c>
      <c r="E560" s="46">
        <v>29</v>
      </c>
      <c r="F560" s="50"/>
      <c r="G560" s="46" t="s">
        <v>2947</v>
      </c>
      <c r="H560" s="100" t="s">
        <v>779</v>
      </c>
      <c r="I560" s="67">
        <v>44588</v>
      </c>
    </row>
    <row r="561" spans="1:9" x14ac:dyDescent="0.3">
      <c r="A561" s="21" t="s">
        <v>247</v>
      </c>
      <c r="B561" s="51">
        <v>250</v>
      </c>
      <c r="C561" s="46" t="s">
        <v>3881</v>
      </c>
      <c r="D561" s="46" t="s">
        <v>3882</v>
      </c>
      <c r="E561" s="46">
        <v>24</v>
      </c>
      <c r="F561" s="50"/>
      <c r="G561" s="46" t="s">
        <v>2947</v>
      </c>
      <c r="H561" s="100" t="s">
        <v>779</v>
      </c>
      <c r="I561" s="67">
        <v>44588</v>
      </c>
    </row>
    <row r="562" spans="1:9" x14ac:dyDescent="0.3">
      <c r="A562" s="21" t="s">
        <v>248</v>
      </c>
      <c r="B562" s="51">
        <v>165</v>
      </c>
      <c r="C562" s="46" t="s">
        <v>3883</v>
      </c>
      <c r="D562" s="48" t="s">
        <v>3884</v>
      </c>
      <c r="E562" s="46">
        <v>24</v>
      </c>
      <c r="F562" s="50" t="s">
        <v>3272</v>
      </c>
      <c r="G562" s="46" t="s">
        <v>2947</v>
      </c>
      <c r="H562" s="86" t="s">
        <v>779</v>
      </c>
      <c r="I562" s="87">
        <v>44529</v>
      </c>
    </row>
    <row r="563" spans="1:9" x14ac:dyDescent="0.3">
      <c r="A563" s="21" t="s">
        <v>249</v>
      </c>
      <c r="B563" s="51">
        <v>160</v>
      </c>
      <c r="C563" s="46" t="s">
        <v>3885</v>
      </c>
      <c r="D563" s="48" t="s">
        <v>3886</v>
      </c>
      <c r="E563" s="46">
        <v>24</v>
      </c>
      <c r="F563" s="50" t="s">
        <v>3272</v>
      </c>
      <c r="G563" s="46" t="s">
        <v>2947</v>
      </c>
      <c r="H563" s="86" t="s">
        <v>779</v>
      </c>
      <c r="I563" s="87">
        <v>44529</v>
      </c>
    </row>
    <row r="564" spans="1:9" x14ac:dyDescent="0.3">
      <c r="A564" s="21" t="s">
        <v>250</v>
      </c>
      <c r="B564" s="51">
        <v>155</v>
      </c>
      <c r="C564" s="46" t="s">
        <v>3887</v>
      </c>
      <c r="D564" s="48" t="s">
        <v>3888</v>
      </c>
      <c r="E564" s="46">
        <v>24</v>
      </c>
      <c r="F564" s="50" t="s">
        <v>3272</v>
      </c>
      <c r="G564" s="46" t="s">
        <v>2947</v>
      </c>
      <c r="H564" s="86" t="s">
        <v>779</v>
      </c>
      <c r="I564" s="87">
        <v>44529</v>
      </c>
    </row>
    <row r="565" spans="1:9" x14ac:dyDescent="0.3">
      <c r="A565" s="21" t="s">
        <v>251</v>
      </c>
      <c r="B565" s="51">
        <v>145</v>
      </c>
      <c r="C565" s="46" t="s">
        <v>3889</v>
      </c>
      <c r="D565" s="48" t="s">
        <v>3890</v>
      </c>
      <c r="E565" s="46">
        <v>24</v>
      </c>
      <c r="F565" s="50" t="s">
        <v>3272</v>
      </c>
      <c r="G565" s="46" t="s">
        <v>2947</v>
      </c>
      <c r="H565" s="86" t="s">
        <v>779</v>
      </c>
      <c r="I565" s="87">
        <v>44529</v>
      </c>
    </row>
    <row r="566" spans="1:9" x14ac:dyDescent="0.3">
      <c r="A566" s="21" t="s">
        <v>252</v>
      </c>
      <c r="B566" s="51">
        <v>135</v>
      </c>
      <c r="C566" s="46" t="s">
        <v>3891</v>
      </c>
      <c r="D566" s="48" t="s">
        <v>3892</v>
      </c>
      <c r="E566" s="46">
        <v>24</v>
      </c>
      <c r="F566" s="50" t="s">
        <v>3272</v>
      </c>
      <c r="G566" s="46" t="s">
        <v>2947</v>
      </c>
      <c r="H566" s="86" t="s">
        <v>779</v>
      </c>
      <c r="I566" s="87">
        <v>44529</v>
      </c>
    </row>
    <row r="567" spans="1:9" x14ac:dyDescent="0.3">
      <c r="A567" s="21" t="s">
        <v>253</v>
      </c>
      <c r="B567" s="51">
        <v>125</v>
      </c>
      <c r="C567" s="46" t="s">
        <v>3893</v>
      </c>
      <c r="D567" s="48" t="s">
        <v>3894</v>
      </c>
      <c r="E567" s="46">
        <v>24</v>
      </c>
      <c r="F567" s="50" t="s">
        <v>3272</v>
      </c>
      <c r="G567" s="46" t="s">
        <v>2947</v>
      </c>
      <c r="H567" s="86" t="s">
        <v>779</v>
      </c>
      <c r="I567" s="87">
        <v>44529</v>
      </c>
    </row>
    <row r="568" spans="1:9" x14ac:dyDescent="0.3">
      <c r="A568" s="21" t="s">
        <v>254</v>
      </c>
      <c r="B568" s="51">
        <v>115</v>
      </c>
      <c r="C568" s="46" t="s">
        <v>3895</v>
      </c>
      <c r="D568" s="48" t="s">
        <v>3896</v>
      </c>
      <c r="E568" s="46">
        <v>24</v>
      </c>
      <c r="F568" s="50" t="s">
        <v>3272</v>
      </c>
      <c r="G568" s="46" t="s">
        <v>2947</v>
      </c>
      <c r="H568" s="86" t="s">
        <v>779</v>
      </c>
      <c r="I568" s="87">
        <v>44530</v>
      </c>
    </row>
    <row r="569" spans="1:9" ht="15" thickBot="1" x14ac:dyDescent="0.35">
      <c r="A569" s="55" t="s">
        <v>2338</v>
      </c>
      <c r="B569" s="56">
        <v>100</v>
      </c>
      <c r="C569" s="54" t="s">
        <v>3897</v>
      </c>
      <c r="D569" s="54" t="s">
        <v>3898</v>
      </c>
      <c r="E569" s="57">
        <v>29</v>
      </c>
      <c r="F569" s="54">
        <v>9</v>
      </c>
      <c r="G569" s="54" t="s">
        <v>2947</v>
      </c>
      <c r="H569" s="86" t="s">
        <v>779</v>
      </c>
      <c r="I569" s="87">
        <v>44532</v>
      </c>
    </row>
    <row r="570" spans="1:9" x14ac:dyDescent="0.3">
      <c r="A570" s="58" t="s">
        <v>2338</v>
      </c>
      <c r="B570" s="59">
        <v>101</v>
      </c>
      <c r="C570" s="60" t="s">
        <v>3899</v>
      </c>
      <c r="D570" s="60" t="s">
        <v>3900</v>
      </c>
      <c r="E570" s="60">
        <v>24</v>
      </c>
      <c r="F570" s="60">
        <v>10.18</v>
      </c>
      <c r="G570" s="60" t="s">
        <v>2947</v>
      </c>
      <c r="H570" s="86" t="s">
        <v>779</v>
      </c>
      <c r="I570" s="87">
        <v>44532</v>
      </c>
    </row>
    <row r="571" spans="1:9" ht="15" x14ac:dyDescent="0.3">
      <c r="A571" s="61" t="s">
        <v>2338</v>
      </c>
      <c r="B571" s="62">
        <v>107</v>
      </c>
      <c r="C571" s="63" t="s">
        <v>3901</v>
      </c>
      <c r="D571" s="64" t="s">
        <v>3902</v>
      </c>
      <c r="E571" s="63">
        <v>24</v>
      </c>
      <c r="F571" s="63">
        <v>11</v>
      </c>
      <c r="G571" s="63" t="s">
        <v>2947</v>
      </c>
      <c r="H571" s="86" t="s">
        <v>779</v>
      </c>
      <c r="I571" s="87">
        <v>44532</v>
      </c>
    </row>
    <row r="572" spans="1:9" ht="15" x14ac:dyDescent="0.3">
      <c r="A572" s="61" t="s">
        <v>2338</v>
      </c>
      <c r="B572" s="62">
        <v>108</v>
      </c>
      <c r="C572" s="63" t="s">
        <v>3903</v>
      </c>
      <c r="D572" s="64" t="s">
        <v>3904</v>
      </c>
      <c r="E572" s="65">
        <v>29</v>
      </c>
      <c r="F572" s="63">
        <v>21.22</v>
      </c>
      <c r="G572" s="63" t="s">
        <v>2947</v>
      </c>
      <c r="H572" s="86" t="s">
        <v>779</v>
      </c>
      <c r="I572" s="87">
        <v>44532</v>
      </c>
    </row>
    <row r="573" spans="1:9" ht="15" x14ac:dyDescent="0.3">
      <c r="A573" s="61" t="s">
        <v>2338</v>
      </c>
      <c r="B573" s="62">
        <v>224</v>
      </c>
      <c r="C573" s="63" t="s">
        <v>3905</v>
      </c>
      <c r="D573" s="64" t="s">
        <v>3906</v>
      </c>
      <c r="E573" s="65">
        <v>29</v>
      </c>
      <c r="F573" s="63" t="s">
        <v>3907</v>
      </c>
      <c r="G573" s="63" t="s">
        <v>2947</v>
      </c>
      <c r="H573" s="86" t="s">
        <v>779</v>
      </c>
      <c r="I573" s="87">
        <v>44532</v>
      </c>
    </row>
    <row r="574" spans="1:9" x14ac:dyDescent="0.3">
      <c r="A574" s="24" t="s">
        <v>257</v>
      </c>
      <c r="B574" s="32">
        <v>1</v>
      </c>
      <c r="C574" s="13" t="s">
        <v>3908</v>
      </c>
      <c r="D574" s="35" t="s">
        <v>3909</v>
      </c>
      <c r="E574" s="13">
        <v>26</v>
      </c>
      <c r="F574" s="16"/>
      <c r="G574" s="13" t="s">
        <v>2947</v>
      </c>
    </row>
    <row r="575" spans="1:9" x14ac:dyDescent="0.3">
      <c r="A575" s="24" t="s">
        <v>257</v>
      </c>
      <c r="B575" s="32">
        <v>30</v>
      </c>
      <c r="C575" s="13" t="s">
        <v>3910</v>
      </c>
      <c r="D575" s="35" t="s">
        <v>3911</v>
      </c>
      <c r="E575" s="13">
        <v>29</v>
      </c>
      <c r="F575" s="16"/>
      <c r="G575" s="13" t="s">
        <v>2947</v>
      </c>
    </row>
    <row r="576" spans="1:9" x14ac:dyDescent="0.3">
      <c r="A576" s="34" t="s">
        <v>2351</v>
      </c>
      <c r="B576" s="32" t="s">
        <v>437</v>
      </c>
      <c r="C576" s="13"/>
      <c r="D576" s="35"/>
      <c r="E576" s="13"/>
      <c r="F576" s="16"/>
      <c r="G576" s="13"/>
    </row>
    <row r="577" spans="1:7" x14ac:dyDescent="0.3">
      <c r="A577" s="34" t="s">
        <v>2397</v>
      </c>
      <c r="B577" s="32">
        <v>72</v>
      </c>
      <c r="C577" s="13" t="s">
        <v>3912</v>
      </c>
      <c r="D577" s="35" t="s">
        <v>3913</v>
      </c>
      <c r="E577" s="13">
        <v>29</v>
      </c>
      <c r="F577" s="16"/>
      <c r="G577" s="13" t="s">
        <v>2947</v>
      </c>
    </row>
    <row r="578" spans="1:7" x14ac:dyDescent="0.3">
      <c r="A578" s="34" t="s">
        <v>2397</v>
      </c>
      <c r="B578" s="32">
        <v>522</v>
      </c>
      <c r="C578" s="13" t="s">
        <v>3914</v>
      </c>
      <c r="D578" s="35">
        <v>10200137206</v>
      </c>
      <c r="E578" s="13">
        <v>29</v>
      </c>
      <c r="F578" s="16"/>
      <c r="G578" s="13" t="s">
        <v>2947</v>
      </c>
    </row>
    <row r="579" spans="1:7" x14ac:dyDescent="0.3">
      <c r="A579" s="24" t="s">
        <v>262</v>
      </c>
      <c r="B579" s="32">
        <v>271</v>
      </c>
      <c r="C579" s="13" t="s">
        <v>3915</v>
      </c>
      <c r="D579" s="13" t="s">
        <v>3916</v>
      </c>
      <c r="E579" s="13">
        <v>30</v>
      </c>
      <c r="F579" s="16"/>
      <c r="G579" s="13" t="s">
        <v>2947</v>
      </c>
    </row>
    <row r="580" spans="1:7" x14ac:dyDescent="0.3">
      <c r="A580" s="24" t="s">
        <v>262</v>
      </c>
      <c r="B580" s="32">
        <v>272</v>
      </c>
      <c r="C580" s="13" t="s">
        <v>3917</v>
      </c>
      <c r="D580" s="13" t="s">
        <v>3918</v>
      </c>
      <c r="E580" s="13">
        <v>30</v>
      </c>
      <c r="F580" s="16"/>
      <c r="G580" s="13" t="s">
        <v>2947</v>
      </c>
    </row>
    <row r="581" spans="1:7" x14ac:dyDescent="0.3">
      <c r="A581" s="37" t="s">
        <v>2446</v>
      </c>
      <c r="B581" s="32" t="s">
        <v>437</v>
      </c>
      <c r="C581" s="13"/>
      <c r="D581" s="13"/>
      <c r="E581" s="13"/>
      <c r="F581" s="16"/>
      <c r="G581" s="13"/>
    </row>
    <row r="582" spans="1:7" x14ac:dyDescent="0.3">
      <c r="A582" s="24" t="s">
        <v>265</v>
      </c>
      <c r="B582" s="32">
        <v>224</v>
      </c>
      <c r="C582" s="13" t="s">
        <v>3919</v>
      </c>
      <c r="D582" s="13" t="s">
        <v>3920</v>
      </c>
      <c r="E582" s="13">
        <v>30</v>
      </c>
      <c r="F582" s="16"/>
      <c r="G582" s="13" t="s">
        <v>2947</v>
      </c>
    </row>
    <row r="583" spans="1:7" x14ac:dyDescent="0.3">
      <c r="A583" s="24" t="s">
        <v>265</v>
      </c>
      <c r="B583" s="32">
        <v>225</v>
      </c>
      <c r="C583" s="13" t="s">
        <v>3921</v>
      </c>
      <c r="D583" s="13" t="s">
        <v>3922</v>
      </c>
      <c r="E583" s="13">
        <v>30</v>
      </c>
      <c r="F583" s="16"/>
      <c r="G583" s="13" t="s">
        <v>2947</v>
      </c>
    </row>
    <row r="584" spans="1:7" x14ac:dyDescent="0.3">
      <c r="A584" s="24" t="s">
        <v>265</v>
      </c>
      <c r="B584" s="32">
        <v>226</v>
      </c>
      <c r="C584" s="13" t="s">
        <v>3923</v>
      </c>
      <c r="D584" s="13" t="s">
        <v>3924</v>
      </c>
      <c r="E584" s="13">
        <v>30</v>
      </c>
      <c r="F584" s="16"/>
      <c r="G584" s="13" t="s">
        <v>2947</v>
      </c>
    </row>
    <row r="585" spans="1:7" x14ac:dyDescent="0.3">
      <c r="A585" s="24" t="s">
        <v>265</v>
      </c>
      <c r="B585" s="32">
        <v>227</v>
      </c>
      <c r="C585" s="13" t="s">
        <v>3925</v>
      </c>
      <c r="D585" s="13" t="s">
        <v>3926</v>
      </c>
      <c r="E585" s="13">
        <v>30</v>
      </c>
      <c r="F585" s="16"/>
      <c r="G585" s="13" t="s">
        <v>2947</v>
      </c>
    </row>
    <row r="586" spans="1:7" x14ac:dyDescent="0.3">
      <c r="A586" s="24" t="s">
        <v>268</v>
      </c>
      <c r="B586" s="32">
        <v>2104</v>
      </c>
      <c r="C586" s="13" t="s">
        <v>3927</v>
      </c>
      <c r="D586" s="13" t="s">
        <v>437</v>
      </c>
      <c r="E586" s="13" t="s">
        <v>437</v>
      </c>
      <c r="F586" s="16"/>
      <c r="G586" s="13" t="s">
        <v>437</v>
      </c>
    </row>
    <row r="587" spans="1:7" x14ac:dyDescent="0.3">
      <c r="A587" s="24" t="s">
        <v>268</v>
      </c>
      <c r="B587" s="32">
        <v>2105</v>
      </c>
      <c r="C587" s="13" t="s">
        <v>3928</v>
      </c>
      <c r="D587" s="13" t="s">
        <v>437</v>
      </c>
      <c r="E587" s="13" t="s">
        <v>437</v>
      </c>
      <c r="F587" s="16"/>
      <c r="G587" s="13" t="s">
        <v>437</v>
      </c>
    </row>
    <row r="588" spans="1:7" x14ac:dyDescent="0.3">
      <c r="A588" s="24" t="s">
        <v>268</v>
      </c>
      <c r="B588" s="32">
        <v>2106</v>
      </c>
      <c r="C588" s="13" t="s">
        <v>3929</v>
      </c>
      <c r="D588" s="13" t="s">
        <v>437</v>
      </c>
      <c r="E588" s="13" t="s">
        <v>437</v>
      </c>
      <c r="F588" s="16"/>
      <c r="G588" s="13" t="s">
        <v>437</v>
      </c>
    </row>
    <row r="589" spans="1:7" x14ac:dyDescent="0.3">
      <c r="A589" s="41" t="s">
        <v>2696</v>
      </c>
      <c r="B589" s="32">
        <v>1111</v>
      </c>
      <c r="C589" s="13" t="s">
        <v>3930</v>
      </c>
      <c r="D589" s="13" t="s">
        <v>3931</v>
      </c>
      <c r="E589" s="13">
        <v>29</v>
      </c>
      <c r="F589" s="16"/>
      <c r="G589" s="13" t="s">
        <v>2947</v>
      </c>
    </row>
    <row r="590" spans="1:7" x14ac:dyDescent="0.3">
      <c r="A590" s="41" t="s">
        <v>3932</v>
      </c>
      <c r="B590" s="32">
        <v>9</v>
      </c>
      <c r="C590" s="13" t="s">
        <v>3933</v>
      </c>
      <c r="D590" s="13" t="s">
        <v>3934</v>
      </c>
      <c r="E590" s="13">
        <v>29</v>
      </c>
      <c r="F590" s="16"/>
      <c r="G590" s="13" t="s">
        <v>2947</v>
      </c>
    </row>
    <row r="591" spans="1:7" x14ac:dyDescent="0.3">
      <c r="A591" s="43" t="s">
        <v>3935</v>
      </c>
      <c r="B591" s="32" t="s">
        <v>437</v>
      </c>
      <c r="C591" s="13"/>
      <c r="D591" s="13"/>
      <c r="E591" s="13"/>
      <c r="F591" s="16"/>
      <c r="G591" s="13"/>
    </row>
    <row r="592" spans="1:7" x14ac:dyDescent="0.3">
      <c r="A592" s="41" t="s">
        <v>282</v>
      </c>
      <c r="B592" s="32">
        <v>25</v>
      </c>
      <c r="C592" s="13" t="s">
        <v>3936</v>
      </c>
      <c r="D592" s="13" t="s">
        <v>3937</v>
      </c>
      <c r="E592" s="13">
        <v>29</v>
      </c>
      <c r="F592" s="16"/>
      <c r="G592" s="13" t="s">
        <v>2947</v>
      </c>
    </row>
    <row r="593" spans="1:7" x14ac:dyDescent="0.3">
      <c r="A593" s="41" t="s">
        <v>283</v>
      </c>
      <c r="B593" s="32">
        <v>33</v>
      </c>
      <c r="C593" s="13" t="s">
        <v>3938</v>
      </c>
      <c r="D593" s="13" t="s">
        <v>3939</v>
      </c>
      <c r="E593" s="13">
        <v>29</v>
      </c>
      <c r="F593" s="16"/>
      <c r="G593" s="13" t="s">
        <v>2947</v>
      </c>
    </row>
    <row r="594" spans="1:7" x14ac:dyDescent="0.3">
      <c r="A594" s="41" t="s">
        <v>284</v>
      </c>
      <c r="B594" s="32">
        <v>41</v>
      </c>
      <c r="C594" s="13" t="s">
        <v>3940</v>
      </c>
      <c r="D594" s="13" t="s">
        <v>3941</v>
      </c>
      <c r="E594" s="13">
        <v>29</v>
      </c>
      <c r="F594" s="16"/>
      <c r="G594" s="13" t="s">
        <v>2947</v>
      </c>
    </row>
    <row r="595" spans="1:7" x14ac:dyDescent="0.3">
      <c r="A595" s="41" t="s">
        <v>285</v>
      </c>
      <c r="B595" s="32">
        <v>49</v>
      </c>
      <c r="C595" s="13" t="s">
        <v>3942</v>
      </c>
      <c r="D595" s="13" t="s">
        <v>3943</v>
      </c>
      <c r="E595" s="13">
        <v>29</v>
      </c>
      <c r="F595" s="16"/>
      <c r="G595" s="13" t="s">
        <v>2947</v>
      </c>
    </row>
    <row r="596" spans="1:7" x14ac:dyDescent="0.3">
      <c r="A596" s="41" t="s">
        <v>286</v>
      </c>
      <c r="B596" s="32">
        <v>57</v>
      </c>
      <c r="C596" s="13" t="s">
        <v>3944</v>
      </c>
      <c r="D596" s="13" t="s">
        <v>3945</v>
      </c>
      <c r="E596" s="13">
        <v>29</v>
      </c>
      <c r="F596" s="16"/>
      <c r="G596" s="13" t="s">
        <v>2947</v>
      </c>
    </row>
    <row r="597" spans="1:7" x14ac:dyDescent="0.3">
      <c r="A597" s="41" t="s">
        <v>287</v>
      </c>
      <c r="B597" s="32">
        <v>65</v>
      </c>
      <c r="C597" s="13" t="s">
        <v>3946</v>
      </c>
      <c r="D597" s="13" t="s">
        <v>3947</v>
      </c>
      <c r="E597" s="13">
        <v>29</v>
      </c>
      <c r="F597" s="16"/>
      <c r="G597" s="13" t="s">
        <v>2947</v>
      </c>
    </row>
    <row r="598" spans="1:7" x14ac:dyDescent="0.3">
      <c r="A598" s="41" t="s">
        <v>2751</v>
      </c>
      <c r="B598" s="32">
        <v>73</v>
      </c>
      <c r="C598" s="13" t="s">
        <v>3948</v>
      </c>
      <c r="D598" s="13" t="s">
        <v>3949</v>
      </c>
      <c r="E598" s="13">
        <v>29</v>
      </c>
      <c r="F598" s="16"/>
      <c r="G598" s="13" t="s">
        <v>2947</v>
      </c>
    </row>
    <row r="599" spans="1:7" x14ac:dyDescent="0.3">
      <c r="A599" s="41" t="s">
        <v>289</v>
      </c>
      <c r="B599" s="32">
        <v>81</v>
      </c>
      <c r="C599" s="13" t="s">
        <v>3950</v>
      </c>
      <c r="D599" s="13" t="s">
        <v>3951</v>
      </c>
      <c r="E599" s="13">
        <v>29</v>
      </c>
      <c r="F599" s="16"/>
      <c r="G599" s="13" t="s">
        <v>2947</v>
      </c>
    </row>
    <row r="600" spans="1:7" x14ac:dyDescent="0.3">
      <c r="A600" s="41" t="s">
        <v>2758</v>
      </c>
      <c r="B600" s="32">
        <v>89</v>
      </c>
      <c r="C600" s="13" t="s">
        <v>3952</v>
      </c>
      <c r="D600" s="13" t="s">
        <v>3953</v>
      </c>
      <c r="E600" s="13">
        <v>29</v>
      </c>
      <c r="F600" s="16"/>
      <c r="G600" s="13" t="s">
        <v>2947</v>
      </c>
    </row>
    <row r="601" spans="1:7" x14ac:dyDescent="0.3">
      <c r="A601" s="43" t="s">
        <v>2765</v>
      </c>
      <c r="B601" s="32" t="s">
        <v>437</v>
      </c>
      <c r="C601" s="13"/>
      <c r="D601" s="13"/>
      <c r="E601" s="13"/>
      <c r="F601" s="16"/>
      <c r="G601" s="13"/>
    </row>
    <row r="602" spans="1:7" x14ac:dyDescent="0.3">
      <c r="A602" s="43" t="s">
        <v>2766</v>
      </c>
      <c r="B602" s="32" t="s">
        <v>437</v>
      </c>
      <c r="C602" s="13"/>
      <c r="D602" s="13"/>
      <c r="E602" s="13"/>
      <c r="F602" s="16"/>
      <c r="G602" s="13"/>
    </row>
    <row r="603" spans="1:7" x14ac:dyDescent="0.3">
      <c r="A603" s="41" t="s">
        <v>291</v>
      </c>
      <c r="B603" s="32">
        <v>113</v>
      </c>
      <c r="C603" s="13" t="s">
        <v>3954</v>
      </c>
      <c r="D603" s="13" t="s">
        <v>3955</v>
      </c>
      <c r="E603" s="13">
        <v>29</v>
      </c>
      <c r="F603" s="16"/>
      <c r="G603" s="13" t="s">
        <v>2947</v>
      </c>
    </row>
    <row r="604" spans="1:7" x14ac:dyDescent="0.3">
      <c r="A604" s="41" t="s">
        <v>291</v>
      </c>
      <c r="B604" s="32">
        <v>250</v>
      </c>
      <c r="C604" s="13" t="s">
        <v>3956</v>
      </c>
      <c r="D604" s="13" t="s">
        <v>3246</v>
      </c>
      <c r="E604" s="13">
        <v>24</v>
      </c>
      <c r="F604" s="16"/>
      <c r="G604" s="13" t="s">
        <v>2947</v>
      </c>
    </row>
    <row r="605" spans="1:7" x14ac:dyDescent="0.3">
      <c r="A605" s="41" t="s">
        <v>291</v>
      </c>
      <c r="B605" s="32">
        <v>1</v>
      </c>
      <c r="C605" s="13" t="s">
        <v>3243</v>
      </c>
      <c r="D605" s="13" t="s">
        <v>3957</v>
      </c>
      <c r="E605" s="13">
        <v>26</v>
      </c>
      <c r="F605" s="16"/>
      <c r="G605" s="13" t="s">
        <v>2947</v>
      </c>
    </row>
    <row r="606" spans="1:7" x14ac:dyDescent="0.3">
      <c r="A606" s="41" t="s">
        <v>3958</v>
      </c>
      <c r="B606" s="32">
        <v>121</v>
      </c>
      <c r="C606" s="13" t="s">
        <v>3959</v>
      </c>
      <c r="D606" s="13" t="s">
        <v>3960</v>
      </c>
      <c r="E606" s="13">
        <v>29</v>
      </c>
      <c r="F606" s="16"/>
      <c r="G606" s="13" t="s">
        <v>2947</v>
      </c>
    </row>
    <row r="607" spans="1:7" x14ac:dyDescent="0.3">
      <c r="A607" s="41" t="s">
        <v>293</v>
      </c>
      <c r="B607" s="32">
        <v>129</v>
      </c>
      <c r="C607" s="13" t="s">
        <v>3961</v>
      </c>
      <c r="D607" s="13" t="s">
        <v>3962</v>
      </c>
      <c r="E607" s="13">
        <v>29</v>
      </c>
      <c r="F607" s="16"/>
      <c r="G607" s="13" t="s">
        <v>2947</v>
      </c>
    </row>
    <row r="608" spans="1:7" x14ac:dyDescent="0.3">
      <c r="A608" s="45" t="s">
        <v>2784</v>
      </c>
      <c r="B608" s="32"/>
      <c r="C608" s="13"/>
      <c r="D608" s="13"/>
      <c r="E608" s="13"/>
      <c r="F608" s="16"/>
      <c r="G608" s="13"/>
    </row>
    <row r="609" spans="1:7" x14ac:dyDescent="0.3">
      <c r="A609" s="24"/>
      <c r="B609" s="32"/>
      <c r="C609" s="13"/>
      <c r="D609" s="13"/>
      <c r="E609" s="13"/>
      <c r="F609" s="16"/>
      <c r="G609" s="13"/>
    </row>
    <row r="610" spans="1:7" x14ac:dyDescent="0.3">
      <c r="A610" s="24"/>
      <c r="B610" s="32"/>
      <c r="C610" s="13"/>
      <c r="D610" s="13"/>
      <c r="E610" s="13"/>
      <c r="F610" s="16"/>
      <c r="G610" s="13"/>
    </row>
    <row r="611" spans="1:7" x14ac:dyDescent="0.3">
      <c r="A611" s="24"/>
      <c r="B611" s="32"/>
      <c r="C611" s="13"/>
      <c r="D611" s="13"/>
      <c r="E611" s="13"/>
      <c r="F611" s="16"/>
      <c r="G611" s="13"/>
    </row>
    <row r="612" spans="1:7" x14ac:dyDescent="0.3">
      <c r="A612" s="24"/>
      <c r="B612" s="32"/>
      <c r="C612" s="13"/>
      <c r="D612" s="13"/>
      <c r="E612" s="13"/>
      <c r="F612" s="16"/>
      <c r="G612" s="13"/>
    </row>
    <row r="613" spans="1:7" x14ac:dyDescent="0.3">
      <c r="A613" s="24"/>
      <c r="B613" s="32"/>
      <c r="C613" s="13"/>
      <c r="D613" s="13"/>
      <c r="E613" s="13"/>
      <c r="F613" s="16"/>
      <c r="G613" s="13"/>
    </row>
    <row r="614" spans="1:7" x14ac:dyDescent="0.3">
      <c r="A614" s="24"/>
      <c r="B614" s="32"/>
      <c r="C614" s="13"/>
      <c r="D614" s="13"/>
      <c r="E614" s="13"/>
      <c r="F614" s="16"/>
      <c r="G614" s="13"/>
    </row>
    <row r="615" spans="1:7" x14ac:dyDescent="0.3">
      <c r="A615" s="24"/>
      <c r="B615" s="32"/>
      <c r="C615" s="13"/>
      <c r="D615" s="13"/>
      <c r="E615" s="13"/>
      <c r="F615" s="16"/>
      <c r="G615" s="13"/>
    </row>
    <row r="616" spans="1:7" x14ac:dyDescent="0.3">
      <c r="A616" s="24"/>
      <c r="B616" s="32"/>
      <c r="C616" s="13"/>
      <c r="D616" s="13"/>
      <c r="E616" s="13"/>
      <c r="F616" s="16"/>
      <c r="G616" s="13"/>
    </row>
    <row r="617" spans="1:7" x14ac:dyDescent="0.3">
      <c r="A617" s="24"/>
      <c r="B617" s="32"/>
      <c r="C617" s="13"/>
      <c r="D617" s="13"/>
      <c r="E617" s="13"/>
      <c r="F617" s="13"/>
      <c r="G617" s="13"/>
    </row>
    <row r="618" spans="1:7" x14ac:dyDescent="0.3">
      <c r="A618" s="31"/>
      <c r="B618" s="13"/>
      <c r="C618" s="13"/>
      <c r="D618" s="12"/>
      <c r="E618" s="13"/>
      <c r="F618" s="16"/>
      <c r="G618" s="13"/>
    </row>
    <row r="619" spans="1:7" x14ac:dyDescent="0.3">
      <c r="A619" s="31"/>
      <c r="B619" s="13"/>
      <c r="C619" s="13"/>
      <c r="D619" s="12"/>
      <c r="E619" s="13"/>
      <c r="F619" s="16"/>
      <c r="G619" s="13"/>
    </row>
    <row r="620" spans="1:7" x14ac:dyDescent="0.3">
      <c r="A620" s="31"/>
      <c r="B620" s="13"/>
      <c r="C620" s="13"/>
      <c r="D620" s="12"/>
      <c r="E620" s="13"/>
      <c r="F620" s="16"/>
      <c r="G620" s="13"/>
    </row>
    <row r="621" spans="1:7" x14ac:dyDescent="0.3">
      <c r="A621" s="17" t="s">
        <v>3963</v>
      </c>
      <c r="B621" s="13">
        <v>14</v>
      </c>
      <c r="C621" s="13" t="s">
        <v>3964</v>
      </c>
      <c r="D621" s="13" t="s">
        <v>3965</v>
      </c>
      <c r="E621" s="13">
        <v>22</v>
      </c>
      <c r="F621" s="16" t="s">
        <v>2950</v>
      </c>
      <c r="G621" s="13" t="s">
        <v>2947</v>
      </c>
    </row>
    <row r="622" spans="1:7" x14ac:dyDescent="0.3">
      <c r="A622" s="18" t="s">
        <v>659</v>
      </c>
      <c r="B622" s="13">
        <v>14</v>
      </c>
      <c r="C622" s="13" t="s">
        <v>3966</v>
      </c>
      <c r="D622" s="13" t="s">
        <v>3967</v>
      </c>
      <c r="E622" s="13">
        <v>22</v>
      </c>
      <c r="F622" s="16" t="s">
        <v>2950</v>
      </c>
      <c r="G622" s="13" t="s">
        <v>2947</v>
      </c>
    </row>
    <row r="623" spans="1:7" ht="15" thickBot="1" x14ac:dyDescent="0.35">
      <c r="A623" s="19" t="s">
        <v>2932</v>
      </c>
      <c r="B623" s="14">
        <v>14</v>
      </c>
      <c r="C623" s="14" t="s">
        <v>3968</v>
      </c>
      <c r="D623" s="14" t="s">
        <v>3969</v>
      </c>
      <c r="E623" s="14">
        <v>22</v>
      </c>
      <c r="F623" s="20" t="s">
        <v>2950</v>
      </c>
      <c r="G623" s="14" t="s">
        <v>2947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D68D-BE63-4D2E-9D7D-BF7946A53DBD}">
  <dimension ref="A1:U376"/>
  <sheetViews>
    <sheetView topLeftCell="A293" zoomScaleNormal="100" workbookViewId="0">
      <selection activeCell="E304" sqref="E304"/>
    </sheetView>
  </sheetViews>
  <sheetFormatPr defaultColWidth="8.88671875" defaultRowHeight="14.4" x14ac:dyDescent="0.3"/>
  <cols>
    <col min="1" max="1" width="20.33203125" bestFit="1" customWidth="1"/>
    <col min="2" max="2" width="20.5546875" bestFit="1" customWidth="1"/>
    <col min="3" max="3" width="29.33203125" customWidth="1"/>
    <col min="4" max="4" width="28.44140625" bestFit="1" customWidth="1"/>
    <col min="5" max="5" width="22.44140625" customWidth="1"/>
    <col min="6" max="6" width="17" customWidth="1"/>
    <col min="7" max="7" width="15.109375" customWidth="1"/>
    <col min="8" max="8" width="16.5546875" bestFit="1" customWidth="1"/>
    <col min="9" max="9" width="29" bestFit="1" customWidth="1"/>
    <col min="10" max="10" width="10" customWidth="1"/>
    <col min="11" max="12" width="11.109375" customWidth="1"/>
    <col min="13" max="13" width="36.33203125" customWidth="1"/>
    <col min="14" max="14" width="21.109375" style="101" bestFit="1" customWidth="1"/>
    <col min="15" max="17" width="8.88671875" style="101"/>
    <col min="18" max="18" width="13.88671875" style="101" bestFit="1" customWidth="1"/>
    <col min="19" max="19" width="18.109375" style="101" customWidth="1"/>
    <col min="20" max="20" width="13.109375" style="101" bestFit="1" customWidth="1"/>
    <col min="21" max="21" width="13.88671875" style="101" bestFit="1" customWidth="1"/>
    <col min="22" max="16384" width="8.88671875" style="101"/>
  </cols>
  <sheetData>
    <row r="1" spans="1:21" ht="15" thickBot="1" x14ac:dyDescent="0.35">
      <c r="A1" s="102" t="s">
        <v>3970</v>
      </c>
      <c r="B1" s="102" t="s">
        <v>3971</v>
      </c>
      <c r="C1" s="102" t="s">
        <v>0</v>
      </c>
      <c r="D1" s="102" t="s">
        <v>3972</v>
      </c>
      <c r="E1" s="102" t="s">
        <v>3973</v>
      </c>
      <c r="F1" s="102" t="s">
        <v>3974</v>
      </c>
      <c r="G1" s="102" t="s">
        <v>3975</v>
      </c>
      <c r="H1" s="102" t="s">
        <v>2941</v>
      </c>
      <c r="I1" s="102" t="s">
        <v>3976</v>
      </c>
      <c r="J1" s="102" t="s">
        <v>3977</v>
      </c>
      <c r="K1" s="102" t="s">
        <v>3978</v>
      </c>
      <c r="L1" s="102" t="s">
        <v>3979</v>
      </c>
      <c r="M1" s="102" t="s">
        <v>3980</v>
      </c>
      <c r="N1" s="102" t="s">
        <v>3981</v>
      </c>
      <c r="O1" s="186" t="s">
        <v>3982</v>
      </c>
      <c r="P1" s="186" t="s">
        <v>3983</v>
      </c>
      <c r="Q1" s="186" t="s">
        <v>3984</v>
      </c>
      <c r="R1" s="101" t="s">
        <v>3985</v>
      </c>
      <c r="S1" s="101" t="s">
        <v>3986</v>
      </c>
      <c r="T1" s="101" t="s">
        <v>3987</v>
      </c>
      <c r="U1" s="101" t="s">
        <v>3988</v>
      </c>
    </row>
    <row r="2" spans="1:21" s="150" customFormat="1" ht="21.75" customHeight="1" thickTop="1" thickBot="1" x14ac:dyDescent="0.35">
      <c r="A2" s="165" t="s">
        <v>3989</v>
      </c>
      <c r="B2" s="138" t="s">
        <v>3990</v>
      </c>
      <c r="C2" s="103" t="s">
        <v>6</v>
      </c>
      <c r="D2" s="149" t="str">
        <f t="shared" ref="D2:D65" si="0">CONCATENATE(C2,"#")</f>
        <v>GB-Mortagua#</v>
      </c>
      <c r="E2" s="149" t="str">
        <f t="shared" ref="E2:E33" si="1">A2</f>
        <v>Mortágua</v>
      </c>
      <c r="F2" s="136" t="s">
        <v>3991</v>
      </c>
      <c r="G2" s="184" t="s">
        <v>3992</v>
      </c>
      <c r="H2" s="149" t="s">
        <v>3993</v>
      </c>
      <c r="I2" s="149" t="s">
        <v>3994</v>
      </c>
      <c r="J2" s="147">
        <v>4001</v>
      </c>
      <c r="K2" s="147" t="s">
        <v>3995</v>
      </c>
      <c r="L2" s="147" t="s">
        <v>3996</v>
      </c>
      <c r="M2" s="103" t="s">
        <v>3997</v>
      </c>
      <c r="N2" s="177">
        <v>300</v>
      </c>
      <c r="O2" s="131" t="str">
        <f t="shared" ref="O2:O33" si="2">DEC2HEX(N2,4)</f>
        <v>012C</v>
      </c>
      <c r="P2" s="131" t="str">
        <f t="shared" ref="P2:P33" si="3">LEFT(O2,2)</f>
        <v>01</v>
      </c>
      <c r="Q2" s="130" t="str">
        <f t="shared" ref="Q2:Q33" si="4">RIGHT(O2,2)</f>
        <v>2C</v>
      </c>
      <c r="R2" s="150" t="s">
        <v>3998</v>
      </c>
      <c r="S2" s="150" t="s">
        <v>3993</v>
      </c>
      <c r="T2" s="150" t="s">
        <v>3999</v>
      </c>
    </row>
    <row r="3" spans="1:21" s="150" customFormat="1" ht="21.75" customHeight="1" thickTop="1" thickBot="1" x14ac:dyDescent="0.35">
      <c r="A3" s="165" t="s">
        <v>4000</v>
      </c>
      <c r="B3" s="138" t="s">
        <v>3990</v>
      </c>
      <c r="C3" s="103" t="s">
        <v>8</v>
      </c>
      <c r="D3" s="149" t="str">
        <f t="shared" si="0"/>
        <v>GB-Santa_Comba_Dao#</v>
      </c>
      <c r="E3" s="149" t="str">
        <f t="shared" si="1"/>
        <v>Santa Comba Dão</v>
      </c>
      <c r="F3" s="136" t="s">
        <v>3991</v>
      </c>
      <c r="G3" s="184" t="s">
        <v>4001</v>
      </c>
      <c r="H3" s="149" t="s">
        <v>3993</v>
      </c>
      <c r="I3" s="149" t="s">
        <v>3994</v>
      </c>
      <c r="J3" s="147">
        <v>4001</v>
      </c>
      <c r="K3" s="147" t="s">
        <v>3995</v>
      </c>
      <c r="L3" s="147" t="s">
        <v>3996</v>
      </c>
      <c r="M3" s="103" t="s">
        <v>4002</v>
      </c>
      <c r="N3" s="177">
        <f t="shared" ref="N3:N33" si="5">N2+150</f>
        <v>450</v>
      </c>
      <c r="O3" s="131" t="str">
        <f t="shared" si="2"/>
        <v>01C2</v>
      </c>
      <c r="P3" s="131" t="str">
        <f t="shared" si="3"/>
        <v>01</v>
      </c>
      <c r="Q3" s="130" t="str">
        <f t="shared" si="4"/>
        <v>C2</v>
      </c>
      <c r="R3" s="150" t="s">
        <v>4003</v>
      </c>
      <c r="S3" s="150" t="s">
        <v>3993</v>
      </c>
      <c r="T3" s="150" t="s">
        <v>3999</v>
      </c>
    </row>
    <row r="4" spans="1:21" s="150" customFormat="1" ht="21.75" customHeight="1" thickTop="1" thickBot="1" x14ac:dyDescent="0.35">
      <c r="A4" s="165" t="s">
        <v>4004</v>
      </c>
      <c r="B4" s="138" t="s">
        <v>3990</v>
      </c>
      <c r="C4" s="103" t="s">
        <v>9</v>
      </c>
      <c r="D4" s="149" t="str">
        <f t="shared" si="0"/>
        <v>GB-Nelas#</v>
      </c>
      <c r="E4" s="149" t="str">
        <f t="shared" si="1"/>
        <v>Nelas</v>
      </c>
      <c r="F4" s="136" t="s">
        <v>3991</v>
      </c>
      <c r="G4" s="184" t="s">
        <v>4005</v>
      </c>
      <c r="H4" s="149" t="s">
        <v>3993</v>
      </c>
      <c r="I4" s="149" t="s">
        <v>3994</v>
      </c>
      <c r="J4" s="147">
        <v>4001</v>
      </c>
      <c r="K4" s="147" t="s">
        <v>3995</v>
      </c>
      <c r="L4" s="147" t="s">
        <v>3996</v>
      </c>
      <c r="M4" s="103" t="s">
        <v>4006</v>
      </c>
      <c r="N4" s="177">
        <f t="shared" si="5"/>
        <v>600</v>
      </c>
      <c r="O4" s="131" t="str">
        <f t="shared" si="2"/>
        <v>0258</v>
      </c>
      <c r="P4" s="131" t="str">
        <f t="shared" si="3"/>
        <v>02</v>
      </c>
      <c r="Q4" s="130" t="str">
        <f t="shared" si="4"/>
        <v>58</v>
      </c>
      <c r="R4" s="150" t="s">
        <v>4007</v>
      </c>
      <c r="S4" s="150" t="s">
        <v>3993</v>
      </c>
      <c r="T4" s="150" t="s">
        <v>3999</v>
      </c>
    </row>
    <row r="5" spans="1:21" s="150" customFormat="1" ht="21.75" customHeight="1" thickTop="1" thickBot="1" x14ac:dyDescent="0.35">
      <c r="A5" s="165" t="s">
        <v>4008</v>
      </c>
      <c r="B5" s="138" t="s">
        <v>3990</v>
      </c>
      <c r="C5" s="103" t="s">
        <v>10</v>
      </c>
      <c r="D5" s="149" t="str">
        <f t="shared" si="0"/>
        <v>GB-Mangualde#</v>
      </c>
      <c r="E5" s="149" t="str">
        <f t="shared" si="1"/>
        <v>Mangualde</v>
      </c>
      <c r="F5" s="136" t="s">
        <v>3991</v>
      </c>
      <c r="G5" s="184" t="s">
        <v>4009</v>
      </c>
      <c r="H5" s="149" t="s">
        <v>3993</v>
      </c>
      <c r="I5" s="149" t="s">
        <v>3994</v>
      </c>
      <c r="J5" s="147">
        <v>4001</v>
      </c>
      <c r="K5" s="147" t="s">
        <v>3995</v>
      </c>
      <c r="L5" s="147" t="s">
        <v>3996</v>
      </c>
      <c r="M5" s="103" t="s">
        <v>4010</v>
      </c>
      <c r="N5" s="177">
        <f t="shared" si="5"/>
        <v>750</v>
      </c>
      <c r="O5" s="131" t="str">
        <f t="shared" si="2"/>
        <v>02EE</v>
      </c>
      <c r="P5" s="131" t="str">
        <f t="shared" si="3"/>
        <v>02</v>
      </c>
      <c r="Q5" s="130" t="str">
        <f t="shared" si="4"/>
        <v>EE</v>
      </c>
      <c r="R5" s="150" t="s">
        <v>4011</v>
      </c>
      <c r="S5" s="150" t="s">
        <v>3993</v>
      </c>
      <c r="T5" s="150" t="s">
        <v>3999</v>
      </c>
    </row>
    <row r="6" spans="1:21" s="150" customFormat="1" ht="21.75" customHeight="1" thickTop="1" thickBot="1" x14ac:dyDescent="0.35">
      <c r="A6" s="165" t="s">
        <v>4012</v>
      </c>
      <c r="B6" s="138" t="s">
        <v>3990</v>
      </c>
      <c r="C6" s="103" t="s">
        <v>11</v>
      </c>
      <c r="D6" s="149" t="str">
        <f t="shared" si="0"/>
        <v>GB-Celorico#</v>
      </c>
      <c r="E6" s="149" t="str">
        <f t="shared" si="1"/>
        <v>Celorico</v>
      </c>
      <c r="F6" s="136" t="s">
        <v>3991</v>
      </c>
      <c r="G6" s="184" t="s">
        <v>4013</v>
      </c>
      <c r="H6" s="149" t="s">
        <v>3993</v>
      </c>
      <c r="I6" s="149" t="s">
        <v>3994</v>
      </c>
      <c r="J6" s="147">
        <v>4001</v>
      </c>
      <c r="K6" s="147" t="s">
        <v>3995</v>
      </c>
      <c r="L6" s="147" t="s">
        <v>3996</v>
      </c>
      <c r="M6" s="103" t="s">
        <v>4014</v>
      </c>
      <c r="N6" s="177">
        <f t="shared" si="5"/>
        <v>900</v>
      </c>
      <c r="O6" s="131" t="str">
        <f t="shared" si="2"/>
        <v>0384</v>
      </c>
      <c r="P6" s="131" t="str">
        <f t="shared" si="3"/>
        <v>03</v>
      </c>
      <c r="Q6" s="130" t="str">
        <f t="shared" si="4"/>
        <v>84</v>
      </c>
      <c r="R6" s="150" t="s">
        <v>4015</v>
      </c>
      <c r="S6" s="150" t="s">
        <v>3993</v>
      </c>
      <c r="T6" s="150" t="s">
        <v>3999</v>
      </c>
    </row>
    <row r="7" spans="1:21" s="150" customFormat="1" ht="21.75" customHeight="1" thickTop="1" thickBot="1" x14ac:dyDescent="0.35">
      <c r="A7" s="166" t="s">
        <v>4016</v>
      </c>
      <c r="B7" s="138" t="s">
        <v>3990</v>
      </c>
      <c r="C7" s="103" t="s">
        <v>14</v>
      </c>
      <c r="D7" s="149" t="str">
        <f t="shared" si="0"/>
        <v>GB-Guarda#</v>
      </c>
      <c r="E7" s="149" t="str">
        <f t="shared" si="1"/>
        <v>Guarda</v>
      </c>
      <c r="F7" s="136" t="s">
        <v>3991</v>
      </c>
      <c r="G7" s="184" t="s">
        <v>4017</v>
      </c>
      <c r="H7" s="149" t="s">
        <v>3993</v>
      </c>
      <c r="I7" s="149" t="s">
        <v>3994</v>
      </c>
      <c r="J7" s="147">
        <v>4001</v>
      </c>
      <c r="K7" s="147" t="s">
        <v>3995</v>
      </c>
      <c r="L7" s="147" t="s">
        <v>3996</v>
      </c>
      <c r="M7" s="103" t="s">
        <v>4018</v>
      </c>
      <c r="N7" s="177">
        <f t="shared" si="5"/>
        <v>1050</v>
      </c>
      <c r="O7" s="131" t="str">
        <f t="shared" si="2"/>
        <v>041A</v>
      </c>
      <c r="P7" s="131" t="str">
        <f t="shared" si="3"/>
        <v>04</v>
      </c>
      <c r="Q7" s="130" t="str">
        <f t="shared" si="4"/>
        <v>1A</v>
      </c>
      <c r="R7" s="150" t="s">
        <v>4019</v>
      </c>
      <c r="S7" s="150" t="s">
        <v>3993</v>
      </c>
      <c r="T7" s="150" t="s">
        <v>3999</v>
      </c>
    </row>
    <row r="8" spans="1:21" s="150" customFormat="1" ht="21.75" customHeight="1" thickBot="1" x14ac:dyDescent="0.35">
      <c r="A8" s="163" t="s">
        <v>4020</v>
      </c>
      <c r="B8" s="138" t="s">
        <v>3990</v>
      </c>
      <c r="C8" s="103" t="s">
        <v>15</v>
      </c>
      <c r="D8" s="149" t="str">
        <f t="shared" si="0"/>
        <v>GB-Abrantes#</v>
      </c>
      <c r="E8" s="149" t="str">
        <f t="shared" si="1"/>
        <v>Abrantes</v>
      </c>
      <c r="F8" s="136" t="s">
        <v>3991</v>
      </c>
      <c r="G8" s="184" t="s">
        <v>4021</v>
      </c>
      <c r="H8" s="149" t="s">
        <v>3993</v>
      </c>
      <c r="I8" s="149" t="s">
        <v>3994</v>
      </c>
      <c r="J8" s="147">
        <v>4001</v>
      </c>
      <c r="K8" s="147" t="s">
        <v>3995</v>
      </c>
      <c r="L8" s="147" t="s">
        <v>3996</v>
      </c>
      <c r="M8" s="103" t="s">
        <v>4022</v>
      </c>
      <c r="N8" s="177">
        <f t="shared" si="5"/>
        <v>1200</v>
      </c>
      <c r="O8" s="131" t="str">
        <f t="shared" si="2"/>
        <v>04B0</v>
      </c>
      <c r="P8" s="131" t="str">
        <f t="shared" si="3"/>
        <v>04</v>
      </c>
      <c r="Q8" s="130" t="str">
        <f t="shared" si="4"/>
        <v>B0</v>
      </c>
      <c r="R8" s="150" t="s">
        <v>4023</v>
      </c>
      <c r="S8" s="150" t="s">
        <v>3993</v>
      </c>
      <c r="T8" s="150" t="s">
        <v>3999</v>
      </c>
    </row>
    <row r="9" spans="1:21" s="185" customFormat="1" ht="21.75" customHeight="1" thickTop="1" thickBot="1" x14ac:dyDescent="0.35">
      <c r="A9" s="165" t="s">
        <v>4024</v>
      </c>
      <c r="B9" s="138" t="s">
        <v>3990</v>
      </c>
      <c r="C9" s="104" t="s">
        <v>16</v>
      </c>
      <c r="D9" s="149" t="str">
        <f t="shared" si="0"/>
        <v>GB-Castelo_Branco#</v>
      </c>
      <c r="E9" s="149" t="str">
        <f t="shared" si="1"/>
        <v>Castelo Branco</v>
      </c>
      <c r="F9" s="136" t="s">
        <v>3991</v>
      </c>
      <c r="G9" s="184" t="s">
        <v>4025</v>
      </c>
      <c r="H9" s="149" t="s">
        <v>3993</v>
      </c>
      <c r="I9" s="149" t="s">
        <v>3994</v>
      </c>
      <c r="J9" s="147">
        <v>4001</v>
      </c>
      <c r="K9" s="147" t="s">
        <v>3995</v>
      </c>
      <c r="L9" s="147" t="s">
        <v>3996</v>
      </c>
      <c r="M9" s="103" t="s">
        <v>4026</v>
      </c>
      <c r="N9" s="177">
        <f t="shared" si="5"/>
        <v>1350</v>
      </c>
      <c r="O9" s="131" t="str">
        <f t="shared" si="2"/>
        <v>0546</v>
      </c>
      <c r="P9" s="131" t="str">
        <f t="shared" si="3"/>
        <v>05</v>
      </c>
      <c r="Q9" s="130" t="str">
        <f t="shared" si="4"/>
        <v>46</v>
      </c>
      <c r="R9" s="150" t="s">
        <v>4027</v>
      </c>
      <c r="S9" s="150" t="s">
        <v>3993</v>
      </c>
      <c r="T9" s="150" t="s">
        <v>3999</v>
      </c>
    </row>
    <row r="10" spans="1:21" s="185" customFormat="1" ht="21.75" customHeight="1" thickTop="1" thickBot="1" x14ac:dyDescent="0.35">
      <c r="A10" s="165" t="s">
        <v>4028</v>
      </c>
      <c r="B10" s="138" t="s">
        <v>3990</v>
      </c>
      <c r="C10" s="104" t="s">
        <v>17</v>
      </c>
      <c r="D10" s="149" t="str">
        <f t="shared" si="0"/>
        <v>GB-Alcains#</v>
      </c>
      <c r="E10" s="149" t="str">
        <f t="shared" si="1"/>
        <v>Alcains</v>
      </c>
      <c r="F10" s="136" t="s">
        <v>3991</v>
      </c>
      <c r="G10" s="184" t="s">
        <v>4029</v>
      </c>
      <c r="H10" s="149" t="s">
        <v>3993</v>
      </c>
      <c r="I10" s="149" t="s">
        <v>3994</v>
      </c>
      <c r="J10" s="147">
        <v>4001</v>
      </c>
      <c r="K10" s="147" t="s">
        <v>3995</v>
      </c>
      <c r="L10" s="147" t="s">
        <v>3996</v>
      </c>
      <c r="M10" s="103" t="s">
        <v>4030</v>
      </c>
      <c r="N10" s="177">
        <f t="shared" si="5"/>
        <v>1500</v>
      </c>
      <c r="O10" s="131" t="str">
        <f t="shared" si="2"/>
        <v>05DC</v>
      </c>
      <c r="P10" s="131" t="str">
        <f t="shared" si="3"/>
        <v>05</v>
      </c>
      <c r="Q10" s="130" t="str">
        <f t="shared" si="4"/>
        <v>DC</v>
      </c>
      <c r="R10" s="150" t="s">
        <v>4031</v>
      </c>
      <c r="S10" s="150" t="s">
        <v>3993</v>
      </c>
      <c r="T10" s="150" t="s">
        <v>3999</v>
      </c>
    </row>
    <row r="11" spans="1:21" s="150" customFormat="1" ht="21.75" customHeight="1" thickTop="1" thickBot="1" x14ac:dyDescent="0.35">
      <c r="A11" s="165" t="s">
        <v>4032</v>
      </c>
      <c r="B11" s="138" t="s">
        <v>3990</v>
      </c>
      <c r="C11" s="104" t="s">
        <v>18</v>
      </c>
      <c r="D11" s="149" t="str">
        <f t="shared" si="0"/>
        <v>GB-Fundao#</v>
      </c>
      <c r="E11" s="149" t="str">
        <f t="shared" si="1"/>
        <v>Fundão</v>
      </c>
      <c r="F11" s="136" t="s">
        <v>3991</v>
      </c>
      <c r="G11" s="184" t="s">
        <v>4033</v>
      </c>
      <c r="H11" s="149" t="s">
        <v>3993</v>
      </c>
      <c r="I11" s="149" t="s">
        <v>3994</v>
      </c>
      <c r="J11" s="147">
        <v>4001</v>
      </c>
      <c r="K11" s="147" t="s">
        <v>3995</v>
      </c>
      <c r="L11" s="147" t="s">
        <v>3996</v>
      </c>
      <c r="M11" s="103" t="s">
        <v>4034</v>
      </c>
      <c r="N11" s="177">
        <f t="shared" si="5"/>
        <v>1650</v>
      </c>
      <c r="O11" s="131" t="str">
        <f t="shared" si="2"/>
        <v>0672</v>
      </c>
      <c r="P11" s="131" t="str">
        <f t="shared" si="3"/>
        <v>06</v>
      </c>
      <c r="Q11" s="130" t="str">
        <f t="shared" si="4"/>
        <v>72</v>
      </c>
      <c r="R11" s="150" t="s">
        <v>4035</v>
      </c>
      <c r="S11" s="150" t="s">
        <v>3993</v>
      </c>
      <c r="T11" s="150" t="s">
        <v>3999</v>
      </c>
    </row>
    <row r="12" spans="1:21" s="150" customFormat="1" ht="21.75" customHeight="1" thickTop="1" thickBot="1" x14ac:dyDescent="0.35">
      <c r="A12" s="166" t="s">
        <v>4036</v>
      </c>
      <c r="B12" s="138" t="s">
        <v>3990</v>
      </c>
      <c r="C12" s="104" t="s">
        <v>19</v>
      </c>
      <c r="D12" s="149" t="str">
        <f t="shared" si="0"/>
        <v>GB-Covilha#</v>
      </c>
      <c r="E12" s="149" t="str">
        <f t="shared" si="1"/>
        <v>Covilhã</v>
      </c>
      <c r="F12" s="136" t="s">
        <v>3991</v>
      </c>
      <c r="G12" s="184" t="s">
        <v>4037</v>
      </c>
      <c r="H12" s="149" t="s">
        <v>3993</v>
      </c>
      <c r="I12" s="149" t="s">
        <v>3994</v>
      </c>
      <c r="J12" s="147">
        <v>4001</v>
      </c>
      <c r="K12" s="147" t="s">
        <v>3995</v>
      </c>
      <c r="L12" s="147" t="s">
        <v>3996</v>
      </c>
      <c r="M12" s="103" t="s">
        <v>4038</v>
      </c>
      <c r="N12" s="177">
        <f t="shared" si="5"/>
        <v>1800</v>
      </c>
      <c r="O12" s="131" t="str">
        <f t="shared" si="2"/>
        <v>0708</v>
      </c>
      <c r="P12" s="131" t="str">
        <f t="shared" si="3"/>
        <v>07</v>
      </c>
      <c r="Q12" s="130" t="str">
        <f t="shared" si="4"/>
        <v>08</v>
      </c>
    </row>
    <row r="13" spans="1:21" s="185" customFormat="1" ht="21.75" customHeight="1" thickBot="1" x14ac:dyDescent="0.35">
      <c r="A13" s="163" t="s">
        <v>4039</v>
      </c>
      <c r="B13" s="138" t="s">
        <v>3990</v>
      </c>
      <c r="C13" s="104" t="s">
        <v>20</v>
      </c>
      <c r="D13" s="149" t="str">
        <f t="shared" si="0"/>
        <v>GB-Cais_do_Sodre#</v>
      </c>
      <c r="E13" s="149" t="str">
        <f t="shared" si="1"/>
        <v>Cais do Sodré</v>
      </c>
      <c r="F13" s="136" t="s">
        <v>3991</v>
      </c>
      <c r="G13" s="184" t="s">
        <v>4040</v>
      </c>
      <c r="H13" s="149" t="s">
        <v>3993</v>
      </c>
      <c r="I13" s="149" t="s">
        <v>3994</v>
      </c>
      <c r="J13" s="147">
        <v>4001</v>
      </c>
      <c r="K13" s="147" t="s">
        <v>3995</v>
      </c>
      <c r="L13" s="147" t="s">
        <v>3996</v>
      </c>
      <c r="M13" s="103" t="s">
        <v>4041</v>
      </c>
      <c r="N13" s="177">
        <f t="shared" si="5"/>
        <v>1950</v>
      </c>
      <c r="O13" s="131" t="str">
        <f t="shared" si="2"/>
        <v>079E</v>
      </c>
      <c r="P13" s="131" t="str">
        <f t="shared" si="3"/>
        <v>07</v>
      </c>
      <c r="Q13" s="130" t="str">
        <f t="shared" si="4"/>
        <v>9E</v>
      </c>
    </row>
    <row r="14" spans="1:21" s="185" customFormat="1" ht="21.75" customHeight="1" thickTop="1" thickBot="1" x14ac:dyDescent="0.35">
      <c r="A14" s="165" t="s">
        <v>4042</v>
      </c>
      <c r="B14" s="138" t="s">
        <v>3990</v>
      </c>
      <c r="C14" s="104" t="s">
        <v>21</v>
      </c>
      <c r="D14" s="149" t="str">
        <f t="shared" si="0"/>
        <v>GB-Santos#</v>
      </c>
      <c r="E14" s="149" t="str">
        <f t="shared" si="1"/>
        <v>Santos</v>
      </c>
      <c r="F14" s="136" t="s">
        <v>3991</v>
      </c>
      <c r="G14" s="184" t="s">
        <v>4043</v>
      </c>
      <c r="H14" s="149" t="s">
        <v>3993</v>
      </c>
      <c r="I14" s="149" t="s">
        <v>3994</v>
      </c>
      <c r="J14" s="147">
        <v>4001</v>
      </c>
      <c r="K14" s="147" t="s">
        <v>3995</v>
      </c>
      <c r="L14" s="147" t="s">
        <v>3996</v>
      </c>
      <c r="M14" s="103" t="s">
        <v>4044</v>
      </c>
      <c r="N14" s="177">
        <f t="shared" si="5"/>
        <v>2100</v>
      </c>
      <c r="O14" s="131" t="str">
        <f t="shared" si="2"/>
        <v>0834</v>
      </c>
      <c r="P14" s="131" t="str">
        <f t="shared" si="3"/>
        <v>08</v>
      </c>
      <c r="Q14" s="130" t="str">
        <f t="shared" si="4"/>
        <v>34</v>
      </c>
    </row>
    <row r="15" spans="1:21" s="150" customFormat="1" ht="15.6" thickTop="1" thickBot="1" x14ac:dyDescent="0.35">
      <c r="A15" s="165" t="s">
        <v>4045</v>
      </c>
      <c r="B15" s="138" t="s">
        <v>3990</v>
      </c>
      <c r="C15" s="105" t="s">
        <v>23</v>
      </c>
      <c r="D15" s="149" t="str">
        <f t="shared" si="0"/>
        <v>GB-Alcantara_Mar#</v>
      </c>
      <c r="E15" s="149" t="str">
        <f t="shared" si="1"/>
        <v>Alcântara Mar</v>
      </c>
      <c r="F15" s="136" t="s">
        <v>3991</v>
      </c>
      <c r="G15" s="184" t="s">
        <v>4046</v>
      </c>
      <c r="H15" s="149" t="s">
        <v>3993</v>
      </c>
      <c r="I15" s="149" t="s">
        <v>3994</v>
      </c>
      <c r="J15" s="147">
        <v>4001</v>
      </c>
      <c r="K15" s="147" t="s">
        <v>3995</v>
      </c>
      <c r="L15" s="147" t="s">
        <v>3996</v>
      </c>
      <c r="M15" s="103" t="s">
        <v>4047</v>
      </c>
      <c r="N15" s="177">
        <f t="shared" si="5"/>
        <v>2250</v>
      </c>
      <c r="O15" s="131" t="str">
        <f t="shared" si="2"/>
        <v>08CA</v>
      </c>
      <c r="P15" s="131" t="str">
        <f t="shared" si="3"/>
        <v>08</v>
      </c>
      <c r="Q15" s="130" t="str">
        <f t="shared" si="4"/>
        <v>CA</v>
      </c>
    </row>
    <row r="16" spans="1:21" ht="15.6" thickTop="1" thickBot="1" x14ac:dyDescent="0.35">
      <c r="A16" s="165" t="s">
        <v>4048</v>
      </c>
      <c r="B16" s="138" t="s">
        <v>3990</v>
      </c>
      <c r="C16" s="106" t="s">
        <v>24</v>
      </c>
      <c r="D16" s="149" t="str">
        <f t="shared" si="0"/>
        <v>GB-Belem#</v>
      </c>
      <c r="E16" s="149" t="str">
        <f t="shared" si="1"/>
        <v>Belém</v>
      </c>
      <c r="F16" s="136" t="s">
        <v>3991</v>
      </c>
      <c r="G16" s="184" t="s">
        <v>4049</v>
      </c>
      <c r="H16" s="149" t="s">
        <v>3993</v>
      </c>
      <c r="I16" s="149" t="s">
        <v>3994</v>
      </c>
      <c r="J16" s="147">
        <v>4001</v>
      </c>
      <c r="K16" s="147" t="s">
        <v>3995</v>
      </c>
      <c r="L16" s="147" t="s">
        <v>3996</v>
      </c>
      <c r="M16" s="103" t="s">
        <v>4050</v>
      </c>
      <c r="N16" s="177">
        <f t="shared" si="5"/>
        <v>2400</v>
      </c>
      <c r="O16" s="131" t="str">
        <f t="shared" si="2"/>
        <v>0960</v>
      </c>
      <c r="P16" s="131" t="str">
        <f t="shared" si="3"/>
        <v>09</v>
      </c>
      <c r="Q16" s="130" t="str">
        <f t="shared" si="4"/>
        <v>60</v>
      </c>
    </row>
    <row r="17" spans="1:21" s="107" customFormat="1" ht="15.6" thickTop="1" thickBot="1" x14ac:dyDescent="0.35">
      <c r="A17" s="167" t="s">
        <v>4051</v>
      </c>
      <c r="B17" s="155" t="s">
        <v>4052</v>
      </c>
      <c r="C17" s="107" t="s">
        <v>25</v>
      </c>
      <c r="D17" s="107" t="str">
        <f t="shared" si="0"/>
        <v>GM-Alges_Alfa#</v>
      </c>
      <c r="E17" s="154" t="str">
        <f t="shared" si="1"/>
        <v>Algés</v>
      </c>
      <c r="F17" s="136" t="s">
        <v>3991</v>
      </c>
      <c r="G17" s="107" t="s">
        <v>4053</v>
      </c>
      <c r="H17" s="154" t="s">
        <v>3993</v>
      </c>
      <c r="I17" s="154" t="s">
        <v>3994</v>
      </c>
      <c r="J17" s="153">
        <v>4001</v>
      </c>
      <c r="K17" s="153" t="s">
        <v>3995</v>
      </c>
      <c r="L17" s="153" t="s">
        <v>3996</v>
      </c>
      <c r="M17" s="183" t="s">
        <v>4054</v>
      </c>
      <c r="N17" s="177">
        <f t="shared" si="5"/>
        <v>2550</v>
      </c>
      <c r="O17" s="131" t="str">
        <f t="shared" si="2"/>
        <v>09F6</v>
      </c>
      <c r="P17" s="131" t="str">
        <f t="shared" si="3"/>
        <v>09</v>
      </c>
      <c r="Q17" s="130" t="str">
        <f t="shared" si="4"/>
        <v>F6</v>
      </c>
      <c r="R17" s="107" t="s">
        <v>4055</v>
      </c>
      <c r="S17" s="107" t="s">
        <v>4056</v>
      </c>
      <c r="T17" s="107" t="s">
        <v>4057</v>
      </c>
      <c r="U17" s="107" t="s">
        <v>4058</v>
      </c>
    </row>
    <row r="18" spans="1:21" s="107" customFormat="1" ht="15.6" thickTop="1" thickBot="1" x14ac:dyDescent="0.35">
      <c r="A18" s="167" t="s">
        <v>4051</v>
      </c>
      <c r="B18" s="155" t="s">
        <v>3990</v>
      </c>
      <c r="C18" s="107" t="s">
        <v>26</v>
      </c>
      <c r="D18" s="107" t="str">
        <f t="shared" si="0"/>
        <v>GM-Alges_Zeta#</v>
      </c>
      <c r="E18" s="154" t="str">
        <f t="shared" si="1"/>
        <v>Algés</v>
      </c>
      <c r="F18" s="136" t="s">
        <v>3991</v>
      </c>
      <c r="G18" s="107" t="s">
        <v>4059</v>
      </c>
      <c r="H18" s="154" t="s">
        <v>3993</v>
      </c>
      <c r="I18" s="154" t="s">
        <v>3994</v>
      </c>
      <c r="J18" s="153">
        <v>4001</v>
      </c>
      <c r="K18" s="153" t="s">
        <v>3995</v>
      </c>
      <c r="L18" s="153" t="s">
        <v>3996</v>
      </c>
      <c r="M18" s="183" t="s">
        <v>4060</v>
      </c>
      <c r="N18" s="177">
        <f t="shared" si="5"/>
        <v>2700</v>
      </c>
      <c r="O18" s="131" t="str">
        <f t="shared" si="2"/>
        <v>0A8C</v>
      </c>
      <c r="P18" s="131" t="str">
        <f t="shared" si="3"/>
        <v>0A</v>
      </c>
      <c r="Q18" s="130" t="str">
        <f t="shared" si="4"/>
        <v>8C</v>
      </c>
    </row>
    <row r="19" spans="1:21" ht="15.6" thickTop="1" thickBot="1" x14ac:dyDescent="0.35">
      <c r="A19" s="165" t="s">
        <v>4061</v>
      </c>
      <c r="B19" s="138" t="s">
        <v>3990</v>
      </c>
      <c r="C19" s="101" t="s">
        <v>27</v>
      </c>
      <c r="D19" s="150" t="str">
        <f t="shared" si="0"/>
        <v>GB-Cruz_Quebrada#</v>
      </c>
      <c r="E19" s="149" t="str">
        <f t="shared" si="1"/>
        <v>Cruz Quebrada</v>
      </c>
      <c r="F19" s="136" t="s">
        <v>3991</v>
      </c>
      <c r="G19" s="101" t="s">
        <v>4062</v>
      </c>
      <c r="H19" s="149" t="s">
        <v>3993</v>
      </c>
      <c r="I19" s="149" t="s">
        <v>3994</v>
      </c>
      <c r="J19" s="147">
        <v>4001</v>
      </c>
      <c r="K19" s="147" t="s">
        <v>3995</v>
      </c>
      <c r="L19" s="147" t="s">
        <v>3996</v>
      </c>
      <c r="M19" s="182" t="s">
        <v>4063</v>
      </c>
      <c r="N19" s="177">
        <f t="shared" si="5"/>
        <v>2850</v>
      </c>
      <c r="O19" s="131" t="str">
        <f t="shared" si="2"/>
        <v>0B22</v>
      </c>
      <c r="P19" s="131" t="str">
        <f t="shared" si="3"/>
        <v>0B</v>
      </c>
      <c r="Q19" s="130" t="str">
        <f t="shared" si="4"/>
        <v>22</v>
      </c>
    </row>
    <row r="20" spans="1:21" ht="15.6" thickTop="1" thickBot="1" x14ac:dyDescent="0.35">
      <c r="A20" s="165" t="s">
        <v>4064</v>
      </c>
      <c r="B20" s="138" t="s">
        <v>3990</v>
      </c>
      <c r="C20" s="101" t="s">
        <v>28</v>
      </c>
      <c r="D20" s="150" t="str">
        <f t="shared" si="0"/>
        <v>GB-Caxias#</v>
      </c>
      <c r="E20" s="149" t="str">
        <f t="shared" si="1"/>
        <v>Caxias</v>
      </c>
      <c r="F20" s="136" t="s">
        <v>3991</v>
      </c>
      <c r="G20" s="101" t="s">
        <v>4065</v>
      </c>
      <c r="H20" s="149" t="s">
        <v>3993</v>
      </c>
      <c r="I20" s="149" t="s">
        <v>3994</v>
      </c>
      <c r="J20" s="147">
        <v>4001</v>
      </c>
      <c r="K20" s="147" t="s">
        <v>3995</v>
      </c>
      <c r="L20" s="147" t="s">
        <v>3996</v>
      </c>
      <c r="M20" s="182" t="s">
        <v>4066</v>
      </c>
      <c r="N20" s="177">
        <f t="shared" si="5"/>
        <v>3000</v>
      </c>
      <c r="O20" s="131" t="str">
        <f t="shared" si="2"/>
        <v>0BB8</v>
      </c>
      <c r="P20" s="131" t="str">
        <f t="shared" si="3"/>
        <v>0B</v>
      </c>
      <c r="Q20" s="130" t="str">
        <f t="shared" si="4"/>
        <v>B8</v>
      </c>
    </row>
    <row r="21" spans="1:21" ht="15.6" thickTop="1" thickBot="1" x14ac:dyDescent="0.35">
      <c r="A21" s="165" t="s">
        <v>4067</v>
      </c>
      <c r="B21" s="138" t="s">
        <v>3990</v>
      </c>
      <c r="C21" s="101" t="s">
        <v>29</v>
      </c>
      <c r="D21" s="150" t="str">
        <f t="shared" si="0"/>
        <v>GB-Paco_de_Arcos#</v>
      </c>
      <c r="E21" s="149" t="str">
        <f t="shared" si="1"/>
        <v>Paço de Arcos</v>
      </c>
      <c r="F21" s="136" t="s">
        <v>3991</v>
      </c>
      <c r="G21" s="101" t="s">
        <v>4068</v>
      </c>
      <c r="H21" s="149" t="s">
        <v>3993</v>
      </c>
      <c r="I21" s="149" t="s">
        <v>3994</v>
      </c>
      <c r="J21" s="147">
        <v>4001</v>
      </c>
      <c r="K21" s="147" t="s">
        <v>3995</v>
      </c>
      <c r="L21" s="147" t="s">
        <v>3996</v>
      </c>
      <c r="M21" s="182" t="s">
        <v>4069</v>
      </c>
      <c r="N21" s="177">
        <f t="shared" si="5"/>
        <v>3150</v>
      </c>
      <c r="O21" s="131" t="str">
        <f t="shared" si="2"/>
        <v>0C4E</v>
      </c>
      <c r="P21" s="131" t="str">
        <f t="shared" si="3"/>
        <v>0C</v>
      </c>
      <c r="Q21" s="130" t="str">
        <f t="shared" si="4"/>
        <v>4E</v>
      </c>
    </row>
    <row r="22" spans="1:21" ht="15.6" thickTop="1" thickBot="1" x14ac:dyDescent="0.35">
      <c r="A22" s="165" t="s">
        <v>4070</v>
      </c>
      <c r="B22" s="138" t="s">
        <v>3990</v>
      </c>
      <c r="C22" s="101" t="s">
        <v>30</v>
      </c>
      <c r="D22" s="150" t="str">
        <f t="shared" si="0"/>
        <v>GB-Santo_Amaro#</v>
      </c>
      <c r="E22" s="149" t="str">
        <f t="shared" si="1"/>
        <v>Santo Amaro</v>
      </c>
      <c r="F22" s="136" t="s">
        <v>3991</v>
      </c>
      <c r="G22" s="101" t="s">
        <v>4071</v>
      </c>
      <c r="H22" s="149" t="s">
        <v>3993</v>
      </c>
      <c r="I22" s="149" t="s">
        <v>3994</v>
      </c>
      <c r="J22" s="147">
        <v>4001</v>
      </c>
      <c r="K22" s="147" t="s">
        <v>3995</v>
      </c>
      <c r="L22" s="147" t="s">
        <v>3996</v>
      </c>
      <c r="M22" s="182" t="s">
        <v>4072</v>
      </c>
      <c r="N22" s="177">
        <f t="shared" si="5"/>
        <v>3300</v>
      </c>
      <c r="O22" s="131" t="str">
        <f t="shared" si="2"/>
        <v>0CE4</v>
      </c>
      <c r="P22" s="131" t="str">
        <f t="shared" si="3"/>
        <v>0C</v>
      </c>
      <c r="Q22" s="130" t="str">
        <f t="shared" si="4"/>
        <v>E4</v>
      </c>
    </row>
    <row r="23" spans="1:21" ht="15.6" thickTop="1" thickBot="1" x14ac:dyDescent="0.35">
      <c r="A23" s="165" t="s">
        <v>4073</v>
      </c>
      <c r="B23" s="138" t="s">
        <v>3990</v>
      </c>
      <c r="C23" s="101" t="s">
        <v>31</v>
      </c>
      <c r="D23" s="150" t="str">
        <f t="shared" si="0"/>
        <v>GB-Oeiras#</v>
      </c>
      <c r="E23" s="149" t="str">
        <f t="shared" si="1"/>
        <v>Oeiras</v>
      </c>
      <c r="F23" s="136" t="s">
        <v>3991</v>
      </c>
      <c r="G23" s="101" t="s">
        <v>4074</v>
      </c>
      <c r="H23" s="149" t="s">
        <v>3993</v>
      </c>
      <c r="I23" s="149" t="s">
        <v>3994</v>
      </c>
      <c r="J23" s="147">
        <v>4001</v>
      </c>
      <c r="K23" s="147" t="s">
        <v>3995</v>
      </c>
      <c r="L23" s="147" t="s">
        <v>3996</v>
      </c>
      <c r="M23" s="182" t="s">
        <v>4075</v>
      </c>
      <c r="N23" s="177">
        <f t="shared" si="5"/>
        <v>3450</v>
      </c>
      <c r="O23" s="131" t="str">
        <f t="shared" si="2"/>
        <v>0D7A</v>
      </c>
      <c r="P23" s="131" t="str">
        <f t="shared" si="3"/>
        <v>0D</v>
      </c>
      <c r="Q23" s="130" t="str">
        <f t="shared" si="4"/>
        <v>7A</v>
      </c>
    </row>
    <row r="24" spans="1:21" ht="15.6" thickTop="1" thickBot="1" x14ac:dyDescent="0.35">
      <c r="A24" s="165" t="s">
        <v>4076</v>
      </c>
      <c r="B24" s="138" t="s">
        <v>3990</v>
      </c>
      <c r="C24" s="101" t="s">
        <v>32</v>
      </c>
      <c r="D24" s="150" t="str">
        <f t="shared" si="0"/>
        <v>GB-Carcavelos#</v>
      </c>
      <c r="E24" s="149" t="str">
        <f t="shared" si="1"/>
        <v>Carcavelos</v>
      </c>
      <c r="F24" s="136" t="s">
        <v>3991</v>
      </c>
      <c r="G24" s="101" t="s">
        <v>4077</v>
      </c>
      <c r="H24" s="149" t="s">
        <v>3993</v>
      </c>
      <c r="I24" s="149" t="s">
        <v>3994</v>
      </c>
      <c r="J24" s="147">
        <v>4001</v>
      </c>
      <c r="K24" s="147" t="s">
        <v>3995</v>
      </c>
      <c r="L24" s="147" t="s">
        <v>3996</v>
      </c>
      <c r="M24" s="182" t="s">
        <v>4078</v>
      </c>
      <c r="N24" s="177">
        <f t="shared" si="5"/>
        <v>3600</v>
      </c>
      <c r="O24" s="131" t="str">
        <f t="shared" si="2"/>
        <v>0E10</v>
      </c>
      <c r="P24" s="131" t="str">
        <f t="shared" si="3"/>
        <v>0E</v>
      </c>
      <c r="Q24" s="130" t="str">
        <f t="shared" si="4"/>
        <v>10</v>
      </c>
    </row>
    <row r="25" spans="1:21" ht="15.6" thickTop="1" thickBot="1" x14ac:dyDescent="0.35">
      <c r="A25" s="165" t="s">
        <v>4079</v>
      </c>
      <c r="B25" s="138" t="s">
        <v>3990</v>
      </c>
      <c r="C25" s="101" t="s">
        <v>33</v>
      </c>
      <c r="D25" s="150" t="str">
        <f t="shared" si="0"/>
        <v>GB-Parede#</v>
      </c>
      <c r="E25" s="149" t="str">
        <f t="shared" si="1"/>
        <v>Parede</v>
      </c>
      <c r="F25" s="136" t="s">
        <v>3991</v>
      </c>
      <c r="G25" s="101" t="s">
        <v>4080</v>
      </c>
      <c r="H25" s="149" t="s">
        <v>3993</v>
      </c>
      <c r="I25" s="149" t="s">
        <v>3994</v>
      </c>
      <c r="J25" s="147">
        <v>4001</v>
      </c>
      <c r="K25" s="147" t="s">
        <v>3995</v>
      </c>
      <c r="L25" s="147" t="s">
        <v>3996</v>
      </c>
      <c r="M25" s="182" t="s">
        <v>4081</v>
      </c>
      <c r="N25" s="177">
        <f t="shared" si="5"/>
        <v>3750</v>
      </c>
      <c r="O25" s="131" t="str">
        <f t="shared" si="2"/>
        <v>0EA6</v>
      </c>
      <c r="P25" s="131" t="str">
        <f t="shared" si="3"/>
        <v>0E</v>
      </c>
      <c r="Q25" s="130" t="str">
        <f t="shared" si="4"/>
        <v>A6</v>
      </c>
    </row>
    <row r="26" spans="1:21" ht="15.6" thickTop="1" thickBot="1" x14ac:dyDescent="0.35">
      <c r="A26" s="165" t="s">
        <v>4082</v>
      </c>
      <c r="B26" s="138" t="s">
        <v>3990</v>
      </c>
      <c r="C26" s="101" t="s">
        <v>34</v>
      </c>
      <c r="D26" s="150" t="str">
        <f t="shared" si="0"/>
        <v>GB-Sao_Pedro_do_Estoril#</v>
      </c>
      <c r="E26" s="149" t="str">
        <f t="shared" si="1"/>
        <v>São Pedro do Estoril</v>
      </c>
      <c r="F26" s="136" t="s">
        <v>3991</v>
      </c>
      <c r="G26" s="101" t="s">
        <v>4083</v>
      </c>
      <c r="H26" s="149" t="s">
        <v>3993</v>
      </c>
      <c r="I26" s="149" t="s">
        <v>3994</v>
      </c>
      <c r="J26" s="147">
        <v>4001</v>
      </c>
      <c r="K26" s="147" t="s">
        <v>3995</v>
      </c>
      <c r="L26" s="147" t="s">
        <v>3996</v>
      </c>
      <c r="M26" s="182" t="s">
        <v>4084</v>
      </c>
      <c r="N26" s="177">
        <f t="shared" si="5"/>
        <v>3900</v>
      </c>
      <c r="O26" s="131" t="str">
        <f t="shared" si="2"/>
        <v>0F3C</v>
      </c>
      <c r="P26" s="131" t="str">
        <f t="shared" si="3"/>
        <v>0F</v>
      </c>
      <c r="Q26" s="130" t="str">
        <f t="shared" si="4"/>
        <v>3C</v>
      </c>
    </row>
    <row r="27" spans="1:21" ht="15.6" thickTop="1" thickBot="1" x14ac:dyDescent="0.35">
      <c r="A27" s="165" t="s">
        <v>4085</v>
      </c>
      <c r="B27" s="138" t="s">
        <v>3990</v>
      </c>
      <c r="C27" s="101" t="s">
        <v>35</v>
      </c>
      <c r="D27" s="150" t="str">
        <f t="shared" si="0"/>
        <v>GB-São_Joao_do_Estoril#</v>
      </c>
      <c r="E27" s="149" t="str">
        <f t="shared" si="1"/>
        <v>São João do Estoril</v>
      </c>
      <c r="F27" s="136" t="s">
        <v>3991</v>
      </c>
      <c r="G27" s="101" t="s">
        <v>4086</v>
      </c>
      <c r="H27" s="149" t="s">
        <v>3993</v>
      </c>
      <c r="I27" s="149" t="s">
        <v>3994</v>
      </c>
      <c r="J27" s="147">
        <v>4001</v>
      </c>
      <c r="K27" s="147" t="s">
        <v>3995</v>
      </c>
      <c r="L27" s="147" t="s">
        <v>3996</v>
      </c>
      <c r="M27" s="182" t="s">
        <v>4087</v>
      </c>
      <c r="N27" s="177">
        <f t="shared" si="5"/>
        <v>4050</v>
      </c>
      <c r="O27" s="131" t="str">
        <f t="shared" si="2"/>
        <v>0FD2</v>
      </c>
      <c r="P27" s="131" t="str">
        <f t="shared" si="3"/>
        <v>0F</v>
      </c>
      <c r="Q27" s="130" t="str">
        <f t="shared" si="4"/>
        <v>D2</v>
      </c>
    </row>
    <row r="28" spans="1:21" ht="15.6" thickTop="1" thickBot="1" x14ac:dyDescent="0.35">
      <c r="A28" s="165" t="s">
        <v>4088</v>
      </c>
      <c r="B28" s="138" t="s">
        <v>3990</v>
      </c>
      <c r="C28" s="101" t="s">
        <v>36</v>
      </c>
      <c r="D28" s="150" t="str">
        <f t="shared" si="0"/>
        <v>GB-Estoril#</v>
      </c>
      <c r="E28" s="149" t="str">
        <f t="shared" si="1"/>
        <v>Estoril</v>
      </c>
      <c r="F28" s="136" t="s">
        <v>3991</v>
      </c>
      <c r="G28" s="101" t="s">
        <v>4089</v>
      </c>
      <c r="H28" s="149" t="s">
        <v>3993</v>
      </c>
      <c r="I28" s="149" t="s">
        <v>3994</v>
      </c>
      <c r="J28" s="147">
        <v>4001</v>
      </c>
      <c r="K28" s="147" t="s">
        <v>3995</v>
      </c>
      <c r="L28" s="147" t="s">
        <v>3996</v>
      </c>
      <c r="M28" s="182" t="s">
        <v>4090</v>
      </c>
      <c r="N28" s="177">
        <f t="shared" si="5"/>
        <v>4200</v>
      </c>
      <c r="O28" s="131" t="str">
        <f t="shared" si="2"/>
        <v>1068</v>
      </c>
      <c r="P28" s="131" t="str">
        <f t="shared" si="3"/>
        <v>10</v>
      </c>
      <c r="Q28" s="130" t="str">
        <f t="shared" si="4"/>
        <v>68</v>
      </c>
    </row>
    <row r="29" spans="1:21" ht="15.6" thickTop="1" thickBot="1" x14ac:dyDescent="0.35">
      <c r="A29" s="165" t="s">
        <v>4091</v>
      </c>
      <c r="B29" s="138" t="s">
        <v>3990</v>
      </c>
      <c r="C29" s="101" t="s">
        <v>37</v>
      </c>
      <c r="D29" s="150" t="str">
        <f t="shared" si="0"/>
        <v>GB-Monte_Estoril#</v>
      </c>
      <c r="E29" s="149" t="str">
        <f t="shared" si="1"/>
        <v>Monte Estoril</v>
      </c>
      <c r="F29" s="136" t="s">
        <v>3991</v>
      </c>
      <c r="G29" s="101" t="s">
        <v>4092</v>
      </c>
      <c r="H29" s="149" t="s">
        <v>3993</v>
      </c>
      <c r="I29" s="149" t="s">
        <v>3994</v>
      </c>
      <c r="J29" s="147">
        <v>4001</v>
      </c>
      <c r="K29" s="147" t="s">
        <v>3995</v>
      </c>
      <c r="L29" s="147" t="s">
        <v>3996</v>
      </c>
      <c r="M29" s="182" t="s">
        <v>4093</v>
      </c>
      <c r="N29" s="177">
        <f t="shared" si="5"/>
        <v>4350</v>
      </c>
      <c r="O29" s="131" t="str">
        <f t="shared" si="2"/>
        <v>10FE</v>
      </c>
      <c r="P29" s="131" t="str">
        <f t="shared" si="3"/>
        <v>10</v>
      </c>
      <c r="Q29" s="130" t="str">
        <f t="shared" si="4"/>
        <v>FE</v>
      </c>
    </row>
    <row r="30" spans="1:21" ht="15.6" thickTop="1" thickBot="1" x14ac:dyDescent="0.35">
      <c r="A30" s="166" t="s">
        <v>4094</v>
      </c>
      <c r="B30" s="138" t="s">
        <v>3990</v>
      </c>
      <c r="C30" s="101" t="s">
        <v>38</v>
      </c>
      <c r="D30" s="150" t="str">
        <f t="shared" si="0"/>
        <v>GB-Cascais#</v>
      </c>
      <c r="E30" s="149" t="str">
        <f t="shared" si="1"/>
        <v>Cascais</v>
      </c>
      <c r="F30" s="136" t="s">
        <v>3991</v>
      </c>
      <c r="G30" s="101" t="s">
        <v>4095</v>
      </c>
      <c r="H30" s="149" t="s">
        <v>3993</v>
      </c>
      <c r="I30" s="149" t="s">
        <v>3994</v>
      </c>
      <c r="J30" s="147">
        <v>4001</v>
      </c>
      <c r="K30" s="147" t="s">
        <v>3995</v>
      </c>
      <c r="L30" s="147" t="s">
        <v>3996</v>
      </c>
      <c r="M30" s="182" t="s">
        <v>4096</v>
      </c>
      <c r="N30" s="177">
        <f t="shared" si="5"/>
        <v>4500</v>
      </c>
      <c r="O30" s="131" t="str">
        <f t="shared" si="2"/>
        <v>1194</v>
      </c>
      <c r="P30" s="131" t="str">
        <f t="shared" si="3"/>
        <v>11</v>
      </c>
      <c r="Q30" s="130" t="str">
        <f t="shared" si="4"/>
        <v>94</v>
      </c>
    </row>
    <row r="31" spans="1:21" ht="15" thickBot="1" x14ac:dyDescent="0.35">
      <c r="A31" s="163" t="s">
        <v>4097</v>
      </c>
      <c r="B31" s="138" t="s">
        <v>3990</v>
      </c>
      <c r="C31" s="101" t="s">
        <v>39</v>
      </c>
      <c r="D31" s="150" t="str">
        <f t="shared" si="0"/>
        <v>GB-Alcantara_Terra#</v>
      </c>
      <c r="E31" s="149" t="str">
        <f t="shared" si="1"/>
        <v>Alcântara Terra</v>
      </c>
      <c r="F31" s="136" t="s">
        <v>3991</v>
      </c>
      <c r="G31" s="101" t="s">
        <v>4098</v>
      </c>
      <c r="H31" s="149" t="s">
        <v>3993</v>
      </c>
      <c r="I31" s="149" t="s">
        <v>3994</v>
      </c>
      <c r="J31" s="147">
        <v>4001</v>
      </c>
      <c r="K31" s="147" t="s">
        <v>3995</v>
      </c>
      <c r="L31" s="147" t="s">
        <v>3996</v>
      </c>
      <c r="M31" s="182" t="s">
        <v>4099</v>
      </c>
      <c r="N31" s="177">
        <f t="shared" si="5"/>
        <v>4650</v>
      </c>
      <c r="O31" s="131" t="str">
        <f t="shared" si="2"/>
        <v>122A</v>
      </c>
      <c r="P31" s="131" t="str">
        <f t="shared" si="3"/>
        <v>12</v>
      </c>
      <c r="Q31" s="130" t="str">
        <f t="shared" si="4"/>
        <v>2A</v>
      </c>
    </row>
    <row r="32" spans="1:21" ht="15.6" thickTop="1" thickBot="1" x14ac:dyDescent="0.35">
      <c r="A32" s="165" t="s">
        <v>4100</v>
      </c>
      <c r="B32" s="138" t="s">
        <v>3990</v>
      </c>
      <c r="C32" s="101" t="s">
        <v>40</v>
      </c>
      <c r="D32" s="150" t="str">
        <f t="shared" si="0"/>
        <v>GB-Sete_Rios#</v>
      </c>
      <c r="E32" s="149" t="str">
        <f t="shared" si="1"/>
        <v>Sete Rios</v>
      </c>
      <c r="F32" s="136" t="s">
        <v>3991</v>
      </c>
      <c r="G32" s="101" t="s">
        <v>4101</v>
      </c>
      <c r="H32" s="149" t="s">
        <v>3993</v>
      </c>
      <c r="I32" s="149" t="s">
        <v>3994</v>
      </c>
      <c r="J32" s="147">
        <v>4001</v>
      </c>
      <c r="K32" s="147" t="s">
        <v>3995</v>
      </c>
      <c r="L32" s="147" t="s">
        <v>3996</v>
      </c>
      <c r="M32" s="182" t="s">
        <v>4102</v>
      </c>
      <c r="N32" s="177">
        <f t="shared" si="5"/>
        <v>4800</v>
      </c>
      <c r="O32" s="131" t="str">
        <f t="shared" si="2"/>
        <v>12C0</v>
      </c>
      <c r="P32" s="131" t="str">
        <f t="shared" si="3"/>
        <v>12</v>
      </c>
      <c r="Q32" s="130" t="str">
        <f t="shared" si="4"/>
        <v>C0</v>
      </c>
    </row>
    <row r="33" spans="1:21" s="108" customFormat="1" ht="15.6" thickTop="1" thickBot="1" x14ac:dyDescent="0.35">
      <c r="A33" s="162" t="s">
        <v>4103</v>
      </c>
      <c r="B33" s="109" t="s">
        <v>4052</v>
      </c>
      <c r="C33" s="108" t="s">
        <v>41</v>
      </c>
      <c r="D33" s="108" t="str">
        <f t="shared" si="0"/>
        <v>GA-Entrecampos_Alfa#</v>
      </c>
      <c r="E33" s="160" t="str">
        <f t="shared" si="1"/>
        <v>Entrecampos</v>
      </c>
      <c r="F33" s="136" t="s">
        <v>3991</v>
      </c>
      <c r="G33" s="266" t="s">
        <v>4104</v>
      </c>
      <c r="H33" s="160" t="s">
        <v>3993</v>
      </c>
      <c r="I33" s="160" t="s">
        <v>3994</v>
      </c>
      <c r="J33" s="159">
        <v>4001</v>
      </c>
      <c r="K33" s="159" t="s">
        <v>3995</v>
      </c>
      <c r="L33" s="159" t="s">
        <v>3996</v>
      </c>
      <c r="M33" s="270" t="s">
        <v>4105</v>
      </c>
      <c r="N33" s="268">
        <f t="shared" si="5"/>
        <v>4950</v>
      </c>
      <c r="O33" s="272" t="str">
        <f t="shared" si="2"/>
        <v>1356</v>
      </c>
      <c r="P33" s="273" t="str">
        <f t="shared" si="3"/>
        <v>13</v>
      </c>
      <c r="Q33" s="274" t="str">
        <f t="shared" si="4"/>
        <v>56</v>
      </c>
      <c r="R33" s="108" t="s">
        <v>4106</v>
      </c>
      <c r="S33" s="108" t="s">
        <v>4056</v>
      </c>
      <c r="T33" s="108" t="s">
        <v>4107</v>
      </c>
      <c r="U33" s="265" t="s">
        <v>4108</v>
      </c>
    </row>
    <row r="34" spans="1:21" s="108" customFormat="1" ht="15.6" thickTop="1" thickBot="1" x14ac:dyDescent="0.35">
      <c r="A34" s="162" t="s">
        <v>4103</v>
      </c>
      <c r="B34" s="109" t="s">
        <v>4052</v>
      </c>
      <c r="C34" s="108" t="s">
        <v>703</v>
      </c>
      <c r="D34" s="108" t="str">
        <f t="shared" si="0"/>
        <v>GA-Entrecampos_Beta#</v>
      </c>
      <c r="E34" s="160" t="str">
        <f t="shared" ref="E34:E65" si="6">A34</f>
        <v>Entrecampos</v>
      </c>
      <c r="F34" s="136" t="s">
        <v>3991</v>
      </c>
      <c r="G34" s="266"/>
      <c r="H34" s="160" t="s">
        <v>3993</v>
      </c>
      <c r="I34" s="160" t="s">
        <v>3994</v>
      </c>
      <c r="J34" s="159">
        <v>4001</v>
      </c>
      <c r="K34" s="159" t="s">
        <v>3995</v>
      </c>
      <c r="L34" s="159" t="s">
        <v>3996</v>
      </c>
      <c r="M34" s="271"/>
      <c r="N34" s="269"/>
      <c r="O34" s="272"/>
      <c r="P34" s="273"/>
      <c r="Q34" s="274"/>
      <c r="R34" s="108" t="s">
        <v>4109</v>
      </c>
      <c r="S34" s="108" t="s">
        <v>4056</v>
      </c>
      <c r="T34" s="108" t="s">
        <v>4107</v>
      </c>
      <c r="U34" s="265"/>
    </row>
    <row r="35" spans="1:21" s="108" customFormat="1" ht="15.6" thickTop="1" thickBot="1" x14ac:dyDescent="0.35">
      <c r="A35" s="162" t="s">
        <v>4103</v>
      </c>
      <c r="B35" s="109" t="s">
        <v>3990</v>
      </c>
      <c r="C35" s="108" t="s">
        <v>43</v>
      </c>
      <c r="D35" s="108" t="str">
        <f t="shared" si="0"/>
        <v>GA-Entrecampos_Delta#</v>
      </c>
      <c r="E35" s="160" t="str">
        <f t="shared" si="6"/>
        <v>Entrecampos</v>
      </c>
      <c r="F35" s="136" t="s">
        <v>3991</v>
      </c>
      <c r="G35" s="108" t="s">
        <v>4110</v>
      </c>
      <c r="H35" s="160" t="s">
        <v>3993</v>
      </c>
      <c r="I35" s="160" t="s">
        <v>3994</v>
      </c>
      <c r="J35" s="159">
        <v>4001</v>
      </c>
      <c r="K35" s="159" t="s">
        <v>3995</v>
      </c>
      <c r="L35" s="159" t="s">
        <v>3996</v>
      </c>
      <c r="M35" s="158" t="s">
        <v>4111</v>
      </c>
      <c r="N35" s="157">
        <f>N33+150</f>
        <v>5100</v>
      </c>
      <c r="O35" s="131" t="str">
        <f t="shared" ref="O35:O53" si="7">DEC2HEX(N35,4)</f>
        <v>13EC</v>
      </c>
      <c r="P35" s="131" t="str">
        <f t="shared" ref="P35:P53" si="8">LEFT(O35,2)</f>
        <v>13</v>
      </c>
      <c r="Q35" s="130" t="str">
        <f t="shared" ref="Q35:Q53" si="9">RIGHT(O35,2)</f>
        <v>EC</v>
      </c>
    </row>
    <row r="36" spans="1:21" ht="15.6" thickTop="1" thickBot="1" x14ac:dyDescent="0.35">
      <c r="A36" s="165" t="s">
        <v>4112</v>
      </c>
      <c r="B36" s="138" t="s">
        <v>3990</v>
      </c>
      <c r="C36" s="101" t="s">
        <v>44</v>
      </c>
      <c r="D36" s="150" t="str">
        <f t="shared" si="0"/>
        <v>GB-Roma_Areeiro#</v>
      </c>
      <c r="E36" s="149" t="str">
        <f t="shared" si="6"/>
        <v>Roma Areeiro</v>
      </c>
      <c r="F36" s="136" t="s">
        <v>3991</v>
      </c>
      <c r="G36" s="101" t="s">
        <v>4113</v>
      </c>
      <c r="H36" s="149" t="s">
        <v>3993</v>
      </c>
      <c r="I36" s="149" t="s">
        <v>3994</v>
      </c>
      <c r="J36" s="147">
        <v>4001</v>
      </c>
      <c r="K36" s="147" t="s">
        <v>3995</v>
      </c>
      <c r="L36" s="147" t="s">
        <v>3996</v>
      </c>
      <c r="M36" s="53" t="s">
        <v>4114</v>
      </c>
      <c r="N36" s="177">
        <f t="shared" ref="N36:N53" si="10">N35+150</f>
        <v>5250</v>
      </c>
      <c r="O36" s="131" t="str">
        <f t="shared" si="7"/>
        <v>1482</v>
      </c>
      <c r="P36" s="131" t="str">
        <f t="shared" si="8"/>
        <v>14</v>
      </c>
      <c r="Q36" s="130" t="str">
        <f t="shared" si="9"/>
        <v>82</v>
      </c>
    </row>
    <row r="37" spans="1:21" ht="15.6" thickTop="1" thickBot="1" x14ac:dyDescent="0.35">
      <c r="A37" s="181" t="s">
        <v>4115</v>
      </c>
      <c r="B37" s="138" t="s">
        <v>3990</v>
      </c>
      <c r="C37" s="101" t="s">
        <v>45</v>
      </c>
      <c r="D37" s="150" t="str">
        <f t="shared" si="0"/>
        <v>GB-Braco_de_Prata#</v>
      </c>
      <c r="E37" s="149" t="str">
        <f t="shared" si="6"/>
        <v>Braço de Prata</v>
      </c>
      <c r="F37" s="136" t="s">
        <v>3991</v>
      </c>
      <c r="G37" s="101" t="s">
        <v>4116</v>
      </c>
      <c r="H37" s="149" t="s">
        <v>3993</v>
      </c>
      <c r="I37" s="149" t="s">
        <v>3994</v>
      </c>
      <c r="J37" s="147">
        <v>4001</v>
      </c>
      <c r="K37" s="147" t="s">
        <v>3995</v>
      </c>
      <c r="L37" s="147" t="s">
        <v>3996</v>
      </c>
      <c r="M37" s="53" t="s">
        <v>4117</v>
      </c>
      <c r="N37" s="177">
        <f t="shared" si="10"/>
        <v>5400</v>
      </c>
      <c r="O37" s="131" t="str">
        <f t="shared" si="7"/>
        <v>1518</v>
      </c>
      <c r="P37" s="131" t="str">
        <f t="shared" si="8"/>
        <v>15</v>
      </c>
      <c r="Q37" s="130" t="str">
        <f t="shared" si="9"/>
        <v>18</v>
      </c>
    </row>
    <row r="38" spans="1:21" ht="15" thickBot="1" x14ac:dyDescent="0.35">
      <c r="A38" s="180" t="s">
        <v>4118</v>
      </c>
      <c r="B38" s="138" t="s">
        <v>3990</v>
      </c>
      <c r="C38" s="101" t="s">
        <v>46</v>
      </c>
      <c r="D38" s="150" t="str">
        <f t="shared" si="0"/>
        <v>GB-CCO_Lisboa#</v>
      </c>
      <c r="E38" s="149" t="str">
        <f t="shared" si="6"/>
        <v>CCO Lisboa</v>
      </c>
      <c r="F38" s="136" t="s">
        <v>3991</v>
      </c>
      <c r="G38" s="101" t="s">
        <v>4119</v>
      </c>
      <c r="H38" s="149" t="s">
        <v>3993</v>
      </c>
      <c r="I38" s="149" t="s">
        <v>3994</v>
      </c>
      <c r="J38" s="147">
        <v>4001</v>
      </c>
      <c r="K38" s="147" t="s">
        <v>3995</v>
      </c>
      <c r="L38" s="147" t="s">
        <v>3996</v>
      </c>
      <c r="M38" s="53" t="s">
        <v>4120</v>
      </c>
      <c r="N38" s="177">
        <f t="shared" si="10"/>
        <v>5550</v>
      </c>
      <c r="O38" s="131" t="str">
        <f t="shared" si="7"/>
        <v>15AE</v>
      </c>
      <c r="P38" s="131" t="str">
        <f t="shared" si="8"/>
        <v>15</v>
      </c>
      <c r="Q38" s="130" t="str">
        <f t="shared" si="9"/>
        <v>AE</v>
      </c>
    </row>
    <row r="39" spans="1:21" ht="15" thickBot="1" x14ac:dyDescent="0.35">
      <c r="A39" s="163" t="s">
        <v>4121</v>
      </c>
      <c r="B39" s="138" t="s">
        <v>3990</v>
      </c>
      <c r="C39" s="101" t="s">
        <v>47</v>
      </c>
      <c r="D39" s="150" t="str">
        <f t="shared" si="0"/>
        <v>GB-Santo_Tirso#</v>
      </c>
      <c r="E39" s="149" t="str">
        <f t="shared" si="6"/>
        <v>Santo Tirso</v>
      </c>
      <c r="F39" s="136" t="s">
        <v>3991</v>
      </c>
      <c r="G39" s="101" t="s">
        <v>4122</v>
      </c>
      <c r="H39" s="149" t="s">
        <v>3993</v>
      </c>
      <c r="I39" s="149" t="s">
        <v>3994</v>
      </c>
      <c r="J39" s="147">
        <v>4001</v>
      </c>
      <c r="K39" s="147" t="s">
        <v>3995</v>
      </c>
      <c r="L39" s="147" t="s">
        <v>3996</v>
      </c>
      <c r="M39" s="53" t="s">
        <v>4123</v>
      </c>
      <c r="N39" s="177">
        <f t="shared" si="10"/>
        <v>5700</v>
      </c>
      <c r="O39" s="131" t="str">
        <f t="shared" si="7"/>
        <v>1644</v>
      </c>
      <c r="P39" s="131" t="str">
        <f t="shared" si="8"/>
        <v>16</v>
      </c>
      <c r="Q39" s="130" t="str">
        <f t="shared" si="9"/>
        <v>44</v>
      </c>
    </row>
    <row r="40" spans="1:21" ht="15.6" thickTop="1" thickBot="1" x14ac:dyDescent="0.35">
      <c r="A40" s="165" t="s">
        <v>4124</v>
      </c>
      <c r="B40" s="138" t="s">
        <v>3990</v>
      </c>
      <c r="C40" s="101" t="s">
        <v>48</v>
      </c>
      <c r="D40" s="150" t="str">
        <f t="shared" si="0"/>
        <v>GB-Canicos#</v>
      </c>
      <c r="E40" s="149" t="str">
        <f t="shared" si="6"/>
        <v>Caniços</v>
      </c>
      <c r="F40" s="136" t="s">
        <v>3991</v>
      </c>
      <c r="G40" s="101" t="s">
        <v>4125</v>
      </c>
      <c r="H40" s="149" t="s">
        <v>3993</v>
      </c>
      <c r="I40" s="149" t="s">
        <v>3994</v>
      </c>
      <c r="J40" s="147">
        <v>4001</v>
      </c>
      <c r="K40" s="147" t="s">
        <v>3995</v>
      </c>
      <c r="L40" s="147" t="s">
        <v>3996</v>
      </c>
      <c r="M40" s="53" t="s">
        <v>4126</v>
      </c>
      <c r="N40" s="177">
        <f t="shared" si="10"/>
        <v>5850</v>
      </c>
      <c r="O40" s="131" t="str">
        <f t="shared" si="7"/>
        <v>16DA</v>
      </c>
      <c r="P40" s="131" t="str">
        <f t="shared" si="8"/>
        <v>16</v>
      </c>
      <c r="Q40" s="130" t="str">
        <f t="shared" si="9"/>
        <v>DA</v>
      </c>
    </row>
    <row r="41" spans="1:21" ht="15.6" thickTop="1" thickBot="1" x14ac:dyDescent="0.35">
      <c r="A41" s="165" t="s">
        <v>4127</v>
      </c>
      <c r="B41" s="138" t="s">
        <v>3990</v>
      </c>
      <c r="C41" s="101" t="s">
        <v>49</v>
      </c>
      <c r="D41" s="150" t="str">
        <f t="shared" si="0"/>
        <v>GB-Vila_das_Aves#</v>
      </c>
      <c r="E41" s="149" t="str">
        <f t="shared" si="6"/>
        <v>Vila das Aves</v>
      </c>
      <c r="F41" s="136" t="s">
        <v>3991</v>
      </c>
      <c r="G41" s="101" t="s">
        <v>4128</v>
      </c>
      <c r="H41" s="149" t="s">
        <v>3993</v>
      </c>
      <c r="I41" s="149" t="s">
        <v>3994</v>
      </c>
      <c r="J41" s="147">
        <v>4001</v>
      </c>
      <c r="K41" s="147" t="s">
        <v>3995</v>
      </c>
      <c r="L41" s="147" t="s">
        <v>3996</v>
      </c>
      <c r="M41" s="53" t="s">
        <v>4129</v>
      </c>
      <c r="N41" s="177">
        <f t="shared" si="10"/>
        <v>6000</v>
      </c>
      <c r="O41" s="131" t="str">
        <f t="shared" si="7"/>
        <v>1770</v>
      </c>
      <c r="P41" s="131" t="str">
        <f t="shared" si="8"/>
        <v>17</v>
      </c>
      <c r="Q41" s="130" t="str">
        <f t="shared" si="9"/>
        <v>70</v>
      </c>
    </row>
    <row r="42" spans="1:21" ht="15.6" thickTop="1" thickBot="1" x14ac:dyDescent="0.35">
      <c r="A42" s="165" t="s">
        <v>4130</v>
      </c>
      <c r="B42" s="138" t="s">
        <v>3990</v>
      </c>
      <c r="C42" s="101" t="s">
        <v>50</v>
      </c>
      <c r="D42" s="150" t="str">
        <f t="shared" si="0"/>
        <v>GB-Giesteira#</v>
      </c>
      <c r="E42" s="149" t="str">
        <f t="shared" si="6"/>
        <v>Giesteira</v>
      </c>
      <c r="F42" s="136" t="s">
        <v>3991</v>
      </c>
      <c r="G42" s="101" t="s">
        <v>4131</v>
      </c>
      <c r="H42" s="149" t="s">
        <v>3993</v>
      </c>
      <c r="I42" s="149" t="s">
        <v>3994</v>
      </c>
      <c r="J42" s="147">
        <v>4001</v>
      </c>
      <c r="K42" s="147" t="s">
        <v>3995</v>
      </c>
      <c r="L42" s="147" t="s">
        <v>3996</v>
      </c>
      <c r="M42" s="53" t="s">
        <v>4132</v>
      </c>
      <c r="N42" s="177">
        <f t="shared" si="10"/>
        <v>6150</v>
      </c>
      <c r="O42" s="131" t="str">
        <f t="shared" si="7"/>
        <v>1806</v>
      </c>
      <c r="P42" s="131" t="str">
        <f t="shared" si="8"/>
        <v>18</v>
      </c>
      <c r="Q42" s="130" t="str">
        <f t="shared" si="9"/>
        <v>06</v>
      </c>
    </row>
    <row r="43" spans="1:21" ht="15.6" thickTop="1" thickBot="1" x14ac:dyDescent="0.35">
      <c r="A43" s="165" t="s">
        <v>4133</v>
      </c>
      <c r="B43" s="138" t="s">
        <v>3990</v>
      </c>
      <c r="C43" s="101" t="s">
        <v>51</v>
      </c>
      <c r="D43" s="150" t="str">
        <f t="shared" si="0"/>
        <v>GB-Lordelo#</v>
      </c>
      <c r="E43" s="149" t="str">
        <f t="shared" si="6"/>
        <v>Lordelo</v>
      </c>
      <c r="F43" s="136" t="s">
        <v>3991</v>
      </c>
      <c r="G43" s="101" t="s">
        <v>4134</v>
      </c>
      <c r="H43" s="149" t="s">
        <v>3993</v>
      </c>
      <c r="I43" s="149" t="s">
        <v>3994</v>
      </c>
      <c r="J43" s="147">
        <v>4001</v>
      </c>
      <c r="K43" s="147" t="s">
        <v>3995</v>
      </c>
      <c r="L43" s="147" t="s">
        <v>3996</v>
      </c>
      <c r="M43" s="53" t="s">
        <v>4135</v>
      </c>
      <c r="N43" s="177">
        <f t="shared" si="10"/>
        <v>6300</v>
      </c>
      <c r="O43" s="131" t="str">
        <f t="shared" si="7"/>
        <v>189C</v>
      </c>
      <c r="P43" s="131" t="str">
        <f t="shared" si="8"/>
        <v>18</v>
      </c>
      <c r="Q43" s="130" t="str">
        <f t="shared" si="9"/>
        <v>9C</v>
      </c>
    </row>
    <row r="44" spans="1:21" s="112" customFormat="1" ht="15.6" thickTop="1" thickBot="1" x14ac:dyDescent="0.35">
      <c r="A44" s="175" t="s">
        <v>4136</v>
      </c>
      <c r="B44" s="174" t="s">
        <v>3990</v>
      </c>
      <c r="C44" s="112" t="s">
        <v>52</v>
      </c>
      <c r="D44" s="173" t="str">
        <f t="shared" si="0"/>
        <v>GB-Cuca#</v>
      </c>
      <c r="E44" s="172" t="str">
        <f t="shared" si="6"/>
        <v>Cuca</v>
      </c>
      <c r="F44" s="136" t="s">
        <v>3991</v>
      </c>
      <c r="G44" s="112" t="s">
        <v>4137</v>
      </c>
      <c r="H44" s="172" t="s">
        <v>3993</v>
      </c>
      <c r="I44" s="172" t="s">
        <v>3994</v>
      </c>
      <c r="J44" s="171">
        <v>4001</v>
      </c>
      <c r="K44" s="171" t="s">
        <v>3995</v>
      </c>
      <c r="L44" s="171" t="s">
        <v>3996</v>
      </c>
      <c r="M44" s="179" t="s">
        <v>4138</v>
      </c>
      <c r="N44" s="178">
        <f t="shared" si="10"/>
        <v>6450</v>
      </c>
      <c r="O44" s="169" t="str">
        <f t="shared" si="7"/>
        <v>1932</v>
      </c>
      <c r="P44" s="169" t="str">
        <f t="shared" si="8"/>
        <v>19</v>
      </c>
      <c r="Q44" s="168" t="str">
        <f t="shared" si="9"/>
        <v>32</v>
      </c>
    </row>
    <row r="45" spans="1:21" ht="15.6" thickTop="1" thickBot="1" x14ac:dyDescent="0.35">
      <c r="A45" s="165" t="s">
        <v>4139</v>
      </c>
      <c r="B45" s="138" t="s">
        <v>3990</v>
      </c>
      <c r="C45" s="101" t="s">
        <v>53</v>
      </c>
      <c r="D45" s="150" t="str">
        <f t="shared" si="0"/>
        <v>GB-Pereirinhas#</v>
      </c>
      <c r="E45" s="149" t="str">
        <f t="shared" si="6"/>
        <v>Pereirinhas</v>
      </c>
      <c r="F45" s="136" t="s">
        <v>3991</v>
      </c>
      <c r="G45" s="101" t="s">
        <v>4140</v>
      </c>
      <c r="H45" s="149" t="s">
        <v>3993</v>
      </c>
      <c r="I45" s="149" t="s">
        <v>3994</v>
      </c>
      <c r="J45" s="147">
        <v>4001</v>
      </c>
      <c r="K45" s="147" t="s">
        <v>3995</v>
      </c>
      <c r="L45" s="147" t="s">
        <v>3996</v>
      </c>
      <c r="M45" s="53" t="s">
        <v>4141</v>
      </c>
      <c r="N45" s="177">
        <f t="shared" si="10"/>
        <v>6600</v>
      </c>
      <c r="O45" s="131" t="str">
        <f t="shared" si="7"/>
        <v>19C8</v>
      </c>
      <c r="P45" s="131" t="str">
        <f t="shared" si="8"/>
        <v>19</v>
      </c>
      <c r="Q45" s="130" t="str">
        <f t="shared" si="9"/>
        <v>C8</v>
      </c>
    </row>
    <row r="46" spans="1:21" ht="15.6" thickTop="1" thickBot="1" x14ac:dyDescent="0.35">
      <c r="A46" s="165" t="s">
        <v>4142</v>
      </c>
      <c r="B46" s="138" t="s">
        <v>3990</v>
      </c>
      <c r="C46" s="101" t="s">
        <v>54</v>
      </c>
      <c r="D46" s="150" t="str">
        <f t="shared" si="0"/>
        <v>GN-Vizela#</v>
      </c>
      <c r="E46" s="149" t="str">
        <f t="shared" si="6"/>
        <v>Vizela</v>
      </c>
      <c r="F46" s="136" t="s">
        <v>3991</v>
      </c>
      <c r="G46" s="101" t="s">
        <v>4143</v>
      </c>
      <c r="H46" s="149" t="s">
        <v>3993</v>
      </c>
      <c r="I46" s="149" t="s">
        <v>3994</v>
      </c>
      <c r="J46" s="147">
        <v>4001</v>
      </c>
      <c r="K46" s="147" t="s">
        <v>3995</v>
      </c>
      <c r="L46" s="147" t="s">
        <v>3996</v>
      </c>
      <c r="M46" s="53" t="s">
        <v>4144</v>
      </c>
      <c r="N46" s="177">
        <f t="shared" si="10"/>
        <v>6750</v>
      </c>
      <c r="O46" s="131" t="str">
        <f t="shared" si="7"/>
        <v>1A5E</v>
      </c>
      <c r="P46" s="131" t="str">
        <f t="shared" si="8"/>
        <v>1A</v>
      </c>
      <c r="Q46" s="130" t="str">
        <f t="shared" si="9"/>
        <v>5E</v>
      </c>
    </row>
    <row r="47" spans="1:21" ht="15.6" thickTop="1" thickBot="1" x14ac:dyDescent="0.35">
      <c r="A47" s="165" t="s">
        <v>4145</v>
      </c>
      <c r="B47" s="138" t="s">
        <v>3990</v>
      </c>
      <c r="C47" s="101" t="s">
        <v>55</v>
      </c>
      <c r="D47" s="150" t="str">
        <f t="shared" si="0"/>
        <v>GB-Nespereira#</v>
      </c>
      <c r="E47" s="149" t="str">
        <f t="shared" si="6"/>
        <v>Nespereira</v>
      </c>
      <c r="F47" s="136" t="s">
        <v>3991</v>
      </c>
      <c r="G47" s="101" t="s">
        <v>4146</v>
      </c>
      <c r="H47" s="149" t="s">
        <v>3993</v>
      </c>
      <c r="I47" s="149" t="s">
        <v>3994</v>
      </c>
      <c r="J47" s="147">
        <v>4001</v>
      </c>
      <c r="K47" s="147" t="s">
        <v>3995</v>
      </c>
      <c r="L47" s="147" t="s">
        <v>3996</v>
      </c>
      <c r="M47" s="53" t="s">
        <v>4147</v>
      </c>
      <c r="N47" s="177">
        <f t="shared" si="10"/>
        <v>6900</v>
      </c>
      <c r="O47" s="131" t="str">
        <f t="shared" si="7"/>
        <v>1AF4</v>
      </c>
      <c r="P47" s="131" t="str">
        <f t="shared" si="8"/>
        <v>1A</v>
      </c>
      <c r="Q47" s="130" t="str">
        <f t="shared" si="9"/>
        <v>F4</v>
      </c>
    </row>
    <row r="48" spans="1:21" ht="15.6" thickTop="1" thickBot="1" x14ac:dyDescent="0.35">
      <c r="A48" s="165" t="s">
        <v>4148</v>
      </c>
      <c r="B48" s="138" t="s">
        <v>3990</v>
      </c>
      <c r="C48" s="101" t="s">
        <v>56</v>
      </c>
      <c r="D48" s="150" t="str">
        <f t="shared" si="0"/>
        <v>GB-Covas#</v>
      </c>
      <c r="E48" s="149" t="str">
        <f t="shared" si="6"/>
        <v>Covas</v>
      </c>
      <c r="F48" s="136" t="s">
        <v>3991</v>
      </c>
      <c r="G48" s="101" t="s">
        <v>4149</v>
      </c>
      <c r="H48" s="149" t="s">
        <v>3993</v>
      </c>
      <c r="I48" s="149" t="s">
        <v>3994</v>
      </c>
      <c r="J48" s="147">
        <v>4001</v>
      </c>
      <c r="K48" s="147" t="s">
        <v>3995</v>
      </c>
      <c r="L48" s="147" t="s">
        <v>3996</v>
      </c>
      <c r="M48" s="53" t="s">
        <v>4150</v>
      </c>
      <c r="N48" s="177">
        <f t="shared" si="10"/>
        <v>7050</v>
      </c>
      <c r="O48" s="131" t="str">
        <f t="shared" si="7"/>
        <v>1B8A</v>
      </c>
      <c r="P48" s="131" t="str">
        <f t="shared" si="8"/>
        <v>1B</v>
      </c>
      <c r="Q48" s="130" t="str">
        <f t="shared" si="9"/>
        <v>8A</v>
      </c>
    </row>
    <row r="49" spans="1:21" ht="15.6" thickTop="1" thickBot="1" x14ac:dyDescent="0.35">
      <c r="A49" s="166" t="s">
        <v>4151</v>
      </c>
      <c r="B49" s="138" t="s">
        <v>3990</v>
      </c>
      <c r="C49" s="101" t="s">
        <v>57</v>
      </c>
      <c r="D49" s="150" t="str">
        <f t="shared" si="0"/>
        <v>GB-Guimaraes#</v>
      </c>
      <c r="E49" s="149" t="str">
        <f t="shared" si="6"/>
        <v>Guimarães</v>
      </c>
      <c r="F49" s="136" t="s">
        <v>3991</v>
      </c>
      <c r="G49" s="101" t="s">
        <v>4152</v>
      </c>
      <c r="H49" s="149" t="s">
        <v>3993</v>
      </c>
      <c r="I49" s="149" t="s">
        <v>3994</v>
      </c>
      <c r="J49" s="147">
        <v>4001</v>
      </c>
      <c r="K49" s="147" t="s">
        <v>3995</v>
      </c>
      <c r="L49" s="147" t="s">
        <v>3996</v>
      </c>
      <c r="M49" s="53" t="s">
        <v>4153</v>
      </c>
      <c r="N49" s="177">
        <f t="shared" si="10"/>
        <v>7200</v>
      </c>
      <c r="O49" s="131" t="str">
        <f t="shared" si="7"/>
        <v>1C20</v>
      </c>
      <c r="P49" s="131" t="str">
        <f t="shared" si="8"/>
        <v>1C</v>
      </c>
      <c r="Q49" s="130" t="str">
        <f t="shared" si="9"/>
        <v>20</v>
      </c>
    </row>
    <row r="50" spans="1:21" ht="15" thickBot="1" x14ac:dyDescent="0.35">
      <c r="A50" s="163" t="s">
        <v>4154</v>
      </c>
      <c r="B50" s="138" t="s">
        <v>3990</v>
      </c>
      <c r="C50" s="101" t="s">
        <v>58</v>
      </c>
      <c r="D50" s="150" t="str">
        <f t="shared" si="0"/>
        <v>GB-Rossio#</v>
      </c>
      <c r="E50" s="149" t="str">
        <f t="shared" si="6"/>
        <v>Rossio</v>
      </c>
      <c r="F50" s="136" t="s">
        <v>3991</v>
      </c>
      <c r="G50" s="101" t="s">
        <v>4155</v>
      </c>
      <c r="H50" s="149" t="s">
        <v>3993</v>
      </c>
      <c r="I50" s="149" t="s">
        <v>3994</v>
      </c>
      <c r="J50" s="147">
        <v>4001</v>
      </c>
      <c r="K50" s="147" t="s">
        <v>3995</v>
      </c>
      <c r="L50" s="147" t="s">
        <v>3996</v>
      </c>
      <c r="M50" s="53" t="s">
        <v>4156</v>
      </c>
      <c r="N50" s="177">
        <f t="shared" si="10"/>
        <v>7350</v>
      </c>
      <c r="O50" s="131" t="str">
        <f t="shared" si="7"/>
        <v>1CB6</v>
      </c>
      <c r="P50" s="131" t="str">
        <f t="shared" si="8"/>
        <v>1C</v>
      </c>
      <c r="Q50" s="130" t="str">
        <f t="shared" si="9"/>
        <v>B6</v>
      </c>
    </row>
    <row r="51" spans="1:21" ht="15.6" thickTop="1" thickBot="1" x14ac:dyDescent="0.35">
      <c r="A51" s="165" t="s">
        <v>4157</v>
      </c>
      <c r="B51" s="138" t="s">
        <v>3990</v>
      </c>
      <c r="C51" s="101" t="s">
        <v>59</v>
      </c>
      <c r="D51" s="150" t="str">
        <f t="shared" si="0"/>
        <v>GB-Campolide_DTI#</v>
      </c>
      <c r="E51" s="149" t="str">
        <f t="shared" si="6"/>
        <v>Campolide DTI</v>
      </c>
      <c r="F51" s="136" t="s">
        <v>3991</v>
      </c>
      <c r="G51" s="101" t="s">
        <v>4158</v>
      </c>
      <c r="H51" s="149" t="s">
        <v>3993</v>
      </c>
      <c r="I51" s="149" t="s">
        <v>3994</v>
      </c>
      <c r="J51" s="147">
        <v>4001</v>
      </c>
      <c r="K51" s="147" t="s">
        <v>3995</v>
      </c>
      <c r="L51" s="147" t="s">
        <v>3996</v>
      </c>
      <c r="M51" s="53" t="s">
        <v>4159</v>
      </c>
      <c r="N51" s="177">
        <f t="shared" si="10"/>
        <v>7500</v>
      </c>
      <c r="O51" s="131" t="str">
        <f t="shared" si="7"/>
        <v>1D4C</v>
      </c>
      <c r="P51" s="131" t="str">
        <f t="shared" si="8"/>
        <v>1D</v>
      </c>
      <c r="Q51" s="130" t="str">
        <f t="shared" si="9"/>
        <v>4C</v>
      </c>
    </row>
    <row r="52" spans="1:21" ht="15.6" thickTop="1" thickBot="1" x14ac:dyDescent="0.35">
      <c r="A52" s="165" t="s">
        <v>4160</v>
      </c>
      <c r="B52" s="138" t="s">
        <v>3990</v>
      </c>
      <c r="C52" s="101" t="s">
        <v>60</v>
      </c>
      <c r="D52" s="150" t="str">
        <f t="shared" si="0"/>
        <v>GB-Campolide_CTC#</v>
      </c>
      <c r="E52" s="149" t="str">
        <f t="shared" si="6"/>
        <v>Campolide CTC</v>
      </c>
      <c r="F52" s="136" t="s">
        <v>3991</v>
      </c>
      <c r="G52" s="101" t="s">
        <v>4161</v>
      </c>
      <c r="H52" s="149" t="s">
        <v>3993</v>
      </c>
      <c r="I52" s="149" t="s">
        <v>3994</v>
      </c>
      <c r="J52" s="147">
        <v>4001</v>
      </c>
      <c r="K52" s="147" t="s">
        <v>3995</v>
      </c>
      <c r="L52" s="147" t="s">
        <v>3996</v>
      </c>
      <c r="M52" s="53" t="s">
        <v>4162</v>
      </c>
      <c r="N52" s="177">
        <f t="shared" si="10"/>
        <v>7650</v>
      </c>
      <c r="O52" s="131" t="str">
        <f t="shared" si="7"/>
        <v>1DE2</v>
      </c>
      <c r="P52" s="131" t="str">
        <f t="shared" si="8"/>
        <v>1D</v>
      </c>
      <c r="Q52" s="130" t="str">
        <f t="shared" si="9"/>
        <v>E2</v>
      </c>
    </row>
    <row r="53" spans="1:21" s="108" customFormat="1" ht="15.6" thickTop="1" thickBot="1" x14ac:dyDescent="0.35">
      <c r="A53" s="162" t="s">
        <v>4163</v>
      </c>
      <c r="B53" s="109" t="s">
        <v>4052</v>
      </c>
      <c r="C53" s="108" t="s">
        <v>61</v>
      </c>
      <c r="D53" s="108" t="str">
        <f t="shared" si="0"/>
        <v>GA-Campolide_Alfa#</v>
      </c>
      <c r="E53" s="160" t="str">
        <f t="shared" si="6"/>
        <v>Campolide</v>
      </c>
      <c r="F53" s="136" t="s">
        <v>3991</v>
      </c>
      <c r="G53" s="266" t="s">
        <v>4164</v>
      </c>
      <c r="H53" s="160" t="s">
        <v>3993</v>
      </c>
      <c r="I53" s="160" t="s">
        <v>3994</v>
      </c>
      <c r="J53" s="159">
        <v>4001</v>
      </c>
      <c r="K53" s="159" t="s">
        <v>3995</v>
      </c>
      <c r="L53" s="159" t="s">
        <v>3996</v>
      </c>
      <c r="M53" s="270" t="s">
        <v>4165</v>
      </c>
      <c r="N53" s="268">
        <f t="shared" si="10"/>
        <v>7800</v>
      </c>
      <c r="O53" s="272" t="str">
        <f t="shared" si="7"/>
        <v>1E78</v>
      </c>
      <c r="P53" s="273" t="str">
        <f t="shared" si="8"/>
        <v>1E</v>
      </c>
      <c r="Q53" s="274" t="str">
        <f t="shared" si="9"/>
        <v>78</v>
      </c>
      <c r="R53" s="108" t="s">
        <v>4166</v>
      </c>
      <c r="S53" s="108" t="s">
        <v>4056</v>
      </c>
      <c r="T53" s="108" t="s">
        <v>4167</v>
      </c>
      <c r="U53" s="265" t="s">
        <v>4168</v>
      </c>
    </row>
    <row r="54" spans="1:21" s="108" customFormat="1" ht="15.6" thickTop="1" thickBot="1" x14ac:dyDescent="0.35">
      <c r="A54" s="162" t="s">
        <v>4163</v>
      </c>
      <c r="B54" s="109" t="s">
        <v>4052</v>
      </c>
      <c r="C54" s="108" t="s">
        <v>4169</v>
      </c>
      <c r="D54" s="108" t="str">
        <f t="shared" si="0"/>
        <v>GA-Campolide_Beta#</v>
      </c>
      <c r="E54" s="160" t="str">
        <f t="shared" si="6"/>
        <v>Campolide</v>
      </c>
      <c r="F54" s="136" t="s">
        <v>3991</v>
      </c>
      <c r="G54" s="266"/>
      <c r="H54" s="160" t="s">
        <v>3993</v>
      </c>
      <c r="I54" s="160" t="s">
        <v>3994</v>
      </c>
      <c r="J54" s="159">
        <v>4001</v>
      </c>
      <c r="K54" s="159" t="s">
        <v>3995</v>
      </c>
      <c r="L54" s="159" t="s">
        <v>3996</v>
      </c>
      <c r="M54" s="271"/>
      <c r="N54" s="269"/>
      <c r="O54" s="272"/>
      <c r="P54" s="273"/>
      <c r="Q54" s="274"/>
      <c r="R54" s="108" t="s">
        <v>4170</v>
      </c>
      <c r="S54" s="108" t="s">
        <v>4056</v>
      </c>
      <c r="T54" s="108" t="s">
        <v>4167</v>
      </c>
      <c r="U54" s="265"/>
    </row>
    <row r="55" spans="1:21" s="108" customFormat="1" ht="15.6" thickTop="1" thickBot="1" x14ac:dyDescent="0.35">
      <c r="A55" s="162" t="s">
        <v>4163</v>
      </c>
      <c r="B55" s="109" t="s">
        <v>3990</v>
      </c>
      <c r="C55" s="108" t="s">
        <v>62</v>
      </c>
      <c r="D55" s="108" t="str">
        <f t="shared" si="0"/>
        <v>GA-Campolide-Delta#</v>
      </c>
      <c r="E55" s="160" t="str">
        <f t="shared" si="6"/>
        <v>Campolide</v>
      </c>
      <c r="F55" s="136" t="s">
        <v>3991</v>
      </c>
      <c r="G55" s="108" t="s">
        <v>4171</v>
      </c>
      <c r="H55" s="160" t="s">
        <v>3993</v>
      </c>
      <c r="I55" s="160" t="s">
        <v>3994</v>
      </c>
      <c r="J55" s="159">
        <v>4001</v>
      </c>
      <c r="K55" s="159" t="s">
        <v>3995</v>
      </c>
      <c r="L55" s="159" t="s">
        <v>3996</v>
      </c>
      <c r="M55" s="158" t="s">
        <v>4172</v>
      </c>
      <c r="N55" s="157">
        <f>N53+150</f>
        <v>7950</v>
      </c>
      <c r="O55" s="131" t="str">
        <f t="shared" ref="O55:O86" si="11">DEC2HEX(N55,4)</f>
        <v>1F0E</v>
      </c>
      <c r="P55" s="131" t="str">
        <f t="shared" ref="P55:P86" si="12">LEFT(O55,2)</f>
        <v>1F</v>
      </c>
      <c r="Q55" s="130" t="str">
        <f t="shared" ref="Q55:Q86" si="13">RIGHT(O55,2)</f>
        <v>0E</v>
      </c>
    </row>
    <row r="56" spans="1:21" ht="15.6" thickTop="1" thickBot="1" x14ac:dyDescent="0.35">
      <c r="A56" s="165" t="s">
        <v>4173</v>
      </c>
      <c r="B56" s="138" t="s">
        <v>3990</v>
      </c>
      <c r="C56" s="101" t="s">
        <v>63</v>
      </c>
      <c r="D56" s="150" t="str">
        <f t="shared" si="0"/>
        <v>GB-Benfica#</v>
      </c>
      <c r="E56" s="149" t="str">
        <f t="shared" si="6"/>
        <v>Benfica</v>
      </c>
      <c r="F56" s="136" t="s">
        <v>3991</v>
      </c>
      <c r="G56" s="101" t="s">
        <v>4174</v>
      </c>
      <c r="H56" s="149" t="s">
        <v>3993</v>
      </c>
      <c r="I56" s="149" t="s">
        <v>3994</v>
      </c>
      <c r="J56" s="147">
        <v>4001</v>
      </c>
      <c r="K56" s="147" t="s">
        <v>3995</v>
      </c>
      <c r="L56" s="147" t="s">
        <v>3996</v>
      </c>
      <c r="M56" s="53" t="s">
        <v>4175</v>
      </c>
      <c r="N56" s="177">
        <f t="shared" ref="N56:N87" si="14">N55+150</f>
        <v>8100</v>
      </c>
      <c r="O56" s="131" t="str">
        <f t="shared" si="11"/>
        <v>1FA4</v>
      </c>
      <c r="P56" s="131" t="str">
        <f t="shared" si="12"/>
        <v>1F</v>
      </c>
      <c r="Q56" s="130" t="str">
        <f t="shared" si="13"/>
        <v>A4</v>
      </c>
    </row>
    <row r="57" spans="1:21" ht="15.6" thickTop="1" thickBot="1" x14ac:dyDescent="0.35">
      <c r="A57" s="165" t="s">
        <v>4176</v>
      </c>
      <c r="B57" s="138" t="s">
        <v>3990</v>
      </c>
      <c r="C57" s="101" t="s">
        <v>64</v>
      </c>
      <c r="D57" s="150" t="str">
        <f t="shared" si="0"/>
        <v>GB-Damaia#</v>
      </c>
      <c r="E57" s="149" t="str">
        <f t="shared" si="6"/>
        <v>Damaia</v>
      </c>
      <c r="F57" s="136" t="s">
        <v>3991</v>
      </c>
      <c r="G57" s="101" t="s">
        <v>4177</v>
      </c>
      <c r="H57" s="149" t="s">
        <v>3993</v>
      </c>
      <c r="I57" s="149" t="s">
        <v>3994</v>
      </c>
      <c r="J57" s="147">
        <v>4001</v>
      </c>
      <c r="K57" s="147" t="s">
        <v>3995</v>
      </c>
      <c r="L57" s="147" t="s">
        <v>3996</v>
      </c>
      <c r="M57" s="53" t="s">
        <v>4178</v>
      </c>
      <c r="N57" s="177">
        <f t="shared" si="14"/>
        <v>8250</v>
      </c>
      <c r="O57" s="131" t="str">
        <f t="shared" si="11"/>
        <v>203A</v>
      </c>
      <c r="P57" s="131" t="str">
        <f t="shared" si="12"/>
        <v>20</v>
      </c>
      <c r="Q57" s="130" t="str">
        <f t="shared" si="13"/>
        <v>3A</v>
      </c>
    </row>
    <row r="58" spans="1:21" s="107" customFormat="1" ht="15.6" thickTop="1" thickBot="1" x14ac:dyDescent="0.35">
      <c r="A58" s="167" t="s">
        <v>4179</v>
      </c>
      <c r="B58" s="155" t="s">
        <v>4052</v>
      </c>
      <c r="C58" s="107" t="s">
        <v>65</v>
      </c>
      <c r="D58" s="107" t="str">
        <f t="shared" si="0"/>
        <v>GM-Reboleira_Alfa#</v>
      </c>
      <c r="E58" s="154" t="str">
        <f t="shared" si="6"/>
        <v>Reboleira</v>
      </c>
      <c r="F58" s="136" t="s">
        <v>3991</v>
      </c>
      <c r="G58" s="107" t="s">
        <v>4180</v>
      </c>
      <c r="H58" s="154" t="s">
        <v>3993</v>
      </c>
      <c r="I58" s="154" t="s">
        <v>3994</v>
      </c>
      <c r="J58" s="153">
        <v>4001</v>
      </c>
      <c r="K58" s="153" t="s">
        <v>3995</v>
      </c>
      <c r="L58" s="153" t="s">
        <v>3996</v>
      </c>
      <c r="M58" s="152" t="s">
        <v>4181</v>
      </c>
      <c r="N58" s="177">
        <f t="shared" si="14"/>
        <v>8400</v>
      </c>
      <c r="O58" s="131" t="str">
        <f t="shared" si="11"/>
        <v>20D0</v>
      </c>
      <c r="P58" s="131" t="str">
        <f t="shared" si="12"/>
        <v>20</v>
      </c>
      <c r="Q58" s="130" t="str">
        <f t="shared" si="13"/>
        <v>D0</v>
      </c>
      <c r="R58" s="107" t="s">
        <v>4182</v>
      </c>
      <c r="S58" s="107" t="s">
        <v>4056</v>
      </c>
      <c r="T58" s="107" t="s">
        <v>4183</v>
      </c>
      <c r="U58" s="107" t="s">
        <v>4184</v>
      </c>
    </row>
    <row r="59" spans="1:21" s="107" customFormat="1" ht="15.6" thickTop="1" thickBot="1" x14ac:dyDescent="0.35">
      <c r="A59" s="167" t="s">
        <v>4179</v>
      </c>
      <c r="B59" s="155" t="s">
        <v>3990</v>
      </c>
      <c r="C59" s="107" t="s">
        <v>4185</v>
      </c>
      <c r="D59" s="107" t="str">
        <f t="shared" si="0"/>
        <v>GM-Reboleira_Zeta#</v>
      </c>
      <c r="E59" s="154" t="str">
        <f t="shared" si="6"/>
        <v>Reboleira</v>
      </c>
      <c r="F59" s="136" t="s">
        <v>3991</v>
      </c>
      <c r="G59" s="107" t="s">
        <v>4186</v>
      </c>
      <c r="H59" s="154" t="s">
        <v>3993</v>
      </c>
      <c r="I59" s="154" t="s">
        <v>3994</v>
      </c>
      <c r="J59" s="153">
        <v>4001</v>
      </c>
      <c r="K59" s="153" t="s">
        <v>3995</v>
      </c>
      <c r="L59" s="153" t="s">
        <v>3996</v>
      </c>
      <c r="M59" s="152" t="s">
        <v>4187</v>
      </c>
      <c r="N59" s="177">
        <f t="shared" si="14"/>
        <v>8550</v>
      </c>
      <c r="O59" s="131" t="str">
        <f t="shared" si="11"/>
        <v>2166</v>
      </c>
      <c r="P59" s="131" t="str">
        <f t="shared" si="12"/>
        <v>21</v>
      </c>
      <c r="Q59" s="130" t="str">
        <f t="shared" si="13"/>
        <v>66</v>
      </c>
    </row>
    <row r="60" spans="1:21" ht="15.6" thickTop="1" thickBot="1" x14ac:dyDescent="0.35">
      <c r="A60" s="165" t="s">
        <v>4188</v>
      </c>
      <c r="B60" s="138" t="s">
        <v>3990</v>
      </c>
      <c r="C60" s="101" t="s">
        <v>67</v>
      </c>
      <c r="D60" s="150" t="str">
        <f t="shared" si="0"/>
        <v>GB-Amadora#</v>
      </c>
      <c r="E60" s="149" t="str">
        <f t="shared" si="6"/>
        <v>Amadora</v>
      </c>
      <c r="F60" s="136" t="s">
        <v>3991</v>
      </c>
      <c r="G60" s="101" t="s">
        <v>4189</v>
      </c>
      <c r="H60" s="149" t="s">
        <v>3993</v>
      </c>
      <c r="I60" s="149" t="s">
        <v>3994</v>
      </c>
      <c r="J60" s="147">
        <v>4001</v>
      </c>
      <c r="K60" s="147" t="s">
        <v>3995</v>
      </c>
      <c r="L60" s="147" t="s">
        <v>3996</v>
      </c>
      <c r="M60" s="147" t="s">
        <v>4190</v>
      </c>
      <c r="N60" s="177">
        <f t="shared" si="14"/>
        <v>8700</v>
      </c>
      <c r="O60" s="131" t="str">
        <f t="shared" si="11"/>
        <v>21FC</v>
      </c>
      <c r="P60" s="131" t="str">
        <f t="shared" si="12"/>
        <v>21</v>
      </c>
      <c r="Q60" s="130" t="str">
        <f t="shared" si="13"/>
        <v>FC</v>
      </c>
    </row>
    <row r="61" spans="1:21" ht="15.6" thickTop="1" thickBot="1" x14ac:dyDescent="0.35">
      <c r="A61" s="165" t="s">
        <v>4191</v>
      </c>
      <c r="B61" s="138" t="s">
        <v>3990</v>
      </c>
      <c r="C61" s="101" t="s">
        <v>68</v>
      </c>
      <c r="D61" s="150" t="str">
        <f t="shared" si="0"/>
        <v>GB-Belas#</v>
      </c>
      <c r="E61" s="149" t="str">
        <f t="shared" si="6"/>
        <v>Belas</v>
      </c>
      <c r="F61" s="136" t="s">
        <v>3991</v>
      </c>
      <c r="G61" s="101" t="s">
        <v>4192</v>
      </c>
      <c r="H61" s="149" t="s">
        <v>3993</v>
      </c>
      <c r="I61" s="149" t="s">
        <v>3994</v>
      </c>
      <c r="J61" s="147">
        <v>4001</v>
      </c>
      <c r="K61" s="147" t="s">
        <v>3995</v>
      </c>
      <c r="L61" s="147" t="s">
        <v>3996</v>
      </c>
      <c r="M61" s="147" t="s">
        <v>4193</v>
      </c>
      <c r="N61" s="177">
        <f t="shared" si="14"/>
        <v>8850</v>
      </c>
      <c r="O61" s="131" t="str">
        <f t="shared" si="11"/>
        <v>2292</v>
      </c>
      <c r="P61" s="131" t="str">
        <f t="shared" si="12"/>
        <v>22</v>
      </c>
      <c r="Q61" s="130" t="str">
        <f t="shared" si="13"/>
        <v>92</v>
      </c>
    </row>
    <row r="62" spans="1:21" ht="15.6" thickTop="1" thickBot="1" x14ac:dyDescent="0.35">
      <c r="A62" s="165" t="s">
        <v>4194</v>
      </c>
      <c r="B62" s="138" t="s">
        <v>3990</v>
      </c>
      <c r="C62" s="101" t="s">
        <v>69</v>
      </c>
      <c r="D62" s="150" t="str">
        <f t="shared" si="0"/>
        <v>GB-Monte_Abraao#</v>
      </c>
      <c r="E62" s="149" t="str">
        <f t="shared" si="6"/>
        <v>Monte Abraão</v>
      </c>
      <c r="F62" s="136" t="s">
        <v>3991</v>
      </c>
      <c r="G62" s="101" t="s">
        <v>4195</v>
      </c>
      <c r="H62" s="149" t="s">
        <v>3993</v>
      </c>
      <c r="I62" s="149" t="s">
        <v>3994</v>
      </c>
      <c r="J62" s="147">
        <v>4001</v>
      </c>
      <c r="K62" s="147" t="s">
        <v>3995</v>
      </c>
      <c r="L62" s="147" t="s">
        <v>3996</v>
      </c>
      <c r="M62" s="147" t="s">
        <v>4196</v>
      </c>
      <c r="N62" s="177">
        <f t="shared" si="14"/>
        <v>9000</v>
      </c>
      <c r="O62" s="131" t="str">
        <f t="shared" si="11"/>
        <v>2328</v>
      </c>
      <c r="P62" s="131" t="str">
        <f t="shared" si="12"/>
        <v>23</v>
      </c>
      <c r="Q62" s="130" t="str">
        <f t="shared" si="13"/>
        <v>28</v>
      </c>
    </row>
    <row r="63" spans="1:21" ht="15.6" thickTop="1" thickBot="1" x14ac:dyDescent="0.35">
      <c r="A63" s="165" t="s">
        <v>4197</v>
      </c>
      <c r="B63" s="138" t="s">
        <v>3990</v>
      </c>
      <c r="C63" s="101" t="s">
        <v>70</v>
      </c>
      <c r="D63" s="150" t="str">
        <f t="shared" si="0"/>
        <v>GB-Barcarena#</v>
      </c>
      <c r="E63" s="149" t="str">
        <f t="shared" si="6"/>
        <v>Barcarena</v>
      </c>
      <c r="F63" s="136" t="s">
        <v>3991</v>
      </c>
      <c r="G63" s="101" t="s">
        <v>4198</v>
      </c>
      <c r="H63" s="149" t="s">
        <v>3993</v>
      </c>
      <c r="I63" s="149" t="s">
        <v>3994</v>
      </c>
      <c r="J63" s="147">
        <v>4001</v>
      </c>
      <c r="K63" s="147" t="s">
        <v>3995</v>
      </c>
      <c r="L63" s="147" t="s">
        <v>3996</v>
      </c>
      <c r="M63" s="147" t="s">
        <v>4199</v>
      </c>
      <c r="N63" s="177">
        <f t="shared" si="14"/>
        <v>9150</v>
      </c>
      <c r="O63" s="131" t="str">
        <f t="shared" si="11"/>
        <v>23BE</v>
      </c>
      <c r="P63" s="131" t="str">
        <f t="shared" si="12"/>
        <v>23</v>
      </c>
      <c r="Q63" s="130" t="str">
        <f t="shared" si="13"/>
        <v>BE</v>
      </c>
    </row>
    <row r="64" spans="1:21" ht="15.6" thickTop="1" thickBot="1" x14ac:dyDescent="0.35">
      <c r="A64" s="165" t="s">
        <v>4200</v>
      </c>
      <c r="B64" s="138" t="s">
        <v>3990</v>
      </c>
      <c r="C64" s="101" t="s">
        <v>71</v>
      </c>
      <c r="D64" s="150" t="str">
        <f t="shared" si="0"/>
        <v>GB-Agualva_Cacem#</v>
      </c>
      <c r="E64" s="149" t="str">
        <f t="shared" si="6"/>
        <v>Agualva-Cacém</v>
      </c>
      <c r="F64" s="136" t="s">
        <v>3991</v>
      </c>
      <c r="G64" s="101" t="s">
        <v>4201</v>
      </c>
      <c r="H64" s="149" t="s">
        <v>3993</v>
      </c>
      <c r="I64" s="149" t="s">
        <v>3994</v>
      </c>
      <c r="J64" s="147">
        <v>4001</v>
      </c>
      <c r="K64" s="147" t="s">
        <v>3995</v>
      </c>
      <c r="L64" s="147" t="s">
        <v>3996</v>
      </c>
      <c r="M64" s="147" t="s">
        <v>4202</v>
      </c>
      <c r="N64" s="177">
        <f t="shared" si="14"/>
        <v>9300</v>
      </c>
      <c r="O64" s="131" t="str">
        <f t="shared" si="11"/>
        <v>2454</v>
      </c>
      <c r="P64" s="131" t="str">
        <f t="shared" si="12"/>
        <v>24</v>
      </c>
      <c r="Q64" s="130" t="str">
        <f t="shared" si="13"/>
        <v>54</v>
      </c>
    </row>
    <row r="65" spans="1:17" ht="15.6" thickTop="1" thickBot="1" x14ac:dyDescent="0.35">
      <c r="A65" s="165" t="s">
        <v>4203</v>
      </c>
      <c r="B65" s="138" t="s">
        <v>3990</v>
      </c>
      <c r="C65" s="101" t="s">
        <v>72</v>
      </c>
      <c r="D65" s="150" t="str">
        <f t="shared" si="0"/>
        <v>GB-Mira_Sintra_Melecas#</v>
      </c>
      <c r="E65" s="149" t="str">
        <f t="shared" si="6"/>
        <v>Mira Sintra-Meleças</v>
      </c>
      <c r="F65" s="136" t="s">
        <v>3991</v>
      </c>
      <c r="G65" s="101" t="s">
        <v>4204</v>
      </c>
      <c r="H65" s="149" t="s">
        <v>3993</v>
      </c>
      <c r="I65" s="149" t="s">
        <v>3994</v>
      </c>
      <c r="J65" s="147">
        <v>4001</v>
      </c>
      <c r="K65" s="147" t="s">
        <v>3995</v>
      </c>
      <c r="L65" s="147" t="s">
        <v>3996</v>
      </c>
      <c r="M65" s="147" t="s">
        <v>4205</v>
      </c>
      <c r="N65" s="177">
        <f t="shared" si="14"/>
        <v>9450</v>
      </c>
      <c r="O65" s="131" t="str">
        <f t="shared" si="11"/>
        <v>24EA</v>
      </c>
      <c r="P65" s="131" t="str">
        <f t="shared" si="12"/>
        <v>24</v>
      </c>
      <c r="Q65" s="130" t="str">
        <f t="shared" si="13"/>
        <v>EA</v>
      </c>
    </row>
    <row r="66" spans="1:17" ht="15.6" thickTop="1" thickBot="1" x14ac:dyDescent="0.35">
      <c r="A66" s="165" t="s">
        <v>4206</v>
      </c>
      <c r="B66" s="138" t="s">
        <v>3990</v>
      </c>
      <c r="C66" s="101" t="s">
        <v>73</v>
      </c>
      <c r="D66" s="150" t="str">
        <f t="shared" ref="D66:D129" si="15">CONCATENATE(C66,"#")</f>
        <v>GB-Rio_de_Mouro#</v>
      </c>
      <c r="E66" s="149" t="str">
        <f t="shared" ref="E66:E80" si="16">A66</f>
        <v>Rio de Mouro</v>
      </c>
      <c r="F66" s="136" t="s">
        <v>3991</v>
      </c>
      <c r="G66" s="101" t="s">
        <v>4207</v>
      </c>
      <c r="H66" s="149" t="s">
        <v>3993</v>
      </c>
      <c r="I66" s="149" t="s">
        <v>3994</v>
      </c>
      <c r="J66" s="147">
        <v>4001</v>
      </c>
      <c r="K66" s="147" t="s">
        <v>3995</v>
      </c>
      <c r="L66" s="147" t="s">
        <v>3996</v>
      </c>
      <c r="M66" s="147" t="s">
        <v>4208</v>
      </c>
      <c r="N66" s="177">
        <f t="shared" si="14"/>
        <v>9600</v>
      </c>
      <c r="O66" s="131" t="str">
        <f t="shared" si="11"/>
        <v>2580</v>
      </c>
      <c r="P66" s="131" t="str">
        <f t="shared" si="12"/>
        <v>25</v>
      </c>
      <c r="Q66" s="130" t="str">
        <f t="shared" si="13"/>
        <v>80</v>
      </c>
    </row>
    <row r="67" spans="1:17" ht="15.6" thickTop="1" thickBot="1" x14ac:dyDescent="0.35">
      <c r="A67" s="165" t="s">
        <v>4209</v>
      </c>
      <c r="B67" s="138" t="s">
        <v>3990</v>
      </c>
      <c r="C67" s="101" t="s">
        <v>74</v>
      </c>
      <c r="D67" s="150" t="str">
        <f t="shared" si="15"/>
        <v>GB-Merces#</v>
      </c>
      <c r="E67" s="149" t="str">
        <f t="shared" si="16"/>
        <v>Mercês</v>
      </c>
      <c r="F67" s="136" t="s">
        <v>3991</v>
      </c>
      <c r="G67" s="101" t="s">
        <v>4210</v>
      </c>
      <c r="H67" s="149" t="s">
        <v>3993</v>
      </c>
      <c r="I67" s="149" t="s">
        <v>3994</v>
      </c>
      <c r="J67" s="147">
        <v>4001</v>
      </c>
      <c r="K67" s="147" t="s">
        <v>3995</v>
      </c>
      <c r="L67" s="147" t="s">
        <v>3996</v>
      </c>
      <c r="M67" s="147" t="s">
        <v>4211</v>
      </c>
      <c r="N67" s="177">
        <f t="shared" si="14"/>
        <v>9750</v>
      </c>
      <c r="O67" s="131" t="str">
        <f t="shared" si="11"/>
        <v>2616</v>
      </c>
      <c r="P67" s="131" t="str">
        <f t="shared" si="12"/>
        <v>26</v>
      </c>
      <c r="Q67" s="130" t="str">
        <f t="shared" si="13"/>
        <v>16</v>
      </c>
    </row>
    <row r="68" spans="1:17" ht="15.6" thickTop="1" thickBot="1" x14ac:dyDescent="0.35">
      <c r="A68" s="165" t="s">
        <v>4212</v>
      </c>
      <c r="B68" s="138" t="s">
        <v>3990</v>
      </c>
      <c r="C68" s="101" t="s">
        <v>75</v>
      </c>
      <c r="D68" s="150" t="str">
        <f t="shared" si="15"/>
        <v>GB-Algueirao#</v>
      </c>
      <c r="E68" s="149" t="str">
        <f t="shared" si="16"/>
        <v>Algueirão</v>
      </c>
      <c r="F68" s="136" t="s">
        <v>3991</v>
      </c>
      <c r="G68" s="101" t="s">
        <v>4213</v>
      </c>
      <c r="H68" s="149" t="s">
        <v>3993</v>
      </c>
      <c r="I68" s="149" t="s">
        <v>3994</v>
      </c>
      <c r="J68" s="147">
        <v>4001</v>
      </c>
      <c r="K68" s="147" t="s">
        <v>3995</v>
      </c>
      <c r="L68" s="147" t="s">
        <v>3996</v>
      </c>
      <c r="M68" s="147" t="s">
        <v>4214</v>
      </c>
      <c r="N68" s="177">
        <f t="shared" si="14"/>
        <v>9900</v>
      </c>
      <c r="O68" s="131" t="str">
        <f t="shared" si="11"/>
        <v>26AC</v>
      </c>
      <c r="P68" s="131" t="str">
        <f t="shared" si="12"/>
        <v>26</v>
      </c>
      <c r="Q68" s="130" t="str">
        <f t="shared" si="13"/>
        <v>AC</v>
      </c>
    </row>
    <row r="69" spans="1:17" ht="15.6" thickTop="1" thickBot="1" x14ac:dyDescent="0.35">
      <c r="A69" s="165" t="s">
        <v>4215</v>
      </c>
      <c r="B69" s="138" t="s">
        <v>3990</v>
      </c>
      <c r="C69" s="101" t="s">
        <v>76</v>
      </c>
      <c r="D69" s="150" t="str">
        <f t="shared" si="15"/>
        <v>GB-PM_Algueirao#</v>
      </c>
      <c r="E69" s="149" t="str">
        <f t="shared" si="16"/>
        <v>P.M. Algueirão</v>
      </c>
      <c r="F69" s="136" t="s">
        <v>3991</v>
      </c>
      <c r="G69" s="101" t="s">
        <v>4216</v>
      </c>
      <c r="H69" s="149" t="s">
        <v>3993</v>
      </c>
      <c r="I69" s="149" t="s">
        <v>3994</v>
      </c>
      <c r="J69" s="147">
        <v>4001</v>
      </c>
      <c r="K69" s="147" t="s">
        <v>3995</v>
      </c>
      <c r="L69" s="147" t="s">
        <v>3996</v>
      </c>
      <c r="M69" s="147" t="s">
        <v>4217</v>
      </c>
      <c r="N69" s="177">
        <f t="shared" si="14"/>
        <v>10050</v>
      </c>
      <c r="O69" s="131" t="str">
        <f t="shared" si="11"/>
        <v>2742</v>
      </c>
      <c r="P69" s="131" t="str">
        <f t="shared" si="12"/>
        <v>27</v>
      </c>
      <c r="Q69" s="130" t="str">
        <f t="shared" si="13"/>
        <v>42</v>
      </c>
    </row>
    <row r="70" spans="1:17" ht="15.6" thickTop="1" thickBot="1" x14ac:dyDescent="0.35">
      <c r="A70" s="165" t="s">
        <v>4218</v>
      </c>
      <c r="B70" s="138" t="s">
        <v>3990</v>
      </c>
      <c r="C70" s="101" t="s">
        <v>77</v>
      </c>
      <c r="D70" s="150" t="str">
        <f t="shared" si="15"/>
        <v>GB-Portela_de_Sintra#</v>
      </c>
      <c r="E70" s="149" t="str">
        <f t="shared" si="16"/>
        <v>Portela de Sintra</v>
      </c>
      <c r="F70" s="136" t="s">
        <v>3991</v>
      </c>
      <c r="G70" s="101" t="s">
        <v>4219</v>
      </c>
      <c r="H70" s="149" t="s">
        <v>3993</v>
      </c>
      <c r="I70" s="149" t="s">
        <v>3994</v>
      </c>
      <c r="J70" s="147">
        <v>4001</v>
      </c>
      <c r="K70" s="147" t="s">
        <v>3995</v>
      </c>
      <c r="L70" s="147" t="s">
        <v>3996</v>
      </c>
      <c r="M70" s="147" t="s">
        <v>4220</v>
      </c>
      <c r="N70" s="177">
        <f t="shared" si="14"/>
        <v>10200</v>
      </c>
      <c r="O70" s="131" t="str">
        <f t="shared" si="11"/>
        <v>27D8</v>
      </c>
      <c r="P70" s="131" t="str">
        <f t="shared" si="12"/>
        <v>27</v>
      </c>
      <c r="Q70" s="130" t="str">
        <f t="shared" si="13"/>
        <v>D8</v>
      </c>
    </row>
    <row r="71" spans="1:17" ht="15.6" thickTop="1" thickBot="1" x14ac:dyDescent="0.35">
      <c r="A71" s="166" t="s">
        <v>4221</v>
      </c>
      <c r="B71" s="138" t="s">
        <v>3990</v>
      </c>
      <c r="C71" s="101" t="s">
        <v>78</v>
      </c>
      <c r="D71" s="150" t="str">
        <f t="shared" si="15"/>
        <v>GB-Sintra#</v>
      </c>
      <c r="E71" s="149" t="str">
        <f t="shared" si="16"/>
        <v>Sintra</v>
      </c>
      <c r="F71" s="136" t="s">
        <v>3991</v>
      </c>
      <c r="G71" s="101" t="s">
        <v>4222</v>
      </c>
      <c r="H71" s="149" t="s">
        <v>3993</v>
      </c>
      <c r="I71" s="149" t="s">
        <v>3994</v>
      </c>
      <c r="J71" s="147">
        <v>4001</v>
      </c>
      <c r="K71" s="147" t="s">
        <v>3995</v>
      </c>
      <c r="L71" s="147" t="s">
        <v>3996</v>
      </c>
      <c r="M71" s="147" t="s">
        <v>4223</v>
      </c>
      <c r="N71" s="177">
        <f t="shared" si="14"/>
        <v>10350</v>
      </c>
      <c r="O71" s="131" t="str">
        <f t="shared" si="11"/>
        <v>286E</v>
      </c>
      <c r="P71" s="131" t="str">
        <f t="shared" si="12"/>
        <v>28</v>
      </c>
      <c r="Q71" s="130" t="str">
        <f t="shared" si="13"/>
        <v>6E</v>
      </c>
    </row>
    <row r="72" spans="1:17" ht="15.6" thickTop="1" thickBot="1" x14ac:dyDescent="0.35">
      <c r="A72" s="165" t="s">
        <v>4224</v>
      </c>
      <c r="B72" s="138" t="s">
        <v>3990</v>
      </c>
      <c r="C72" s="101" t="s">
        <v>79</v>
      </c>
      <c r="D72" s="150" t="str">
        <f t="shared" si="15"/>
        <v>GB-Torre_das_Vargens#</v>
      </c>
      <c r="E72" s="149" t="str">
        <f t="shared" si="16"/>
        <v>Torre das Vargens</v>
      </c>
      <c r="F72" s="136" t="s">
        <v>3991</v>
      </c>
      <c r="G72" s="101" t="s">
        <v>4225</v>
      </c>
      <c r="H72" s="149" t="s">
        <v>3993</v>
      </c>
      <c r="I72" s="149" t="s">
        <v>3994</v>
      </c>
      <c r="J72" s="147">
        <v>4001</v>
      </c>
      <c r="K72" s="147" t="s">
        <v>3995</v>
      </c>
      <c r="L72" s="147" t="s">
        <v>3996</v>
      </c>
      <c r="M72" s="147" t="s">
        <v>4226</v>
      </c>
      <c r="N72" s="177">
        <f t="shared" si="14"/>
        <v>10500</v>
      </c>
      <c r="O72" s="131" t="str">
        <f t="shared" si="11"/>
        <v>2904</v>
      </c>
      <c r="P72" s="131" t="str">
        <f t="shared" si="12"/>
        <v>29</v>
      </c>
      <c r="Q72" s="130" t="str">
        <f t="shared" si="13"/>
        <v>04</v>
      </c>
    </row>
    <row r="73" spans="1:17" ht="15.6" thickTop="1" thickBot="1" x14ac:dyDescent="0.35">
      <c r="A73" s="165" t="s">
        <v>4227</v>
      </c>
      <c r="B73" s="138" t="s">
        <v>3990</v>
      </c>
      <c r="C73" s="101" t="s">
        <v>80</v>
      </c>
      <c r="D73" s="150" t="str">
        <f t="shared" si="15"/>
        <v>GB-Portalegre#</v>
      </c>
      <c r="E73" s="149" t="str">
        <f t="shared" si="16"/>
        <v>Portalegre</v>
      </c>
      <c r="F73" s="136" t="s">
        <v>3991</v>
      </c>
      <c r="G73" s="101" t="s">
        <v>4228</v>
      </c>
      <c r="H73" s="149" t="s">
        <v>3993</v>
      </c>
      <c r="I73" s="149" t="s">
        <v>3994</v>
      </c>
      <c r="J73" s="147">
        <v>4001</v>
      </c>
      <c r="K73" s="147" t="s">
        <v>3995</v>
      </c>
      <c r="L73" s="147" t="s">
        <v>3996</v>
      </c>
      <c r="M73" s="147" t="s">
        <v>4229</v>
      </c>
      <c r="N73" s="177">
        <f t="shared" si="14"/>
        <v>10650</v>
      </c>
      <c r="O73" s="131" t="str">
        <f t="shared" si="11"/>
        <v>299A</v>
      </c>
      <c r="P73" s="131" t="str">
        <f t="shared" si="12"/>
        <v>29</v>
      </c>
      <c r="Q73" s="130" t="str">
        <f t="shared" si="13"/>
        <v>9A</v>
      </c>
    </row>
    <row r="74" spans="1:17" ht="15.6" thickTop="1" thickBot="1" x14ac:dyDescent="0.35">
      <c r="A74" s="165" t="s">
        <v>4230</v>
      </c>
      <c r="B74" s="138" t="s">
        <v>3990</v>
      </c>
      <c r="C74" s="101" t="s">
        <v>81</v>
      </c>
      <c r="D74" s="150" t="str">
        <f t="shared" si="15"/>
        <v>GB-Estremoz#</v>
      </c>
      <c r="E74" s="149" t="str">
        <f t="shared" si="16"/>
        <v>Estremoz</v>
      </c>
      <c r="F74" s="136" t="s">
        <v>3991</v>
      </c>
      <c r="G74" s="101" t="s">
        <v>4231</v>
      </c>
      <c r="H74" s="149" t="s">
        <v>3993</v>
      </c>
      <c r="I74" s="149" t="s">
        <v>3994</v>
      </c>
      <c r="J74" s="147">
        <v>4001</v>
      </c>
      <c r="K74" s="147" t="s">
        <v>3995</v>
      </c>
      <c r="L74" s="147" t="s">
        <v>3996</v>
      </c>
      <c r="M74" s="147" t="s">
        <v>4232</v>
      </c>
      <c r="N74" s="177">
        <f t="shared" si="14"/>
        <v>10800</v>
      </c>
      <c r="O74" s="131" t="str">
        <f t="shared" si="11"/>
        <v>2A30</v>
      </c>
      <c r="P74" s="131" t="str">
        <f t="shared" si="12"/>
        <v>2A</v>
      </c>
      <c r="Q74" s="130" t="str">
        <f t="shared" si="13"/>
        <v>30</v>
      </c>
    </row>
    <row r="75" spans="1:17" ht="15.6" thickTop="1" thickBot="1" x14ac:dyDescent="0.35">
      <c r="A75" s="165" t="s">
        <v>4233</v>
      </c>
      <c r="B75" s="138" t="s">
        <v>3990</v>
      </c>
      <c r="C75" s="101" t="s">
        <v>82</v>
      </c>
      <c r="D75" s="150" t="str">
        <f t="shared" si="15"/>
        <v>GB-Evora#</v>
      </c>
      <c r="E75" s="149" t="str">
        <f t="shared" si="16"/>
        <v>Évora</v>
      </c>
      <c r="F75" s="136" t="s">
        <v>3991</v>
      </c>
      <c r="G75" s="101" t="s">
        <v>4234</v>
      </c>
      <c r="H75" s="149" t="s">
        <v>3993</v>
      </c>
      <c r="I75" s="149" t="s">
        <v>3994</v>
      </c>
      <c r="J75" s="147">
        <v>4001</v>
      </c>
      <c r="K75" s="147" t="s">
        <v>3995</v>
      </c>
      <c r="L75" s="147" t="s">
        <v>3996</v>
      </c>
      <c r="M75" s="147" t="s">
        <v>4235</v>
      </c>
      <c r="N75" s="177">
        <f t="shared" si="14"/>
        <v>10950</v>
      </c>
      <c r="O75" s="131" t="str">
        <f t="shared" si="11"/>
        <v>2AC6</v>
      </c>
      <c r="P75" s="131" t="str">
        <f t="shared" si="12"/>
        <v>2A</v>
      </c>
      <c r="Q75" s="130" t="str">
        <f t="shared" si="13"/>
        <v>C6</v>
      </c>
    </row>
    <row r="76" spans="1:17" ht="15.6" thickTop="1" thickBot="1" x14ac:dyDescent="0.35">
      <c r="A76" s="165" t="s">
        <v>4236</v>
      </c>
      <c r="B76" s="138" t="s">
        <v>3990</v>
      </c>
      <c r="C76" s="101" t="s">
        <v>83</v>
      </c>
      <c r="D76" s="150" t="str">
        <f t="shared" si="15"/>
        <v>GB-Vendas_Novas#</v>
      </c>
      <c r="E76" s="149" t="str">
        <f t="shared" si="16"/>
        <v>Vendas Novas</v>
      </c>
      <c r="F76" s="136" t="s">
        <v>3991</v>
      </c>
      <c r="G76" s="101" t="s">
        <v>4237</v>
      </c>
      <c r="H76" s="149" t="s">
        <v>3993</v>
      </c>
      <c r="I76" s="149" t="s">
        <v>3994</v>
      </c>
      <c r="J76" s="147">
        <v>4001</v>
      </c>
      <c r="K76" s="147" t="s">
        <v>3995</v>
      </c>
      <c r="L76" s="147" t="s">
        <v>3996</v>
      </c>
      <c r="M76" s="147" t="s">
        <v>4238</v>
      </c>
      <c r="N76" s="177">
        <f t="shared" si="14"/>
        <v>11100</v>
      </c>
      <c r="O76" s="131" t="str">
        <f t="shared" si="11"/>
        <v>2B5C</v>
      </c>
      <c r="P76" s="131" t="str">
        <f t="shared" si="12"/>
        <v>2B</v>
      </c>
      <c r="Q76" s="130" t="str">
        <f t="shared" si="13"/>
        <v>5C</v>
      </c>
    </row>
    <row r="77" spans="1:17" ht="15.6" thickTop="1" thickBot="1" x14ac:dyDescent="0.35">
      <c r="A77" s="165" t="s">
        <v>4239</v>
      </c>
      <c r="B77" s="138" t="s">
        <v>3990</v>
      </c>
      <c r="C77" s="101" t="s">
        <v>84</v>
      </c>
      <c r="D77" s="150" t="str">
        <f t="shared" si="15"/>
        <v>GB-Casa_Branca#</v>
      </c>
      <c r="E77" s="149" t="str">
        <f t="shared" si="16"/>
        <v>Casa Branca</v>
      </c>
      <c r="F77" s="136" t="s">
        <v>3991</v>
      </c>
      <c r="G77" s="101" t="s">
        <v>4240</v>
      </c>
      <c r="H77" s="149" t="s">
        <v>3993</v>
      </c>
      <c r="I77" s="149" t="s">
        <v>3994</v>
      </c>
      <c r="J77" s="147">
        <v>4001</v>
      </c>
      <c r="K77" s="147" t="s">
        <v>3995</v>
      </c>
      <c r="L77" s="147" t="s">
        <v>3996</v>
      </c>
      <c r="M77" s="147" t="s">
        <v>4241</v>
      </c>
      <c r="N77" s="177">
        <f t="shared" si="14"/>
        <v>11250</v>
      </c>
      <c r="O77" s="131" t="str">
        <f t="shared" si="11"/>
        <v>2BF2</v>
      </c>
      <c r="P77" s="131" t="str">
        <f t="shared" si="12"/>
        <v>2B</v>
      </c>
      <c r="Q77" s="130" t="str">
        <f t="shared" si="13"/>
        <v>F2</v>
      </c>
    </row>
    <row r="78" spans="1:17" s="112" customFormat="1" ht="15.6" thickTop="1" thickBot="1" x14ac:dyDescent="0.35">
      <c r="A78" s="175" t="s">
        <v>4242</v>
      </c>
      <c r="B78" s="174" t="s">
        <v>3990</v>
      </c>
      <c r="C78" s="112" t="s">
        <v>85</v>
      </c>
      <c r="D78" s="173" t="str">
        <f t="shared" si="15"/>
        <v>GB-Cuba#</v>
      </c>
      <c r="E78" s="172" t="str">
        <f t="shared" si="16"/>
        <v>Cuba</v>
      </c>
      <c r="F78" s="136" t="s">
        <v>3991</v>
      </c>
      <c r="G78" s="112" t="s">
        <v>4243</v>
      </c>
      <c r="H78" s="172" t="s">
        <v>3993</v>
      </c>
      <c r="I78" s="172" t="s">
        <v>3994</v>
      </c>
      <c r="J78" s="171">
        <v>4001</v>
      </c>
      <c r="K78" s="171" t="s">
        <v>3995</v>
      </c>
      <c r="L78" s="171" t="s">
        <v>3996</v>
      </c>
      <c r="M78" s="171" t="s">
        <v>4244</v>
      </c>
      <c r="N78" s="178">
        <f t="shared" si="14"/>
        <v>11400</v>
      </c>
      <c r="O78" s="169" t="str">
        <f t="shared" si="11"/>
        <v>2C88</v>
      </c>
      <c r="P78" s="169" t="str">
        <f t="shared" si="12"/>
        <v>2C</v>
      </c>
      <c r="Q78" s="168" t="str">
        <f t="shared" si="13"/>
        <v>88</v>
      </c>
    </row>
    <row r="79" spans="1:17" ht="15.6" thickTop="1" thickBot="1" x14ac:dyDescent="0.35">
      <c r="A79" s="165" t="s">
        <v>4245</v>
      </c>
      <c r="B79" s="138" t="s">
        <v>3990</v>
      </c>
      <c r="C79" s="101" t="s">
        <v>86</v>
      </c>
      <c r="D79" s="150" t="str">
        <f t="shared" si="15"/>
        <v>GB-Beja#</v>
      </c>
      <c r="E79" s="149" t="str">
        <f t="shared" si="16"/>
        <v>Beja</v>
      </c>
      <c r="F79" s="136" t="s">
        <v>3991</v>
      </c>
      <c r="G79" s="101" t="s">
        <v>4246</v>
      </c>
      <c r="H79" s="149" t="s">
        <v>3993</v>
      </c>
      <c r="I79" s="149" t="s">
        <v>3994</v>
      </c>
      <c r="J79" s="147">
        <v>4001</v>
      </c>
      <c r="K79" s="147" t="s">
        <v>3995</v>
      </c>
      <c r="L79" s="147" t="s">
        <v>3996</v>
      </c>
      <c r="M79" s="147" t="s">
        <v>4247</v>
      </c>
      <c r="N79" s="177">
        <f t="shared" si="14"/>
        <v>11550</v>
      </c>
      <c r="O79" s="131" t="str">
        <f t="shared" si="11"/>
        <v>2D1E</v>
      </c>
      <c r="P79" s="131" t="str">
        <f t="shared" si="12"/>
        <v>2D</v>
      </c>
      <c r="Q79" s="130" t="str">
        <f t="shared" si="13"/>
        <v>1E</v>
      </c>
    </row>
    <row r="80" spans="1:17" ht="15.6" thickTop="1" thickBot="1" x14ac:dyDescent="0.35">
      <c r="A80" s="165" t="s">
        <v>4248</v>
      </c>
      <c r="B80" s="138" t="s">
        <v>3990</v>
      </c>
      <c r="C80" s="101" t="s">
        <v>87</v>
      </c>
      <c r="D80" s="150" t="str">
        <f t="shared" si="15"/>
        <v>GB-Marinhais#</v>
      </c>
      <c r="E80" s="149" t="str">
        <f t="shared" si="16"/>
        <v>Marinhais</v>
      </c>
      <c r="F80" s="136" t="s">
        <v>3991</v>
      </c>
      <c r="G80" s="101" t="s">
        <v>4249</v>
      </c>
      <c r="H80" s="149" t="s">
        <v>3993</v>
      </c>
      <c r="I80" s="149" t="s">
        <v>3994</v>
      </c>
      <c r="J80" s="147">
        <v>4001</v>
      </c>
      <c r="K80" s="147" t="s">
        <v>3995</v>
      </c>
      <c r="L80" s="147" t="s">
        <v>3996</v>
      </c>
      <c r="M80" s="147" t="s">
        <v>4250</v>
      </c>
      <c r="N80" s="177">
        <f t="shared" si="14"/>
        <v>11700</v>
      </c>
      <c r="O80" s="131" t="str">
        <f t="shared" si="11"/>
        <v>2DB4</v>
      </c>
      <c r="P80" s="131" t="str">
        <f t="shared" si="12"/>
        <v>2D</v>
      </c>
      <c r="Q80" s="130" t="str">
        <f t="shared" si="13"/>
        <v>B4</v>
      </c>
    </row>
    <row r="81" spans="1:17" ht="15.6" thickTop="1" thickBot="1" x14ac:dyDescent="0.35">
      <c r="A81" s="165" t="s">
        <v>4251</v>
      </c>
      <c r="B81" s="138" t="s">
        <v>3990</v>
      </c>
      <c r="C81" s="101" t="s">
        <v>88</v>
      </c>
      <c r="D81" s="150" t="str">
        <f t="shared" si="15"/>
        <v>GB-Fuseta_A#</v>
      </c>
      <c r="E81" t="s">
        <v>4252</v>
      </c>
      <c r="F81" s="136" t="s">
        <v>3991</v>
      </c>
      <c r="G81" s="101" t="s">
        <v>4253</v>
      </c>
      <c r="H81" s="149" t="s">
        <v>3993</v>
      </c>
      <c r="I81" s="149" t="s">
        <v>3994</v>
      </c>
      <c r="J81" s="147">
        <v>4001</v>
      </c>
      <c r="K81" s="147" t="s">
        <v>3995</v>
      </c>
      <c r="L81" s="147" t="s">
        <v>3996</v>
      </c>
      <c r="M81" s="147" t="s">
        <v>4254</v>
      </c>
      <c r="N81" s="177">
        <f t="shared" si="14"/>
        <v>11850</v>
      </c>
      <c r="O81" s="131" t="str">
        <f t="shared" si="11"/>
        <v>2E4A</v>
      </c>
      <c r="P81" s="131" t="str">
        <f t="shared" si="12"/>
        <v>2E</v>
      </c>
      <c r="Q81" s="130" t="str">
        <f t="shared" si="13"/>
        <v>4A</v>
      </c>
    </row>
    <row r="82" spans="1:17" ht="15.6" thickTop="1" thickBot="1" x14ac:dyDescent="0.35">
      <c r="A82" s="165" t="s">
        <v>4255</v>
      </c>
      <c r="B82" s="138" t="s">
        <v>3990</v>
      </c>
      <c r="C82" s="101" t="s">
        <v>89</v>
      </c>
      <c r="D82" s="150" t="str">
        <f t="shared" si="15"/>
        <v>GB-Bom_Joao#</v>
      </c>
      <c r="E82" s="149" t="str">
        <f t="shared" ref="E82:E118" si="17">A82</f>
        <v>Bom João</v>
      </c>
      <c r="F82" s="136" t="s">
        <v>3991</v>
      </c>
      <c r="G82" s="101" t="s">
        <v>4256</v>
      </c>
      <c r="H82" s="149" t="s">
        <v>3993</v>
      </c>
      <c r="I82" s="149" t="s">
        <v>3994</v>
      </c>
      <c r="J82" s="147">
        <v>4001</v>
      </c>
      <c r="K82" s="147" t="s">
        <v>3995</v>
      </c>
      <c r="L82" s="147" t="s">
        <v>3996</v>
      </c>
      <c r="M82" s="147" t="s">
        <v>4257</v>
      </c>
      <c r="N82" s="177">
        <f t="shared" si="14"/>
        <v>12000</v>
      </c>
      <c r="O82" s="131" t="str">
        <f t="shared" si="11"/>
        <v>2EE0</v>
      </c>
      <c r="P82" s="131" t="str">
        <f t="shared" si="12"/>
        <v>2E</v>
      </c>
      <c r="Q82" s="130" t="str">
        <f t="shared" si="13"/>
        <v>E0</v>
      </c>
    </row>
    <row r="83" spans="1:17" ht="15.6" thickTop="1" thickBot="1" x14ac:dyDescent="0.35">
      <c r="A83" s="165" t="s">
        <v>4258</v>
      </c>
      <c r="B83" s="138" t="s">
        <v>3990</v>
      </c>
      <c r="C83" s="101" t="s">
        <v>90</v>
      </c>
      <c r="D83" s="150" t="str">
        <f t="shared" si="15"/>
        <v>GB-Portimao#</v>
      </c>
      <c r="E83" s="149" t="str">
        <f t="shared" si="17"/>
        <v>Portimão</v>
      </c>
      <c r="F83" s="136" t="s">
        <v>3991</v>
      </c>
      <c r="G83" s="101" t="s">
        <v>4259</v>
      </c>
      <c r="H83" s="149" t="s">
        <v>3993</v>
      </c>
      <c r="I83" s="149" t="s">
        <v>3994</v>
      </c>
      <c r="J83" s="147">
        <v>4001</v>
      </c>
      <c r="K83" s="147" t="s">
        <v>3995</v>
      </c>
      <c r="L83" s="147" t="s">
        <v>3996</v>
      </c>
      <c r="M83" s="147" t="s">
        <v>4260</v>
      </c>
      <c r="N83" s="177">
        <f t="shared" si="14"/>
        <v>12150</v>
      </c>
      <c r="O83" s="131" t="str">
        <f t="shared" si="11"/>
        <v>2F76</v>
      </c>
      <c r="P83" s="131" t="str">
        <f t="shared" si="12"/>
        <v>2F</v>
      </c>
      <c r="Q83" s="130" t="str">
        <f t="shared" si="13"/>
        <v>76</v>
      </c>
    </row>
    <row r="84" spans="1:17" ht="15.6" thickTop="1" thickBot="1" x14ac:dyDescent="0.35">
      <c r="A84" s="165" t="s">
        <v>4261</v>
      </c>
      <c r="B84" s="138" t="s">
        <v>3990</v>
      </c>
      <c r="C84" s="101" t="s">
        <v>91</v>
      </c>
      <c r="D84" s="150" t="str">
        <f t="shared" si="15"/>
        <v>GB-Lagos#</v>
      </c>
      <c r="E84" s="149" t="str">
        <f t="shared" si="17"/>
        <v>Lagos</v>
      </c>
      <c r="F84" s="136" t="s">
        <v>3991</v>
      </c>
      <c r="G84" s="101" t="s">
        <v>4262</v>
      </c>
      <c r="H84" s="149" t="s">
        <v>3993</v>
      </c>
      <c r="I84" s="149" t="s">
        <v>3994</v>
      </c>
      <c r="J84" s="147">
        <v>4001</v>
      </c>
      <c r="K84" s="147" t="s">
        <v>3995</v>
      </c>
      <c r="L84" s="147" t="s">
        <v>3996</v>
      </c>
      <c r="M84" s="147" t="s">
        <v>4263</v>
      </c>
      <c r="N84" s="177">
        <f t="shared" si="14"/>
        <v>12300</v>
      </c>
      <c r="O84" s="131" t="str">
        <f t="shared" si="11"/>
        <v>300C</v>
      </c>
      <c r="P84" s="131" t="str">
        <f t="shared" si="12"/>
        <v>30</v>
      </c>
      <c r="Q84" s="130" t="str">
        <f t="shared" si="13"/>
        <v>0C</v>
      </c>
    </row>
    <row r="85" spans="1:17" ht="15.6" thickTop="1" thickBot="1" x14ac:dyDescent="0.35">
      <c r="A85" s="165" t="s">
        <v>4264</v>
      </c>
      <c r="B85" s="138" t="s">
        <v>3990</v>
      </c>
      <c r="C85" s="101" t="s">
        <v>92</v>
      </c>
      <c r="D85" s="150" t="str">
        <f t="shared" si="15"/>
        <v>GB-Cabeda#</v>
      </c>
      <c r="E85" s="149" t="str">
        <f t="shared" si="17"/>
        <v>Cabeda</v>
      </c>
      <c r="F85" s="136" t="s">
        <v>3991</v>
      </c>
      <c r="G85" s="101" t="s">
        <v>4265</v>
      </c>
      <c r="H85" s="149" t="s">
        <v>3993</v>
      </c>
      <c r="I85" s="149" t="s">
        <v>3994</v>
      </c>
      <c r="J85" s="147">
        <v>4001</v>
      </c>
      <c r="K85" s="147" t="s">
        <v>3995</v>
      </c>
      <c r="L85" s="147" t="s">
        <v>3996</v>
      </c>
      <c r="M85" s="147" t="s">
        <v>4266</v>
      </c>
      <c r="N85" s="177">
        <f t="shared" si="14"/>
        <v>12450</v>
      </c>
      <c r="O85" s="131" t="str">
        <f t="shared" si="11"/>
        <v>30A2</v>
      </c>
      <c r="P85" s="131" t="str">
        <f t="shared" si="12"/>
        <v>30</v>
      </c>
      <c r="Q85" s="130" t="str">
        <f t="shared" si="13"/>
        <v>A2</v>
      </c>
    </row>
    <row r="86" spans="1:17" ht="15.6" thickTop="1" thickBot="1" x14ac:dyDescent="0.35">
      <c r="A86" s="165" t="s">
        <v>4267</v>
      </c>
      <c r="B86" s="138" t="s">
        <v>3990</v>
      </c>
      <c r="C86" s="101" t="s">
        <v>93</v>
      </c>
      <c r="D86" s="150" t="str">
        <f t="shared" si="15"/>
        <v>GB-Suzao#</v>
      </c>
      <c r="E86" s="149" t="str">
        <f t="shared" si="17"/>
        <v>Suzão</v>
      </c>
      <c r="F86" s="136" t="s">
        <v>3991</v>
      </c>
      <c r="G86" s="101" t="s">
        <v>4268</v>
      </c>
      <c r="H86" s="149" t="s">
        <v>3993</v>
      </c>
      <c r="I86" s="149" t="s">
        <v>3994</v>
      </c>
      <c r="J86" s="147">
        <v>4001</v>
      </c>
      <c r="K86" s="147" t="s">
        <v>3995</v>
      </c>
      <c r="L86" s="147" t="s">
        <v>3996</v>
      </c>
      <c r="M86" s="147" t="s">
        <v>4269</v>
      </c>
      <c r="N86" s="177">
        <f t="shared" si="14"/>
        <v>12600</v>
      </c>
      <c r="O86" s="131" t="str">
        <f t="shared" si="11"/>
        <v>3138</v>
      </c>
      <c r="P86" s="131" t="str">
        <f t="shared" si="12"/>
        <v>31</v>
      </c>
      <c r="Q86" s="130" t="str">
        <f t="shared" si="13"/>
        <v>38</v>
      </c>
    </row>
    <row r="87" spans="1:17" ht="15.6" thickTop="1" thickBot="1" x14ac:dyDescent="0.35">
      <c r="A87" s="165" t="s">
        <v>4270</v>
      </c>
      <c r="B87" s="138" t="s">
        <v>3990</v>
      </c>
      <c r="C87" s="101" t="s">
        <v>94</v>
      </c>
      <c r="D87" s="150" t="str">
        <f t="shared" si="15"/>
        <v>GB-Valongo#</v>
      </c>
      <c r="E87" s="149" t="str">
        <f t="shared" si="17"/>
        <v>Valongo</v>
      </c>
      <c r="F87" s="136" t="s">
        <v>3991</v>
      </c>
      <c r="G87" s="101" t="s">
        <v>4271</v>
      </c>
      <c r="H87" s="149" t="s">
        <v>3993</v>
      </c>
      <c r="I87" s="149" t="s">
        <v>3994</v>
      </c>
      <c r="J87" s="147">
        <v>4001</v>
      </c>
      <c r="K87" s="147" t="s">
        <v>3995</v>
      </c>
      <c r="L87" s="147" t="s">
        <v>3996</v>
      </c>
      <c r="M87" s="147" t="s">
        <v>4272</v>
      </c>
      <c r="N87" s="177">
        <f t="shared" si="14"/>
        <v>12750</v>
      </c>
      <c r="O87" s="131" t="str">
        <f t="shared" ref="O87:O118" si="18">DEC2HEX(N87,4)</f>
        <v>31CE</v>
      </c>
      <c r="P87" s="131" t="str">
        <f t="shared" ref="P87:P118" si="19">LEFT(O87,2)</f>
        <v>31</v>
      </c>
      <c r="Q87" s="130" t="str">
        <f t="shared" ref="Q87:Q119" si="20">RIGHT(O87,2)</f>
        <v>CE</v>
      </c>
    </row>
    <row r="88" spans="1:17" ht="15.6" thickTop="1" thickBot="1" x14ac:dyDescent="0.35">
      <c r="A88" s="165" t="s">
        <v>4273</v>
      </c>
      <c r="B88" s="138" t="s">
        <v>3990</v>
      </c>
      <c r="C88" s="101" t="s">
        <v>95</v>
      </c>
      <c r="D88" s="150" t="str">
        <f t="shared" si="15"/>
        <v>GB-São_Martinho_do_Campo#</v>
      </c>
      <c r="E88" s="149" t="str">
        <f t="shared" si="17"/>
        <v>São Martinho do Campo</v>
      </c>
      <c r="F88" s="136" t="s">
        <v>3991</v>
      </c>
      <c r="G88" s="101" t="s">
        <v>4274</v>
      </c>
      <c r="H88" s="149" t="s">
        <v>3993</v>
      </c>
      <c r="I88" s="149" t="s">
        <v>3994</v>
      </c>
      <c r="J88" s="147">
        <v>4001</v>
      </c>
      <c r="K88" s="147" t="s">
        <v>3995</v>
      </c>
      <c r="L88" s="147" t="s">
        <v>3996</v>
      </c>
      <c r="M88" s="147" t="s">
        <v>4275</v>
      </c>
      <c r="N88" s="177">
        <f t="shared" ref="N88:N119" si="21">N87+150</f>
        <v>12900</v>
      </c>
      <c r="O88" s="131" t="str">
        <f t="shared" si="18"/>
        <v>3264</v>
      </c>
      <c r="P88" s="131" t="str">
        <f t="shared" si="19"/>
        <v>32</v>
      </c>
      <c r="Q88" s="130" t="str">
        <f t="shared" si="20"/>
        <v>64</v>
      </c>
    </row>
    <row r="89" spans="1:17" ht="15.6" thickTop="1" thickBot="1" x14ac:dyDescent="0.35">
      <c r="A89" s="165" t="s">
        <v>4276</v>
      </c>
      <c r="B89" s="138" t="s">
        <v>3990</v>
      </c>
      <c r="C89" s="101" t="s">
        <v>96</v>
      </c>
      <c r="D89" s="150" t="str">
        <f t="shared" si="15"/>
        <v>GB-Terronhas#</v>
      </c>
      <c r="E89" s="149" t="str">
        <f t="shared" si="17"/>
        <v>Terronhas</v>
      </c>
      <c r="F89" s="136" t="s">
        <v>3991</v>
      </c>
      <c r="G89" s="101" t="s">
        <v>4277</v>
      </c>
      <c r="H89" s="149" t="s">
        <v>3993</v>
      </c>
      <c r="I89" s="149" t="s">
        <v>3994</v>
      </c>
      <c r="J89" s="147">
        <v>4001</v>
      </c>
      <c r="K89" s="147" t="s">
        <v>3995</v>
      </c>
      <c r="L89" s="147" t="s">
        <v>3996</v>
      </c>
      <c r="M89" s="147" t="s">
        <v>4278</v>
      </c>
      <c r="N89" s="177">
        <f t="shared" si="21"/>
        <v>13050</v>
      </c>
      <c r="O89" s="131" t="str">
        <f t="shared" si="18"/>
        <v>32FA</v>
      </c>
      <c r="P89" s="131" t="str">
        <f t="shared" si="19"/>
        <v>32</v>
      </c>
      <c r="Q89" s="130" t="str">
        <f t="shared" si="20"/>
        <v>FA</v>
      </c>
    </row>
    <row r="90" spans="1:17" ht="15.6" thickTop="1" thickBot="1" x14ac:dyDescent="0.35">
      <c r="A90" s="165" t="s">
        <v>4279</v>
      </c>
      <c r="B90" s="138" t="s">
        <v>3990</v>
      </c>
      <c r="C90" s="101" t="s">
        <v>97</v>
      </c>
      <c r="D90" s="150" t="str">
        <f t="shared" si="15"/>
        <v>GB-Trancoso#</v>
      </c>
      <c r="E90" s="149" t="str">
        <f t="shared" si="17"/>
        <v>Trancoso</v>
      </c>
      <c r="F90" s="136" t="s">
        <v>3991</v>
      </c>
      <c r="G90" s="101" t="s">
        <v>4280</v>
      </c>
      <c r="H90" s="149" t="s">
        <v>3993</v>
      </c>
      <c r="I90" s="149" t="s">
        <v>3994</v>
      </c>
      <c r="J90" s="147">
        <v>4001</v>
      </c>
      <c r="K90" s="147" t="s">
        <v>3995</v>
      </c>
      <c r="L90" s="147" t="s">
        <v>3996</v>
      </c>
      <c r="M90" s="147" t="s">
        <v>4281</v>
      </c>
      <c r="N90" s="177">
        <f t="shared" si="21"/>
        <v>13200</v>
      </c>
      <c r="O90" s="131" t="str">
        <f t="shared" si="18"/>
        <v>3390</v>
      </c>
      <c r="P90" s="131" t="str">
        <f t="shared" si="19"/>
        <v>33</v>
      </c>
      <c r="Q90" s="130" t="str">
        <f t="shared" si="20"/>
        <v>90</v>
      </c>
    </row>
    <row r="91" spans="1:17" ht="15.6" thickTop="1" thickBot="1" x14ac:dyDescent="0.35">
      <c r="A91" s="165" t="s">
        <v>4282</v>
      </c>
      <c r="B91" s="138" t="s">
        <v>3990</v>
      </c>
      <c r="C91" s="101" t="s">
        <v>98</v>
      </c>
      <c r="D91" s="150" t="str">
        <f t="shared" si="15"/>
        <v>GB-Recarei#</v>
      </c>
      <c r="E91" s="149" t="str">
        <f t="shared" si="17"/>
        <v>Recarei</v>
      </c>
      <c r="F91" s="136" t="s">
        <v>3991</v>
      </c>
      <c r="G91" s="101" t="s">
        <v>4283</v>
      </c>
      <c r="H91" s="149" t="s">
        <v>3993</v>
      </c>
      <c r="I91" s="149" t="s">
        <v>3994</v>
      </c>
      <c r="J91" s="147">
        <v>4001</v>
      </c>
      <c r="K91" s="147" t="s">
        <v>3995</v>
      </c>
      <c r="L91" s="147" t="s">
        <v>3996</v>
      </c>
      <c r="M91" s="147" t="s">
        <v>4284</v>
      </c>
      <c r="N91" s="177">
        <f t="shared" si="21"/>
        <v>13350</v>
      </c>
      <c r="O91" s="131" t="str">
        <f t="shared" si="18"/>
        <v>3426</v>
      </c>
      <c r="P91" s="131" t="str">
        <f t="shared" si="19"/>
        <v>34</v>
      </c>
      <c r="Q91" s="130" t="str">
        <f t="shared" si="20"/>
        <v>26</v>
      </c>
    </row>
    <row r="92" spans="1:17" ht="15.6" thickTop="1" thickBot="1" x14ac:dyDescent="0.35">
      <c r="A92" s="165" t="s">
        <v>4285</v>
      </c>
      <c r="B92" s="138" t="s">
        <v>3990</v>
      </c>
      <c r="C92" s="101" t="s">
        <v>99</v>
      </c>
      <c r="D92" s="150" t="str">
        <f t="shared" si="15"/>
        <v>GB-Parada#</v>
      </c>
      <c r="E92" s="149" t="str">
        <f t="shared" si="17"/>
        <v>Parada</v>
      </c>
      <c r="F92" s="136" t="s">
        <v>3991</v>
      </c>
      <c r="G92" s="101" t="s">
        <v>4286</v>
      </c>
      <c r="H92" s="149" t="s">
        <v>3993</v>
      </c>
      <c r="I92" s="149" t="s">
        <v>3994</v>
      </c>
      <c r="J92" s="147">
        <v>4001</v>
      </c>
      <c r="K92" s="147" t="s">
        <v>3995</v>
      </c>
      <c r="L92" s="147" t="s">
        <v>3996</v>
      </c>
      <c r="M92" s="147" t="s">
        <v>4287</v>
      </c>
      <c r="N92" s="177">
        <f t="shared" si="21"/>
        <v>13500</v>
      </c>
      <c r="O92" s="131" t="str">
        <f t="shared" si="18"/>
        <v>34BC</v>
      </c>
      <c r="P92" s="131" t="str">
        <f t="shared" si="19"/>
        <v>34</v>
      </c>
      <c r="Q92" s="130" t="str">
        <f t="shared" si="20"/>
        <v>BC</v>
      </c>
    </row>
    <row r="93" spans="1:17" ht="15.6" thickTop="1" thickBot="1" x14ac:dyDescent="0.35">
      <c r="A93" s="165" t="s">
        <v>4288</v>
      </c>
      <c r="B93" s="138" t="s">
        <v>3990</v>
      </c>
      <c r="C93" s="101" t="s">
        <v>100</v>
      </c>
      <c r="D93" s="150" t="str">
        <f t="shared" si="15"/>
        <v>GB-Cete#</v>
      </c>
      <c r="E93" s="149" t="str">
        <f t="shared" si="17"/>
        <v>Cete</v>
      </c>
      <c r="F93" s="136" t="s">
        <v>3991</v>
      </c>
      <c r="G93" s="101" t="s">
        <v>4289</v>
      </c>
      <c r="H93" s="149" t="s">
        <v>3993</v>
      </c>
      <c r="I93" s="149" t="s">
        <v>3994</v>
      </c>
      <c r="J93" s="147">
        <v>4001</v>
      </c>
      <c r="K93" s="147" t="s">
        <v>3995</v>
      </c>
      <c r="L93" s="147" t="s">
        <v>3996</v>
      </c>
      <c r="M93" s="147" t="s">
        <v>4290</v>
      </c>
      <c r="N93" s="177">
        <f t="shared" si="21"/>
        <v>13650</v>
      </c>
      <c r="O93" s="131" t="str">
        <f t="shared" si="18"/>
        <v>3552</v>
      </c>
      <c r="P93" s="131" t="str">
        <f t="shared" si="19"/>
        <v>35</v>
      </c>
      <c r="Q93" s="130" t="str">
        <f t="shared" si="20"/>
        <v>52</v>
      </c>
    </row>
    <row r="94" spans="1:17" ht="15.6" thickTop="1" thickBot="1" x14ac:dyDescent="0.35">
      <c r="A94" s="165" t="s">
        <v>4291</v>
      </c>
      <c r="B94" s="138" t="s">
        <v>3990</v>
      </c>
      <c r="C94" s="101" t="s">
        <v>101</v>
      </c>
      <c r="D94" s="150" t="str">
        <f t="shared" si="15"/>
        <v>GB-Irivo#</v>
      </c>
      <c r="E94" s="149" t="str">
        <f t="shared" si="17"/>
        <v>Irivo</v>
      </c>
      <c r="F94" s="136" t="s">
        <v>3991</v>
      </c>
      <c r="G94" s="101" t="s">
        <v>4292</v>
      </c>
      <c r="H94" s="149" t="s">
        <v>3993</v>
      </c>
      <c r="I94" s="149" t="s">
        <v>3994</v>
      </c>
      <c r="J94" s="147">
        <v>4001</v>
      </c>
      <c r="K94" s="147" t="s">
        <v>3995</v>
      </c>
      <c r="L94" s="147" t="s">
        <v>3996</v>
      </c>
      <c r="M94" s="147" t="s">
        <v>4293</v>
      </c>
      <c r="N94" s="177">
        <f t="shared" si="21"/>
        <v>13800</v>
      </c>
      <c r="O94" s="131" t="str">
        <f t="shared" si="18"/>
        <v>35E8</v>
      </c>
      <c r="P94" s="131" t="str">
        <f t="shared" si="19"/>
        <v>35</v>
      </c>
      <c r="Q94" s="130" t="str">
        <f t="shared" si="20"/>
        <v>E8</v>
      </c>
    </row>
    <row r="95" spans="1:17" ht="15.6" thickTop="1" thickBot="1" x14ac:dyDescent="0.35">
      <c r="A95" s="165" t="s">
        <v>4294</v>
      </c>
      <c r="B95" s="138" t="s">
        <v>3990</v>
      </c>
      <c r="C95" s="101" t="s">
        <v>102</v>
      </c>
      <c r="D95" s="150" t="str">
        <f t="shared" si="15"/>
        <v>GB-Oleiros#</v>
      </c>
      <c r="E95" s="149" t="str">
        <f t="shared" si="17"/>
        <v>Oleiros</v>
      </c>
      <c r="F95" s="136" t="s">
        <v>3991</v>
      </c>
      <c r="G95" s="101" t="s">
        <v>4295</v>
      </c>
      <c r="H95" s="149" t="s">
        <v>3993</v>
      </c>
      <c r="I95" s="149" t="s">
        <v>3994</v>
      </c>
      <c r="J95" s="147">
        <v>4001</v>
      </c>
      <c r="K95" s="147" t="s">
        <v>3995</v>
      </c>
      <c r="L95" s="147" t="s">
        <v>3996</v>
      </c>
      <c r="M95" s="147" t="s">
        <v>4296</v>
      </c>
      <c r="N95" s="177">
        <f t="shared" si="21"/>
        <v>13950</v>
      </c>
      <c r="O95" s="131" t="str">
        <f t="shared" si="18"/>
        <v>367E</v>
      </c>
      <c r="P95" s="131" t="str">
        <f t="shared" si="19"/>
        <v>36</v>
      </c>
      <c r="Q95" s="130" t="str">
        <f t="shared" si="20"/>
        <v>7E</v>
      </c>
    </row>
    <row r="96" spans="1:17" ht="15.6" thickTop="1" thickBot="1" x14ac:dyDescent="0.35">
      <c r="A96" s="165" t="s">
        <v>4297</v>
      </c>
      <c r="B96" s="138" t="s">
        <v>3990</v>
      </c>
      <c r="C96" s="101" t="s">
        <v>103</v>
      </c>
      <c r="D96" s="150" t="str">
        <f t="shared" si="15"/>
        <v>GB-Paredes#</v>
      </c>
      <c r="E96" s="149" t="str">
        <f t="shared" si="17"/>
        <v>Paredes</v>
      </c>
      <c r="F96" s="136" t="s">
        <v>3991</v>
      </c>
      <c r="G96" s="101" t="s">
        <v>4298</v>
      </c>
      <c r="H96" s="149" t="s">
        <v>3993</v>
      </c>
      <c r="I96" s="149" t="s">
        <v>3994</v>
      </c>
      <c r="J96" s="147">
        <v>4001</v>
      </c>
      <c r="K96" s="147" t="s">
        <v>3995</v>
      </c>
      <c r="L96" s="147" t="s">
        <v>3996</v>
      </c>
      <c r="M96" s="147" t="s">
        <v>4299</v>
      </c>
      <c r="N96" s="177">
        <f t="shared" si="21"/>
        <v>14100</v>
      </c>
      <c r="O96" s="131" t="str">
        <f t="shared" si="18"/>
        <v>3714</v>
      </c>
      <c r="P96" s="131" t="str">
        <f t="shared" si="19"/>
        <v>37</v>
      </c>
      <c r="Q96" s="130" t="str">
        <f t="shared" si="20"/>
        <v>14</v>
      </c>
    </row>
    <row r="97" spans="1:17" ht="15.6" thickTop="1" thickBot="1" x14ac:dyDescent="0.35">
      <c r="A97" s="165" t="s">
        <v>4300</v>
      </c>
      <c r="B97" s="138" t="s">
        <v>3990</v>
      </c>
      <c r="C97" s="101" t="s">
        <v>104</v>
      </c>
      <c r="D97" s="150" t="str">
        <f t="shared" si="15"/>
        <v>GB-Penafiel#</v>
      </c>
      <c r="E97" s="149" t="str">
        <f t="shared" si="17"/>
        <v>Penafiel</v>
      </c>
      <c r="F97" s="136" t="s">
        <v>3991</v>
      </c>
      <c r="G97" s="101" t="s">
        <v>4301</v>
      </c>
      <c r="H97" s="149" t="s">
        <v>3993</v>
      </c>
      <c r="I97" s="149" t="s">
        <v>3994</v>
      </c>
      <c r="J97" s="147">
        <v>4001</v>
      </c>
      <c r="K97" s="147" t="s">
        <v>3995</v>
      </c>
      <c r="L97" s="147" t="s">
        <v>3996</v>
      </c>
      <c r="M97" s="147" t="s">
        <v>4302</v>
      </c>
      <c r="N97" s="177">
        <f t="shared" si="21"/>
        <v>14250</v>
      </c>
      <c r="O97" s="131" t="str">
        <f t="shared" si="18"/>
        <v>37AA</v>
      </c>
      <c r="P97" s="131" t="str">
        <f t="shared" si="19"/>
        <v>37</v>
      </c>
      <c r="Q97" s="130" t="str">
        <f t="shared" si="20"/>
        <v>AA</v>
      </c>
    </row>
    <row r="98" spans="1:17" ht="15.6" thickTop="1" thickBot="1" x14ac:dyDescent="0.35">
      <c r="A98" s="165" t="s">
        <v>4303</v>
      </c>
      <c r="B98" s="138" t="s">
        <v>3990</v>
      </c>
      <c r="C98" s="101" t="s">
        <v>105</v>
      </c>
      <c r="D98" s="150" t="str">
        <f t="shared" si="15"/>
        <v>GB-Bustelo#</v>
      </c>
      <c r="E98" s="149" t="str">
        <f t="shared" si="17"/>
        <v>Bustelo</v>
      </c>
      <c r="F98" s="136" t="s">
        <v>3991</v>
      </c>
      <c r="G98" s="101" t="s">
        <v>4304</v>
      </c>
      <c r="H98" s="149" t="s">
        <v>3993</v>
      </c>
      <c r="I98" s="149" t="s">
        <v>3994</v>
      </c>
      <c r="J98" s="147">
        <v>4001</v>
      </c>
      <c r="K98" s="147" t="s">
        <v>3995</v>
      </c>
      <c r="L98" s="147" t="s">
        <v>3996</v>
      </c>
      <c r="M98" s="147" t="s">
        <v>4305</v>
      </c>
      <c r="N98" s="177">
        <f t="shared" si="21"/>
        <v>14400</v>
      </c>
      <c r="O98" s="131" t="str">
        <f t="shared" si="18"/>
        <v>3840</v>
      </c>
      <c r="P98" s="131" t="str">
        <f t="shared" si="19"/>
        <v>38</v>
      </c>
      <c r="Q98" s="130" t="str">
        <f t="shared" si="20"/>
        <v>40</v>
      </c>
    </row>
    <row r="99" spans="1:17" ht="15.6" thickTop="1" thickBot="1" x14ac:dyDescent="0.35">
      <c r="A99" s="165" t="s">
        <v>4306</v>
      </c>
      <c r="B99" s="138" t="s">
        <v>3990</v>
      </c>
      <c r="C99" s="101" t="s">
        <v>106</v>
      </c>
      <c r="D99" s="150" t="str">
        <f t="shared" si="15"/>
        <v>GB-Meinedo#</v>
      </c>
      <c r="E99" s="149" t="str">
        <f t="shared" si="17"/>
        <v>Meinedo</v>
      </c>
      <c r="F99" s="136" t="s">
        <v>3991</v>
      </c>
      <c r="G99" s="101" t="s">
        <v>4307</v>
      </c>
      <c r="H99" s="149" t="s">
        <v>3993</v>
      </c>
      <c r="I99" s="149" t="s">
        <v>3994</v>
      </c>
      <c r="J99" s="147">
        <v>4001</v>
      </c>
      <c r="K99" s="147" t="s">
        <v>3995</v>
      </c>
      <c r="L99" s="147" t="s">
        <v>3996</v>
      </c>
      <c r="M99" s="147" t="s">
        <v>4308</v>
      </c>
      <c r="N99" s="177">
        <f t="shared" si="21"/>
        <v>14550</v>
      </c>
      <c r="O99" s="131" t="str">
        <f t="shared" si="18"/>
        <v>38D6</v>
      </c>
      <c r="P99" s="131" t="str">
        <f t="shared" si="19"/>
        <v>38</v>
      </c>
      <c r="Q99" s="130" t="str">
        <f t="shared" si="20"/>
        <v>D6</v>
      </c>
    </row>
    <row r="100" spans="1:17" ht="15.6" thickTop="1" thickBot="1" x14ac:dyDescent="0.35">
      <c r="A100" s="165" t="s">
        <v>4309</v>
      </c>
      <c r="B100" s="138" t="s">
        <v>3990</v>
      </c>
      <c r="C100" s="101" t="s">
        <v>107</v>
      </c>
      <c r="D100" s="150" t="str">
        <f t="shared" si="15"/>
        <v>GB-Caide#</v>
      </c>
      <c r="E100" s="149" t="str">
        <f t="shared" si="17"/>
        <v>Caíde</v>
      </c>
      <c r="F100" s="136" t="s">
        <v>3991</v>
      </c>
      <c r="G100" s="101" t="s">
        <v>4310</v>
      </c>
      <c r="H100" s="149" t="s">
        <v>3993</v>
      </c>
      <c r="I100" s="149" t="s">
        <v>3994</v>
      </c>
      <c r="J100" s="147">
        <v>4001</v>
      </c>
      <c r="K100" s="147" t="s">
        <v>3995</v>
      </c>
      <c r="L100" s="147" t="s">
        <v>3996</v>
      </c>
      <c r="M100" s="147" t="s">
        <v>4311</v>
      </c>
      <c r="N100" s="177">
        <f t="shared" si="21"/>
        <v>14700</v>
      </c>
      <c r="O100" s="131" t="str">
        <f t="shared" si="18"/>
        <v>396C</v>
      </c>
      <c r="P100" s="131" t="str">
        <f t="shared" si="19"/>
        <v>39</v>
      </c>
      <c r="Q100" s="130" t="str">
        <f t="shared" si="20"/>
        <v>6C</v>
      </c>
    </row>
    <row r="101" spans="1:17" ht="15.6" thickTop="1" thickBot="1" x14ac:dyDescent="0.35">
      <c r="A101" s="165" t="s">
        <v>4312</v>
      </c>
      <c r="B101" s="138" t="s">
        <v>3990</v>
      </c>
      <c r="C101" s="101" t="s">
        <v>108</v>
      </c>
      <c r="D101" s="150" t="str">
        <f t="shared" si="15"/>
        <v>GB-Vila_Mea#</v>
      </c>
      <c r="E101" s="149" t="str">
        <f t="shared" si="17"/>
        <v>Vila Meã</v>
      </c>
      <c r="F101" s="136" t="s">
        <v>3991</v>
      </c>
      <c r="G101" s="101" t="s">
        <v>4313</v>
      </c>
      <c r="H101" s="149" t="s">
        <v>3993</v>
      </c>
      <c r="I101" s="149" t="s">
        <v>3994</v>
      </c>
      <c r="J101" s="147">
        <v>4001</v>
      </c>
      <c r="K101" s="147" t="s">
        <v>3995</v>
      </c>
      <c r="L101" s="147" t="s">
        <v>3996</v>
      </c>
      <c r="M101" s="147" t="s">
        <v>4314</v>
      </c>
      <c r="N101" s="177">
        <f t="shared" si="21"/>
        <v>14850</v>
      </c>
      <c r="O101" s="131" t="str">
        <f t="shared" si="18"/>
        <v>3A02</v>
      </c>
      <c r="P101" s="131" t="str">
        <f t="shared" si="19"/>
        <v>3A</v>
      </c>
      <c r="Q101" s="130" t="str">
        <f t="shared" si="20"/>
        <v>02</v>
      </c>
    </row>
    <row r="102" spans="1:17" ht="15.6" thickTop="1" thickBot="1" x14ac:dyDescent="0.35">
      <c r="A102" s="165" t="s">
        <v>4315</v>
      </c>
      <c r="B102" s="138" t="s">
        <v>3990</v>
      </c>
      <c r="C102" s="101" t="s">
        <v>109</v>
      </c>
      <c r="D102" s="150" t="str">
        <f t="shared" si="15"/>
        <v>GB-Livracao#</v>
      </c>
      <c r="E102" s="149" t="str">
        <f t="shared" si="17"/>
        <v>Livração</v>
      </c>
      <c r="F102" s="136" t="s">
        <v>3991</v>
      </c>
      <c r="G102" s="101" t="s">
        <v>4316</v>
      </c>
      <c r="H102" s="149" t="s">
        <v>3993</v>
      </c>
      <c r="I102" s="149" t="s">
        <v>3994</v>
      </c>
      <c r="J102" s="147">
        <v>4001</v>
      </c>
      <c r="K102" s="147" t="s">
        <v>3995</v>
      </c>
      <c r="L102" s="147" t="s">
        <v>3996</v>
      </c>
      <c r="M102" s="147" t="s">
        <v>4317</v>
      </c>
      <c r="N102" s="177">
        <f t="shared" si="21"/>
        <v>15000</v>
      </c>
      <c r="O102" s="131" t="str">
        <f t="shared" si="18"/>
        <v>3A98</v>
      </c>
      <c r="P102" s="131" t="str">
        <f t="shared" si="19"/>
        <v>3A</v>
      </c>
      <c r="Q102" s="130" t="str">
        <f t="shared" si="20"/>
        <v>98</v>
      </c>
    </row>
    <row r="103" spans="1:17" ht="15.6" thickTop="1" thickBot="1" x14ac:dyDescent="0.35">
      <c r="A103" s="165" t="s">
        <v>4318</v>
      </c>
      <c r="B103" s="138" t="s">
        <v>3990</v>
      </c>
      <c r="C103" s="101" t="s">
        <v>110</v>
      </c>
      <c r="D103" s="150" t="str">
        <f t="shared" si="15"/>
        <v>GB-Marco#</v>
      </c>
      <c r="E103" s="149" t="str">
        <f t="shared" si="17"/>
        <v>Marco</v>
      </c>
      <c r="F103" s="136" t="s">
        <v>3991</v>
      </c>
      <c r="G103" s="101" t="s">
        <v>4319</v>
      </c>
      <c r="H103" s="149" t="s">
        <v>3993</v>
      </c>
      <c r="I103" s="149" t="s">
        <v>3994</v>
      </c>
      <c r="J103" s="147">
        <v>4001</v>
      </c>
      <c r="K103" s="147" t="s">
        <v>3995</v>
      </c>
      <c r="L103" s="147" t="s">
        <v>3996</v>
      </c>
      <c r="M103" s="147" t="s">
        <v>4320</v>
      </c>
      <c r="N103" s="177">
        <f t="shared" si="21"/>
        <v>15150</v>
      </c>
      <c r="O103" s="131" t="str">
        <f t="shared" si="18"/>
        <v>3B2E</v>
      </c>
      <c r="P103" s="131" t="str">
        <f t="shared" si="19"/>
        <v>3B</v>
      </c>
      <c r="Q103" s="130" t="str">
        <f t="shared" si="20"/>
        <v>2E</v>
      </c>
    </row>
    <row r="104" spans="1:17" ht="15.6" thickTop="1" thickBot="1" x14ac:dyDescent="0.35">
      <c r="A104" s="165" t="s">
        <v>4321</v>
      </c>
      <c r="B104" s="138" t="s">
        <v>3990</v>
      </c>
      <c r="C104" s="101" t="s">
        <v>111</v>
      </c>
      <c r="D104" s="150" t="str">
        <f t="shared" si="15"/>
        <v>GB-Mosteiro#</v>
      </c>
      <c r="E104" s="149" t="str">
        <f t="shared" si="17"/>
        <v>Mosteiró</v>
      </c>
      <c r="F104" s="136" t="s">
        <v>3991</v>
      </c>
      <c r="G104" s="101" t="s">
        <v>4322</v>
      </c>
      <c r="H104" s="149" t="s">
        <v>3993</v>
      </c>
      <c r="I104" s="149" t="s">
        <v>3994</v>
      </c>
      <c r="J104" s="147">
        <v>4001</v>
      </c>
      <c r="K104" s="147" t="s">
        <v>3995</v>
      </c>
      <c r="L104" s="147" t="s">
        <v>3996</v>
      </c>
      <c r="M104" s="147" t="s">
        <v>4323</v>
      </c>
      <c r="N104" s="177">
        <f t="shared" si="21"/>
        <v>15300</v>
      </c>
      <c r="O104" s="131" t="str">
        <f t="shared" si="18"/>
        <v>3BC4</v>
      </c>
      <c r="P104" s="131" t="str">
        <f t="shared" si="19"/>
        <v>3B</v>
      </c>
      <c r="Q104" s="130" t="str">
        <f t="shared" si="20"/>
        <v>C4</v>
      </c>
    </row>
    <row r="105" spans="1:17" ht="15.6" thickTop="1" thickBot="1" x14ac:dyDescent="0.35">
      <c r="A105" s="165" t="s">
        <v>4324</v>
      </c>
      <c r="B105" s="138" t="s">
        <v>3990</v>
      </c>
      <c r="C105" s="101" t="s">
        <v>113</v>
      </c>
      <c r="D105" s="150" t="str">
        <f t="shared" si="15"/>
        <v>GB-Ermida#</v>
      </c>
      <c r="E105" s="149" t="str">
        <f t="shared" si="17"/>
        <v>Ermida</v>
      </c>
      <c r="F105" s="136" t="s">
        <v>3991</v>
      </c>
      <c r="G105" s="101" t="s">
        <v>4325</v>
      </c>
      <c r="H105" s="149" t="s">
        <v>3993</v>
      </c>
      <c r="I105" s="149" t="s">
        <v>3994</v>
      </c>
      <c r="J105" s="147">
        <v>4001</v>
      </c>
      <c r="K105" s="147" t="s">
        <v>3995</v>
      </c>
      <c r="L105" s="147" t="s">
        <v>3996</v>
      </c>
      <c r="M105" s="147" t="s">
        <v>4326</v>
      </c>
      <c r="N105" s="177">
        <f t="shared" si="21"/>
        <v>15450</v>
      </c>
      <c r="O105" s="131" t="str">
        <f t="shared" si="18"/>
        <v>3C5A</v>
      </c>
      <c r="P105" s="131" t="str">
        <f t="shared" si="19"/>
        <v>3C</v>
      </c>
      <c r="Q105" s="130" t="str">
        <f t="shared" si="20"/>
        <v>5A</v>
      </c>
    </row>
    <row r="106" spans="1:17" ht="15.6" thickTop="1" thickBot="1" x14ac:dyDescent="0.35">
      <c r="A106" s="165" t="s">
        <v>4327</v>
      </c>
      <c r="B106" s="138" t="s">
        <v>3990</v>
      </c>
      <c r="C106" s="101" t="s">
        <v>114</v>
      </c>
      <c r="D106" s="150" t="str">
        <f t="shared" si="15"/>
        <v>GB-Rede#</v>
      </c>
      <c r="E106" s="149" t="str">
        <f t="shared" si="17"/>
        <v>Rede</v>
      </c>
      <c r="F106" s="136" t="s">
        <v>3991</v>
      </c>
      <c r="G106" s="101" t="s">
        <v>4328</v>
      </c>
      <c r="H106" s="149" t="s">
        <v>3993</v>
      </c>
      <c r="I106" s="149" t="s">
        <v>3994</v>
      </c>
      <c r="J106" s="147">
        <v>4001</v>
      </c>
      <c r="K106" s="147" t="s">
        <v>3995</v>
      </c>
      <c r="L106" s="147" t="s">
        <v>3996</v>
      </c>
      <c r="M106" s="147" t="s">
        <v>4329</v>
      </c>
      <c r="N106" s="177">
        <f t="shared" si="21"/>
        <v>15600</v>
      </c>
      <c r="O106" s="131" t="str">
        <f t="shared" si="18"/>
        <v>3CF0</v>
      </c>
      <c r="P106" s="131" t="str">
        <f t="shared" si="19"/>
        <v>3C</v>
      </c>
      <c r="Q106" s="130" t="str">
        <f t="shared" si="20"/>
        <v>F0</v>
      </c>
    </row>
    <row r="107" spans="1:17" ht="15.6" thickTop="1" thickBot="1" x14ac:dyDescent="0.35">
      <c r="A107" s="165" t="s">
        <v>4330</v>
      </c>
      <c r="B107" s="138" t="s">
        <v>3990</v>
      </c>
      <c r="C107" s="101" t="s">
        <v>115</v>
      </c>
      <c r="D107" s="150" t="str">
        <f t="shared" si="15"/>
        <v>GB-Godim#</v>
      </c>
      <c r="E107" s="149" t="str">
        <f t="shared" si="17"/>
        <v>Godim</v>
      </c>
      <c r="F107" s="136" t="s">
        <v>3991</v>
      </c>
      <c r="G107" s="101" t="s">
        <v>4331</v>
      </c>
      <c r="H107" s="149" t="s">
        <v>3993</v>
      </c>
      <c r="I107" s="149" t="s">
        <v>3994</v>
      </c>
      <c r="J107" s="147">
        <v>4001</v>
      </c>
      <c r="K107" s="147" t="s">
        <v>3995</v>
      </c>
      <c r="L107" s="147" t="s">
        <v>3996</v>
      </c>
      <c r="M107" s="147" t="s">
        <v>4332</v>
      </c>
      <c r="N107" s="177">
        <f t="shared" si="21"/>
        <v>15750</v>
      </c>
      <c r="O107" s="131" t="str">
        <f t="shared" si="18"/>
        <v>3D86</v>
      </c>
      <c r="P107" s="131" t="str">
        <f t="shared" si="19"/>
        <v>3D</v>
      </c>
      <c r="Q107" s="130" t="str">
        <f t="shared" si="20"/>
        <v>86</v>
      </c>
    </row>
    <row r="108" spans="1:17" ht="15.6" thickTop="1" thickBot="1" x14ac:dyDescent="0.35">
      <c r="A108" s="165" t="s">
        <v>4333</v>
      </c>
      <c r="B108" s="138" t="s">
        <v>3990</v>
      </c>
      <c r="C108" s="101" t="s">
        <v>116</v>
      </c>
      <c r="D108" s="150" t="str">
        <f t="shared" si="15"/>
        <v>GB-Regua#</v>
      </c>
      <c r="E108" s="149" t="str">
        <f t="shared" si="17"/>
        <v>Régua</v>
      </c>
      <c r="F108" s="136" t="s">
        <v>3991</v>
      </c>
      <c r="G108" s="101" t="s">
        <v>4334</v>
      </c>
      <c r="H108" s="149" t="s">
        <v>3993</v>
      </c>
      <c r="I108" s="149" t="s">
        <v>3994</v>
      </c>
      <c r="J108" s="147">
        <v>4001</v>
      </c>
      <c r="K108" s="147" t="s">
        <v>3995</v>
      </c>
      <c r="L108" s="147" t="s">
        <v>3996</v>
      </c>
      <c r="M108" s="147" t="s">
        <v>4335</v>
      </c>
      <c r="N108" s="177">
        <f t="shared" si="21"/>
        <v>15900</v>
      </c>
      <c r="O108" s="131" t="str">
        <f t="shared" si="18"/>
        <v>3E1C</v>
      </c>
      <c r="P108" s="131" t="str">
        <f t="shared" si="19"/>
        <v>3E</v>
      </c>
      <c r="Q108" s="130" t="str">
        <f t="shared" si="20"/>
        <v>1C</v>
      </c>
    </row>
    <row r="109" spans="1:17" ht="15.6" thickTop="1" thickBot="1" x14ac:dyDescent="0.35">
      <c r="A109" s="165" t="s">
        <v>4336</v>
      </c>
      <c r="B109" s="138" t="s">
        <v>3990</v>
      </c>
      <c r="C109" s="101" t="s">
        <v>117</v>
      </c>
      <c r="D109" s="150" t="str">
        <f t="shared" si="15"/>
        <v>GB-Pinhao#</v>
      </c>
      <c r="E109" s="149" t="str">
        <f t="shared" si="17"/>
        <v>Pinhão</v>
      </c>
      <c r="F109" s="136" t="s">
        <v>3991</v>
      </c>
      <c r="G109" s="101" t="s">
        <v>4337</v>
      </c>
      <c r="H109" s="149" t="s">
        <v>3993</v>
      </c>
      <c r="I109" s="149" t="s">
        <v>3994</v>
      </c>
      <c r="J109" s="147">
        <v>4001</v>
      </c>
      <c r="K109" s="147" t="s">
        <v>3995</v>
      </c>
      <c r="L109" s="147" t="s">
        <v>3996</v>
      </c>
      <c r="M109" s="147" t="s">
        <v>4338</v>
      </c>
      <c r="N109" s="177">
        <f t="shared" si="21"/>
        <v>16050</v>
      </c>
      <c r="O109" s="131" t="str">
        <f t="shared" si="18"/>
        <v>3EB2</v>
      </c>
      <c r="P109" s="131" t="str">
        <f t="shared" si="19"/>
        <v>3E</v>
      </c>
      <c r="Q109" s="130" t="str">
        <f t="shared" si="20"/>
        <v>B2</v>
      </c>
    </row>
    <row r="110" spans="1:17" ht="15.6" thickTop="1" thickBot="1" x14ac:dyDescent="0.35">
      <c r="A110" s="165" t="s">
        <v>4339</v>
      </c>
      <c r="B110" s="138" t="s">
        <v>3990</v>
      </c>
      <c r="C110" s="101" t="s">
        <v>118</v>
      </c>
      <c r="D110" s="150" t="str">
        <f t="shared" si="15"/>
        <v>GB-Tua#</v>
      </c>
      <c r="E110" s="149" t="str">
        <f t="shared" si="17"/>
        <v>Tua</v>
      </c>
      <c r="F110" s="136" t="s">
        <v>3991</v>
      </c>
      <c r="G110" s="101" t="s">
        <v>4340</v>
      </c>
      <c r="H110" s="149" t="s">
        <v>3993</v>
      </c>
      <c r="I110" s="149" t="s">
        <v>3994</v>
      </c>
      <c r="J110" s="147">
        <v>4001</v>
      </c>
      <c r="K110" s="147" t="s">
        <v>3995</v>
      </c>
      <c r="L110" s="147" t="s">
        <v>3996</v>
      </c>
      <c r="M110" s="147" t="s">
        <v>4341</v>
      </c>
      <c r="N110" s="177">
        <f t="shared" si="21"/>
        <v>16200</v>
      </c>
      <c r="O110" s="131" t="str">
        <f t="shared" si="18"/>
        <v>3F48</v>
      </c>
      <c r="P110" s="131" t="str">
        <f t="shared" si="19"/>
        <v>3F</v>
      </c>
      <c r="Q110" s="130" t="str">
        <f t="shared" si="20"/>
        <v>48</v>
      </c>
    </row>
    <row r="111" spans="1:17" ht="15.6" thickTop="1" thickBot="1" x14ac:dyDescent="0.35">
      <c r="A111" s="165" t="s">
        <v>4342</v>
      </c>
      <c r="B111" s="138" t="s">
        <v>3990</v>
      </c>
      <c r="C111" s="101" t="s">
        <v>119</v>
      </c>
      <c r="D111" s="150" t="str">
        <f t="shared" si="15"/>
        <v>GB-Pocinho#</v>
      </c>
      <c r="E111" s="149" t="str">
        <f t="shared" si="17"/>
        <v>Pocinho</v>
      </c>
      <c r="F111" s="136" t="s">
        <v>3991</v>
      </c>
      <c r="G111" s="101" t="s">
        <v>4343</v>
      </c>
      <c r="H111" s="149" t="s">
        <v>3993</v>
      </c>
      <c r="I111" s="149" t="s">
        <v>3994</v>
      </c>
      <c r="J111" s="147">
        <v>4001</v>
      </c>
      <c r="K111" s="147" t="s">
        <v>3995</v>
      </c>
      <c r="L111" s="147" t="s">
        <v>3996</v>
      </c>
      <c r="M111" s="147" t="s">
        <v>4344</v>
      </c>
      <c r="N111" s="177">
        <f t="shared" si="21"/>
        <v>16350</v>
      </c>
      <c r="O111" s="131" t="str">
        <f t="shared" si="18"/>
        <v>3FDE</v>
      </c>
      <c r="P111" s="131" t="str">
        <f t="shared" si="19"/>
        <v>3F</v>
      </c>
      <c r="Q111" s="130" t="str">
        <f t="shared" si="20"/>
        <v>DE</v>
      </c>
    </row>
    <row r="112" spans="1:17" ht="15.6" thickTop="1" thickBot="1" x14ac:dyDescent="0.35">
      <c r="A112" s="165" t="s">
        <v>4345</v>
      </c>
      <c r="B112" s="138" t="s">
        <v>3990</v>
      </c>
      <c r="C112" s="101" t="s">
        <v>120</v>
      </c>
      <c r="D112" s="150" t="str">
        <f t="shared" si="15"/>
        <v>GB-Vila_Real#</v>
      </c>
      <c r="E112" s="149" t="str">
        <f t="shared" si="17"/>
        <v>Vila Real</v>
      </c>
      <c r="F112" s="136" t="s">
        <v>3991</v>
      </c>
      <c r="G112" s="101" t="s">
        <v>4346</v>
      </c>
      <c r="H112" s="149" t="s">
        <v>3993</v>
      </c>
      <c r="I112" s="149" t="s">
        <v>3994</v>
      </c>
      <c r="J112" s="147">
        <v>4001</v>
      </c>
      <c r="K112" s="147" t="s">
        <v>3995</v>
      </c>
      <c r="L112" s="147" t="s">
        <v>3996</v>
      </c>
      <c r="M112" s="147" t="s">
        <v>4347</v>
      </c>
      <c r="N112" s="177">
        <f t="shared" si="21"/>
        <v>16500</v>
      </c>
      <c r="O112" s="131" t="str">
        <f t="shared" si="18"/>
        <v>4074</v>
      </c>
      <c r="P112" s="131" t="str">
        <f t="shared" si="19"/>
        <v>40</v>
      </c>
      <c r="Q112" s="130" t="str">
        <f t="shared" si="20"/>
        <v>74</v>
      </c>
    </row>
    <row r="113" spans="1:21" ht="15.6" thickTop="1" thickBot="1" x14ac:dyDescent="0.35">
      <c r="A113" s="165" t="s">
        <v>4348</v>
      </c>
      <c r="B113" s="138" t="s">
        <v>3990</v>
      </c>
      <c r="C113" s="101" t="s">
        <v>121</v>
      </c>
      <c r="D113" s="150" t="str">
        <f t="shared" si="15"/>
        <v>GB-Mirandela#</v>
      </c>
      <c r="E113" s="149" t="str">
        <f t="shared" si="17"/>
        <v>Mirandela</v>
      </c>
      <c r="F113" s="136" t="s">
        <v>3991</v>
      </c>
      <c r="G113" s="101" t="s">
        <v>4349</v>
      </c>
      <c r="H113" s="149" t="s">
        <v>3993</v>
      </c>
      <c r="I113" s="149" t="s">
        <v>3994</v>
      </c>
      <c r="J113" s="147">
        <v>4001</v>
      </c>
      <c r="K113" s="147" t="s">
        <v>3995</v>
      </c>
      <c r="L113" s="147" t="s">
        <v>3996</v>
      </c>
      <c r="M113" s="147" t="s">
        <v>4350</v>
      </c>
      <c r="N113" s="177">
        <f t="shared" si="21"/>
        <v>16650</v>
      </c>
      <c r="O113" s="131" t="str">
        <f t="shared" si="18"/>
        <v>410A</v>
      </c>
      <c r="P113" s="131" t="str">
        <f t="shared" si="19"/>
        <v>41</v>
      </c>
      <c r="Q113" s="130" t="str">
        <f t="shared" si="20"/>
        <v>0A</v>
      </c>
    </row>
    <row r="114" spans="1:21" ht="15.6" thickTop="1" thickBot="1" x14ac:dyDescent="0.35">
      <c r="A114" s="165" t="s">
        <v>4351</v>
      </c>
      <c r="B114" s="138" t="s">
        <v>3990</v>
      </c>
      <c r="C114" s="101" t="s">
        <v>122</v>
      </c>
      <c r="D114" s="150" t="str">
        <f t="shared" si="15"/>
        <v>GB-Brunheda#</v>
      </c>
      <c r="E114" s="149" t="str">
        <f t="shared" si="17"/>
        <v>Brunheda</v>
      </c>
      <c r="F114" s="136" t="s">
        <v>3991</v>
      </c>
      <c r="G114" s="101" t="s">
        <v>4352</v>
      </c>
      <c r="H114" s="149" t="s">
        <v>3993</v>
      </c>
      <c r="I114" s="149" t="s">
        <v>3994</v>
      </c>
      <c r="J114" s="147">
        <v>4001</v>
      </c>
      <c r="K114" s="147" t="s">
        <v>3995</v>
      </c>
      <c r="L114" s="147" t="s">
        <v>3996</v>
      </c>
      <c r="M114" s="147" t="s">
        <v>4353</v>
      </c>
      <c r="N114" s="177">
        <f t="shared" si="21"/>
        <v>16800</v>
      </c>
      <c r="O114" s="131" t="str">
        <f t="shared" si="18"/>
        <v>41A0</v>
      </c>
      <c r="P114" s="131" t="str">
        <f t="shared" si="19"/>
        <v>41</v>
      </c>
      <c r="Q114" s="130" t="str">
        <f t="shared" si="20"/>
        <v>A0</v>
      </c>
    </row>
    <row r="115" spans="1:21" ht="15.6" thickTop="1" thickBot="1" x14ac:dyDescent="0.35">
      <c r="A115" s="165" t="s">
        <v>4354</v>
      </c>
      <c r="B115" s="138" t="s">
        <v>3990</v>
      </c>
      <c r="C115" s="101" t="s">
        <v>123</v>
      </c>
      <c r="D115" s="150" t="str">
        <f t="shared" si="15"/>
        <v>GB-Tunel_Marao#</v>
      </c>
      <c r="E115" s="149" t="str">
        <f t="shared" si="17"/>
        <v>Tunel Marão</v>
      </c>
      <c r="F115" s="136" t="s">
        <v>3991</v>
      </c>
      <c r="G115" s="101" t="s">
        <v>4355</v>
      </c>
      <c r="H115" s="149" t="s">
        <v>3993</v>
      </c>
      <c r="I115" s="149" t="s">
        <v>3994</v>
      </c>
      <c r="J115" s="147">
        <v>4001</v>
      </c>
      <c r="K115" s="147" t="s">
        <v>3995</v>
      </c>
      <c r="L115" s="147" t="s">
        <v>3996</v>
      </c>
      <c r="M115" s="147" t="s">
        <v>4356</v>
      </c>
      <c r="N115" s="177">
        <f t="shared" si="21"/>
        <v>16950</v>
      </c>
      <c r="O115" s="131" t="str">
        <f t="shared" si="18"/>
        <v>4236</v>
      </c>
      <c r="P115" s="131" t="str">
        <f t="shared" si="19"/>
        <v>42</v>
      </c>
      <c r="Q115" s="130" t="str">
        <f t="shared" si="20"/>
        <v>36</v>
      </c>
    </row>
    <row r="116" spans="1:21" ht="15.6" thickTop="1" thickBot="1" x14ac:dyDescent="0.35">
      <c r="A116" s="165" t="s">
        <v>4357</v>
      </c>
      <c r="B116" s="138" t="s">
        <v>3990</v>
      </c>
      <c r="C116" s="101" t="s">
        <v>124</v>
      </c>
      <c r="D116" s="150" t="str">
        <f t="shared" si="15"/>
        <v>GB-Sao_Bento#</v>
      </c>
      <c r="E116" s="149" t="str">
        <f t="shared" si="17"/>
        <v>São Bento</v>
      </c>
      <c r="F116" s="136" t="s">
        <v>3991</v>
      </c>
      <c r="G116" s="101" t="s">
        <v>4358</v>
      </c>
      <c r="H116" s="149" t="s">
        <v>3993</v>
      </c>
      <c r="I116" s="149" t="s">
        <v>3994</v>
      </c>
      <c r="J116" s="147">
        <v>4001</v>
      </c>
      <c r="K116" s="147" t="s">
        <v>3995</v>
      </c>
      <c r="L116" s="147" t="s">
        <v>3996</v>
      </c>
      <c r="M116" s="147" t="s">
        <v>4359</v>
      </c>
      <c r="N116" s="177">
        <f t="shared" si="21"/>
        <v>17100</v>
      </c>
      <c r="O116" s="131" t="str">
        <f t="shared" si="18"/>
        <v>42CC</v>
      </c>
      <c r="P116" s="131" t="str">
        <f t="shared" si="19"/>
        <v>42</v>
      </c>
      <c r="Q116" s="130" t="str">
        <f t="shared" si="20"/>
        <v>CC</v>
      </c>
    </row>
    <row r="117" spans="1:21" ht="15.6" thickTop="1" thickBot="1" x14ac:dyDescent="0.35">
      <c r="A117" s="165" t="s">
        <v>4360</v>
      </c>
      <c r="B117" s="138" t="s">
        <v>3990</v>
      </c>
      <c r="C117" s="101" t="s">
        <v>125</v>
      </c>
      <c r="D117" s="150" t="str">
        <f t="shared" si="15"/>
        <v>GB-Guifoes#</v>
      </c>
      <c r="E117" s="149" t="str">
        <f t="shared" si="17"/>
        <v>Guifões</v>
      </c>
      <c r="F117" s="136" t="s">
        <v>3991</v>
      </c>
      <c r="G117" s="101" t="s">
        <v>4361</v>
      </c>
      <c r="H117" s="149" t="s">
        <v>3993</v>
      </c>
      <c r="I117" s="149" t="s">
        <v>3994</v>
      </c>
      <c r="J117" s="147">
        <v>4001</v>
      </c>
      <c r="K117" s="147" t="s">
        <v>3995</v>
      </c>
      <c r="L117" s="147" t="s">
        <v>3996</v>
      </c>
      <c r="M117" s="147" t="s">
        <v>4362</v>
      </c>
      <c r="N117" s="177">
        <f t="shared" si="21"/>
        <v>17250</v>
      </c>
      <c r="O117" s="131" t="str">
        <f t="shared" si="18"/>
        <v>4362</v>
      </c>
      <c r="P117" s="131" t="str">
        <f t="shared" si="19"/>
        <v>43</v>
      </c>
      <c r="Q117" s="130" t="str">
        <f t="shared" si="20"/>
        <v>62</v>
      </c>
    </row>
    <row r="118" spans="1:21" ht="15.6" thickTop="1" thickBot="1" x14ac:dyDescent="0.35">
      <c r="A118" s="165" t="s">
        <v>4363</v>
      </c>
      <c r="B118" s="138" t="s">
        <v>3990</v>
      </c>
      <c r="C118" s="101" t="s">
        <v>126</v>
      </c>
      <c r="D118" s="150" t="str">
        <f t="shared" si="15"/>
        <v>GB-Leixoes#</v>
      </c>
      <c r="E118" s="149" t="str">
        <f t="shared" si="17"/>
        <v>Leixões</v>
      </c>
      <c r="F118" s="136" t="s">
        <v>3991</v>
      </c>
      <c r="G118" s="101" t="s">
        <v>4364</v>
      </c>
      <c r="H118" s="149" t="s">
        <v>3993</v>
      </c>
      <c r="I118" s="149" t="s">
        <v>3994</v>
      </c>
      <c r="J118" s="147">
        <v>4001</v>
      </c>
      <c r="K118" s="147" t="s">
        <v>3995</v>
      </c>
      <c r="L118" s="147" t="s">
        <v>3996</v>
      </c>
      <c r="M118" s="147" t="s">
        <v>4365</v>
      </c>
      <c r="N118" s="177">
        <f t="shared" si="21"/>
        <v>17400</v>
      </c>
      <c r="O118" s="131" t="str">
        <f t="shared" si="18"/>
        <v>43F8</v>
      </c>
      <c r="P118" s="131" t="str">
        <f t="shared" si="19"/>
        <v>43</v>
      </c>
      <c r="Q118" s="130" t="str">
        <f t="shared" si="20"/>
        <v>F8</v>
      </c>
    </row>
    <row r="119" spans="1:21" s="108" customFormat="1" ht="15.6" thickTop="1" thickBot="1" x14ac:dyDescent="0.35">
      <c r="A119" s="162" t="s">
        <v>4366</v>
      </c>
      <c r="B119" s="109" t="s">
        <v>4052</v>
      </c>
      <c r="C119" s="108" t="s">
        <v>127</v>
      </c>
      <c r="D119" s="108" t="str">
        <f t="shared" si="15"/>
        <v>GA-DC_Contumil_Alfa#</v>
      </c>
      <c r="E119" s="109" t="s">
        <v>4367</v>
      </c>
      <c r="F119" s="136" t="s">
        <v>3991</v>
      </c>
      <c r="G119" s="266" t="s">
        <v>4368</v>
      </c>
      <c r="H119" s="160" t="s">
        <v>3993</v>
      </c>
      <c r="I119" s="160" t="s">
        <v>3994</v>
      </c>
      <c r="J119" s="159">
        <v>4001</v>
      </c>
      <c r="K119" s="159" t="s">
        <v>3995</v>
      </c>
      <c r="L119" s="159" t="s">
        <v>3996</v>
      </c>
      <c r="M119" s="270" t="s">
        <v>4369</v>
      </c>
      <c r="N119" s="268">
        <f t="shared" si="21"/>
        <v>17550</v>
      </c>
      <c r="O119" s="272" t="str">
        <f t="shared" ref="O119" si="22">DEC2HEX(N119,4)</f>
        <v>448E</v>
      </c>
      <c r="P119" s="273" t="str">
        <f t="shared" ref="P119" si="23">LEFT(O119,2)</f>
        <v>44</v>
      </c>
      <c r="Q119" s="274" t="str">
        <f t="shared" si="20"/>
        <v>8E</v>
      </c>
      <c r="R119" s="108" t="s">
        <v>4370</v>
      </c>
      <c r="S119" s="108" t="s">
        <v>4056</v>
      </c>
      <c r="T119" s="108" t="s">
        <v>4371</v>
      </c>
      <c r="U119" s="265" t="s">
        <v>4372</v>
      </c>
    </row>
    <row r="120" spans="1:21" s="108" customFormat="1" ht="15.6" thickTop="1" thickBot="1" x14ac:dyDescent="0.35">
      <c r="A120" s="162" t="s">
        <v>4366</v>
      </c>
      <c r="B120" s="109" t="s">
        <v>4052</v>
      </c>
      <c r="C120" s="108" t="s">
        <v>1409</v>
      </c>
      <c r="D120" s="108" t="str">
        <f t="shared" si="15"/>
        <v>GA-DC_Contumil_Beta#</v>
      </c>
      <c r="E120" s="109" t="s">
        <v>4367</v>
      </c>
      <c r="F120" s="136" t="s">
        <v>3991</v>
      </c>
      <c r="G120" s="266"/>
      <c r="H120" s="160" t="s">
        <v>3993</v>
      </c>
      <c r="I120" s="160" t="s">
        <v>3994</v>
      </c>
      <c r="J120" s="159">
        <v>4001</v>
      </c>
      <c r="K120" s="159" t="s">
        <v>3995</v>
      </c>
      <c r="L120" s="159" t="s">
        <v>3996</v>
      </c>
      <c r="M120" s="271"/>
      <c r="N120" s="269"/>
      <c r="O120" s="272"/>
      <c r="P120" s="273"/>
      <c r="Q120" s="274"/>
      <c r="R120" s="108" t="s">
        <v>4373</v>
      </c>
      <c r="S120" s="108" t="s">
        <v>4056</v>
      </c>
      <c r="T120" s="108" t="s">
        <v>4371</v>
      </c>
      <c r="U120" s="265"/>
    </row>
    <row r="121" spans="1:21" s="108" customFormat="1" ht="15.6" thickTop="1" thickBot="1" x14ac:dyDescent="0.35">
      <c r="A121" s="162" t="s">
        <v>4366</v>
      </c>
      <c r="B121" s="109" t="s">
        <v>3990</v>
      </c>
      <c r="C121" s="108" t="s">
        <v>128</v>
      </c>
      <c r="D121" s="108" t="str">
        <f t="shared" si="15"/>
        <v>GA-DC_Contumil_Delta#</v>
      </c>
      <c r="E121" s="109" t="s">
        <v>4367</v>
      </c>
      <c r="F121" s="136" t="s">
        <v>3991</v>
      </c>
      <c r="G121" s="108" t="s">
        <v>4374</v>
      </c>
      <c r="H121" s="160" t="s">
        <v>3993</v>
      </c>
      <c r="I121" s="160" t="s">
        <v>3994</v>
      </c>
      <c r="J121" s="159">
        <v>4001</v>
      </c>
      <c r="K121" s="159" t="s">
        <v>3995</v>
      </c>
      <c r="L121" s="159" t="s">
        <v>3996</v>
      </c>
      <c r="M121" s="158" t="s">
        <v>4375</v>
      </c>
      <c r="N121" s="157">
        <f>N119+150</f>
        <v>17700</v>
      </c>
      <c r="O121" s="131" t="str">
        <f t="shared" ref="O121:O148" si="24">DEC2HEX(N121,4)</f>
        <v>4524</v>
      </c>
      <c r="P121" s="131" t="str">
        <f t="shared" ref="P121:P148" si="25">LEFT(O121,2)</f>
        <v>45</v>
      </c>
      <c r="Q121" s="130" t="str">
        <f t="shared" ref="Q121:Q148" si="26">RIGHT(O121,2)</f>
        <v>24</v>
      </c>
    </row>
    <row r="122" spans="1:21" ht="15.6" thickTop="1" thickBot="1" x14ac:dyDescent="0.35">
      <c r="A122" s="165" t="s">
        <v>4376</v>
      </c>
      <c r="B122" s="138" t="s">
        <v>3990</v>
      </c>
      <c r="C122" s="101" t="s">
        <v>129</v>
      </c>
      <c r="D122" s="150" t="str">
        <f t="shared" si="15"/>
        <v>GB-Contumil_SET#</v>
      </c>
      <c r="E122" s="149" t="str">
        <f t="shared" ref="E122:E153" si="27">A122</f>
        <v>Contumil-SET</v>
      </c>
      <c r="F122" s="136" t="s">
        <v>3991</v>
      </c>
      <c r="G122" s="101" t="s">
        <v>4377</v>
      </c>
      <c r="H122" s="149" t="s">
        <v>3993</v>
      </c>
      <c r="I122" s="149" t="s">
        <v>3994</v>
      </c>
      <c r="J122" s="147">
        <v>4001</v>
      </c>
      <c r="K122" s="147" t="s">
        <v>3995</v>
      </c>
      <c r="L122" s="147" t="s">
        <v>3996</v>
      </c>
      <c r="M122" s="147" t="s">
        <v>4378</v>
      </c>
      <c r="N122" s="132">
        <f t="shared" ref="N122:N148" si="28">N121+150</f>
        <v>17850</v>
      </c>
      <c r="O122" s="131" t="str">
        <f t="shared" si="24"/>
        <v>45BA</v>
      </c>
      <c r="P122" s="131" t="str">
        <f t="shared" si="25"/>
        <v>45</v>
      </c>
      <c r="Q122" s="130" t="str">
        <f t="shared" si="26"/>
        <v>BA</v>
      </c>
    </row>
    <row r="123" spans="1:21" ht="15.6" thickTop="1" thickBot="1" x14ac:dyDescent="0.35">
      <c r="A123" s="165" t="s">
        <v>4379</v>
      </c>
      <c r="B123" s="138" t="s">
        <v>3990</v>
      </c>
      <c r="C123" s="101" t="s">
        <v>130</v>
      </c>
      <c r="D123" s="150" t="str">
        <f t="shared" si="15"/>
        <v>GB-Rio_Tinto#</v>
      </c>
      <c r="E123" s="149" t="str">
        <f t="shared" si="27"/>
        <v>Rio Tinto</v>
      </c>
      <c r="F123" s="136" t="s">
        <v>3991</v>
      </c>
      <c r="G123" s="101" t="s">
        <v>4380</v>
      </c>
      <c r="H123" s="149" t="s">
        <v>3993</v>
      </c>
      <c r="I123" s="149" t="s">
        <v>3994</v>
      </c>
      <c r="J123" s="147">
        <v>4001</v>
      </c>
      <c r="K123" s="147" t="s">
        <v>3995</v>
      </c>
      <c r="L123" s="147" t="s">
        <v>3996</v>
      </c>
      <c r="M123" s="147" t="s">
        <v>4381</v>
      </c>
      <c r="N123" s="132">
        <f t="shared" si="28"/>
        <v>18000</v>
      </c>
      <c r="O123" s="131" t="str">
        <f t="shared" si="24"/>
        <v>4650</v>
      </c>
      <c r="P123" s="131" t="str">
        <f t="shared" si="25"/>
        <v>46</v>
      </c>
      <c r="Q123" s="130" t="str">
        <f t="shared" si="26"/>
        <v>50</v>
      </c>
    </row>
    <row r="124" spans="1:21" ht="15.6" thickTop="1" thickBot="1" x14ac:dyDescent="0.35">
      <c r="A124" s="165" t="s">
        <v>4382</v>
      </c>
      <c r="B124" s="138" t="s">
        <v>3990</v>
      </c>
      <c r="C124" s="101" t="s">
        <v>131</v>
      </c>
      <c r="D124" s="150" t="str">
        <f t="shared" si="15"/>
        <v>GB-Aguas_Santas#</v>
      </c>
      <c r="E124" s="149" t="str">
        <f t="shared" si="27"/>
        <v>Águas Santas</v>
      </c>
      <c r="F124" s="136" t="s">
        <v>3991</v>
      </c>
      <c r="G124" s="101" t="s">
        <v>4383</v>
      </c>
      <c r="H124" s="149" t="s">
        <v>3993</v>
      </c>
      <c r="I124" s="149" t="s">
        <v>3994</v>
      </c>
      <c r="J124" s="147">
        <v>4001</v>
      </c>
      <c r="K124" s="147" t="s">
        <v>3995</v>
      </c>
      <c r="L124" s="147" t="s">
        <v>3996</v>
      </c>
      <c r="M124" s="147" t="s">
        <v>4384</v>
      </c>
      <c r="N124" s="132">
        <f t="shared" si="28"/>
        <v>18150</v>
      </c>
      <c r="O124" s="131" t="str">
        <f t="shared" si="24"/>
        <v>46E6</v>
      </c>
      <c r="P124" s="131" t="str">
        <f t="shared" si="25"/>
        <v>46</v>
      </c>
      <c r="Q124" s="130" t="str">
        <f t="shared" si="26"/>
        <v>E6</v>
      </c>
    </row>
    <row r="125" spans="1:21" s="107" customFormat="1" ht="15.6" thickTop="1" thickBot="1" x14ac:dyDescent="0.35">
      <c r="A125" s="167" t="s">
        <v>4385</v>
      </c>
      <c r="B125" s="155" t="s">
        <v>4052</v>
      </c>
      <c r="C125" s="107" t="s">
        <v>132</v>
      </c>
      <c r="D125" s="107" t="str">
        <f t="shared" si="15"/>
        <v>GM-Ermesinde_Alfa#</v>
      </c>
      <c r="E125" s="154" t="str">
        <f t="shared" si="27"/>
        <v>Ermesinde</v>
      </c>
      <c r="F125" s="136" t="s">
        <v>3991</v>
      </c>
      <c r="G125" s="107" t="s">
        <v>4386</v>
      </c>
      <c r="H125" s="154" t="s">
        <v>3993</v>
      </c>
      <c r="I125" s="154" t="s">
        <v>3994</v>
      </c>
      <c r="J125" s="153">
        <v>4001</v>
      </c>
      <c r="K125" s="153" t="s">
        <v>3995</v>
      </c>
      <c r="L125" s="153" t="s">
        <v>3996</v>
      </c>
      <c r="M125" s="152" t="s">
        <v>4387</v>
      </c>
      <c r="N125" s="132">
        <f t="shared" si="28"/>
        <v>18300</v>
      </c>
      <c r="O125" s="131" t="str">
        <f t="shared" si="24"/>
        <v>477C</v>
      </c>
      <c r="P125" s="131" t="str">
        <f t="shared" si="25"/>
        <v>47</v>
      </c>
      <c r="Q125" s="130" t="str">
        <f t="shared" si="26"/>
        <v>7C</v>
      </c>
      <c r="R125" s="107" t="s">
        <v>4388</v>
      </c>
      <c r="S125" s="107" t="s">
        <v>4056</v>
      </c>
      <c r="T125" s="107" t="s">
        <v>4389</v>
      </c>
      <c r="U125" s="107" t="s">
        <v>4390</v>
      </c>
    </row>
    <row r="126" spans="1:21" s="107" customFormat="1" ht="15.6" thickTop="1" thickBot="1" x14ac:dyDescent="0.35">
      <c r="A126" s="167" t="s">
        <v>4385</v>
      </c>
      <c r="B126" s="155" t="s">
        <v>3990</v>
      </c>
      <c r="C126" s="107" t="s">
        <v>133</v>
      </c>
      <c r="D126" s="107" t="str">
        <f t="shared" si="15"/>
        <v>GM-Ermesinde_Zeta#</v>
      </c>
      <c r="E126" s="154" t="str">
        <f t="shared" si="27"/>
        <v>Ermesinde</v>
      </c>
      <c r="F126" s="136" t="s">
        <v>3991</v>
      </c>
      <c r="G126" s="107" t="s">
        <v>4391</v>
      </c>
      <c r="H126" s="154" t="s">
        <v>3993</v>
      </c>
      <c r="I126" s="154" t="s">
        <v>3994</v>
      </c>
      <c r="J126" s="153">
        <v>4001</v>
      </c>
      <c r="K126" s="153" t="s">
        <v>3995</v>
      </c>
      <c r="L126" s="153" t="s">
        <v>3996</v>
      </c>
      <c r="M126" s="152" t="s">
        <v>4392</v>
      </c>
      <c r="N126" s="132">
        <f t="shared" si="28"/>
        <v>18450</v>
      </c>
      <c r="O126" s="131" t="str">
        <f t="shared" si="24"/>
        <v>4812</v>
      </c>
      <c r="P126" s="131" t="str">
        <f t="shared" si="25"/>
        <v>48</v>
      </c>
      <c r="Q126" s="130" t="str">
        <f t="shared" si="26"/>
        <v>12</v>
      </c>
    </row>
    <row r="127" spans="1:21" ht="15.6" thickTop="1" thickBot="1" x14ac:dyDescent="0.35">
      <c r="A127" s="165" t="s">
        <v>4393</v>
      </c>
      <c r="B127" s="138" t="s">
        <v>3990</v>
      </c>
      <c r="C127" s="101" t="s">
        <v>134</v>
      </c>
      <c r="D127" s="150" t="str">
        <f t="shared" si="15"/>
        <v>GB-Travagem#</v>
      </c>
      <c r="E127" s="149" t="str">
        <f t="shared" si="27"/>
        <v>Travagem</v>
      </c>
      <c r="F127" s="136" t="s">
        <v>3991</v>
      </c>
      <c r="G127" s="101" t="s">
        <v>4394</v>
      </c>
      <c r="H127" s="149" t="s">
        <v>3993</v>
      </c>
      <c r="I127" s="149" t="s">
        <v>3994</v>
      </c>
      <c r="J127" s="147">
        <v>4001</v>
      </c>
      <c r="K127" s="147" t="s">
        <v>3995</v>
      </c>
      <c r="L127" s="147" t="s">
        <v>3996</v>
      </c>
      <c r="M127" s="147" t="s">
        <v>4395</v>
      </c>
      <c r="N127" s="132">
        <f t="shared" si="28"/>
        <v>18600</v>
      </c>
      <c r="O127" s="131" t="str">
        <f t="shared" si="24"/>
        <v>48A8</v>
      </c>
      <c r="P127" s="131" t="str">
        <f t="shared" si="25"/>
        <v>48</v>
      </c>
      <c r="Q127" s="130" t="str">
        <f t="shared" si="26"/>
        <v>A8</v>
      </c>
    </row>
    <row r="128" spans="1:21" ht="15.6" thickTop="1" thickBot="1" x14ac:dyDescent="0.35">
      <c r="A128" s="165" t="s">
        <v>4396</v>
      </c>
      <c r="B128" s="138" t="s">
        <v>3990</v>
      </c>
      <c r="C128" s="101" t="s">
        <v>135</v>
      </c>
      <c r="D128" s="150" t="str">
        <f t="shared" si="15"/>
        <v>GB-Leandro#</v>
      </c>
      <c r="E128" s="149" t="str">
        <f t="shared" si="27"/>
        <v>Leandro</v>
      </c>
      <c r="F128" s="136" t="s">
        <v>3991</v>
      </c>
      <c r="G128" s="101" t="s">
        <v>4397</v>
      </c>
      <c r="H128" s="149" t="s">
        <v>3993</v>
      </c>
      <c r="I128" s="149" t="s">
        <v>3994</v>
      </c>
      <c r="J128" s="147">
        <v>4001</v>
      </c>
      <c r="K128" s="147" t="s">
        <v>3995</v>
      </c>
      <c r="L128" s="147" t="s">
        <v>3996</v>
      </c>
      <c r="M128" s="147" t="s">
        <v>4398</v>
      </c>
      <c r="N128" s="132">
        <f t="shared" si="28"/>
        <v>18750</v>
      </c>
      <c r="O128" s="131" t="str">
        <f t="shared" si="24"/>
        <v>493E</v>
      </c>
      <c r="P128" s="131" t="str">
        <f t="shared" si="25"/>
        <v>49</v>
      </c>
      <c r="Q128" s="130" t="str">
        <f t="shared" si="26"/>
        <v>3E</v>
      </c>
    </row>
    <row r="129" spans="1:21" ht="15.6" thickTop="1" thickBot="1" x14ac:dyDescent="0.35">
      <c r="A129" s="165" t="s">
        <v>4399</v>
      </c>
      <c r="B129" s="138" t="s">
        <v>3990</v>
      </c>
      <c r="C129" s="101" t="s">
        <v>136</v>
      </c>
      <c r="D129" s="150" t="str">
        <f t="shared" si="15"/>
        <v>GB-São_Frutuoso#</v>
      </c>
      <c r="E129" s="149" t="str">
        <f t="shared" si="27"/>
        <v>São Frutuoso</v>
      </c>
      <c r="F129" s="136" t="s">
        <v>3991</v>
      </c>
      <c r="G129" s="101" t="s">
        <v>4400</v>
      </c>
      <c r="H129" s="149" t="s">
        <v>3993</v>
      </c>
      <c r="I129" s="149" t="s">
        <v>3994</v>
      </c>
      <c r="J129" s="147">
        <v>4001</v>
      </c>
      <c r="K129" s="147" t="s">
        <v>3995</v>
      </c>
      <c r="L129" s="147" t="s">
        <v>3996</v>
      </c>
      <c r="M129" s="147" t="s">
        <v>4401</v>
      </c>
      <c r="N129" s="132">
        <f t="shared" si="28"/>
        <v>18900</v>
      </c>
      <c r="O129" s="131" t="str">
        <f t="shared" si="24"/>
        <v>49D4</v>
      </c>
      <c r="P129" s="131" t="str">
        <f t="shared" si="25"/>
        <v>49</v>
      </c>
      <c r="Q129" s="130" t="str">
        <f t="shared" si="26"/>
        <v>D4</v>
      </c>
    </row>
    <row r="130" spans="1:21" ht="15.6" thickTop="1" thickBot="1" x14ac:dyDescent="0.35">
      <c r="A130" s="165" t="s">
        <v>4402</v>
      </c>
      <c r="B130" s="138" t="s">
        <v>3990</v>
      </c>
      <c r="C130" s="101" t="s">
        <v>137</v>
      </c>
      <c r="D130" s="150" t="str">
        <f t="shared" ref="D130:D193" si="29">CONCATENATE(C130,"#")</f>
        <v>GB-São_Romao#</v>
      </c>
      <c r="E130" s="149" t="str">
        <f t="shared" si="27"/>
        <v>São Romão</v>
      </c>
      <c r="F130" s="136" t="s">
        <v>3991</v>
      </c>
      <c r="G130" s="101" t="s">
        <v>4403</v>
      </c>
      <c r="H130" s="149" t="s">
        <v>3993</v>
      </c>
      <c r="I130" s="149" t="s">
        <v>3994</v>
      </c>
      <c r="J130" s="147">
        <v>4001</v>
      </c>
      <c r="K130" s="147" t="s">
        <v>3995</v>
      </c>
      <c r="L130" s="147" t="s">
        <v>3996</v>
      </c>
      <c r="M130" s="147" t="s">
        <v>4404</v>
      </c>
      <c r="N130" s="132">
        <f t="shared" si="28"/>
        <v>19050</v>
      </c>
      <c r="O130" s="131" t="str">
        <f t="shared" si="24"/>
        <v>4A6A</v>
      </c>
      <c r="P130" s="131" t="str">
        <f t="shared" si="25"/>
        <v>4A</v>
      </c>
      <c r="Q130" s="130" t="str">
        <f t="shared" si="26"/>
        <v>6A</v>
      </c>
    </row>
    <row r="131" spans="1:21" ht="15.6" thickTop="1" thickBot="1" x14ac:dyDescent="0.35">
      <c r="A131" s="165" t="s">
        <v>4405</v>
      </c>
      <c r="B131" s="138" t="s">
        <v>3990</v>
      </c>
      <c r="C131" s="101" t="s">
        <v>138</v>
      </c>
      <c r="D131" s="150" t="str">
        <f t="shared" si="29"/>
        <v>GB-Portela#</v>
      </c>
      <c r="E131" s="149" t="str">
        <f t="shared" si="27"/>
        <v>Portela</v>
      </c>
      <c r="F131" s="136" t="s">
        <v>3991</v>
      </c>
      <c r="G131" s="101" t="s">
        <v>4406</v>
      </c>
      <c r="H131" s="149" t="s">
        <v>3993</v>
      </c>
      <c r="I131" s="149" t="s">
        <v>3994</v>
      </c>
      <c r="J131" s="147">
        <v>4001</v>
      </c>
      <c r="K131" s="147" t="s">
        <v>3995</v>
      </c>
      <c r="L131" s="147" t="s">
        <v>3996</v>
      </c>
      <c r="M131" s="147" t="s">
        <v>4407</v>
      </c>
      <c r="N131" s="132">
        <f t="shared" si="28"/>
        <v>19200</v>
      </c>
      <c r="O131" s="131" t="str">
        <f t="shared" si="24"/>
        <v>4B00</v>
      </c>
      <c r="P131" s="131" t="str">
        <f t="shared" si="25"/>
        <v>4B</v>
      </c>
      <c r="Q131" s="130" t="str">
        <f t="shared" si="26"/>
        <v>00</v>
      </c>
    </row>
    <row r="132" spans="1:21" ht="15.6" thickTop="1" thickBot="1" x14ac:dyDescent="0.35">
      <c r="A132" s="165" t="s">
        <v>4408</v>
      </c>
      <c r="B132" s="138" t="s">
        <v>3990</v>
      </c>
      <c r="C132" s="101" t="s">
        <v>139</v>
      </c>
      <c r="D132" s="150" t="str">
        <f t="shared" si="29"/>
        <v>GB-Trofa#</v>
      </c>
      <c r="E132" s="149" t="str">
        <f t="shared" si="27"/>
        <v>Trofa</v>
      </c>
      <c r="F132" s="136" t="s">
        <v>3991</v>
      </c>
      <c r="G132" s="101" t="s">
        <v>4409</v>
      </c>
      <c r="H132" s="149" t="s">
        <v>3993</v>
      </c>
      <c r="I132" s="149" t="s">
        <v>3994</v>
      </c>
      <c r="J132" s="147">
        <v>4001</v>
      </c>
      <c r="K132" s="147" t="s">
        <v>3995</v>
      </c>
      <c r="L132" s="147" t="s">
        <v>3996</v>
      </c>
      <c r="M132" s="147" t="s">
        <v>4410</v>
      </c>
      <c r="N132" s="132">
        <f t="shared" si="28"/>
        <v>19350</v>
      </c>
      <c r="O132" s="131" t="str">
        <f t="shared" si="24"/>
        <v>4B96</v>
      </c>
      <c r="P132" s="131" t="str">
        <f t="shared" si="25"/>
        <v>4B</v>
      </c>
      <c r="Q132" s="130" t="str">
        <f t="shared" si="26"/>
        <v>96</v>
      </c>
    </row>
    <row r="133" spans="1:21" s="107" customFormat="1" ht="15.6" thickTop="1" thickBot="1" x14ac:dyDescent="0.35">
      <c r="A133" s="167" t="s">
        <v>4411</v>
      </c>
      <c r="B133" s="155" t="s">
        <v>4052</v>
      </c>
      <c r="C133" s="107" t="s">
        <v>140</v>
      </c>
      <c r="D133" s="107" t="str">
        <f t="shared" si="29"/>
        <v>GM-Lousado_Alfa#</v>
      </c>
      <c r="E133" s="154" t="str">
        <f t="shared" si="27"/>
        <v>Lousado</v>
      </c>
      <c r="F133" s="136" t="s">
        <v>3991</v>
      </c>
      <c r="G133" s="107" t="s">
        <v>4412</v>
      </c>
      <c r="H133" s="154" t="s">
        <v>3993</v>
      </c>
      <c r="I133" s="154" t="s">
        <v>3994</v>
      </c>
      <c r="J133" s="153">
        <v>4001</v>
      </c>
      <c r="K133" s="153" t="s">
        <v>3995</v>
      </c>
      <c r="L133" s="153" t="s">
        <v>3996</v>
      </c>
      <c r="M133" s="152" t="s">
        <v>4413</v>
      </c>
      <c r="N133" s="132">
        <f t="shared" si="28"/>
        <v>19500</v>
      </c>
      <c r="O133" s="131" t="str">
        <f t="shared" si="24"/>
        <v>4C2C</v>
      </c>
      <c r="P133" s="131" t="str">
        <f t="shared" si="25"/>
        <v>4C</v>
      </c>
      <c r="Q133" s="130" t="str">
        <f t="shared" si="26"/>
        <v>2C</v>
      </c>
      <c r="R133" s="107" t="s">
        <v>4414</v>
      </c>
      <c r="S133" s="107" t="s">
        <v>4056</v>
      </c>
      <c r="T133" s="107" t="s">
        <v>4415</v>
      </c>
      <c r="U133" s="107" t="s">
        <v>4416</v>
      </c>
    </row>
    <row r="134" spans="1:21" s="107" customFormat="1" ht="15.6" thickTop="1" thickBot="1" x14ac:dyDescent="0.35">
      <c r="A134" s="167" t="s">
        <v>4411</v>
      </c>
      <c r="B134" s="155" t="s">
        <v>3990</v>
      </c>
      <c r="C134" s="107" t="s">
        <v>141</v>
      </c>
      <c r="D134" s="107" t="str">
        <f t="shared" si="29"/>
        <v>GM-Lousado_Zeta#</v>
      </c>
      <c r="E134" s="154" t="str">
        <f t="shared" si="27"/>
        <v>Lousado</v>
      </c>
      <c r="F134" s="136" t="s">
        <v>3991</v>
      </c>
      <c r="G134" s="107" t="s">
        <v>4417</v>
      </c>
      <c r="H134" s="154" t="s">
        <v>3993</v>
      </c>
      <c r="I134" s="154" t="s">
        <v>3994</v>
      </c>
      <c r="J134" s="153">
        <v>4001</v>
      </c>
      <c r="K134" s="153" t="s">
        <v>3995</v>
      </c>
      <c r="L134" s="153" t="s">
        <v>3996</v>
      </c>
      <c r="M134" s="152" t="s">
        <v>4418</v>
      </c>
      <c r="N134" s="132">
        <f t="shared" si="28"/>
        <v>19650</v>
      </c>
      <c r="O134" s="131" t="str">
        <f t="shared" si="24"/>
        <v>4CC2</v>
      </c>
      <c r="P134" s="131" t="str">
        <f t="shared" si="25"/>
        <v>4C</v>
      </c>
      <c r="Q134" s="130" t="str">
        <f t="shared" si="26"/>
        <v>C2</v>
      </c>
    </row>
    <row r="135" spans="1:21" s="112" customFormat="1" ht="15.6" thickTop="1" thickBot="1" x14ac:dyDescent="0.35">
      <c r="A135" s="175" t="s">
        <v>4419</v>
      </c>
      <c r="B135" s="174" t="s">
        <v>3990</v>
      </c>
      <c r="C135" s="112" t="s">
        <v>142</v>
      </c>
      <c r="D135" s="173" t="str">
        <f t="shared" si="29"/>
        <v>GB-Esmoriz#</v>
      </c>
      <c r="E135" s="172" t="str">
        <f t="shared" si="27"/>
        <v>Esmoriz</v>
      </c>
      <c r="F135" s="136" t="s">
        <v>3991</v>
      </c>
      <c r="G135" s="112" t="s">
        <v>4420</v>
      </c>
      <c r="H135" s="172" t="s">
        <v>3993</v>
      </c>
      <c r="I135" s="172" t="s">
        <v>3994</v>
      </c>
      <c r="J135" s="171">
        <v>4001</v>
      </c>
      <c r="K135" s="171" t="s">
        <v>3995</v>
      </c>
      <c r="L135" s="171" t="s">
        <v>3996</v>
      </c>
      <c r="M135" s="171" t="s">
        <v>4421</v>
      </c>
      <c r="N135" s="170">
        <f t="shared" si="28"/>
        <v>19800</v>
      </c>
      <c r="O135" s="169" t="str">
        <f t="shared" si="24"/>
        <v>4D58</v>
      </c>
      <c r="P135" s="169" t="str">
        <f t="shared" si="25"/>
        <v>4D</v>
      </c>
      <c r="Q135" s="168" t="str">
        <f t="shared" si="26"/>
        <v>58</v>
      </c>
    </row>
    <row r="136" spans="1:21" ht="15.6" thickTop="1" thickBot="1" x14ac:dyDescent="0.35">
      <c r="A136" s="165" t="s">
        <v>4422</v>
      </c>
      <c r="B136" s="138" t="s">
        <v>3990</v>
      </c>
      <c r="C136" s="101" t="s">
        <v>143</v>
      </c>
      <c r="D136" s="150" t="str">
        <f t="shared" si="29"/>
        <v>GB-Barrimau#</v>
      </c>
      <c r="E136" s="149" t="str">
        <f t="shared" si="27"/>
        <v>Barrimau</v>
      </c>
      <c r="F136" s="136" t="s">
        <v>3991</v>
      </c>
      <c r="G136" s="101" t="s">
        <v>4423</v>
      </c>
      <c r="H136" s="149" t="s">
        <v>3993</v>
      </c>
      <c r="I136" s="149" t="s">
        <v>3994</v>
      </c>
      <c r="J136" s="147">
        <v>4001</v>
      </c>
      <c r="K136" s="147" t="s">
        <v>3995</v>
      </c>
      <c r="L136" s="147" t="s">
        <v>3996</v>
      </c>
      <c r="M136" s="147" t="s">
        <v>4424</v>
      </c>
      <c r="N136" s="132">
        <f t="shared" si="28"/>
        <v>19950</v>
      </c>
      <c r="O136" s="131" t="str">
        <f t="shared" si="24"/>
        <v>4DEE</v>
      </c>
      <c r="P136" s="131" t="str">
        <f t="shared" si="25"/>
        <v>4D</v>
      </c>
      <c r="Q136" s="130" t="str">
        <f t="shared" si="26"/>
        <v>EE</v>
      </c>
    </row>
    <row r="137" spans="1:21" ht="15.6" thickTop="1" thickBot="1" x14ac:dyDescent="0.35">
      <c r="A137" s="165" t="s">
        <v>4425</v>
      </c>
      <c r="B137" s="138" t="s">
        <v>3990</v>
      </c>
      <c r="C137" s="101" t="s">
        <v>144</v>
      </c>
      <c r="D137" s="150" t="str">
        <f t="shared" si="29"/>
        <v>GB-Famalicao#</v>
      </c>
      <c r="E137" s="149" t="str">
        <f t="shared" si="27"/>
        <v>Famalicão</v>
      </c>
      <c r="F137" s="136" t="s">
        <v>3991</v>
      </c>
      <c r="G137" s="101" t="s">
        <v>4426</v>
      </c>
      <c r="H137" s="149" t="s">
        <v>3993</v>
      </c>
      <c r="I137" s="149" t="s">
        <v>3994</v>
      </c>
      <c r="J137" s="147">
        <v>4001</v>
      </c>
      <c r="K137" s="147" t="s">
        <v>3995</v>
      </c>
      <c r="L137" s="147" t="s">
        <v>3996</v>
      </c>
      <c r="M137" s="147" t="s">
        <v>4427</v>
      </c>
      <c r="N137" s="132">
        <f t="shared" si="28"/>
        <v>20100</v>
      </c>
      <c r="O137" s="131" t="str">
        <f t="shared" si="24"/>
        <v>4E84</v>
      </c>
      <c r="P137" s="131" t="str">
        <f t="shared" si="25"/>
        <v>4E</v>
      </c>
      <c r="Q137" s="130" t="str">
        <f t="shared" si="26"/>
        <v>84</v>
      </c>
    </row>
    <row r="138" spans="1:21" ht="15.6" thickTop="1" thickBot="1" x14ac:dyDescent="0.35">
      <c r="A138" s="165" t="s">
        <v>4428</v>
      </c>
      <c r="B138" s="138" t="s">
        <v>3990</v>
      </c>
      <c r="C138" s="101" t="s">
        <v>145</v>
      </c>
      <c r="D138" s="150" t="str">
        <f t="shared" si="29"/>
        <v>GB-Mouquim#</v>
      </c>
      <c r="E138" s="149" t="str">
        <f t="shared" si="27"/>
        <v>Mouquim</v>
      </c>
      <c r="F138" s="136" t="s">
        <v>3991</v>
      </c>
      <c r="G138" s="101" t="s">
        <v>4429</v>
      </c>
      <c r="H138" s="149" t="s">
        <v>3993</v>
      </c>
      <c r="I138" s="149" t="s">
        <v>3994</v>
      </c>
      <c r="J138" s="147">
        <v>4001</v>
      </c>
      <c r="K138" s="147" t="s">
        <v>3995</v>
      </c>
      <c r="L138" s="147" t="s">
        <v>3996</v>
      </c>
      <c r="M138" s="147" t="s">
        <v>4430</v>
      </c>
      <c r="N138" s="132">
        <f t="shared" si="28"/>
        <v>20250</v>
      </c>
      <c r="O138" s="131" t="str">
        <f t="shared" si="24"/>
        <v>4F1A</v>
      </c>
      <c r="P138" s="131" t="str">
        <f t="shared" si="25"/>
        <v>4F</v>
      </c>
      <c r="Q138" s="130" t="str">
        <f t="shared" si="26"/>
        <v>1A</v>
      </c>
    </row>
    <row r="139" spans="1:21" ht="15.6" thickTop="1" thickBot="1" x14ac:dyDescent="0.35">
      <c r="A139" s="165" t="s">
        <v>4431</v>
      </c>
      <c r="B139" s="138" t="s">
        <v>3990</v>
      </c>
      <c r="C139" s="101" t="s">
        <v>146</v>
      </c>
      <c r="D139" s="150" t="str">
        <f t="shared" si="29"/>
        <v>GB-Louro#</v>
      </c>
      <c r="E139" s="149" t="str">
        <f t="shared" si="27"/>
        <v>Louro</v>
      </c>
      <c r="F139" s="136" t="s">
        <v>3991</v>
      </c>
      <c r="G139" s="101" t="s">
        <v>4432</v>
      </c>
      <c r="H139" s="149" t="s">
        <v>3993</v>
      </c>
      <c r="I139" s="149" t="s">
        <v>3994</v>
      </c>
      <c r="J139" s="147">
        <v>4001</v>
      </c>
      <c r="K139" s="147" t="s">
        <v>3995</v>
      </c>
      <c r="L139" s="147" t="s">
        <v>3996</v>
      </c>
      <c r="M139" s="147" t="s">
        <v>4433</v>
      </c>
      <c r="N139" s="132">
        <f t="shared" si="28"/>
        <v>20400</v>
      </c>
      <c r="O139" s="131" t="str">
        <f t="shared" si="24"/>
        <v>4FB0</v>
      </c>
      <c r="P139" s="131" t="str">
        <f t="shared" si="25"/>
        <v>4F</v>
      </c>
      <c r="Q139" s="130" t="str">
        <f t="shared" si="26"/>
        <v>B0</v>
      </c>
    </row>
    <row r="140" spans="1:21" s="107" customFormat="1" ht="15.6" thickTop="1" thickBot="1" x14ac:dyDescent="0.35">
      <c r="A140" s="167" t="s">
        <v>4434</v>
      </c>
      <c r="B140" s="155" t="s">
        <v>4052</v>
      </c>
      <c r="C140" s="107" t="s">
        <v>147</v>
      </c>
      <c r="D140" s="107" t="str">
        <f t="shared" si="29"/>
        <v>GM-Nine_Alfa#</v>
      </c>
      <c r="E140" s="154" t="str">
        <f t="shared" si="27"/>
        <v>Nine</v>
      </c>
      <c r="F140" s="136" t="s">
        <v>3991</v>
      </c>
      <c r="G140" s="107" t="s">
        <v>4435</v>
      </c>
      <c r="H140" s="154" t="s">
        <v>3993</v>
      </c>
      <c r="I140" s="154" t="s">
        <v>3994</v>
      </c>
      <c r="J140" s="153">
        <v>4001</v>
      </c>
      <c r="K140" s="153" t="s">
        <v>3995</v>
      </c>
      <c r="L140" s="153" t="s">
        <v>3996</v>
      </c>
      <c r="M140" s="152" t="s">
        <v>4436</v>
      </c>
      <c r="N140" s="132">
        <f t="shared" si="28"/>
        <v>20550</v>
      </c>
      <c r="O140" s="131" t="str">
        <f t="shared" si="24"/>
        <v>5046</v>
      </c>
      <c r="P140" s="131" t="str">
        <f t="shared" si="25"/>
        <v>50</v>
      </c>
      <c r="Q140" s="130" t="str">
        <f t="shared" si="26"/>
        <v>46</v>
      </c>
      <c r="R140" s="107" t="s">
        <v>4437</v>
      </c>
      <c r="S140" s="107" t="s">
        <v>4056</v>
      </c>
      <c r="T140" s="107" t="s">
        <v>4438</v>
      </c>
      <c r="U140" s="107" t="s">
        <v>4439</v>
      </c>
    </row>
    <row r="141" spans="1:21" s="107" customFormat="1" ht="15.6" thickTop="1" thickBot="1" x14ac:dyDescent="0.35">
      <c r="A141" s="167" t="s">
        <v>4434</v>
      </c>
      <c r="B141" s="155" t="s">
        <v>3990</v>
      </c>
      <c r="C141" s="107" t="s">
        <v>148</v>
      </c>
      <c r="D141" s="107" t="str">
        <f t="shared" si="29"/>
        <v>GM-Nine_Zeta#</v>
      </c>
      <c r="E141" s="154" t="str">
        <f t="shared" si="27"/>
        <v>Nine</v>
      </c>
      <c r="F141" s="136" t="s">
        <v>3991</v>
      </c>
      <c r="G141" s="107" t="s">
        <v>4440</v>
      </c>
      <c r="H141" s="154" t="s">
        <v>3993</v>
      </c>
      <c r="I141" s="154" t="s">
        <v>3994</v>
      </c>
      <c r="J141" s="153">
        <v>4001</v>
      </c>
      <c r="K141" s="153" t="s">
        <v>3995</v>
      </c>
      <c r="L141" s="153" t="s">
        <v>3996</v>
      </c>
      <c r="M141" s="152" t="s">
        <v>4441</v>
      </c>
      <c r="N141" s="132">
        <f t="shared" si="28"/>
        <v>20700</v>
      </c>
      <c r="O141" s="131" t="str">
        <f t="shared" si="24"/>
        <v>50DC</v>
      </c>
      <c r="P141" s="131" t="str">
        <f t="shared" si="25"/>
        <v>50</v>
      </c>
      <c r="Q141" s="130" t="str">
        <f t="shared" si="26"/>
        <v>DC</v>
      </c>
    </row>
    <row r="142" spans="1:21" ht="15.6" thickTop="1" thickBot="1" x14ac:dyDescent="0.35">
      <c r="A142" s="165" t="s">
        <v>4442</v>
      </c>
      <c r="B142" s="138" t="s">
        <v>3990</v>
      </c>
      <c r="C142" s="101" t="s">
        <v>149</v>
      </c>
      <c r="D142" s="150" t="str">
        <f t="shared" si="29"/>
        <v>GB-Barcelos#</v>
      </c>
      <c r="E142" s="149" t="str">
        <f t="shared" si="27"/>
        <v>Barcelos</v>
      </c>
      <c r="F142" s="136" t="s">
        <v>3991</v>
      </c>
      <c r="G142" s="101" t="s">
        <v>4443</v>
      </c>
      <c r="H142" s="149" t="s">
        <v>3993</v>
      </c>
      <c r="I142" s="149" t="s">
        <v>3994</v>
      </c>
      <c r="J142" s="147">
        <v>4001</v>
      </c>
      <c r="K142" s="147" t="s">
        <v>3995</v>
      </c>
      <c r="L142" s="147" t="s">
        <v>3996</v>
      </c>
      <c r="M142" s="147" t="s">
        <v>4444</v>
      </c>
      <c r="N142" s="132">
        <f t="shared" si="28"/>
        <v>20850</v>
      </c>
      <c r="O142" s="131" t="str">
        <f t="shared" si="24"/>
        <v>5172</v>
      </c>
      <c r="P142" s="131" t="str">
        <f t="shared" si="25"/>
        <v>51</v>
      </c>
      <c r="Q142" s="130" t="str">
        <f t="shared" si="26"/>
        <v>72</v>
      </c>
    </row>
    <row r="143" spans="1:21" ht="15.6" thickTop="1" thickBot="1" x14ac:dyDescent="0.35">
      <c r="A143" s="165" t="s">
        <v>4445</v>
      </c>
      <c r="B143" s="138" t="s">
        <v>3990</v>
      </c>
      <c r="C143" s="101" t="s">
        <v>150</v>
      </c>
      <c r="D143" s="150" t="str">
        <f t="shared" si="29"/>
        <v>GB-Tamel#</v>
      </c>
      <c r="E143" s="149" t="str">
        <f t="shared" si="27"/>
        <v>Tamel</v>
      </c>
      <c r="F143" s="136" t="s">
        <v>3991</v>
      </c>
      <c r="G143" s="101" t="s">
        <v>4446</v>
      </c>
      <c r="H143" s="149" t="s">
        <v>3993</v>
      </c>
      <c r="I143" s="149" t="s">
        <v>3994</v>
      </c>
      <c r="J143" s="147">
        <v>4001</v>
      </c>
      <c r="K143" s="147" t="s">
        <v>3995</v>
      </c>
      <c r="L143" s="147" t="s">
        <v>3996</v>
      </c>
      <c r="M143" s="147" t="s">
        <v>4447</v>
      </c>
      <c r="N143" s="132">
        <f t="shared" si="28"/>
        <v>21000</v>
      </c>
      <c r="O143" s="131" t="str">
        <f t="shared" si="24"/>
        <v>5208</v>
      </c>
      <c r="P143" s="131" t="str">
        <f t="shared" si="25"/>
        <v>52</v>
      </c>
      <c r="Q143" s="130" t="str">
        <f t="shared" si="26"/>
        <v>08</v>
      </c>
    </row>
    <row r="144" spans="1:21" ht="15.6" thickTop="1" thickBot="1" x14ac:dyDescent="0.35">
      <c r="A144" s="165" t="s">
        <v>4448</v>
      </c>
      <c r="B144" s="138" t="s">
        <v>3990</v>
      </c>
      <c r="C144" s="101" t="s">
        <v>151</v>
      </c>
      <c r="D144" s="150" t="str">
        <f t="shared" si="29"/>
        <v>GB-Barroselas#</v>
      </c>
      <c r="E144" s="149" t="str">
        <f t="shared" si="27"/>
        <v>Barroselas</v>
      </c>
      <c r="F144" s="136" t="s">
        <v>3991</v>
      </c>
      <c r="G144" s="101" t="s">
        <v>4449</v>
      </c>
      <c r="H144" s="149" t="s">
        <v>3993</v>
      </c>
      <c r="I144" s="149" t="s">
        <v>3994</v>
      </c>
      <c r="J144" s="147">
        <v>4001</v>
      </c>
      <c r="K144" s="147" t="s">
        <v>3995</v>
      </c>
      <c r="L144" s="147" t="s">
        <v>3996</v>
      </c>
      <c r="M144" s="147" t="s">
        <v>4450</v>
      </c>
      <c r="N144" s="132">
        <f t="shared" si="28"/>
        <v>21150</v>
      </c>
      <c r="O144" s="131" t="str">
        <f t="shared" si="24"/>
        <v>529E</v>
      </c>
      <c r="P144" s="131" t="str">
        <f t="shared" si="25"/>
        <v>52</v>
      </c>
      <c r="Q144" s="130" t="str">
        <f t="shared" si="26"/>
        <v>9E</v>
      </c>
    </row>
    <row r="145" spans="1:21" ht="15.6" thickTop="1" thickBot="1" x14ac:dyDescent="0.35">
      <c r="A145" s="165" t="s">
        <v>4451</v>
      </c>
      <c r="B145" s="138" t="s">
        <v>3990</v>
      </c>
      <c r="C145" s="101" t="s">
        <v>152</v>
      </c>
      <c r="D145" s="150" t="str">
        <f t="shared" si="29"/>
        <v>GB-Darque#</v>
      </c>
      <c r="E145" s="149" t="str">
        <f t="shared" si="27"/>
        <v>Darque</v>
      </c>
      <c r="F145" s="136" t="s">
        <v>3991</v>
      </c>
      <c r="G145" s="101" t="s">
        <v>4452</v>
      </c>
      <c r="H145" s="149" t="s">
        <v>3993</v>
      </c>
      <c r="I145" s="149" t="s">
        <v>3994</v>
      </c>
      <c r="J145" s="147">
        <v>4001</v>
      </c>
      <c r="K145" s="147" t="s">
        <v>3995</v>
      </c>
      <c r="L145" s="147" t="s">
        <v>3996</v>
      </c>
      <c r="M145" s="147" t="s">
        <v>4453</v>
      </c>
      <c r="N145" s="132">
        <f t="shared" si="28"/>
        <v>21300</v>
      </c>
      <c r="O145" s="131" t="str">
        <f t="shared" si="24"/>
        <v>5334</v>
      </c>
      <c r="P145" s="131" t="str">
        <f t="shared" si="25"/>
        <v>53</v>
      </c>
      <c r="Q145" s="130" t="str">
        <f t="shared" si="26"/>
        <v>34</v>
      </c>
    </row>
    <row r="146" spans="1:21" ht="15.6" thickTop="1" thickBot="1" x14ac:dyDescent="0.35">
      <c r="A146" s="165" t="s">
        <v>4454</v>
      </c>
      <c r="B146" s="138" t="s">
        <v>3990</v>
      </c>
      <c r="C146" s="101" t="s">
        <v>153</v>
      </c>
      <c r="D146" s="150" t="str">
        <f t="shared" si="29"/>
        <v>GB-Viana-do-Castelo#</v>
      </c>
      <c r="E146" s="149" t="str">
        <f t="shared" si="27"/>
        <v>Viana do Castelo</v>
      </c>
      <c r="F146" s="136" t="s">
        <v>3991</v>
      </c>
      <c r="G146" s="101" t="s">
        <v>4455</v>
      </c>
      <c r="H146" s="149" t="s">
        <v>3993</v>
      </c>
      <c r="I146" s="149" t="s">
        <v>3994</v>
      </c>
      <c r="J146" s="147">
        <v>4001</v>
      </c>
      <c r="K146" s="147" t="s">
        <v>3995</v>
      </c>
      <c r="L146" s="147" t="s">
        <v>3996</v>
      </c>
      <c r="M146" s="147" t="s">
        <v>4456</v>
      </c>
      <c r="N146" s="132">
        <f t="shared" si="28"/>
        <v>21450</v>
      </c>
      <c r="O146" s="131" t="str">
        <f t="shared" si="24"/>
        <v>53CA</v>
      </c>
      <c r="P146" s="131" t="str">
        <f t="shared" si="25"/>
        <v>53</v>
      </c>
      <c r="Q146" s="130" t="str">
        <f t="shared" si="26"/>
        <v>CA</v>
      </c>
    </row>
    <row r="147" spans="1:21" ht="15.6" thickTop="1" thickBot="1" x14ac:dyDescent="0.35">
      <c r="A147" s="166" t="s">
        <v>4457</v>
      </c>
      <c r="B147" s="138" t="s">
        <v>3990</v>
      </c>
      <c r="C147" s="101" t="s">
        <v>154</v>
      </c>
      <c r="D147" s="150" t="str">
        <f t="shared" si="29"/>
        <v>GB-Valenca#</v>
      </c>
      <c r="E147" s="149" t="str">
        <f t="shared" si="27"/>
        <v>Valença</v>
      </c>
      <c r="F147" s="136" t="s">
        <v>3991</v>
      </c>
      <c r="G147" s="101" t="s">
        <v>4458</v>
      </c>
      <c r="H147" s="149" t="s">
        <v>3993</v>
      </c>
      <c r="I147" s="149" t="s">
        <v>3994</v>
      </c>
      <c r="J147" s="147">
        <v>4001</v>
      </c>
      <c r="K147" s="147" t="s">
        <v>3995</v>
      </c>
      <c r="L147" s="147" t="s">
        <v>3996</v>
      </c>
      <c r="M147" s="147" t="s">
        <v>4459</v>
      </c>
      <c r="N147" s="132">
        <f t="shared" si="28"/>
        <v>21600</v>
      </c>
      <c r="O147" s="131" t="str">
        <f t="shared" si="24"/>
        <v>5460</v>
      </c>
      <c r="P147" s="131" t="str">
        <f t="shared" si="25"/>
        <v>54</v>
      </c>
      <c r="Q147" s="130" t="str">
        <f t="shared" si="26"/>
        <v>60</v>
      </c>
    </row>
    <row r="148" spans="1:21" s="108" customFormat="1" ht="15" thickBot="1" x14ac:dyDescent="0.35">
      <c r="A148" s="176" t="s">
        <v>4460</v>
      </c>
      <c r="B148" s="109" t="s">
        <v>4052</v>
      </c>
      <c r="C148" s="108" t="s">
        <v>155</v>
      </c>
      <c r="D148" s="108" t="str">
        <f t="shared" si="29"/>
        <v>GA-Campanha_Alfa#</v>
      </c>
      <c r="E148" s="160" t="str">
        <f t="shared" si="27"/>
        <v>Campanhã</v>
      </c>
      <c r="F148" s="136" t="s">
        <v>3991</v>
      </c>
      <c r="G148" s="266" t="s">
        <v>4461</v>
      </c>
      <c r="H148" s="160" t="s">
        <v>3993</v>
      </c>
      <c r="I148" s="160" t="s">
        <v>3994</v>
      </c>
      <c r="J148" s="159">
        <v>4001</v>
      </c>
      <c r="K148" s="159" t="s">
        <v>3995</v>
      </c>
      <c r="L148" s="159" t="s">
        <v>3996</v>
      </c>
      <c r="M148" s="270" t="s">
        <v>4462</v>
      </c>
      <c r="N148" s="268">
        <f t="shared" si="28"/>
        <v>21750</v>
      </c>
      <c r="O148" s="272" t="str">
        <f t="shared" si="24"/>
        <v>54F6</v>
      </c>
      <c r="P148" s="273" t="str">
        <f t="shared" si="25"/>
        <v>54</v>
      </c>
      <c r="Q148" s="274" t="str">
        <f t="shared" si="26"/>
        <v>F6</v>
      </c>
      <c r="R148" s="108" t="s">
        <v>4463</v>
      </c>
      <c r="S148" s="108" t="s">
        <v>4056</v>
      </c>
      <c r="T148" s="108" t="s">
        <v>4464</v>
      </c>
      <c r="U148" s="265" t="s">
        <v>4465</v>
      </c>
    </row>
    <row r="149" spans="1:21" s="108" customFormat="1" ht="15.6" thickTop="1" thickBot="1" x14ac:dyDescent="0.35">
      <c r="A149" s="176" t="s">
        <v>4460</v>
      </c>
      <c r="B149" s="109" t="s">
        <v>4052</v>
      </c>
      <c r="C149" s="108" t="s">
        <v>1281</v>
      </c>
      <c r="D149" s="108" t="str">
        <f t="shared" si="29"/>
        <v>GA-Campanha_Beta#</v>
      </c>
      <c r="E149" s="160" t="str">
        <f t="shared" si="27"/>
        <v>Campanhã</v>
      </c>
      <c r="F149" s="136" t="s">
        <v>3991</v>
      </c>
      <c r="G149" s="266"/>
      <c r="H149" s="160" t="s">
        <v>3993</v>
      </c>
      <c r="I149" s="160" t="s">
        <v>3994</v>
      </c>
      <c r="J149" s="159">
        <v>4001</v>
      </c>
      <c r="K149" s="159" t="s">
        <v>3995</v>
      </c>
      <c r="L149" s="159" t="s">
        <v>3996</v>
      </c>
      <c r="M149" s="271"/>
      <c r="N149" s="269"/>
      <c r="O149" s="272"/>
      <c r="P149" s="273"/>
      <c r="Q149" s="274"/>
      <c r="R149" s="108" t="s">
        <v>4466</v>
      </c>
      <c r="S149" s="108" t="s">
        <v>4056</v>
      </c>
      <c r="T149" s="108" t="s">
        <v>4464</v>
      </c>
      <c r="U149" s="265"/>
    </row>
    <row r="150" spans="1:21" s="108" customFormat="1" ht="15.6" thickTop="1" thickBot="1" x14ac:dyDescent="0.35">
      <c r="A150" s="176" t="s">
        <v>4460</v>
      </c>
      <c r="B150" s="109" t="s">
        <v>3990</v>
      </c>
      <c r="C150" s="108" t="s">
        <v>156</v>
      </c>
      <c r="D150" s="108" t="str">
        <f t="shared" si="29"/>
        <v>GA-Campanha_Delta#</v>
      </c>
      <c r="E150" s="160" t="str">
        <f t="shared" si="27"/>
        <v>Campanhã</v>
      </c>
      <c r="F150" s="136" t="s">
        <v>3991</v>
      </c>
      <c r="G150" s="108" t="s">
        <v>4467</v>
      </c>
      <c r="H150" s="160" t="s">
        <v>3993</v>
      </c>
      <c r="I150" s="160" t="s">
        <v>3994</v>
      </c>
      <c r="J150" s="159">
        <v>4001</v>
      </c>
      <c r="K150" s="159" t="s">
        <v>3995</v>
      </c>
      <c r="L150" s="159" t="s">
        <v>3996</v>
      </c>
      <c r="M150" s="158" t="s">
        <v>4468</v>
      </c>
      <c r="N150" s="157">
        <f>N148+150</f>
        <v>21900</v>
      </c>
      <c r="O150" s="131" t="str">
        <f t="shared" ref="O150:O175" si="30">DEC2HEX(N150,4)</f>
        <v>558C</v>
      </c>
      <c r="P150" s="131" t="str">
        <f t="shared" ref="P150:P175" si="31">LEFT(O150,2)</f>
        <v>55</v>
      </c>
      <c r="Q150" s="130" t="str">
        <f t="shared" ref="Q150:Q175" si="32">RIGHT(O150,2)</f>
        <v>8C</v>
      </c>
    </row>
    <row r="151" spans="1:21" ht="15.6" thickTop="1" thickBot="1" x14ac:dyDescent="0.35">
      <c r="A151" s="165" t="s">
        <v>4469</v>
      </c>
      <c r="B151" s="138" t="s">
        <v>3990</v>
      </c>
      <c r="C151" s="101" t="s">
        <v>157</v>
      </c>
      <c r="D151" s="150" t="str">
        <f t="shared" si="29"/>
        <v>GB-General_Torres#</v>
      </c>
      <c r="E151" s="149" t="str">
        <f t="shared" si="27"/>
        <v>General Torres</v>
      </c>
      <c r="F151" s="136" t="s">
        <v>3991</v>
      </c>
      <c r="G151" s="101" t="s">
        <v>4470</v>
      </c>
      <c r="H151" s="149" t="s">
        <v>3993</v>
      </c>
      <c r="I151" s="149" t="s">
        <v>3994</v>
      </c>
      <c r="J151" s="147">
        <v>4001</v>
      </c>
      <c r="K151" s="147" t="s">
        <v>3995</v>
      </c>
      <c r="L151" s="147" t="s">
        <v>3996</v>
      </c>
      <c r="M151" s="147" t="s">
        <v>4471</v>
      </c>
      <c r="N151" s="132">
        <f t="shared" ref="N151:N175" si="33">N150+150</f>
        <v>22050</v>
      </c>
      <c r="O151" s="131" t="str">
        <f t="shared" si="30"/>
        <v>5622</v>
      </c>
      <c r="P151" s="131" t="str">
        <f t="shared" si="31"/>
        <v>56</v>
      </c>
      <c r="Q151" s="130" t="str">
        <f t="shared" si="32"/>
        <v>22</v>
      </c>
    </row>
    <row r="152" spans="1:21" ht="15.6" thickTop="1" thickBot="1" x14ac:dyDescent="0.35">
      <c r="A152" s="165" t="s">
        <v>4472</v>
      </c>
      <c r="B152" s="138" t="s">
        <v>3990</v>
      </c>
      <c r="C152" s="101" t="s">
        <v>158</v>
      </c>
      <c r="D152" s="150" t="str">
        <f t="shared" si="29"/>
        <v>GB-Vila_Nova_de_Gaia#</v>
      </c>
      <c r="E152" s="149" t="str">
        <f t="shared" si="27"/>
        <v>Vila Nova de Gaia</v>
      </c>
      <c r="F152" s="136" t="s">
        <v>3991</v>
      </c>
      <c r="G152" s="101" t="s">
        <v>4473</v>
      </c>
      <c r="H152" s="149" t="s">
        <v>3993</v>
      </c>
      <c r="I152" s="149" t="s">
        <v>3994</v>
      </c>
      <c r="J152" s="147">
        <v>4001</v>
      </c>
      <c r="K152" s="147" t="s">
        <v>3995</v>
      </c>
      <c r="L152" s="147" t="s">
        <v>3996</v>
      </c>
      <c r="M152" s="147" t="s">
        <v>4474</v>
      </c>
      <c r="N152" s="132">
        <f t="shared" si="33"/>
        <v>22200</v>
      </c>
      <c r="O152" s="131" t="str">
        <f t="shared" si="30"/>
        <v>56B8</v>
      </c>
      <c r="P152" s="131" t="str">
        <f t="shared" si="31"/>
        <v>56</v>
      </c>
      <c r="Q152" s="130" t="str">
        <f t="shared" si="32"/>
        <v>B8</v>
      </c>
    </row>
    <row r="153" spans="1:21" ht="15.6" thickTop="1" thickBot="1" x14ac:dyDescent="0.35">
      <c r="A153" s="165" t="s">
        <v>4475</v>
      </c>
      <c r="B153" s="138" t="s">
        <v>3990</v>
      </c>
      <c r="C153" s="101" t="s">
        <v>159</v>
      </c>
      <c r="D153" s="150" t="str">
        <f t="shared" si="29"/>
        <v>GB-Coimbroes#</v>
      </c>
      <c r="E153" s="149" t="str">
        <f t="shared" si="27"/>
        <v>Coimbrões</v>
      </c>
      <c r="F153" s="136" t="s">
        <v>3991</v>
      </c>
      <c r="G153" s="101" t="s">
        <v>4476</v>
      </c>
      <c r="H153" s="149" t="s">
        <v>3993</v>
      </c>
      <c r="I153" s="149" t="s">
        <v>3994</v>
      </c>
      <c r="J153" s="147">
        <v>4001</v>
      </c>
      <c r="K153" s="147" t="s">
        <v>3995</v>
      </c>
      <c r="L153" s="147" t="s">
        <v>3996</v>
      </c>
      <c r="M153" s="147" t="s">
        <v>4477</v>
      </c>
      <c r="N153" s="132">
        <f t="shared" si="33"/>
        <v>22350</v>
      </c>
      <c r="O153" s="131" t="str">
        <f t="shared" si="30"/>
        <v>574E</v>
      </c>
      <c r="P153" s="131" t="str">
        <f t="shared" si="31"/>
        <v>57</v>
      </c>
      <c r="Q153" s="130" t="str">
        <f t="shared" si="32"/>
        <v>4E</v>
      </c>
    </row>
    <row r="154" spans="1:21" ht="15.6" thickTop="1" thickBot="1" x14ac:dyDescent="0.35">
      <c r="A154" s="165" t="s">
        <v>4478</v>
      </c>
      <c r="B154" s="138" t="s">
        <v>3990</v>
      </c>
      <c r="C154" s="101" t="s">
        <v>160</v>
      </c>
      <c r="D154" s="150" t="str">
        <f t="shared" si="29"/>
        <v>GB-Madalena#</v>
      </c>
      <c r="E154" s="149" t="str">
        <f t="shared" ref="E154:E185" si="34">A154</f>
        <v>Madalena</v>
      </c>
      <c r="F154" s="136" t="s">
        <v>3991</v>
      </c>
      <c r="G154" s="101" t="s">
        <v>4479</v>
      </c>
      <c r="H154" s="149" t="s">
        <v>3993</v>
      </c>
      <c r="I154" s="149" t="s">
        <v>3994</v>
      </c>
      <c r="J154" s="147">
        <v>4001</v>
      </c>
      <c r="K154" s="147" t="s">
        <v>3995</v>
      </c>
      <c r="L154" s="147" t="s">
        <v>3996</v>
      </c>
      <c r="M154" s="147" t="s">
        <v>4480</v>
      </c>
      <c r="N154" s="132">
        <f t="shared" si="33"/>
        <v>22500</v>
      </c>
      <c r="O154" s="131" t="str">
        <f t="shared" si="30"/>
        <v>57E4</v>
      </c>
      <c r="P154" s="131" t="str">
        <f t="shared" si="31"/>
        <v>57</v>
      </c>
      <c r="Q154" s="130" t="str">
        <f t="shared" si="32"/>
        <v>E4</v>
      </c>
    </row>
    <row r="155" spans="1:21" ht="15.6" thickTop="1" thickBot="1" x14ac:dyDescent="0.35">
      <c r="A155" s="165" t="s">
        <v>4481</v>
      </c>
      <c r="B155" s="138" t="s">
        <v>3990</v>
      </c>
      <c r="C155" s="101" t="s">
        <v>161</v>
      </c>
      <c r="D155" s="150" t="str">
        <f t="shared" si="29"/>
        <v>GB-Valadares#</v>
      </c>
      <c r="E155" s="149" t="str">
        <f t="shared" si="34"/>
        <v>Valadares</v>
      </c>
      <c r="F155" s="136" t="s">
        <v>3991</v>
      </c>
      <c r="G155" s="101" t="s">
        <v>4482</v>
      </c>
      <c r="H155" s="149" t="s">
        <v>3993</v>
      </c>
      <c r="I155" s="149" t="s">
        <v>3994</v>
      </c>
      <c r="J155" s="147">
        <v>4001</v>
      </c>
      <c r="K155" s="147" t="s">
        <v>3995</v>
      </c>
      <c r="L155" s="147" t="s">
        <v>3996</v>
      </c>
      <c r="M155" s="147" t="s">
        <v>4483</v>
      </c>
      <c r="N155" s="132">
        <f t="shared" si="33"/>
        <v>22650</v>
      </c>
      <c r="O155" s="131" t="str">
        <f t="shared" si="30"/>
        <v>587A</v>
      </c>
      <c r="P155" s="131" t="str">
        <f t="shared" si="31"/>
        <v>58</v>
      </c>
      <c r="Q155" s="130" t="str">
        <f t="shared" si="32"/>
        <v>7A</v>
      </c>
    </row>
    <row r="156" spans="1:21" ht="15.6" thickTop="1" thickBot="1" x14ac:dyDescent="0.35">
      <c r="A156" s="165" t="s">
        <v>4484</v>
      </c>
      <c r="B156" s="138" t="s">
        <v>3990</v>
      </c>
      <c r="C156" s="101" t="s">
        <v>162</v>
      </c>
      <c r="D156" s="150" t="str">
        <f t="shared" si="29"/>
        <v>GB-Francelos#</v>
      </c>
      <c r="E156" s="149" t="str">
        <f t="shared" si="34"/>
        <v>Francelos</v>
      </c>
      <c r="F156" s="136" t="s">
        <v>3991</v>
      </c>
      <c r="G156" s="101" t="s">
        <v>4485</v>
      </c>
      <c r="H156" s="149" t="s">
        <v>3993</v>
      </c>
      <c r="I156" s="149" t="s">
        <v>3994</v>
      </c>
      <c r="J156" s="147">
        <v>4001</v>
      </c>
      <c r="K156" s="147" t="s">
        <v>3995</v>
      </c>
      <c r="L156" s="147" t="s">
        <v>3996</v>
      </c>
      <c r="M156" s="147" t="s">
        <v>4486</v>
      </c>
      <c r="N156" s="132">
        <f t="shared" si="33"/>
        <v>22800</v>
      </c>
      <c r="O156" s="131" t="str">
        <f t="shared" si="30"/>
        <v>5910</v>
      </c>
      <c r="P156" s="131" t="str">
        <f t="shared" si="31"/>
        <v>59</v>
      </c>
      <c r="Q156" s="130" t="str">
        <f t="shared" si="32"/>
        <v>10</v>
      </c>
    </row>
    <row r="157" spans="1:21" ht="15.6" thickTop="1" thickBot="1" x14ac:dyDescent="0.35">
      <c r="A157" s="165" t="s">
        <v>4487</v>
      </c>
      <c r="B157" s="138" t="s">
        <v>3990</v>
      </c>
      <c r="C157" s="101" t="s">
        <v>163</v>
      </c>
      <c r="D157" s="150" t="str">
        <f t="shared" si="29"/>
        <v>GB-Miramar#</v>
      </c>
      <c r="E157" s="149" t="str">
        <f t="shared" si="34"/>
        <v>Miramar</v>
      </c>
      <c r="F157" s="136" t="s">
        <v>3991</v>
      </c>
      <c r="G157" s="101" t="s">
        <v>4488</v>
      </c>
      <c r="H157" s="149" t="s">
        <v>3993</v>
      </c>
      <c r="I157" s="149" t="s">
        <v>3994</v>
      </c>
      <c r="J157" s="147">
        <v>4001</v>
      </c>
      <c r="K157" s="147" t="s">
        <v>3995</v>
      </c>
      <c r="L157" s="147" t="s">
        <v>3996</v>
      </c>
      <c r="M157" s="147" t="s">
        <v>4489</v>
      </c>
      <c r="N157" s="132">
        <f t="shared" si="33"/>
        <v>22950</v>
      </c>
      <c r="O157" s="131" t="str">
        <f t="shared" si="30"/>
        <v>59A6</v>
      </c>
      <c r="P157" s="131" t="str">
        <f t="shared" si="31"/>
        <v>59</v>
      </c>
      <c r="Q157" s="130" t="str">
        <f t="shared" si="32"/>
        <v>A6</v>
      </c>
    </row>
    <row r="158" spans="1:21" ht="15.6" thickTop="1" thickBot="1" x14ac:dyDescent="0.35">
      <c r="A158" s="165" t="s">
        <v>4490</v>
      </c>
      <c r="B158" s="138" t="s">
        <v>3990</v>
      </c>
      <c r="C158" s="101" t="s">
        <v>164</v>
      </c>
      <c r="D158" s="150" t="str">
        <f t="shared" si="29"/>
        <v>GB-Aguda#</v>
      </c>
      <c r="E158" s="149" t="str">
        <f t="shared" si="34"/>
        <v>Aguda</v>
      </c>
      <c r="F158" s="136" t="s">
        <v>3991</v>
      </c>
      <c r="G158" s="101" t="s">
        <v>4491</v>
      </c>
      <c r="H158" s="149" t="s">
        <v>3993</v>
      </c>
      <c r="I158" s="149" t="s">
        <v>3994</v>
      </c>
      <c r="J158" s="147">
        <v>4001</v>
      </c>
      <c r="K158" s="147" t="s">
        <v>3995</v>
      </c>
      <c r="L158" s="147" t="s">
        <v>3996</v>
      </c>
      <c r="M158" s="147" t="s">
        <v>4492</v>
      </c>
      <c r="N158" s="132">
        <f t="shared" si="33"/>
        <v>23100</v>
      </c>
      <c r="O158" s="131" t="str">
        <f t="shared" si="30"/>
        <v>5A3C</v>
      </c>
      <c r="P158" s="131" t="str">
        <f t="shared" si="31"/>
        <v>5A</v>
      </c>
      <c r="Q158" s="130" t="str">
        <f t="shared" si="32"/>
        <v>3C</v>
      </c>
    </row>
    <row r="159" spans="1:21" ht="15.6" thickTop="1" thickBot="1" x14ac:dyDescent="0.35">
      <c r="A159" s="165" t="s">
        <v>4493</v>
      </c>
      <c r="B159" s="138" t="s">
        <v>3990</v>
      </c>
      <c r="C159" s="101" t="s">
        <v>165</v>
      </c>
      <c r="D159" s="150" t="str">
        <f t="shared" si="29"/>
        <v>GB-Granja#</v>
      </c>
      <c r="E159" s="149" t="str">
        <f t="shared" si="34"/>
        <v>Granja</v>
      </c>
      <c r="F159" s="136" t="s">
        <v>3991</v>
      </c>
      <c r="G159" s="101" t="s">
        <v>4494</v>
      </c>
      <c r="H159" s="149" t="s">
        <v>3993</v>
      </c>
      <c r="I159" s="149" t="s">
        <v>3994</v>
      </c>
      <c r="J159" s="147">
        <v>4001</v>
      </c>
      <c r="K159" s="147" t="s">
        <v>3995</v>
      </c>
      <c r="L159" s="147" t="s">
        <v>3996</v>
      </c>
      <c r="M159" s="147" t="s">
        <v>4495</v>
      </c>
      <c r="N159" s="132">
        <f t="shared" si="33"/>
        <v>23250</v>
      </c>
      <c r="O159" s="131" t="str">
        <f t="shared" si="30"/>
        <v>5AD2</v>
      </c>
      <c r="P159" s="131" t="str">
        <f t="shared" si="31"/>
        <v>5A</v>
      </c>
      <c r="Q159" s="130" t="str">
        <f t="shared" si="32"/>
        <v>D2</v>
      </c>
    </row>
    <row r="160" spans="1:21" ht="15.6" thickTop="1" thickBot="1" x14ac:dyDescent="0.35">
      <c r="A160" s="165" t="s">
        <v>4496</v>
      </c>
      <c r="B160" s="138" t="s">
        <v>3990</v>
      </c>
      <c r="C160" s="101" t="s">
        <v>166</v>
      </c>
      <c r="D160" s="150" t="str">
        <f t="shared" si="29"/>
        <v>GB-Espinho#</v>
      </c>
      <c r="E160" s="149" t="str">
        <f t="shared" si="34"/>
        <v>Espinho</v>
      </c>
      <c r="F160" s="136" t="s">
        <v>3991</v>
      </c>
      <c r="G160" s="101" t="s">
        <v>4497</v>
      </c>
      <c r="H160" s="149" t="s">
        <v>3993</v>
      </c>
      <c r="I160" s="149" t="s">
        <v>3994</v>
      </c>
      <c r="J160" s="147">
        <v>4001</v>
      </c>
      <c r="K160" s="147" t="s">
        <v>3995</v>
      </c>
      <c r="L160" s="147" t="s">
        <v>3996</v>
      </c>
      <c r="M160" s="147" t="s">
        <v>4498</v>
      </c>
      <c r="N160" s="132">
        <f t="shared" si="33"/>
        <v>23400</v>
      </c>
      <c r="O160" s="131" t="str">
        <f t="shared" si="30"/>
        <v>5B68</v>
      </c>
      <c r="P160" s="131" t="str">
        <f t="shared" si="31"/>
        <v>5B</v>
      </c>
      <c r="Q160" s="130" t="str">
        <f t="shared" si="32"/>
        <v>68</v>
      </c>
    </row>
    <row r="161" spans="1:21" ht="15.6" thickTop="1" thickBot="1" x14ac:dyDescent="0.35">
      <c r="A161" s="165" t="s">
        <v>4499</v>
      </c>
      <c r="B161" s="138" t="s">
        <v>3990</v>
      </c>
      <c r="C161" s="101" t="s">
        <v>167</v>
      </c>
      <c r="D161" s="150" t="str">
        <f t="shared" si="29"/>
        <v>GB-Silvalde#</v>
      </c>
      <c r="E161" s="149" t="str">
        <f t="shared" si="34"/>
        <v>Silvalde</v>
      </c>
      <c r="F161" s="136" t="s">
        <v>3991</v>
      </c>
      <c r="G161" s="101" t="s">
        <v>4500</v>
      </c>
      <c r="H161" s="149" t="s">
        <v>3993</v>
      </c>
      <c r="I161" s="149" t="s">
        <v>3994</v>
      </c>
      <c r="J161" s="147">
        <v>4001</v>
      </c>
      <c r="K161" s="147" t="s">
        <v>3995</v>
      </c>
      <c r="L161" s="147" t="s">
        <v>3996</v>
      </c>
      <c r="M161" s="147" t="s">
        <v>4501</v>
      </c>
      <c r="N161" s="132">
        <f t="shared" si="33"/>
        <v>23550</v>
      </c>
      <c r="O161" s="131" t="str">
        <f t="shared" si="30"/>
        <v>5BFE</v>
      </c>
      <c r="P161" s="131" t="str">
        <f t="shared" si="31"/>
        <v>5B</v>
      </c>
      <c r="Q161" s="130" t="str">
        <f t="shared" si="32"/>
        <v>FE</v>
      </c>
    </row>
    <row r="162" spans="1:21" ht="15.6" thickTop="1" thickBot="1" x14ac:dyDescent="0.35">
      <c r="A162" s="165" t="s">
        <v>4502</v>
      </c>
      <c r="B162" s="138" t="s">
        <v>3990</v>
      </c>
      <c r="C162" s="101" t="s">
        <v>168</v>
      </c>
      <c r="D162" s="150" t="str">
        <f t="shared" si="29"/>
        <v>GB-Paramos#</v>
      </c>
      <c r="E162" s="149" t="str">
        <f t="shared" si="34"/>
        <v>Paramos</v>
      </c>
      <c r="F162" s="136" t="s">
        <v>3991</v>
      </c>
      <c r="G162" s="101" t="s">
        <v>4503</v>
      </c>
      <c r="H162" s="149" t="s">
        <v>3993</v>
      </c>
      <c r="I162" s="149" t="s">
        <v>3994</v>
      </c>
      <c r="J162" s="147">
        <v>4001</v>
      </c>
      <c r="K162" s="147" t="s">
        <v>3995</v>
      </c>
      <c r="L162" s="147" t="s">
        <v>3996</v>
      </c>
      <c r="M162" s="147" t="s">
        <v>4504</v>
      </c>
      <c r="N162" s="132">
        <f t="shared" si="33"/>
        <v>23700</v>
      </c>
      <c r="O162" s="131" t="str">
        <f t="shared" si="30"/>
        <v>5C94</v>
      </c>
      <c r="P162" s="131" t="str">
        <f t="shared" si="31"/>
        <v>5C</v>
      </c>
      <c r="Q162" s="130" t="str">
        <f t="shared" si="32"/>
        <v>94</v>
      </c>
    </row>
    <row r="163" spans="1:21" s="112" customFormat="1" ht="15.6" thickTop="1" thickBot="1" x14ac:dyDescent="0.35">
      <c r="A163" s="175" t="s">
        <v>4505</v>
      </c>
      <c r="B163" s="174" t="s">
        <v>3990</v>
      </c>
      <c r="C163" s="112" t="s">
        <v>169</v>
      </c>
      <c r="D163" s="173" t="str">
        <f t="shared" si="29"/>
        <v>GB-Esmeriz#</v>
      </c>
      <c r="E163" s="172" t="str">
        <f t="shared" si="34"/>
        <v>Esmeriz</v>
      </c>
      <c r="F163" s="136" t="s">
        <v>3991</v>
      </c>
      <c r="G163" s="112" t="s">
        <v>4506</v>
      </c>
      <c r="H163" s="172" t="s">
        <v>3993</v>
      </c>
      <c r="I163" s="172" t="s">
        <v>3994</v>
      </c>
      <c r="J163" s="171">
        <v>4001</v>
      </c>
      <c r="K163" s="171" t="s">
        <v>3995</v>
      </c>
      <c r="L163" s="171" t="s">
        <v>3996</v>
      </c>
      <c r="M163" s="171" t="s">
        <v>4507</v>
      </c>
      <c r="N163" s="170">
        <f t="shared" si="33"/>
        <v>23850</v>
      </c>
      <c r="O163" s="169" t="str">
        <f t="shared" si="30"/>
        <v>5D2A</v>
      </c>
      <c r="P163" s="169" t="str">
        <f t="shared" si="31"/>
        <v>5D</v>
      </c>
      <c r="Q163" s="168" t="str">
        <f t="shared" si="32"/>
        <v>2A</v>
      </c>
    </row>
    <row r="164" spans="1:21" ht="15.6" thickTop="1" thickBot="1" x14ac:dyDescent="0.35">
      <c r="A164" s="165" t="s">
        <v>4508</v>
      </c>
      <c r="B164" s="138" t="s">
        <v>3990</v>
      </c>
      <c r="C164" s="101" t="s">
        <v>170</v>
      </c>
      <c r="D164" s="150" t="str">
        <f t="shared" si="29"/>
        <v>GB-Cortegaca#</v>
      </c>
      <c r="E164" s="149" t="str">
        <f t="shared" si="34"/>
        <v>Cortegaça</v>
      </c>
      <c r="F164" s="136" t="s">
        <v>3991</v>
      </c>
      <c r="G164" s="101" t="s">
        <v>4509</v>
      </c>
      <c r="H164" s="149" t="s">
        <v>3993</v>
      </c>
      <c r="I164" s="149" t="s">
        <v>3994</v>
      </c>
      <c r="J164" s="147">
        <v>4001</v>
      </c>
      <c r="K164" s="147" t="s">
        <v>3995</v>
      </c>
      <c r="L164" s="147" t="s">
        <v>3996</v>
      </c>
      <c r="M164" s="147" t="s">
        <v>4510</v>
      </c>
      <c r="N164" s="132">
        <f t="shared" si="33"/>
        <v>24000</v>
      </c>
      <c r="O164" s="131" t="str">
        <f t="shared" si="30"/>
        <v>5DC0</v>
      </c>
      <c r="P164" s="131" t="str">
        <f t="shared" si="31"/>
        <v>5D</v>
      </c>
      <c r="Q164" s="130" t="str">
        <f t="shared" si="32"/>
        <v>C0</v>
      </c>
    </row>
    <row r="165" spans="1:21" ht="15.6" thickTop="1" thickBot="1" x14ac:dyDescent="0.35">
      <c r="A165" s="165" t="s">
        <v>4511</v>
      </c>
      <c r="B165" s="138" t="s">
        <v>3990</v>
      </c>
      <c r="C165" s="101" t="s">
        <v>171</v>
      </c>
      <c r="D165" s="150" t="str">
        <f t="shared" si="29"/>
        <v>GB-Carvalheira#</v>
      </c>
      <c r="E165" s="149" t="str">
        <f t="shared" si="34"/>
        <v>Carvalheira</v>
      </c>
      <c r="F165" s="136" t="s">
        <v>3991</v>
      </c>
      <c r="G165" s="101" t="s">
        <v>4512</v>
      </c>
      <c r="H165" s="149" t="s">
        <v>3993</v>
      </c>
      <c r="I165" s="149" t="s">
        <v>3994</v>
      </c>
      <c r="J165" s="147">
        <v>4001</v>
      </c>
      <c r="K165" s="147" t="s">
        <v>3995</v>
      </c>
      <c r="L165" s="147" t="s">
        <v>3996</v>
      </c>
      <c r="M165" s="147" t="s">
        <v>4513</v>
      </c>
      <c r="N165" s="132">
        <f t="shared" si="33"/>
        <v>24150</v>
      </c>
      <c r="O165" s="131" t="str">
        <f t="shared" si="30"/>
        <v>5E56</v>
      </c>
      <c r="P165" s="131" t="str">
        <f t="shared" si="31"/>
        <v>5E</v>
      </c>
      <c r="Q165" s="130" t="str">
        <f t="shared" si="32"/>
        <v>56</v>
      </c>
    </row>
    <row r="166" spans="1:21" ht="15.6" thickTop="1" thickBot="1" x14ac:dyDescent="0.35">
      <c r="A166" s="165" t="s">
        <v>4514</v>
      </c>
      <c r="B166" s="138" t="s">
        <v>3990</v>
      </c>
      <c r="C166" s="101" t="s">
        <v>172</v>
      </c>
      <c r="D166" s="150" t="str">
        <f t="shared" si="29"/>
        <v>GB-Ovar#</v>
      </c>
      <c r="E166" s="149" t="str">
        <f t="shared" si="34"/>
        <v>Ovar</v>
      </c>
      <c r="F166" s="136" t="s">
        <v>3991</v>
      </c>
      <c r="G166" s="101" t="s">
        <v>4515</v>
      </c>
      <c r="H166" s="149" t="s">
        <v>3993</v>
      </c>
      <c r="I166" s="149" t="s">
        <v>3994</v>
      </c>
      <c r="J166" s="147">
        <v>4001</v>
      </c>
      <c r="K166" s="147" t="s">
        <v>3995</v>
      </c>
      <c r="L166" s="147" t="s">
        <v>3996</v>
      </c>
      <c r="M166" s="147" t="s">
        <v>4516</v>
      </c>
      <c r="N166" s="132">
        <f t="shared" si="33"/>
        <v>24300</v>
      </c>
      <c r="O166" s="131" t="str">
        <f t="shared" si="30"/>
        <v>5EEC</v>
      </c>
      <c r="P166" s="131" t="str">
        <f t="shared" si="31"/>
        <v>5E</v>
      </c>
      <c r="Q166" s="130" t="str">
        <f t="shared" si="32"/>
        <v>EC</v>
      </c>
    </row>
    <row r="167" spans="1:21" ht="15.6" thickTop="1" thickBot="1" x14ac:dyDescent="0.35">
      <c r="A167" s="165" t="s">
        <v>4517</v>
      </c>
      <c r="B167" s="138" t="s">
        <v>3990</v>
      </c>
      <c r="C167" s="101" t="s">
        <v>173</v>
      </c>
      <c r="D167" s="150" t="str">
        <f t="shared" si="29"/>
        <v>GB-Valega#</v>
      </c>
      <c r="E167" s="149" t="str">
        <f t="shared" si="34"/>
        <v>Válega</v>
      </c>
      <c r="F167" s="136" t="s">
        <v>3991</v>
      </c>
      <c r="G167" s="101" t="s">
        <v>4518</v>
      </c>
      <c r="H167" s="149" t="s">
        <v>3993</v>
      </c>
      <c r="I167" s="149" t="s">
        <v>3994</v>
      </c>
      <c r="J167" s="147">
        <v>4001</v>
      </c>
      <c r="K167" s="147" t="s">
        <v>3995</v>
      </c>
      <c r="L167" s="147" t="s">
        <v>3996</v>
      </c>
      <c r="M167" s="147" t="s">
        <v>4519</v>
      </c>
      <c r="N167" s="132">
        <f t="shared" si="33"/>
        <v>24450</v>
      </c>
      <c r="O167" s="131" t="str">
        <f t="shared" si="30"/>
        <v>5F82</v>
      </c>
      <c r="P167" s="131" t="str">
        <f t="shared" si="31"/>
        <v>5F</v>
      </c>
      <c r="Q167" s="130" t="str">
        <f t="shared" si="32"/>
        <v>82</v>
      </c>
    </row>
    <row r="168" spans="1:21" ht="15.6" thickTop="1" thickBot="1" x14ac:dyDescent="0.35">
      <c r="A168" s="165" t="s">
        <v>4520</v>
      </c>
      <c r="B168" s="138" t="s">
        <v>3990</v>
      </c>
      <c r="C168" s="101" t="s">
        <v>174</v>
      </c>
      <c r="D168" s="150" t="str">
        <f t="shared" si="29"/>
        <v>GB-Avanca#</v>
      </c>
      <c r="E168" s="149" t="str">
        <f t="shared" si="34"/>
        <v>Avanca</v>
      </c>
      <c r="F168" s="136" t="s">
        <v>3991</v>
      </c>
      <c r="G168" s="101" t="s">
        <v>4521</v>
      </c>
      <c r="H168" s="149" t="s">
        <v>3993</v>
      </c>
      <c r="I168" s="149" t="s">
        <v>3994</v>
      </c>
      <c r="J168" s="147">
        <v>4001</v>
      </c>
      <c r="K168" s="147" t="s">
        <v>3995</v>
      </c>
      <c r="L168" s="147" t="s">
        <v>3996</v>
      </c>
      <c r="M168" s="147" t="s">
        <v>4522</v>
      </c>
      <c r="N168" s="132">
        <f t="shared" si="33"/>
        <v>24600</v>
      </c>
      <c r="O168" s="131" t="str">
        <f t="shared" si="30"/>
        <v>6018</v>
      </c>
      <c r="P168" s="131" t="str">
        <f t="shared" si="31"/>
        <v>60</v>
      </c>
      <c r="Q168" s="130" t="str">
        <f t="shared" si="32"/>
        <v>18</v>
      </c>
    </row>
    <row r="169" spans="1:21" ht="15.6" thickTop="1" thickBot="1" x14ac:dyDescent="0.35">
      <c r="A169" s="165" t="s">
        <v>4523</v>
      </c>
      <c r="B169" s="138" t="s">
        <v>3990</v>
      </c>
      <c r="C169" s="101" t="s">
        <v>175</v>
      </c>
      <c r="D169" s="150" t="str">
        <f t="shared" si="29"/>
        <v>GB-Estarreja#</v>
      </c>
      <c r="E169" s="149" t="str">
        <f t="shared" si="34"/>
        <v>Estarreja</v>
      </c>
      <c r="F169" s="136" t="s">
        <v>3991</v>
      </c>
      <c r="G169" s="101" t="s">
        <v>4524</v>
      </c>
      <c r="H169" s="149" t="s">
        <v>3993</v>
      </c>
      <c r="I169" s="149" t="s">
        <v>3994</v>
      </c>
      <c r="J169" s="147">
        <v>4001</v>
      </c>
      <c r="K169" s="147" t="s">
        <v>3995</v>
      </c>
      <c r="L169" s="147" t="s">
        <v>3996</v>
      </c>
      <c r="M169" s="147" t="s">
        <v>4525</v>
      </c>
      <c r="N169" s="132">
        <f t="shared" si="33"/>
        <v>24750</v>
      </c>
      <c r="O169" s="131" t="str">
        <f t="shared" si="30"/>
        <v>60AE</v>
      </c>
      <c r="P169" s="131" t="str">
        <f t="shared" si="31"/>
        <v>60</v>
      </c>
      <c r="Q169" s="130" t="str">
        <f t="shared" si="32"/>
        <v>AE</v>
      </c>
    </row>
    <row r="170" spans="1:21" ht="15.6" thickTop="1" thickBot="1" x14ac:dyDescent="0.35">
      <c r="A170" s="165" t="s">
        <v>4526</v>
      </c>
      <c r="B170" s="138" t="s">
        <v>3990</v>
      </c>
      <c r="C170" s="101" t="s">
        <v>176</v>
      </c>
      <c r="D170" s="150" t="str">
        <f t="shared" si="29"/>
        <v>GB-Salreu#</v>
      </c>
      <c r="E170" s="149" t="str">
        <f t="shared" si="34"/>
        <v>Salréu</v>
      </c>
      <c r="F170" s="136" t="s">
        <v>3991</v>
      </c>
      <c r="G170" s="101" t="s">
        <v>4527</v>
      </c>
      <c r="H170" s="149" t="s">
        <v>3993</v>
      </c>
      <c r="I170" s="149" t="s">
        <v>3994</v>
      </c>
      <c r="J170" s="147">
        <v>4001</v>
      </c>
      <c r="K170" s="147" t="s">
        <v>3995</v>
      </c>
      <c r="L170" s="147" t="s">
        <v>3996</v>
      </c>
      <c r="M170" s="147" t="s">
        <v>4528</v>
      </c>
      <c r="N170" s="132">
        <f t="shared" si="33"/>
        <v>24900</v>
      </c>
      <c r="O170" s="131" t="str">
        <f t="shared" si="30"/>
        <v>6144</v>
      </c>
      <c r="P170" s="131" t="str">
        <f t="shared" si="31"/>
        <v>61</v>
      </c>
      <c r="Q170" s="130" t="str">
        <f t="shared" si="32"/>
        <v>44</v>
      </c>
    </row>
    <row r="171" spans="1:21" ht="15.6" thickTop="1" thickBot="1" x14ac:dyDescent="0.35">
      <c r="A171" s="165" t="s">
        <v>4529</v>
      </c>
      <c r="B171" s="138" t="s">
        <v>3990</v>
      </c>
      <c r="C171" s="101" t="s">
        <v>177</v>
      </c>
      <c r="D171" s="150" t="str">
        <f t="shared" si="29"/>
        <v>GB-Canelas#</v>
      </c>
      <c r="E171" s="149" t="str">
        <f t="shared" si="34"/>
        <v>Canelas</v>
      </c>
      <c r="F171" s="136" t="s">
        <v>3991</v>
      </c>
      <c r="G171" s="101" t="s">
        <v>4530</v>
      </c>
      <c r="H171" s="149" t="s">
        <v>3993</v>
      </c>
      <c r="I171" s="149" t="s">
        <v>3994</v>
      </c>
      <c r="J171" s="147">
        <v>4001</v>
      </c>
      <c r="K171" s="147" t="s">
        <v>3995</v>
      </c>
      <c r="L171" s="147" t="s">
        <v>3996</v>
      </c>
      <c r="M171" s="147" t="s">
        <v>4531</v>
      </c>
      <c r="N171" s="132">
        <f t="shared" si="33"/>
        <v>25050</v>
      </c>
      <c r="O171" s="131" t="str">
        <f t="shared" si="30"/>
        <v>61DA</v>
      </c>
      <c r="P171" s="131" t="str">
        <f t="shared" si="31"/>
        <v>61</v>
      </c>
      <c r="Q171" s="130" t="str">
        <f t="shared" si="32"/>
        <v>DA</v>
      </c>
    </row>
    <row r="172" spans="1:21" ht="15.6" thickTop="1" thickBot="1" x14ac:dyDescent="0.35">
      <c r="A172" s="165" t="s">
        <v>4532</v>
      </c>
      <c r="B172" s="138" t="s">
        <v>3990</v>
      </c>
      <c r="C172" s="101" t="s">
        <v>178</v>
      </c>
      <c r="D172" s="150" t="str">
        <f t="shared" si="29"/>
        <v>GB-Cacia#</v>
      </c>
      <c r="E172" s="149" t="str">
        <f t="shared" si="34"/>
        <v>Cacia</v>
      </c>
      <c r="F172" s="136" t="s">
        <v>3991</v>
      </c>
      <c r="G172" s="101" t="s">
        <v>4533</v>
      </c>
      <c r="H172" s="149" t="s">
        <v>3993</v>
      </c>
      <c r="I172" s="149" t="s">
        <v>3994</v>
      </c>
      <c r="J172" s="147">
        <v>4001</v>
      </c>
      <c r="K172" s="147" t="s">
        <v>3995</v>
      </c>
      <c r="L172" s="147" t="s">
        <v>3996</v>
      </c>
      <c r="M172" s="147" t="s">
        <v>4534</v>
      </c>
      <c r="N172" s="132">
        <f t="shared" si="33"/>
        <v>25200</v>
      </c>
      <c r="O172" s="131" t="str">
        <f t="shared" si="30"/>
        <v>6270</v>
      </c>
      <c r="P172" s="131" t="str">
        <f t="shared" si="31"/>
        <v>62</v>
      </c>
      <c r="Q172" s="130" t="str">
        <f t="shared" si="32"/>
        <v>70</v>
      </c>
    </row>
    <row r="173" spans="1:21" ht="15.6" thickTop="1" thickBot="1" x14ac:dyDescent="0.35">
      <c r="A173" s="165" t="s">
        <v>4535</v>
      </c>
      <c r="B173" s="138" t="s">
        <v>3990</v>
      </c>
      <c r="C173" s="101" t="s">
        <v>179</v>
      </c>
      <c r="D173" s="150" t="str">
        <f t="shared" si="29"/>
        <v>GB-Aveiro#</v>
      </c>
      <c r="E173" s="149" t="str">
        <f t="shared" si="34"/>
        <v>Aveiro</v>
      </c>
      <c r="F173" s="136" t="s">
        <v>3991</v>
      </c>
      <c r="G173" s="101" t="s">
        <v>4536</v>
      </c>
      <c r="H173" s="149" t="s">
        <v>3993</v>
      </c>
      <c r="I173" s="149" t="s">
        <v>3994</v>
      </c>
      <c r="J173" s="147">
        <v>4001</v>
      </c>
      <c r="K173" s="147" t="s">
        <v>3995</v>
      </c>
      <c r="L173" s="147" t="s">
        <v>3996</v>
      </c>
      <c r="M173" s="147" t="s">
        <v>4537</v>
      </c>
      <c r="N173" s="132">
        <f t="shared" si="33"/>
        <v>25350</v>
      </c>
      <c r="O173" s="131" t="str">
        <f t="shared" si="30"/>
        <v>6306</v>
      </c>
      <c r="P173" s="131" t="str">
        <f t="shared" si="31"/>
        <v>63</v>
      </c>
      <c r="Q173" s="130" t="str">
        <f t="shared" si="32"/>
        <v>06</v>
      </c>
    </row>
    <row r="174" spans="1:21" ht="15.6" thickTop="1" thickBot="1" x14ac:dyDescent="0.35">
      <c r="A174" s="165" t="s">
        <v>4538</v>
      </c>
      <c r="B174" s="138" t="s">
        <v>3990</v>
      </c>
      <c r="C174" s="101" t="s">
        <v>180</v>
      </c>
      <c r="D174" s="150" t="str">
        <f t="shared" si="29"/>
        <v>GB-Mealhada#</v>
      </c>
      <c r="E174" s="149" t="str">
        <f t="shared" si="34"/>
        <v>Mealhada</v>
      </c>
      <c r="F174" s="136" t="s">
        <v>3991</v>
      </c>
      <c r="G174" s="101" t="s">
        <v>4539</v>
      </c>
      <c r="H174" s="149" t="s">
        <v>3993</v>
      </c>
      <c r="I174" s="149" t="s">
        <v>3994</v>
      </c>
      <c r="J174" s="147">
        <v>4001</v>
      </c>
      <c r="K174" s="147" t="s">
        <v>3995</v>
      </c>
      <c r="L174" s="147" t="s">
        <v>3996</v>
      </c>
      <c r="M174" s="147" t="s">
        <v>4540</v>
      </c>
      <c r="N174" s="132">
        <f t="shared" si="33"/>
        <v>25500</v>
      </c>
      <c r="O174" s="131" t="str">
        <f t="shared" si="30"/>
        <v>639C</v>
      </c>
      <c r="P174" s="131" t="str">
        <f t="shared" si="31"/>
        <v>63</v>
      </c>
      <c r="Q174" s="130" t="str">
        <f t="shared" si="32"/>
        <v>9C</v>
      </c>
    </row>
    <row r="175" spans="1:21" s="108" customFormat="1" ht="15.6" thickTop="1" thickBot="1" x14ac:dyDescent="0.35">
      <c r="A175" s="162" t="s">
        <v>4541</v>
      </c>
      <c r="B175" s="109" t="s">
        <v>4052</v>
      </c>
      <c r="C175" s="108" t="s">
        <v>181</v>
      </c>
      <c r="D175" s="108" t="str">
        <f t="shared" si="29"/>
        <v>GA-Pampilhosa_Alfa#</v>
      </c>
      <c r="E175" s="160" t="str">
        <f t="shared" si="34"/>
        <v>Pampilhosa</v>
      </c>
      <c r="F175" s="136" t="s">
        <v>3991</v>
      </c>
      <c r="G175" s="266" t="s">
        <v>4542</v>
      </c>
      <c r="H175" s="160" t="s">
        <v>3993</v>
      </c>
      <c r="I175" s="160" t="s">
        <v>3994</v>
      </c>
      <c r="J175" s="159">
        <v>4001</v>
      </c>
      <c r="K175" s="159" t="s">
        <v>3995</v>
      </c>
      <c r="L175" s="159" t="s">
        <v>3996</v>
      </c>
      <c r="M175" s="270" t="s">
        <v>4543</v>
      </c>
      <c r="N175" s="268">
        <f t="shared" si="33"/>
        <v>25650</v>
      </c>
      <c r="O175" s="272" t="str">
        <f t="shared" si="30"/>
        <v>6432</v>
      </c>
      <c r="P175" s="273" t="str">
        <f t="shared" si="31"/>
        <v>64</v>
      </c>
      <c r="Q175" s="274" t="str">
        <f t="shared" si="32"/>
        <v>32</v>
      </c>
      <c r="R175" s="108" t="s">
        <v>4544</v>
      </c>
      <c r="S175" s="108" t="s">
        <v>4056</v>
      </c>
      <c r="T175" s="108" t="s">
        <v>4545</v>
      </c>
      <c r="U175" s="265" t="s">
        <v>4546</v>
      </c>
    </row>
    <row r="176" spans="1:21" s="108" customFormat="1" ht="15.6" thickTop="1" thickBot="1" x14ac:dyDescent="0.35">
      <c r="A176" s="162" t="s">
        <v>4541</v>
      </c>
      <c r="B176" s="109" t="s">
        <v>4052</v>
      </c>
      <c r="C176" s="108" t="s">
        <v>4547</v>
      </c>
      <c r="D176" s="108" t="str">
        <f t="shared" si="29"/>
        <v>GA-Pampilhosa_Beta#</v>
      </c>
      <c r="E176" s="160" t="str">
        <f t="shared" si="34"/>
        <v>Pampilhosa</v>
      </c>
      <c r="F176" s="136" t="s">
        <v>3991</v>
      </c>
      <c r="G176" s="266"/>
      <c r="H176" s="160" t="s">
        <v>3993</v>
      </c>
      <c r="I176" s="160" t="s">
        <v>3994</v>
      </c>
      <c r="J176" s="159">
        <v>4001</v>
      </c>
      <c r="K176" s="159" t="s">
        <v>3995</v>
      </c>
      <c r="L176" s="159" t="s">
        <v>3996</v>
      </c>
      <c r="M176" s="271"/>
      <c r="N176" s="269"/>
      <c r="O176" s="272"/>
      <c r="P176" s="273"/>
      <c r="Q176" s="274"/>
      <c r="R176" s="108" t="s">
        <v>4548</v>
      </c>
      <c r="S176" s="108" t="s">
        <v>4056</v>
      </c>
      <c r="T176" s="108" t="s">
        <v>4545</v>
      </c>
      <c r="U176" s="265"/>
    </row>
    <row r="177" spans="1:21" s="108" customFormat="1" ht="15.6" thickTop="1" thickBot="1" x14ac:dyDescent="0.35">
      <c r="A177" s="162" t="s">
        <v>4541</v>
      </c>
      <c r="B177" s="109" t="s">
        <v>3990</v>
      </c>
      <c r="C177" s="108" t="s">
        <v>182</v>
      </c>
      <c r="D177" s="108" t="str">
        <f t="shared" si="29"/>
        <v>GA-Pampilhosa_Delta#</v>
      </c>
      <c r="E177" s="160" t="str">
        <f t="shared" si="34"/>
        <v>Pampilhosa</v>
      </c>
      <c r="F177" s="136" t="s">
        <v>3991</v>
      </c>
      <c r="G177" s="108" t="s">
        <v>4549</v>
      </c>
      <c r="H177" s="160" t="s">
        <v>3993</v>
      </c>
      <c r="I177" s="160" t="s">
        <v>3994</v>
      </c>
      <c r="J177" s="159">
        <v>4001</v>
      </c>
      <c r="K177" s="159" t="s">
        <v>3995</v>
      </c>
      <c r="L177" s="159" t="s">
        <v>3996</v>
      </c>
      <c r="M177" s="158" t="s">
        <v>4550</v>
      </c>
      <c r="N177" s="157">
        <f>N175+150</f>
        <v>25800</v>
      </c>
      <c r="O177" s="131" t="str">
        <f t="shared" ref="O177:O203" si="35">DEC2HEX(N177,4)</f>
        <v>64C8</v>
      </c>
      <c r="P177" s="131" t="str">
        <f t="shared" ref="P177:P203" si="36">LEFT(O177,2)</f>
        <v>64</v>
      </c>
      <c r="Q177" s="130" t="str">
        <f t="shared" ref="Q177:Q203" si="37">RIGHT(O177,2)</f>
        <v>C8</v>
      </c>
    </row>
    <row r="178" spans="1:21" ht="15.6" thickTop="1" thickBot="1" x14ac:dyDescent="0.35">
      <c r="A178" s="165" t="s">
        <v>4551</v>
      </c>
      <c r="B178" s="138" t="s">
        <v>3990</v>
      </c>
      <c r="C178" s="101" t="s">
        <v>183</v>
      </c>
      <c r="D178" s="150" t="str">
        <f t="shared" si="29"/>
        <v>GB-Souselas#</v>
      </c>
      <c r="E178" s="149" t="str">
        <f t="shared" si="34"/>
        <v>Souselas</v>
      </c>
      <c r="F178" s="136" t="s">
        <v>3991</v>
      </c>
      <c r="G178" s="101" t="s">
        <v>4552</v>
      </c>
      <c r="H178" s="149" t="s">
        <v>3993</v>
      </c>
      <c r="I178" s="149" t="s">
        <v>3994</v>
      </c>
      <c r="J178" s="147">
        <v>4001</v>
      </c>
      <c r="K178" s="147" t="s">
        <v>3995</v>
      </c>
      <c r="L178" s="147" t="s">
        <v>3996</v>
      </c>
      <c r="M178" s="53" t="s">
        <v>4553</v>
      </c>
      <c r="N178" s="132">
        <f t="shared" ref="N178:N203" si="38">N177+150</f>
        <v>25950</v>
      </c>
      <c r="O178" s="131" t="str">
        <f t="shared" si="35"/>
        <v>655E</v>
      </c>
      <c r="P178" s="131" t="str">
        <f t="shared" si="36"/>
        <v>65</v>
      </c>
      <c r="Q178" s="130" t="str">
        <f t="shared" si="37"/>
        <v>5E</v>
      </c>
    </row>
    <row r="179" spans="1:21" ht="15.6" thickTop="1" thickBot="1" x14ac:dyDescent="0.35">
      <c r="A179" s="165" t="s">
        <v>4554</v>
      </c>
      <c r="B179" s="138" t="s">
        <v>3990</v>
      </c>
      <c r="C179" s="101" t="s">
        <v>184</v>
      </c>
      <c r="D179" s="150" t="str">
        <f t="shared" si="29"/>
        <v>GB-Coimbra_B#</v>
      </c>
      <c r="E179" s="149" t="str">
        <f t="shared" si="34"/>
        <v>Coimbra B</v>
      </c>
      <c r="F179" s="136" t="s">
        <v>3991</v>
      </c>
      <c r="G179" s="101" t="s">
        <v>4555</v>
      </c>
      <c r="H179" s="149" t="s">
        <v>3993</v>
      </c>
      <c r="I179" s="149" t="s">
        <v>3994</v>
      </c>
      <c r="J179" s="147">
        <v>4001</v>
      </c>
      <c r="K179" s="147" t="s">
        <v>3995</v>
      </c>
      <c r="L179" s="147" t="s">
        <v>3996</v>
      </c>
      <c r="M179" s="53" t="s">
        <v>4556</v>
      </c>
      <c r="N179" s="132">
        <f t="shared" si="38"/>
        <v>26100</v>
      </c>
      <c r="O179" s="131" t="str">
        <f t="shared" si="35"/>
        <v>65F4</v>
      </c>
      <c r="P179" s="131" t="str">
        <f t="shared" si="36"/>
        <v>65</v>
      </c>
      <c r="Q179" s="130" t="str">
        <f t="shared" si="37"/>
        <v>F4</v>
      </c>
    </row>
    <row r="180" spans="1:21" ht="15.6" thickTop="1" thickBot="1" x14ac:dyDescent="0.35">
      <c r="A180" s="165" t="s">
        <v>4557</v>
      </c>
      <c r="B180" s="138" t="s">
        <v>3990</v>
      </c>
      <c r="C180" s="101" t="s">
        <v>185</v>
      </c>
      <c r="D180" s="150" t="str">
        <f t="shared" si="29"/>
        <v>GB-Alfarelos#</v>
      </c>
      <c r="E180" s="149" t="str">
        <f t="shared" si="34"/>
        <v>Alfarelos</v>
      </c>
      <c r="F180" s="136" t="s">
        <v>3991</v>
      </c>
      <c r="G180" s="101" t="s">
        <v>4558</v>
      </c>
      <c r="H180" s="149" t="s">
        <v>3993</v>
      </c>
      <c r="I180" s="149" t="s">
        <v>3994</v>
      </c>
      <c r="J180" s="147">
        <v>4001</v>
      </c>
      <c r="K180" s="147" t="s">
        <v>3995</v>
      </c>
      <c r="L180" s="147" t="s">
        <v>3996</v>
      </c>
      <c r="M180" s="53" t="s">
        <v>4559</v>
      </c>
      <c r="N180" s="132">
        <f t="shared" si="38"/>
        <v>26250</v>
      </c>
      <c r="O180" s="131" t="str">
        <f t="shared" si="35"/>
        <v>668A</v>
      </c>
      <c r="P180" s="131" t="str">
        <f t="shared" si="36"/>
        <v>66</v>
      </c>
      <c r="Q180" s="130" t="str">
        <f t="shared" si="37"/>
        <v>8A</v>
      </c>
    </row>
    <row r="181" spans="1:21" ht="15.6" thickTop="1" thickBot="1" x14ac:dyDescent="0.35">
      <c r="A181" s="165" t="s">
        <v>4560</v>
      </c>
      <c r="B181" s="138" t="s">
        <v>3990</v>
      </c>
      <c r="C181" s="101" t="s">
        <v>186</v>
      </c>
      <c r="D181" s="150" t="str">
        <f t="shared" si="29"/>
        <v>GB-Pombal#</v>
      </c>
      <c r="E181" s="149" t="str">
        <f t="shared" si="34"/>
        <v>Pombal</v>
      </c>
      <c r="F181" s="136" t="s">
        <v>3991</v>
      </c>
      <c r="G181" s="101" t="s">
        <v>4561</v>
      </c>
      <c r="H181" s="149" t="s">
        <v>3993</v>
      </c>
      <c r="I181" s="149" t="s">
        <v>3994</v>
      </c>
      <c r="J181" s="147">
        <v>4001</v>
      </c>
      <c r="K181" s="147" t="s">
        <v>3995</v>
      </c>
      <c r="L181" s="147" t="s">
        <v>3996</v>
      </c>
      <c r="M181" s="53" t="s">
        <v>4562</v>
      </c>
      <c r="N181" s="132">
        <f t="shared" si="38"/>
        <v>26400</v>
      </c>
      <c r="O181" s="131" t="str">
        <f t="shared" si="35"/>
        <v>6720</v>
      </c>
      <c r="P181" s="131" t="str">
        <f t="shared" si="36"/>
        <v>67</v>
      </c>
      <c r="Q181" s="130" t="str">
        <f t="shared" si="37"/>
        <v>20</v>
      </c>
    </row>
    <row r="182" spans="1:21" ht="15.6" thickTop="1" thickBot="1" x14ac:dyDescent="0.35">
      <c r="A182" s="165" t="s">
        <v>4563</v>
      </c>
      <c r="B182" s="138" t="s">
        <v>3990</v>
      </c>
      <c r="C182" s="101" t="s">
        <v>187</v>
      </c>
      <c r="D182" s="150" t="str">
        <f t="shared" si="29"/>
        <v>GB-Caxarias#</v>
      </c>
      <c r="E182" s="149" t="str">
        <f t="shared" si="34"/>
        <v>Caxarias</v>
      </c>
      <c r="F182" s="136" t="s">
        <v>3991</v>
      </c>
      <c r="G182" s="101" t="s">
        <v>4564</v>
      </c>
      <c r="H182" s="149" t="s">
        <v>3993</v>
      </c>
      <c r="I182" s="149" t="s">
        <v>3994</v>
      </c>
      <c r="J182" s="147">
        <v>4001</v>
      </c>
      <c r="K182" s="147" t="s">
        <v>3995</v>
      </c>
      <c r="L182" s="147" t="s">
        <v>3996</v>
      </c>
      <c r="M182" s="53" t="s">
        <v>4565</v>
      </c>
      <c r="N182" s="132">
        <f t="shared" si="38"/>
        <v>26550</v>
      </c>
      <c r="O182" s="131" t="str">
        <f t="shared" si="35"/>
        <v>67B6</v>
      </c>
      <c r="P182" s="131" t="str">
        <f t="shared" si="36"/>
        <v>67</v>
      </c>
      <c r="Q182" s="130" t="str">
        <f t="shared" si="37"/>
        <v>B6</v>
      </c>
    </row>
    <row r="183" spans="1:21" ht="15.6" thickTop="1" thickBot="1" x14ac:dyDescent="0.35">
      <c r="A183" s="165" t="s">
        <v>4566</v>
      </c>
      <c r="B183" s="138" t="s">
        <v>3990</v>
      </c>
      <c r="C183" s="101" t="s">
        <v>188</v>
      </c>
      <c r="D183" s="150" t="str">
        <f t="shared" si="29"/>
        <v>GB-Fatima#</v>
      </c>
      <c r="E183" s="149" t="str">
        <f t="shared" si="34"/>
        <v>Fátima</v>
      </c>
      <c r="F183" s="136" t="s">
        <v>3991</v>
      </c>
      <c r="G183" s="101" t="s">
        <v>4567</v>
      </c>
      <c r="H183" s="149" t="s">
        <v>3993</v>
      </c>
      <c r="I183" s="149" t="s">
        <v>3994</v>
      </c>
      <c r="J183" s="147">
        <v>4001</v>
      </c>
      <c r="K183" s="147" t="s">
        <v>3995</v>
      </c>
      <c r="L183" s="147" t="s">
        <v>3996</v>
      </c>
      <c r="M183" s="53" t="s">
        <v>4568</v>
      </c>
      <c r="N183" s="132">
        <f t="shared" si="38"/>
        <v>26700</v>
      </c>
      <c r="O183" s="131" t="str">
        <f t="shared" si="35"/>
        <v>684C</v>
      </c>
      <c r="P183" s="131" t="str">
        <f t="shared" si="36"/>
        <v>68</v>
      </c>
      <c r="Q183" s="130" t="str">
        <f t="shared" si="37"/>
        <v>4C</v>
      </c>
    </row>
    <row r="184" spans="1:21" s="107" customFormat="1" ht="15.6" thickTop="1" thickBot="1" x14ac:dyDescent="0.35">
      <c r="A184" s="167" t="s">
        <v>4569</v>
      </c>
      <c r="B184" s="155" t="s">
        <v>4052</v>
      </c>
      <c r="C184" s="107" t="s">
        <v>189</v>
      </c>
      <c r="D184" s="107" t="str">
        <f t="shared" si="29"/>
        <v>GM-Entroncamento_Alfa#</v>
      </c>
      <c r="E184" s="154" t="str">
        <f t="shared" si="34"/>
        <v>Entroncamento</v>
      </c>
      <c r="F184" s="136" t="s">
        <v>3991</v>
      </c>
      <c r="G184" s="107" t="s">
        <v>4570</v>
      </c>
      <c r="H184" s="154" t="s">
        <v>3993</v>
      </c>
      <c r="I184" s="154" t="s">
        <v>3994</v>
      </c>
      <c r="J184" s="153">
        <v>4001</v>
      </c>
      <c r="K184" s="153" t="s">
        <v>3995</v>
      </c>
      <c r="L184" s="153" t="s">
        <v>3996</v>
      </c>
      <c r="M184" s="152" t="s">
        <v>4571</v>
      </c>
      <c r="N184" s="132">
        <f t="shared" si="38"/>
        <v>26850</v>
      </c>
      <c r="O184" s="131" t="str">
        <f t="shared" si="35"/>
        <v>68E2</v>
      </c>
      <c r="P184" s="131" t="str">
        <f t="shared" si="36"/>
        <v>68</v>
      </c>
      <c r="Q184" s="130" t="str">
        <f t="shared" si="37"/>
        <v>E2</v>
      </c>
      <c r="R184" s="107" t="s">
        <v>4572</v>
      </c>
      <c r="S184" s="107" t="s">
        <v>4056</v>
      </c>
      <c r="T184" s="107" t="s">
        <v>4573</v>
      </c>
      <c r="U184" s="107" t="s">
        <v>4574</v>
      </c>
    </row>
    <row r="185" spans="1:21" s="107" customFormat="1" ht="15.6" thickTop="1" thickBot="1" x14ac:dyDescent="0.35">
      <c r="A185" s="167" t="s">
        <v>4569</v>
      </c>
      <c r="B185" s="155" t="s">
        <v>3990</v>
      </c>
      <c r="C185" s="107" t="s">
        <v>190</v>
      </c>
      <c r="D185" s="107" t="str">
        <f t="shared" si="29"/>
        <v>GM-Entroncamento_Zeta#</v>
      </c>
      <c r="E185" s="154" t="str">
        <f t="shared" si="34"/>
        <v>Entroncamento</v>
      </c>
      <c r="F185" s="136" t="s">
        <v>3991</v>
      </c>
      <c r="G185" s="107" t="s">
        <v>4575</v>
      </c>
      <c r="H185" s="154" t="s">
        <v>3993</v>
      </c>
      <c r="I185" s="154" t="s">
        <v>3994</v>
      </c>
      <c r="J185" s="153">
        <v>4001</v>
      </c>
      <c r="K185" s="153" t="s">
        <v>3995</v>
      </c>
      <c r="L185" s="153" t="s">
        <v>3996</v>
      </c>
      <c r="M185" s="152" t="s">
        <v>4576</v>
      </c>
      <c r="N185" s="132">
        <f t="shared" si="38"/>
        <v>27000</v>
      </c>
      <c r="O185" s="131" t="str">
        <f t="shared" si="35"/>
        <v>6978</v>
      </c>
      <c r="P185" s="131" t="str">
        <f t="shared" si="36"/>
        <v>69</v>
      </c>
      <c r="Q185" s="130" t="str">
        <f t="shared" si="37"/>
        <v>78</v>
      </c>
    </row>
    <row r="186" spans="1:21" ht="15.6" thickTop="1" thickBot="1" x14ac:dyDescent="0.35">
      <c r="A186" s="165" t="s">
        <v>4577</v>
      </c>
      <c r="B186" s="138" t="s">
        <v>3990</v>
      </c>
      <c r="C186" s="101" t="s">
        <v>191</v>
      </c>
      <c r="D186" s="150" t="str">
        <f t="shared" si="29"/>
        <v>GB-Riachos#</v>
      </c>
      <c r="E186" s="149" t="str">
        <f t="shared" ref="E186:E217" si="39">A186</f>
        <v>Riachos</v>
      </c>
      <c r="F186" s="136" t="s">
        <v>3991</v>
      </c>
      <c r="G186" s="101" t="s">
        <v>4578</v>
      </c>
      <c r="H186" s="149" t="s">
        <v>3993</v>
      </c>
      <c r="I186" s="149" t="s">
        <v>3994</v>
      </c>
      <c r="J186" s="147">
        <v>4001</v>
      </c>
      <c r="K186" s="147" t="s">
        <v>3995</v>
      </c>
      <c r="L186" s="147" t="s">
        <v>3996</v>
      </c>
      <c r="M186" s="147" t="s">
        <v>4579</v>
      </c>
      <c r="N186" s="132">
        <f t="shared" si="38"/>
        <v>27150</v>
      </c>
      <c r="O186" s="131" t="str">
        <f t="shared" si="35"/>
        <v>6A0E</v>
      </c>
      <c r="P186" s="131" t="str">
        <f t="shared" si="36"/>
        <v>6A</v>
      </c>
      <c r="Q186" s="130" t="str">
        <f t="shared" si="37"/>
        <v>0E</v>
      </c>
    </row>
    <row r="187" spans="1:21" ht="15.6" thickTop="1" thickBot="1" x14ac:dyDescent="0.35">
      <c r="A187" s="165" t="s">
        <v>4580</v>
      </c>
      <c r="B187" s="138" t="s">
        <v>3990</v>
      </c>
      <c r="C187" s="101" t="s">
        <v>192</v>
      </c>
      <c r="D187" s="150" t="str">
        <f t="shared" si="29"/>
        <v>GB-Santarem#</v>
      </c>
      <c r="E187" s="149" t="str">
        <f t="shared" si="39"/>
        <v>Santarém</v>
      </c>
      <c r="F187" s="136" t="s">
        <v>3991</v>
      </c>
      <c r="G187" s="101" t="s">
        <v>4581</v>
      </c>
      <c r="H187" s="149" t="s">
        <v>3993</v>
      </c>
      <c r="I187" s="149" t="s">
        <v>3994</v>
      </c>
      <c r="J187" s="147">
        <v>4001</v>
      </c>
      <c r="K187" s="147" t="s">
        <v>3995</v>
      </c>
      <c r="L187" s="147" t="s">
        <v>3996</v>
      </c>
      <c r="M187" s="147" t="s">
        <v>4582</v>
      </c>
      <c r="N187" s="132">
        <f t="shared" si="38"/>
        <v>27300</v>
      </c>
      <c r="O187" s="131" t="str">
        <f t="shared" si="35"/>
        <v>6AA4</v>
      </c>
      <c r="P187" s="131" t="str">
        <f t="shared" si="36"/>
        <v>6A</v>
      </c>
      <c r="Q187" s="130" t="str">
        <f t="shared" si="37"/>
        <v>A4</v>
      </c>
    </row>
    <row r="188" spans="1:21" ht="15.6" thickTop="1" thickBot="1" x14ac:dyDescent="0.35">
      <c r="A188" s="165" t="s">
        <v>4583</v>
      </c>
      <c r="B188" s="138" t="s">
        <v>3990</v>
      </c>
      <c r="C188" s="101" t="s">
        <v>193</v>
      </c>
      <c r="D188" s="150" t="str">
        <f t="shared" si="29"/>
        <v>GB-Setil#</v>
      </c>
      <c r="E188" s="149" t="str">
        <f t="shared" si="39"/>
        <v>Setil</v>
      </c>
      <c r="F188" s="136" t="s">
        <v>3991</v>
      </c>
      <c r="G188" s="101" t="s">
        <v>4584</v>
      </c>
      <c r="H188" s="149" t="s">
        <v>3993</v>
      </c>
      <c r="I188" s="149" t="s">
        <v>3994</v>
      </c>
      <c r="J188" s="147">
        <v>4001</v>
      </c>
      <c r="K188" s="147" t="s">
        <v>3995</v>
      </c>
      <c r="L188" s="147" t="s">
        <v>3996</v>
      </c>
      <c r="M188" s="147" t="s">
        <v>4585</v>
      </c>
      <c r="N188" s="132">
        <f t="shared" si="38"/>
        <v>27450</v>
      </c>
      <c r="O188" s="131" t="str">
        <f t="shared" si="35"/>
        <v>6B3A</v>
      </c>
      <c r="P188" s="131" t="str">
        <f t="shared" si="36"/>
        <v>6B</v>
      </c>
      <c r="Q188" s="130" t="str">
        <f t="shared" si="37"/>
        <v>3A</v>
      </c>
    </row>
    <row r="189" spans="1:21" ht="15.6" thickTop="1" thickBot="1" x14ac:dyDescent="0.35">
      <c r="A189" s="165" t="s">
        <v>4586</v>
      </c>
      <c r="B189" s="138" t="s">
        <v>3990</v>
      </c>
      <c r="C189" s="101" t="s">
        <v>194</v>
      </c>
      <c r="D189" s="150" t="str">
        <f t="shared" si="29"/>
        <v>GB-Azambuja#</v>
      </c>
      <c r="E189" s="149" t="str">
        <f t="shared" si="39"/>
        <v>Azambuja</v>
      </c>
      <c r="F189" s="136" t="s">
        <v>3991</v>
      </c>
      <c r="G189" s="101" t="s">
        <v>4587</v>
      </c>
      <c r="H189" s="149" t="s">
        <v>3993</v>
      </c>
      <c r="I189" s="149" t="s">
        <v>3994</v>
      </c>
      <c r="J189" s="147">
        <v>4001</v>
      </c>
      <c r="K189" s="147" t="s">
        <v>3995</v>
      </c>
      <c r="L189" s="147" t="s">
        <v>3996</v>
      </c>
      <c r="M189" s="147" t="s">
        <v>4588</v>
      </c>
      <c r="N189" s="132">
        <f t="shared" si="38"/>
        <v>27600</v>
      </c>
      <c r="O189" s="131" t="str">
        <f t="shared" si="35"/>
        <v>6BD0</v>
      </c>
      <c r="P189" s="131" t="str">
        <f t="shared" si="36"/>
        <v>6B</v>
      </c>
      <c r="Q189" s="130" t="str">
        <f t="shared" si="37"/>
        <v>D0</v>
      </c>
    </row>
    <row r="190" spans="1:21" ht="15.6" thickTop="1" thickBot="1" x14ac:dyDescent="0.35">
      <c r="A190" s="165" t="s">
        <v>4589</v>
      </c>
      <c r="B190" s="138" t="s">
        <v>3990</v>
      </c>
      <c r="C190" s="101" t="s">
        <v>195</v>
      </c>
      <c r="D190" s="150" t="str">
        <f t="shared" si="29"/>
        <v>GB-Espadanal#</v>
      </c>
      <c r="E190" s="149" t="str">
        <f t="shared" si="39"/>
        <v>Espadanal</v>
      </c>
      <c r="F190" s="136" t="s">
        <v>3991</v>
      </c>
      <c r="G190" s="101" t="s">
        <v>4590</v>
      </c>
      <c r="H190" s="149" t="s">
        <v>3993</v>
      </c>
      <c r="I190" s="149" t="s">
        <v>3994</v>
      </c>
      <c r="J190" s="147">
        <v>4001</v>
      </c>
      <c r="K190" s="147" t="s">
        <v>3995</v>
      </c>
      <c r="L190" s="147" t="s">
        <v>3996</v>
      </c>
      <c r="M190" s="147" t="s">
        <v>4591</v>
      </c>
      <c r="N190" s="132">
        <f t="shared" si="38"/>
        <v>27750</v>
      </c>
      <c r="O190" s="131" t="str">
        <f t="shared" si="35"/>
        <v>6C66</v>
      </c>
      <c r="P190" s="131" t="str">
        <f t="shared" si="36"/>
        <v>6C</v>
      </c>
      <c r="Q190" s="130" t="str">
        <f t="shared" si="37"/>
        <v>66</v>
      </c>
    </row>
    <row r="191" spans="1:21" ht="15.6" thickTop="1" thickBot="1" x14ac:dyDescent="0.35">
      <c r="A191" s="165" t="s">
        <v>4592</v>
      </c>
      <c r="B191" s="138" t="s">
        <v>3990</v>
      </c>
      <c r="C191" s="101" t="s">
        <v>196</v>
      </c>
      <c r="D191" s="150" t="str">
        <f t="shared" si="29"/>
        <v>GB-Vila_Nova_da_Rainha#</v>
      </c>
      <c r="E191" s="149" t="str">
        <f t="shared" si="39"/>
        <v>Vila Nova da Rainha</v>
      </c>
      <c r="F191" s="136" t="s">
        <v>3991</v>
      </c>
      <c r="G191" s="101" t="s">
        <v>4593</v>
      </c>
      <c r="H191" s="149" t="s">
        <v>3993</v>
      </c>
      <c r="I191" s="149" t="s">
        <v>3994</v>
      </c>
      <c r="J191" s="147">
        <v>4001</v>
      </c>
      <c r="K191" s="147" t="s">
        <v>3995</v>
      </c>
      <c r="L191" s="147" t="s">
        <v>3996</v>
      </c>
      <c r="M191" s="147" t="s">
        <v>4594</v>
      </c>
      <c r="N191" s="132">
        <f t="shared" si="38"/>
        <v>27900</v>
      </c>
      <c r="O191" s="131" t="str">
        <f t="shared" si="35"/>
        <v>6CFC</v>
      </c>
      <c r="P191" s="131" t="str">
        <f t="shared" si="36"/>
        <v>6C</v>
      </c>
      <c r="Q191" s="130" t="str">
        <f t="shared" si="37"/>
        <v>FC</v>
      </c>
    </row>
    <row r="192" spans="1:21" ht="15.6" thickTop="1" thickBot="1" x14ac:dyDescent="0.35">
      <c r="A192" s="165" t="s">
        <v>4595</v>
      </c>
      <c r="B192" s="138" t="s">
        <v>3990</v>
      </c>
      <c r="C192" s="101" t="s">
        <v>197</v>
      </c>
      <c r="D192" s="150" t="str">
        <f t="shared" si="29"/>
        <v>GB-Carregado#</v>
      </c>
      <c r="E192" s="149" t="str">
        <f t="shared" si="39"/>
        <v>Carregado</v>
      </c>
      <c r="F192" s="136" t="s">
        <v>3991</v>
      </c>
      <c r="G192" s="101" t="s">
        <v>4596</v>
      </c>
      <c r="H192" s="149" t="s">
        <v>3993</v>
      </c>
      <c r="I192" s="149" t="s">
        <v>3994</v>
      </c>
      <c r="J192" s="147">
        <v>4001</v>
      </c>
      <c r="K192" s="147" t="s">
        <v>3995</v>
      </c>
      <c r="L192" s="147" t="s">
        <v>3996</v>
      </c>
      <c r="M192" s="147" t="s">
        <v>4597</v>
      </c>
      <c r="N192" s="132">
        <f t="shared" si="38"/>
        <v>28050</v>
      </c>
      <c r="O192" s="131" t="str">
        <f t="shared" si="35"/>
        <v>6D92</v>
      </c>
      <c r="P192" s="131" t="str">
        <f t="shared" si="36"/>
        <v>6D</v>
      </c>
      <c r="Q192" s="130" t="str">
        <f t="shared" si="37"/>
        <v>92</v>
      </c>
    </row>
    <row r="193" spans="1:21" ht="15.6" thickTop="1" thickBot="1" x14ac:dyDescent="0.35">
      <c r="A193" s="165" t="s">
        <v>4598</v>
      </c>
      <c r="B193" s="138" t="s">
        <v>3990</v>
      </c>
      <c r="C193" s="101" t="s">
        <v>198</v>
      </c>
      <c r="D193" s="150" t="str">
        <f t="shared" si="29"/>
        <v>GB-Castanheira#</v>
      </c>
      <c r="E193" s="149" t="str">
        <f t="shared" si="39"/>
        <v>Castanheira</v>
      </c>
      <c r="F193" s="136" t="s">
        <v>3991</v>
      </c>
      <c r="G193" s="101" t="s">
        <v>4599</v>
      </c>
      <c r="H193" s="149" t="s">
        <v>3993</v>
      </c>
      <c r="I193" s="149" t="s">
        <v>3994</v>
      </c>
      <c r="J193" s="147">
        <v>4001</v>
      </c>
      <c r="K193" s="147" t="s">
        <v>3995</v>
      </c>
      <c r="L193" s="147" t="s">
        <v>3996</v>
      </c>
      <c r="M193" s="147" t="s">
        <v>4600</v>
      </c>
      <c r="N193" s="132">
        <f t="shared" si="38"/>
        <v>28200</v>
      </c>
      <c r="O193" s="131" t="str">
        <f t="shared" si="35"/>
        <v>6E28</v>
      </c>
      <c r="P193" s="131" t="str">
        <f t="shared" si="36"/>
        <v>6E</v>
      </c>
      <c r="Q193" s="130" t="str">
        <f t="shared" si="37"/>
        <v>28</v>
      </c>
    </row>
    <row r="194" spans="1:21" ht="15.6" thickTop="1" thickBot="1" x14ac:dyDescent="0.35">
      <c r="A194" s="165" t="s">
        <v>4601</v>
      </c>
      <c r="B194" s="138" t="s">
        <v>3990</v>
      </c>
      <c r="C194" s="101" t="s">
        <v>199</v>
      </c>
      <c r="D194" s="150" t="str">
        <f t="shared" ref="D194:D258" si="40">CONCATENATE(C194,"#")</f>
        <v>GB-Vila_Franca_de_Xira#</v>
      </c>
      <c r="E194" s="149" t="str">
        <f t="shared" si="39"/>
        <v>Vila Franca de Xira</v>
      </c>
      <c r="F194" s="136" t="s">
        <v>3991</v>
      </c>
      <c r="G194" s="101" t="s">
        <v>4602</v>
      </c>
      <c r="H194" s="149" t="s">
        <v>3993</v>
      </c>
      <c r="I194" s="149" t="s">
        <v>3994</v>
      </c>
      <c r="J194" s="147">
        <v>4001</v>
      </c>
      <c r="K194" s="147" t="s">
        <v>3995</v>
      </c>
      <c r="L194" s="147" t="s">
        <v>3996</v>
      </c>
      <c r="M194" s="147" t="s">
        <v>4603</v>
      </c>
      <c r="N194" s="132">
        <f t="shared" si="38"/>
        <v>28350</v>
      </c>
      <c r="O194" s="131" t="str">
        <f t="shared" si="35"/>
        <v>6EBE</v>
      </c>
      <c r="P194" s="131" t="str">
        <f t="shared" si="36"/>
        <v>6E</v>
      </c>
      <c r="Q194" s="130" t="str">
        <f t="shared" si="37"/>
        <v>BE</v>
      </c>
    </row>
    <row r="195" spans="1:21" ht="15.6" thickTop="1" thickBot="1" x14ac:dyDescent="0.35">
      <c r="A195" s="165" t="s">
        <v>4604</v>
      </c>
      <c r="B195" s="138" t="s">
        <v>3990</v>
      </c>
      <c r="C195" s="101" t="s">
        <v>200</v>
      </c>
      <c r="D195" s="150" t="str">
        <f t="shared" si="40"/>
        <v>GB-Alhandra#</v>
      </c>
      <c r="E195" s="149" t="str">
        <f t="shared" si="39"/>
        <v>Alhandra</v>
      </c>
      <c r="F195" s="136" t="s">
        <v>3991</v>
      </c>
      <c r="G195" s="101" t="s">
        <v>4605</v>
      </c>
      <c r="H195" s="149" t="s">
        <v>3993</v>
      </c>
      <c r="I195" s="149" t="s">
        <v>3994</v>
      </c>
      <c r="J195" s="147">
        <v>4001</v>
      </c>
      <c r="K195" s="147" t="s">
        <v>3995</v>
      </c>
      <c r="L195" s="147" t="s">
        <v>3996</v>
      </c>
      <c r="M195" s="147" t="s">
        <v>4606</v>
      </c>
      <c r="N195" s="132">
        <f t="shared" si="38"/>
        <v>28500</v>
      </c>
      <c r="O195" s="131" t="str">
        <f t="shared" si="35"/>
        <v>6F54</v>
      </c>
      <c r="P195" s="131" t="str">
        <f t="shared" si="36"/>
        <v>6F</v>
      </c>
      <c r="Q195" s="130" t="str">
        <f t="shared" si="37"/>
        <v>54</v>
      </c>
    </row>
    <row r="196" spans="1:21" ht="15.6" thickTop="1" thickBot="1" x14ac:dyDescent="0.35">
      <c r="A196" s="165" t="s">
        <v>4607</v>
      </c>
      <c r="B196" s="138" t="s">
        <v>3990</v>
      </c>
      <c r="C196" s="101" t="s">
        <v>201</v>
      </c>
      <c r="D196" s="150" t="str">
        <f t="shared" si="40"/>
        <v>GB-Alverca#</v>
      </c>
      <c r="E196" s="149" t="str">
        <f t="shared" si="39"/>
        <v>Alverca</v>
      </c>
      <c r="F196" s="136" t="s">
        <v>3991</v>
      </c>
      <c r="G196" s="101" t="s">
        <v>4608</v>
      </c>
      <c r="H196" s="149" t="s">
        <v>3993</v>
      </c>
      <c r="I196" s="149" t="s">
        <v>3994</v>
      </c>
      <c r="J196" s="147">
        <v>4001</v>
      </c>
      <c r="K196" s="147" t="s">
        <v>3995</v>
      </c>
      <c r="L196" s="147" t="s">
        <v>3996</v>
      </c>
      <c r="M196" s="147" t="s">
        <v>4609</v>
      </c>
      <c r="N196" s="132">
        <f t="shared" si="38"/>
        <v>28650</v>
      </c>
      <c r="O196" s="131" t="str">
        <f t="shared" si="35"/>
        <v>6FEA</v>
      </c>
      <c r="P196" s="131" t="str">
        <f t="shared" si="36"/>
        <v>6F</v>
      </c>
      <c r="Q196" s="130" t="str">
        <f t="shared" si="37"/>
        <v>EA</v>
      </c>
    </row>
    <row r="197" spans="1:21" ht="15.6" thickTop="1" thickBot="1" x14ac:dyDescent="0.35">
      <c r="A197" s="165" t="s">
        <v>4610</v>
      </c>
      <c r="B197" s="138" t="s">
        <v>3990</v>
      </c>
      <c r="C197" s="101" t="s">
        <v>202</v>
      </c>
      <c r="D197" s="150" t="str">
        <f t="shared" si="40"/>
        <v>GB-Povoa#</v>
      </c>
      <c r="E197" s="149" t="str">
        <f t="shared" si="39"/>
        <v>Póvoa</v>
      </c>
      <c r="F197" s="136" t="s">
        <v>3991</v>
      </c>
      <c r="G197" s="101" t="s">
        <v>4611</v>
      </c>
      <c r="H197" s="149" t="s">
        <v>3993</v>
      </c>
      <c r="I197" s="149" t="s">
        <v>3994</v>
      </c>
      <c r="J197" s="147">
        <v>4001</v>
      </c>
      <c r="K197" s="147" t="s">
        <v>3995</v>
      </c>
      <c r="L197" s="147" t="s">
        <v>3996</v>
      </c>
      <c r="M197" s="147" t="s">
        <v>4612</v>
      </c>
      <c r="N197" s="132">
        <f t="shared" si="38"/>
        <v>28800</v>
      </c>
      <c r="O197" s="131" t="str">
        <f t="shared" si="35"/>
        <v>7080</v>
      </c>
      <c r="P197" s="131" t="str">
        <f t="shared" si="36"/>
        <v>70</v>
      </c>
      <c r="Q197" s="130" t="str">
        <f t="shared" si="37"/>
        <v>80</v>
      </c>
    </row>
    <row r="198" spans="1:21" ht="15.6" thickTop="1" thickBot="1" x14ac:dyDescent="0.35">
      <c r="A198" s="165" t="s">
        <v>4613</v>
      </c>
      <c r="B198" s="138" t="s">
        <v>3990</v>
      </c>
      <c r="C198" s="101" t="s">
        <v>203</v>
      </c>
      <c r="D198" s="150" t="str">
        <f t="shared" si="40"/>
        <v>GB-Santa_Iria#</v>
      </c>
      <c r="E198" s="149" t="str">
        <f t="shared" si="39"/>
        <v>Santa Iria</v>
      </c>
      <c r="F198" s="136" t="s">
        <v>3991</v>
      </c>
      <c r="G198" s="101" t="s">
        <v>4614</v>
      </c>
      <c r="H198" s="149" t="s">
        <v>3993</v>
      </c>
      <c r="I198" s="149" t="s">
        <v>3994</v>
      </c>
      <c r="J198" s="147">
        <v>4001</v>
      </c>
      <c r="K198" s="147" t="s">
        <v>3995</v>
      </c>
      <c r="L198" s="147" t="s">
        <v>3996</v>
      </c>
      <c r="M198" s="147" t="s">
        <v>4615</v>
      </c>
      <c r="N198" s="132">
        <f t="shared" si="38"/>
        <v>28950</v>
      </c>
      <c r="O198" s="131" t="str">
        <f t="shared" si="35"/>
        <v>7116</v>
      </c>
      <c r="P198" s="131" t="str">
        <f t="shared" si="36"/>
        <v>71</v>
      </c>
      <c r="Q198" s="130" t="str">
        <f t="shared" si="37"/>
        <v>16</v>
      </c>
    </row>
    <row r="199" spans="1:21" ht="15.6" thickTop="1" thickBot="1" x14ac:dyDescent="0.35">
      <c r="A199" s="165" t="s">
        <v>4616</v>
      </c>
      <c r="B199" s="138" t="s">
        <v>3990</v>
      </c>
      <c r="C199" s="101" t="s">
        <v>204</v>
      </c>
      <c r="D199" s="150" t="str">
        <f t="shared" si="40"/>
        <v>GB-Bobadela_Torre#</v>
      </c>
      <c r="E199" s="149" t="str">
        <f t="shared" si="39"/>
        <v>Bobadela Torre</v>
      </c>
      <c r="F199" s="136" t="s">
        <v>3991</v>
      </c>
      <c r="G199" s="101" t="s">
        <v>4617</v>
      </c>
      <c r="H199" s="149" t="s">
        <v>3993</v>
      </c>
      <c r="I199" s="149" t="s">
        <v>3994</v>
      </c>
      <c r="J199" s="147">
        <v>4001</v>
      </c>
      <c r="K199" s="147" t="s">
        <v>3995</v>
      </c>
      <c r="L199" s="147" t="s">
        <v>3996</v>
      </c>
      <c r="M199" s="147" t="s">
        <v>4618</v>
      </c>
      <c r="N199" s="132">
        <f t="shared" si="38"/>
        <v>29100</v>
      </c>
      <c r="O199" s="131" t="str">
        <f t="shared" si="35"/>
        <v>71AC</v>
      </c>
      <c r="P199" s="131" t="str">
        <f t="shared" si="36"/>
        <v>71</v>
      </c>
      <c r="Q199" s="130" t="str">
        <f t="shared" si="37"/>
        <v>AC</v>
      </c>
    </row>
    <row r="200" spans="1:21" ht="15.6" thickTop="1" thickBot="1" x14ac:dyDescent="0.35">
      <c r="A200" s="165" t="s">
        <v>4619</v>
      </c>
      <c r="B200" s="138" t="s">
        <v>3990</v>
      </c>
      <c r="C200" s="101" t="s">
        <v>205</v>
      </c>
      <c r="D200" s="150" t="str">
        <f t="shared" si="40"/>
        <v>GB-Bobadela#</v>
      </c>
      <c r="E200" s="149" t="str">
        <f t="shared" si="39"/>
        <v>Bobadela</v>
      </c>
      <c r="F200" s="136" t="s">
        <v>3991</v>
      </c>
      <c r="G200" s="101" t="s">
        <v>4620</v>
      </c>
      <c r="H200" s="149" t="s">
        <v>3993</v>
      </c>
      <c r="I200" s="149" t="s">
        <v>3994</v>
      </c>
      <c r="J200" s="147">
        <v>4001</v>
      </c>
      <c r="K200" s="147" t="s">
        <v>3995</v>
      </c>
      <c r="L200" s="147" t="s">
        <v>3996</v>
      </c>
      <c r="M200" s="147" t="s">
        <v>4621</v>
      </c>
      <c r="N200" s="132">
        <f t="shared" si="38"/>
        <v>29250</v>
      </c>
      <c r="O200" s="131" t="str">
        <f t="shared" si="35"/>
        <v>7242</v>
      </c>
      <c r="P200" s="131" t="str">
        <f t="shared" si="36"/>
        <v>72</v>
      </c>
      <c r="Q200" s="130" t="str">
        <f t="shared" si="37"/>
        <v>42</v>
      </c>
    </row>
    <row r="201" spans="1:21" ht="15.6" thickTop="1" thickBot="1" x14ac:dyDescent="0.35">
      <c r="A201" s="165" t="s">
        <v>4622</v>
      </c>
      <c r="B201" s="138" t="s">
        <v>3990</v>
      </c>
      <c r="C201" s="101" t="s">
        <v>206</v>
      </c>
      <c r="D201" s="150" t="str">
        <f t="shared" si="40"/>
        <v>GB-Sacavem#</v>
      </c>
      <c r="E201" s="149" t="str">
        <f t="shared" si="39"/>
        <v>Sacavém</v>
      </c>
      <c r="F201" s="136" t="s">
        <v>3991</v>
      </c>
      <c r="G201" s="101" t="s">
        <v>4623</v>
      </c>
      <c r="H201" s="149" t="s">
        <v>3993</v>
      </c>
      <c r="I201" s="149" t="s">
        <v>3994</v>
      </c>
      <c r="J201" s="147">
        <v>4001</v>
      </c>
      <c r="K201" s="147" t="s">
        <v>3995</v>
      </c>
      <c r="L201" s="147" t="s">
        <v>3996</v>
      </c>
      <c r="M201" s="147" t="s">
        <v>4624</v>
      </c>
      <c r="N201" s="132">
        <f t="shared" si="38"/>
        <v>29400</v>
      </c>
      <c r="O201" s="131" t="str">
        <f t="shared" si="35"/>
        <v>72D8</v>
      </c>
      <c r="P201" s="131" t="str">
        <f t="shared" si="36"/>
        <v>72</v>
      </c>
      <c r="Q201" s="130" t="str">
        <f t="shared" si="37"/>
        <v>D8</v>
      </c>
    </row>
    <row r="202" spans="1:21" s="197" customFormat="1" ht="15.6" thickTop="1" thickBot="1" x14ac:dyDescent="0.35">
      <c r="A202" s="195" t="s">
        <v>4625</v>
      </c>
      <c r="B202" s="196" t="s">
        <v>4626</v>
      </c>
      <c r="C202" s="197" t="s">
        <v>207</v>
      </c>
      <c r="D202" s="197" t="str">
        <f t="shared" si="40"/>
        <v>GB-Moscavide#</v>
      </c>
      <c r="E202" s="198" t="str">
        <f t="shared" si="39"/>
        <v>Moscavide</v>
      </c>
      <c r="F202" s="199" t="s">
        <v>3991</v>
      </c>
      <c r="G202" s="197" t="s">
        <v>4627</v>
      </c>
      <c r="H202" s="198" t="s">
        <v>3993</v>
      </c>
      <c r="I202" s="198" t="s">
        <v>3994</v>
      </c>
      <c r="J202" s="200">
        <v>4001</v>
      </c>
      <c r="K202" s="200" t="s">
        <v>3995</v>
      </c>
      <c r="L202" s="200" t="s">
        <v>3996</v>
      </c>
      <c r="M202" s="200" t="s">
        <v>4628</v>
      </c>
      <c r="N202" s="201">
        <f t="shared" si="38"/>
        <v>29550</v>
      </c>
      <c r="O202" s="202" t="str">
        <f t="shared" si="35"/>
        <v>736E</v>
      </c>
      <c r="P202" s="202" t="str">
        <f t="shared" si="36"/>
        <v>73</v>
      </c>
      <c r="Q202" s="203" t="str">
        <f t="shared" si="37"/>
        <v>6E</v>
      </c>
    </row>
    <row r="203" spans="1:21" s="108" customFormat="1" ht="15.6" thickTop="1" thickBot="1" x14ac:dyDescent="0.35">
      <c r="A203" s="162" t="s">
        <v>4629</v>
      </c>
      <c r="B203" s="109" t="s">
        <v>4052</v>
      </c>
      <c r="C203" s="109" t="s">
        <v>208</v>
      </c>
      <c r="D203" s="109" t="str">
        <f t="shared" si="40"/>
        <v>GA-Oriente_1_Alfa#</v>
      </c>
      <c r="E203" s="160" t="str">
        <f t="shared" si="39"/>
        <v>Oriente</v>
      </c>
      <c r="F203" s="136" t="s">
        <v>3991</v>
      </c>
      <c r="G203" s="267" t="s">
        <v>4630</v>
      </c>
      <c r="H203" s="160" t="s">
        <v>3993</v>
      </c>
      <c r="I203" s="160" t="s">
        <v>3994</v>
      </c>
      <c r="J203" s="159">
        <v>4001</v>
      </c>
      <c r="K203" s="159" t="s">
        <v>3995</v>
      </c>
      <c r="L203" s="159" t="s">
        <v>3996</v>
      </c>
      <c r="M203" s="270" t="s">
        <v>4631</v>
      </c>
      <c r="N203" s="268">
        <f t="shared" si="38"/>
        <v>29700</v>
      </c>
      <c r="O203" s="272" t="str">
        <f t="shared" si="35"/>
        <v>7404</v>
      </c>
      <c r="P203" s="273" t="str">
        <f t="shared" si="36"/>
        <v>74</v>
      </c>
      <c r="Q203" s="274" t="str">
        <f t="shared" si="37"/>
        <v>04</v>
      </c>
      <c r="R203" s="108" t="s">
        <v>4632</v>
      </c>
      <c r="S203" s="108" t="s">
        <v>4056</v>
      </c>
      <c r="T203" s="108" t="s">
        <v>4633</v>
      </c>
      <c r="U203" s="265" t="s">
        <v>4634</v>
      </c>
    </row>
    <row r="204" spans="1:21" s="108" customFormat="1" ht="15.6" thickTop="1" thickBot="1" x14ac:dyDescent="0.35">
      <c r="A204" s="162" t="s">
        <v>4629</v>
      </c>
      <c r="B204" s="109" t="s">
        <v>4052</v>
      </c>
      <c r="C204" s="109" t="s">
        <v>802</v>
      </c>
      <c r="D204" s="109" t="str">
        <f t="shared" si="40"/>
        <v>GA-Oriente_1_Beta#</v>
      </c>
      <c r="E204" s="160" t="str">
        <f t="shared" si="39"/>
        <v>Oriente</v>
      </c>
      <c r="F204" s="136" t="s">
        <v>3991</v>
      </c>
      <c r="G204" s="267"/>
      <c r="H204" s="160" t="s">
        <v>3993</v>
      </c>
      <c r="I204" s="160" t="s">
        <v>3994</v>
      </c>
      <c r="J204" s="159">
        <v>4001</v>
      </c>
      <c r="K204" s="159" t="s">
        <v>3995</v>
      </c>
      <c r="L204" s="159" t="s">
        <v>3996</v>
      </c>
      <c r="M204" s="271"/>
      <c r="N204" s="269"/>
      <c r="O204" s="272"/>
      <c r="P204" s="273"/>
      <c r="Q204" s="274"/>
      <c r="R204" s="108" t="s">
        <v>4635</v>
      </c>
      <c r="S204" s="108" t="s">
        <v>4056</v>
      </c>
      <c r="T204" s="108" t="s">
        <v>4633</v>
      </c>
      <c r="U204" s="265"/>
    </row>
    <row r="205" spans="1:21" s="108" customFormat="1" ht="15.6" thickTop="1" thickBot="1" x14ac:dyDescent="0.35">
      <c r="A205" s="162" t="s">
        <v>4629</v>
      </c>
      <c r="B205" s="109" t="s">
        <v>3990</v>
      </c>
      <c r="C205" s="109" t="s">
        <v>209</v>
      </c>
      <c r="D205" s="109" t="str">
        <f t="shared" si="40"/>
        <v>GA-Oriente_1_Delta#</v>
      </c>
      <c r="E205" s="160" t="str">
        <f t="shared" si="39"/>
        <v>Oriente</v>
      </c>
      <c r="F205" s="136" t="s">
        <v>3991</v>
      </c>
      <c r="G205" s="109" t="s">
        <v>4636</v>
      </c>
      <c r="H205" s="160" t="s">
        <v>3993</v>
      </c>
      <c r="I205" s="160" t="s">
        <v>3994</v>
      </c>
      <c r="J205" s="159">
        <v>4001</v>
      </c>
      <c r="K205" s="159" t="s">
        <v>3995</v>
      </c>
      <c r="L205" s="159" t="s">
        <v>3996</v>
      </c>
      <c r="M205" s="158" t="s">
        <v>4637</v>
      </c>
      <c r="N205" s="157">
        <f>N203+150</f>
        <v>29850</v>
      </c>
      <c r="O205" s="131" t="str">
        <f>DEC2HEX(N205,4)</f>
        <v>749A</v>
      </c>
      <c r="P205" s="131" t="str">
        <f>LEFT(O205,2)</f>
        <v>74</v>
      </c>
      <c r="Q205" s="130" t="str">
        <f>RIGHT(O205,2)</f>
        <v>9A</v>
      </c>
    </row>
    <row r="206" spans="1:21" s="108" customFormat="1" ht="15.6" thickTop="1" thickBot="1" x14ac:dyDescent="0.35">
      <c r="A206" s="162" t="s">
        <v>4629</v>
      </c>
      <c r="B206" s="109" t="s">
        <v>4052</v>
      </c>
      <c r="C206" s="109" t="s">
        <v>210</v>
      </c>
      <c r="D206" s="109" t="str">
        <f t="shared" si="40"/>
        <v>GA-Oriente_2_Alfa#</v>
      </c>
      <c r="E206" s="160" t="str">
        <f t="shared" si="39"/>
        <v>Oriente</v>
      </c>
      <c r="F206" s="136" t="s">
        <v>3991</v>
      </c>
      <c r="G206" s="267" t="s">
        <v>4638</v>
      </c>
      <c r="H206" s="160" t="s">
        <v>3993</v>
      </c>
      <c r="I206" s="160" t="s">
        <v>3994</v>
      </c>
      <c r="J206" s="159">
        <v>4001</v>
      </c>
      <c r="K206" s="159" t="s">
        <v>3995</v>
      </c>
      <c r="L206" s="159" t="s">
        <v>3996</v>
      </c>
      <c r="M206" s="270" t="s">
        <v>4639</v>
      </c>
      <c r="N206" s="268">
        <f>N205+150</f>
        <v>30000</v>
      </c>
      <c r="O206" s="272" t="str">
        <f>DEC2HEX(N206,4)</f>
        <v>7530</v>
      </c>
      <c r="P206" s="273" t="str">
        <f>LEFT(O206,2)</f>
        <v>75</v>
      </c>
      <c r="Q206" s="274" t="str">
        <f>RIGHT(O206,2)</f>
        <v>30</v>
      </c>
      <c r="R206" s="108" t="s">
        <v>4640</v>
      </c>
      <c r="S206" s="108" t="s">
        <v>4056</v>
      </c>
      <c r="T206" s="108" t="s">
        <v>4641</v>
      </c>
      <c r="U206" s="265" t="s">
        <v>4642</v>
      </c>
    </row>
    <row r="207" spans="1:21" s="108" customFormat="1" ht="15.6" thickTop="1" thickBot="1" x14ac:dyDescent="0.35">
      <c r="A207" s="162" t="s">
        <v>4629</v>
      </c>
      <c r="B207" s="109" t="s">
        <v>4052</v>
      </c>
      <c r="C207" s="109" t="s">
        <v>2011</v>
      </c>
      <c r="D207" s="109" t="str">
        <f t="shared" si="40"/>
        <v>GA-Oriente_2_Beta#</v>
      </c>
      <c r="E207" s="160" t="str">
        <f t="shared" si="39"/>
        <v>Oriente</v>
      </c>
      <c r="F207" s="136" t="s">
        <v>3991</v>
      </c>
      <c r="G207" s="267"/>
      <c r="H207" s="160" t="s">
        <v>3993</v>
      </c>
      <c r="I207" s="160" t="s">
        <v>3994</v>
      </c>
      <c r="J207" s="159">
        <v>4001</v>
      </c>
      <c r="K207" s="159" t="s">
        <v>3995</v>
      </c>
      <c r="L207" s="159" t="s">
        <v>3996</v>
      </c>
      <c r="M207" s="271"/>
      <c r="N207" s="269"/>
      <c r="O207" s="272"/>
      <c r="P207" s="273"/>
      <c r="Q207" s="274"/>
      <c r="R207" s="108" t="s">
        <v>4643</v>
      </c>
      <c r="S207" s="108" t="s">
        <v>4056</v>
      </c>
      <c r="T207" s="108" t="s">
        <v>4641</v>
      </c>
      <c r="U207" s="265"/>
    </row>
    <row r="208" spans="1:21" s="108" customFormat="1" ht="15.6" thickTop="1" thickBot="1" x14ac:dyDescent="0.35">
      <c r="A208" s="162" t="s">
        <v>4629</v>
      </c>
      <c r="B208" s="109" t="s">
        <v>3990</v>
      </c>
      <c r="C208" s="109" t="s">
        <v>211</v>
      </c>
      <c r="D208" s="109" t="str">
        <f t="shared" si="40"/>
        <v>GA-Oriente_2_Delta#</v>
      </c>
      <c r="E208" s="160" t="str">
        <f t="shared" si="39"/>
        <v>Oriente</v>
      </c>
      <c r="F208" s="136" t="s">
        <v>3991</v>
      </c>
      <c r="G208" s="109" t="s">
        <v>4644</v>
      </c>
      <c r="H208" s="160" t="s">
        <v>3993</v>
      </c>
      <c r="I208" s="160" t="s">
        <v>3994</v>
      </c>
      <c r="J208" s="159">
        <v>4001</v>
      </c>
      <c r="K208" s="159" t="s">
        <v>3995</v>
      </c>
      <c r="L208" s="159" t="s">
        <v>3996</v>
      </c>
      <c r="M208" s="158" t="s">
        <v>4645</v>
      </c>
      <c r="N208" s="157">
        <f>N206+150</f>
        <v>30150</v>
      </c>
      <c r="O208" s="131" t="str">
        <f t="shared" ref="O208:O255" si="41">DEC2HEX(N208,4)</f>
        <v>75C6</v>
      </c>
      <c r="P208" s="131" t="str">
        <f t="shared" ref="P208:P255" si="42">LEFT(O208,2)</f>
        <v>75</v>
      </c>
      <c r="Q208" s="130" t="str">
        <f t="shared" ref="Q208:Q255" si="43">RIGHT(O208,2)</f>
        <v>C6</v>
      </c>
    </row>
    <row r="209" spans="1:17" ht="15.6" thickTop="1" thickBot="1" x14ac:dyDescent="0.35">
      <c r="A209" s="166" t="s">
        <v>4646</v>
      </c>
      <c r="B209" s="138" t="s">
        <v>3990</v>
      </c>
      <c r="C209" s="101" t="s">
        <v>212</v>
      </c>
      <c r="D209" s="150" t="str">
        <f t="shared" si="40"/>
        <v>GB-Santa_Apolonia#</v>
      </c>
      <c r="E209" s="149" t="str">
        <f t="shared" si="39"/>
        <v>Santa Apolónia</v>
      </c>
      <c r="F209" s="136" t="s">
        <v>3991</v>
      </c>
      <c r="G209" s="101" t="s">
        <v>4647</v>
      </c>
      <c r="H209" s="149" t="s">
        <v>3993</v>
      </c>
      <c r="I209" s="149" t="s">
        <v>3994</v>
      </c>
      <c r="J209" s="147">
        <v>4001</v>
      </c>
      <c r="K209" s="147" t="s">
        <v>3995</v>
      </c>
      <c r="L209" s="147" t="s">
        <v>3996</v>
      </c>
      <c r="M209" s="53" t="s">
        <v>4648</v>
      </c>
      <c r="N209" s="132">
        <f t="shared" ref="N209:N255" si="44">N208+150</f>
        <v>30300</v>
      </c>
      <c r="O209" s="131" t="str">
        <f t="shared" si="41"/>
        <v>765C</v>
      </c>
      <c r="P209" s="131" t="str">
        <f t="shared" si="42"/>
        <v>76</v>
      </c>
      <c r="Q209" s="130" t="str">
        <f t="shared" si="43"/>
        <v>5C</v>
      </c>
    </row>
    <row r="210" spans="1:17" ht="15" thickBot="1" x14ac:dyDescent="0.35">
      <c r="A210" s="163" t="s">
        <v>4649</v>
      </c>
      <c r="B210" s="138" t="s">
        <v>3990</v>
      </c>
      <c r="C210" s="101" t="s">
        <v>213</v>
      </c>
      <c r="D210" s="150" t="str">
        <f t="shared" si="40"/>
        <v>GB-SJ_Madeira#</v>
      </c>
      <c r="E210" s="149" t="str">
        <f t="shared" si="39"/>
        <v>S.J. Madeira</v>
      </c>
      <c r="F210" s="136" t="s">
        <v>3991</v>
      </c>
      <c r="G210" s="101" t="s">
        <v>4650</v>
      </c>
      <c r="H210" s="149" t="s">
        <v>3993</v>
      </c>
      <c r="I210" s="149" t="s">
        <v>3994</v>
      </c>
      <c r="J210" s="147">
        <v>4001</v>
      </c>
      <c r="K210" s="147" t="s">
        <v>3995</v>
      </c>
      <c r="L210" s="147" t="s">
        <v>3996</v>
      </c>
      <c r="M210" s="53" t="s">
        <v>4651</v>
      </c>
      <c r="N210" s="132">
        <f t="shared" si="44"/>
        <v>30450</v>
      </c>
      <c r="O210" s="131" t="str">
        <f t="shared" si="41"/>
        <v>76F2</v>
      </c>
      <c r="P210" s="131" t="str">
        <f t="shared" si="42"/>
        <v>76</v>
      </c>
      <c r="Q210" s="130" t="str">
        <f t="shared" si="43"/>
        <v>F2</v>
      </c>
    </row>
    <row r="211" spans="1:17" ht="15.6" thickTop="1" thickBot="1" x14ac:dyDescent="0.35">
      <c r="A211" s="165" t="s">
        <v>4652</v>
      </c>
      <c r="B211" s="138" t="s">
        <v>3990</v>
      </c>
      <c r="C211" s="101" t="s">
        <v>214</v>
      </c>
      <c r="D211" s="150" t="str">
        <f t="shared" si="40"/>
        <v>GB-Oliveira_de_Azemeis#</v>
      </c>
      <c r="E211" s="149" t="str">
        <f t="shared" si="39"/>
        <v>Oliveira de Azemeis</v>
      </c>
      <c r="F211" s="136" t="s">
        <v>3991</v>
      </c>
      <c r="G211" s="101" t="s">
        <v>4653</v>
      </c>
      <c r="H211" s="149" t="s">
        <v>3993</v>
      </c>
      <c r="I211" s="149" t="s">
        <v>3994</v>
      </c>
      <c r="J211" s="147">
        <v>4001</v>
      </c>
      <c r="K211" s="147" t="s">
        <v>3995</v>
      </c>
      <c r="L211" s="147" t="s">
        <v>3996</v>
      </c>
      <c r="M211" s="53" t="s">
        <v>4654</v>
      </c>
      <c r="N211" s="132">
        <f t="shared" si="44"/>
        <v>30600</v>
      </c>
      <c r="O211" s="131" t="str">
        <f t="shared" si="41"/>
        <v>7788</v>
      </c>
      <c r="P211" s="131" t="str">
        <f t="shared" si="42"/>
        <v>77</v>
      </c>
      <c r="Q211" s="130" t="str">
        <f t="shared" si="43"/>
        <v>88</v>
      </c>
    </row>
    <row r="212" spans="1:17" ht="15.6" thickTop="1" thickBot="1" x14ac:dyDescent="0.35">
      <c r="A212" s="166" t="s">
        <v>4655</v>
      </c>
      <c r="B212" s="138" t="s">
        <v>3990</v>
      </c>
      <c r="C212" s="101" t="s">
        <v>215</v>
      </c>
      <c r="D212" s="150" t="str">
        <f t="shared" si="40"/>
        <v>GB-Sernada_do_Vouga#</v>
      </c>
      <c r="E212" s="149" t="str">
        <f t="shared" si="39"/>
        <v>Sernada do Vouga</v>
      </c>
      <c r="F212" s="136" t="s">
        <v>3991</v>
      </c>
      <c r="G212" s="101" t="s">
        <v>4656</v>
      </c>
      <c r="H212" s="149" t="s">
        <v>3993</v>
      </c>
      <c r="I212" s="149" t="s">
        <v>3994</v>
      </c>
      <c r="J212" s="147">
        <v>4001</v>
      </c>
      <c r="K212" s="147" t="s">
        <v>3995</v>
      </c>
      <c r="L212" s="147" t="s">
        <v>3996</v>
      </c>
      <c r="M212" s="53" t="s">
        <v>4657</v>
      </c>
      <c r="N212" s="132">
        <f t="shared" si="44"/>
        <v>30750</v>
      </c>
      <c r="O212" s="131" t="str">
        <f t="shared" si="41"/>
        <v>781E</v>
      </c>
      <c r="P212" s="131" t="str">
        <f t="shared" si="42"/>
        <v>78</v>
      </c>
      <c r="Q212" s="130" t="str">
        <f t="shared" si="43"/>
        <v>1E</v>
      </c>
    </row>
    <row r="213" spans="1:17" ht="15" thickBot="1" x14ac:dyDescent="0.35">
      <c r="A213" s="163" t="s">
        <v>4658</v>
      </c>
      <c r="B213" s="138" t="s">
        <v>3990</v>
      </c>
      <c r="C213" s="101" t="s">
        <v>216</v>
      </c>
      <c r="D213" s="150" t="str">
        <f t="shared" si="40"/>
        <v>GB-Telhal#</v>
      </c>
      <c r="E213" s="149" t="str">
        <f t="shared" si="39"/>
        <v>Telhal</v>
      </c>
      <c r="F213" s="136" t="s">
        <v>3991</v>
      </c>
      <c r="G213" s="101" t="s">
        <v>4659</v>
      </c>
      <c r="H213" s="149" t="s">
        <v>3993</v>
      </c>
      <c r="I213" s="149" t="s">
        <v>3994</v>
      </c>
      <c r="J213" s="147">
        <v>4001</v>
      </c>
      <c r="K213" s="147" t="s">
        <v>3995</v>
      </c>
      <c r="L213" s="147" t="s">
        <v>3996</v>
      </c>
      <c r="M213" s="53" t="s">
        <v>4660</v>
      </c>
      <c r="N213" s="132">
        <f t="shared" si="44"/>
        <v>30900</v>
      </c>
      <c r="O213" s="131" t="str">
        <f t="shared" si="41"/>
        <v>78B4</v>
      </c>
      <c r="P213" s="131" t="str">
        <f t="shared" si="42"/>
        <v>78</v>
      </c>
      <c r="Q213" s="130" t="str">
        <f t="shared" si="43"/>
        <v>B4</v>
      </c>
    </row>
    <row r="214" spans="1:17" ht="15.6" thickTop="1" thickBot="1" x14ac:dyDescent="0.35">
      <c r="A214" s="165" t="s">
        <v>4661</v>
      </c>
      <c r="B214" s="138" t="s">
        <v>3990</v>
      </c>
      <c r="C214" s="101" t="s">
        <v>217</v>
      </c>
      <c r="D214" s="150" t="str">
        <f t="shared" si="40"/>
        <v>GB-Sabugo#</v>
      </c>
      <c r="E214" s="149" t="str">
        <f t="shared" si="39"/>
        <v>Sabugo</v>
      </c>
      <c r="F214" s="136" t="s">
        <v>3991</v>
      </c>
      <c r="G214" s="101" t="s">
        <v>4662</v>
      </c>
      <c r="H214" s="149" t="s">
        <v>3993</v>
      </c>
      <c r="I214" s="149" t="s">
        <v>3994</v>
      </c>
      <c r="J214" s="147">
        <v>4001</v>
      </c>
      <c r="K214" s="147" t="s">
        <v>3995</v>
      </c>
      <c r="L214" s="147" t="s">
        <v>3996</v>
      </c>
      <c r="M214" s="53" t="s">
        <v>4663</v>
      </c>
      <c r="N214" s="132">
        <f t="shared" si="44"/>
        <v>31050</v>
      </c>
      <c r="O214" s="131" t="str">
        <f t="shared" si="41"/>
        <v>794A</v>
      </c>
      <c r="P214" s="131" t="str">
        <f t="shared" si="42"/>
        <v>79</v>
      </c>
      <c r="Q214" s="130" t="str">
        <f t="shared" si="43"/>
        <v>4A</v>
      </c>
    </row>
    <row r="215" spans="1:17" ht="15.6" thickTop="1" thickBot="1" x14ac:dyDescent="0.35">
      <c r="A215" s="165" t="s">
        <v>4664</v>
      </c>
      <c r="B215" s="138" t="s">
        <v>3990</v>
      </c>
      <c r="C215" s="101" t="s">
        <v>218</v>
      </c>
      <c r="D215" s="150" t="str">
        <f t="shared" si="40"/>
        <v>GB-Pedra_Furada#</v>
      </c>
      <c r="E215" s="149" t="str">
        <f t="shared" si="39"/>
        <v>Pedra Furada</v>
      </c>
      <c r="F215" s="136" t="s">
        <v>3991</v>
      </c>
      <c r="G215" s="101" t="s">
        <v>4665</v>
      </c>
      <c r="H215" s="149" t="s">
        <v>3993</v>
      </c>
      <c r="I215" s="149" t="s">
        <v>3994</v>
      </c>
      <c r="J215" s="147">
        <v>4001</v>
      </c>
      <c r="K215" s="147" t="s">
        <v>3995</v>
      </c>
      <c r="L215" s="147" t="s">
        <v>3996</v>
      </c>
      <c r="M215" s="53" t="s">
        <v>4666</v>
      </c>
      <c r="N215" s="132">
        <f t="shared" si="44"/>
        <v>31200</v>
      </c>
      <c r="O215" s="131" t="str">
        <f t="shared" si="41"/>
        <v>79E0</v>
      </c>
      <c r="P215" s="131" t="str">
        <f t="shared" si="42"/>
        <v>79</v>
      </c>
      <c r="Q215" s="130" t="str">
        <f t="shared" si="43"/>
        <v>E0</v>
      </c>
    </row>
    <row r="216" spans="1:17" ht="15.6" thickTop="1" thickBot="1" x14ac:dyDescent="0.35">
      <c r="A216" s="165" t="s">
        <v>4667</v>
      </c>
      <c r="B216" s="138" t="s">
        <v>3990</v>
      </c>
      <c r="C216" s="101" t="s">
        <v>219</v>
      </c>
      <c r="D216" s="150" t="str">
        <f t="shared" si="40"/>
        <v>GB-Mafra#</v>
      </c>
      <c r="E216" s="149" t="str">
        <f t="shared" si="39"/>
        <v>Mafra</v>
      </c>
      <c r="F216" s="136" t="s">
        <v>3991</v>
      </c>
      <c r="G216" s="101" t="s">
        <v>4668</v>
      </c>
      <c r="H216" s="149" t="s">
        <v>3993</v>
      </c>
      <c r="I216" s="149" t="s">
        <v>3994</v>
      </c>
      <c r="J216" s="147">
        <v>4001</v>
      </c>
      <c r="K216" s="147" t="s">
        <v>3995</v>
      </c>
      <c r="L216" s="147" t="s">
        <v>3996</v>
      </c>
      <c r="M216" s="53" t="s">
        <v>4669</v>
      </c>
      <c r="N216" s="132">
        <f t="shared" si="44"/>
        <v>31350</v>
      </c>
      <c r="O216" s="131" t="str">
        <f t="shared" si="41"/>
        <v>7A76</v>
      </c>
      <c r="P216" s="131" t="str">
        <f t="shared" si="42"/>
        <v>7A</v>
      </c>
      <c r="Q216" s="130" t="str">
        <f t="shared" si="43"/>
        <v>76</v>
      </c>
    </row>
    <row r="217" spans="1:17" ht="15.6" thickTop="1" thickBot="1" x14ac:dyDescent="0.35">
      <c r="A217" s="165" t="s">
        <v>4670</v>
      </c>
      <c r="B217" s="138" t="s">
        <v>3990</v>
      </c>
      <c r="C217" s="101" t="s">
        <v>220</v>
      </c>
      <c r="D217" s="150" t="str">
        <f t="shared" si="40"/>
        <v>GB-Malveira#</v>
      </c>
      <c r="E217" s="149" t="str">
        <f t="shared" si="39"/>
        <v>Malveira</v>
      </c>
      <c r="F217" s="136" t="s">
        <v>3991</v>
      </c>
      <c r="G217" s="101" t="s">
        <v>4671</v>
      </c>
      <c r="H217" s="149" t="s">
        <v>3993</v>
      </c>
      <c r="I217" s="149" t="s">
        <v>3994</v>
      </c>
      <c r="J217" s="147">
        <v>4001</v>
      </c>
      <c r="K217" s="147" t="s">
        <v>3995</v>
      </c>
      <c r="L217" s="147" t="s">
        <v>3996</v>
      </c>
      <c r="M217" s="53" t="s">
        <v>4672</v>
      </c>
      <c r="N217" s="132">
        <f t="shared" si="44"/>
        <v>31500</v>
      </c>
      <c r="O217" s="131" t="str">
        <f t="shared" si="41"/>
        <v>7B0C</v>
      </c>
      <c r="P217" s="131" t="str">
        <f t="shared" si="42"/>
        <v>7B</v>
      </c>
      <c r="Q217" s="130" t="str">
        <f t="shared" si="43"/>
        <v>0C</v>
      </c>
    </row>
    <row r="218" spans="1:17" ht="15.6" thickTop="1" thickBot="1" x14ac:dyDescent="0.35">
      <c r="A218" s="165" t="s">
        <v>4673</v>
      </c>
      <c r="B218" s="138" t="s">
        <v>3990</v>
      </c>
      <c r="C218" s="101" t="s">
        <v>221</v>
      </c>
      <c r="D218" s="150" t="str">
        <f t="shared" si="40"/>
        <v>GB-Jerumelo#</v>
      </c>
      <c r="E218" s="149" t="str">
        <f t="shared" ref="E218:E249" si="45">A218</f>
        <v>Jerumelo</v>
      </c>
      <c r="F218" s="136" t="s">
        <v>3991</v>
      </c>
      <c r="G218" s="101" t="s">
        <v>4674</v>
      </c>
      <c r="H218" s="149" t="s">
        <v>3993</v>
      </c>
      <c r="I218" s="149" t="s">
        <v>3994</v>
      </c>
      <c r="J218" s="147">
        <v>4001</v>
      </c>
      <c r="K218" s="147" t="s">
        <v>3995</v>
      </c>
      <c r="L218" s="147" t="s">
        <v>3996</v>
      </c>
      <c r="M218" s="53" t="s">
        <v>4675</v>
      </c>
      <c r="N218" s="132">
        <f t="shared" si="44"/>
        <v>31650</v>
      </c>
      <c r="O218" s="131" t="str">
        <f t="shared" si="41"/>
        <v>7BA2</v>
      </c>
      <c r="P218" s="131" t="str">
        <f t="shared" si="42"/>
        <v>7B</v>
      </c>
      <c r="Q218" s="130" t="str">
        <f t="shared" si="43"/>
        <v>A2</v>
      </c>
    </row>
    <row r="219" spans="1:17" ht="15.6" thickTop="1" thickBot="1" x14ac:dyDescent="0.35">
      <c r="A219" s="165" t="s">
        <v>4676</v>
      </c>
      <c r="B219" s="138" t="s">
        <v>3990</v>
      </c>
      <c r="C219" s="101" t="s">
        <v>222</v>
      </c>
      <c r="D219" s="150" t="str">
        <f t="shared" si="40"/>
        <v>GB-Sapataria#</v>
      </c>
      <c r="E219" s="149" t="str">
        <f t="shared" si="45"/>
        <v>Sapataria</v>
      </c>
      <c r="F219" s="136" t="s">
        <v>3991</v>
      </c>
      <c r="G219" s="101" t="s">
        <v>4677</v>
      </c>
      <c r="H219" s="149" t="s">
        <v>3993</v>
      </c>
      <c r="I219" s="149" t="s">
        <v>3994</v>
      </c>
      <c r="J219" s="147">
        <v>4001</v>
      </c>
      <c r="K219" s="147" t="s">
        <v>3995</v>
      </c>
      <c r="L219" s="147" t="s">
        <v>3996</v>
      </c>
      <c r="M219" s="53" t="s">
        <v>4678</v>
      </c>
      <c r="N219" s="132">
        <f t="shared" si="44"/>
        <v>31800</v>
      </c>
      <c r="O219" s="131" t="str">
        <f t="shared" si="41"/>
        <v>7C38</v>
      </c>
      <c r="P219" s="131" t="str">
        <f t="shared" si="42"/>
        <v>7C</v>
      </c>
      <c r="Q219" s="130" t="str">
        <f t="shared" si="43"/>
        <v>38</v>
      </c>
    </row>
    <row r="220" spans="1:17" ht="15.6" thickTop="1" thickBot="1" x14ac:dyDescent="0.35">
      <c r="A220" s="165" t="s">
        <v>4679</v>
      </c>
      <c r="B220" s="138" t="s">
        <v>3990</v>
      </c>
      <c r="C220" s="101" t="s">
        <v>223</v>
      </c>
      <c r="D220" s="150" t="str">
        <f t="shared" si="40"/>
        <v>GB-Pero_Negro#</v>
      </c>
      <c r="E220" s="149" t="str">
        <f t="shared" si="45"/>
        <v>Pero Negro</v>
      </c>
      <c r="F220" s="136" t="s">
        <v>3991</v>
      </c>
      <c r="G220" s="101" t="s">
        <v>4680</v>
      </c>
      <c r="H220" s="149" t="s">
        <v>3993</v>
      </c>
      <c r="I220" s="149" t="s">
        <v>3994</v>
      </c>
      <c r="J220" s="147">
        <v>4001</v>
      </c>
      <c r="K220" s="147" t="s">
        <v>3995</v>
      </c>
      <c r="L220" s="147" t="s">
        <v>3996</v>
      </c>
      <c r="M220" s="53" t="s">
        <v>4681</v>
      </c>
      <c r="N220" s="132">
        <f t="shared" si="44"/>
        <v>31950</v>
      </c>
      <c r="O220" s="131" t="str">
        <f t="shared" si="41"/>
        <v>7CCE</v>
      </c>
      <c r="P220" s="131" t="str">
        <f t="shared" si="42"/>
        <v>7C</v>
      </c>
      <c r="Q220" s="130" t="str">
        <f t="shared" si="43"/>
        <v>CE</v>
      </c>
    </row>
    <row r="221" spans="1:17" ht="15.6" thickTop="1" thickBot="1" x14ac:dyDescent="0.35">
      <c r="A221" s="165" t="s">
        <v>4682</v>
      </c>
      <c r="B221" s="138" t="s">
        <v>3990</v>
      </c>
      <c r="C221" s="101" t="s">
        <v>224</v>
      </c>
      <c r="D221" s="150" t="str">
        <f t="shared" si="40"/>
        <v>GB-Zibreira#</v>
      </c>
      <c r="E221" s="149" t="str">
        <f t="shared" si="45"/>
        <v>Zibreira</v>
      </c>
      <c r="F221" s="136" t="s">
        <v>3991</v>
      </c>
      <c r="G221" s="101" t="s">
        <v>4683</v>
      </c>
      <c r="H221" s="149" t="s">
        <v>3993</v>
      </c>
      <c r="I221" s="149" t="s">
        <v>3994</v>
      </c>
      <c r="J221" s="147">
        <v>4001</v>
      </c>
      <c r="K221" s="147" t="s">
        <v>3995</v>
      </c>
      <c r="L221" s="147" t="s">
        <v>3996</v>
      </c>
      <c r="M221" s="53" t="s">
        <v>4684</v>
      </c>
      <c r="N221" s="132">
        <f t="shared" si="44"/>
        <v>32100</v>
      </c>
      <c r="O221" s="131" t="str">
        <f t="shared" si="41"/>
        <v>7D64</v>
      </c>
      <c r="P221" s="131" t="str">
        <f t="shared" si="42"/>
        <v>7D</v>
      </c>
      <c r="Q221" s="130" t="str">
        <f t="shared" si="43"/>
        <v>64</v>
      </c>
    </row>
    <row r="222" spans="1:17" ht="15.6" thickTop="1" thickBot="1" x14ac:dyDescent="0.35">
      <c r="A222" s="165" t="s">
        <v>4685</v>
      </c>
      <c r="B222" s="138" t="s">
        <v>3990</v>
      </c>
      <c r="C222" s="101" t="s">
        <v>225</v>
      </c>
      <c r="D222" s="150" t="str">
        <f t="shared" si="40"/>
        <v>GB-Feiteira#</v>
      </c>
      <c r="E222" s="149" t="str">
        <f t="shared" si="45"/>
        <v>Feliteira</v>
      </c>
      <c r="F222" s="136" t="s">
        <v>3991</v>
      </c>
      <c r="G222" s="101" t="s">
        <v>4686</v>
      </c>
      <c r="H222" s="149" t="s">
        <v>3993</v>
      </c>
      <c r="I222" s="149" t="s">
        <v>3994</v>
      </c>
      <c r="J222" s="147">
        <v>4001</v>
      </c>
      <c r="K222" s="147" t="s">
        <v>3995</v>
      </c>
      <c r="L222" s="147" t="s">
        <v>3996</v>
      </c>
      <c r="M222" s="53" t="s">
        <v>4687</v>
      </c>
      <c r="N222" s="132">
        <f t="shared" si="44"/>
        <v>32250</v>
      </c>
      <c r="O222" s="131" t="str">
        <f t="shared" si="41"/>
        <v>7DFA</v>
      </c>
      <c r="P222" s="131" t="str">
        <f t="shared" si="42"/>
        <v>7D</v>
      </c>
      <c r="Q222" s="130" t="str">
        <f t="shared" si="43"/>
        <v>FA</v>
      </c>
    </row>
    <row r="223" spans="1:17" ht="15.6" thickTop="1" thickBot="1" x14ac:dyDescent="0.35">
      <c r="A223" s="165" t="s">
        <v>4688</v>
      </c>
      <c r="B223" s="138" t="s">
        <v>3990</v>
      </c>
      <c r="C223" s="101" t="s">
        <v>226</v>
      </c>
      <c r="D223" s="150" t="str">
        <f t="shared" si="40"/>
        <v>GB-Dois_Portos#</v>
      </c>
      <c r="E223" s="149" t="str">
        <f t="shared" si="45"/>
        <v>Dois Portos</v>
      </c>
      <c r="F223" s="136" t="s">
        <v>3991</v>
      </c>
      <c r="G223" s="101" t="s">
        <v>4689</v>
      </c>
      <c r="H223" s="149" t="s">
        <v>3993</v>
      </c>
      <c r="I223" s="149" t="s">
        <v>3994</v>
      </c>
      <c r="J223" s="147">
        <v>4001</v>
      </c>
      <c r="K223" s="147" t="s">
        <v>3995</v>
      </c>
      <c r="L223" s="147" t="s">
        <v>3996</v>
      </c>
      <c r="M223" s="53" t="s">
        <v>4690</v>
      </c>
      <c r="N223" s="132">
        <f t="shared" si="44"/>
        <v>32400</v>
      </c>
      <c r="O223" s="131" t="str">
        <f t="shared" si="41"/>
        <v>7E90</v>
      </c>
      <c r="P223" s="131" t="str">
        <f t="shared" si="42"/>
        <v>7E</v>
      </c>
      <c r="Q223" s="130" t="str">
        <f t="shared" si="43"/>
        <v>90</v>
      </c>
    </row>
    <row r="224" spans="1:17" ht="15.6" thickTop="1" thickBot="1" x14ac:dyDescent="0.35">
      <c r="A224" s="165" t="s">
        <v>4691</v>
      </c>
      <c r="B224" s="138" t="s">
        <v>3990</v>
      </c>
      <c r="C224" s="101" t="s">
        <v>227</v>
      </c>
      <c r="D224" s="150" t="str">
        <f t="shared" si="40"/>
        <v>GB-Runa#</v>
      </c>
      <c r="E224" s="149" t="str">
        <f t="shared" si="45"/>
        <v>Runa</v>
      </c>
      <c r="F224" s="136" t="s">
        <v>3991</v>
      </c>
      <c r="G224" s="101" t="s">
        <v>4692</v>
      </c>
      <c r="H224" s="149" t="s">
        <v>3993</v>
      </c>
      <c r="I224" s="149" t="s">
        <v>3994</v>
      </c>
      <c r="J224" s="147">
        <v>4001</v>
      </c>
      <c r="K224" s="147" t="s">
        <v>3995</v>
      </c>
      <c r="L224" s="147" t="s">
        <v>3996</v>
      </c>
      <c r="M224" s="53" t="s">
        <v>4693</v>
      </c>
      <c r="N224" s="132">
        <f t="shared" si="44"/>
        <v>32550</v>
      </c>
      <c r="O224" s="131" t="str">
        <f t="shared" si="41"/>
        <v>7F26</v>
      </c>
      <c r="P224" s="131" t="str">
        <f t="shared" si="42"/>
        <v>7F</v>
      </c>
      <c r="Q224" s="130" t="str">
        <f t="shared" si="43"/>
        <v>26</v>
      </c>
    </row>
    <row r="225" spans="1:17" ht="15.6" thickTop="1" thickBot="1" x14ac:dyDescent="0.35">
      <c r="A225" s="165" t="s">
        <v>4694</v>
      </c>
      <c r="B225" s="138" t="s">
        <v>3990</v>
      </c>
      <c r="C225" s="101" t="s">
        <v>228</v>
      </c>
      <c r="D225" s="150" t="str">
        <f t="shared" si="40"/>
        <v>GB-Torres_Vedras#</v>
      </c>
      <c r="E225" s="149" t="str">
        <f t="shared" si="45"/>
        <v>Torres Vedras</v>
      </c>
      <c r="F225" s="136" t="s">
        <v>3991</v>
      </c>
      <c r="G225" s="101" t="s">
        <v>4695</v>
      </c>
      <c r="H225" s="149" t="s">
        <v>3993</v>
      </c>
      <c r="I225" s="149" t="s">
        <v>3994</v>
      </c>
      <c r="J225" s="147">
        <v>4001</v>
      </c>
      <c r="K225" s="147" t="s">
        <v>3995</v>
      </c>
      <c r="L225" s="147" t="s">
        <v>3996</v>
      </c>
      <c r="M225" s="53" t="s">
        <v>4696</v>
      </c>
      <c r="N225" s="132">
        <f t="shared" si="44"/>
        <v>32700</v>
      </c>
      <c r="O225" s="131" t="str">
        <f t="shared" si="41"/>
        <v>7FBC</v>
      </c>
      <c r="P225" s="131" t="str">
        <f t="shared" si="42"/>
        <v>7F</v>
      </c>
      <c r="Q225" s="130" t="str">
        <f t="shared" si="43"/>
        <v>BC</v>
      </c>
    </row>
    <row r="226" spans="1:17" ht="15.6" thickTop="1" thickBot="1" x14ac:dyDescent="0.35">
      <c r="A226" s="165" t="s">
        <v>4697</v>
      </c>
      <c r="B226" s="138" t="s">
        <v>3990</v>
      </c>
      <c r="C226" s="101" t="s">
        <v>229</v>
      </c>
      <c r="D226" s="150" t="str">
        <f t="shared" si="40"/>
        <v>GB-Ramalhal#</v>
      </c>
      <c r="E226" s="149" t="str">
        <f t="shared" si="45"/>
        <v>Ramalhal</v>
      </c>
      <c r="F226" s="136" t="s">
        <v>3991</v>
      </c>
      <c r="G226" s="101" t="s">
        <v>4698</v>
      </c>
      <c r="H226" s="149" t="s">
        <v>3993</v>
      </c>
      <c r="I226" s="149" t="s">
        <v>3994</v>
      </c>
      <c r="J226" s="147">
        <v>4001</v>
      </c>
      <c r="K226" s="147" t="s">
        <v>3995</v>
      </c>
      <c r="L226" s="147" t="s">
        <v>3996</v>
      </c>
      <c r="M226" s="53" t="s">
        <v>4699</v>
      </c>
      <c r="N226" s="132">
        <f t="shared" si="44"/>
        <v>32850</v>
      </c>
      <c r="O226" s="131" t="str">
        <f t="shared" si="41"/>
        <v>8052</v>
      </c>
      <c r="P226" s="131" t="str">
        <f t="shared" si="42"/>
        <v>80</v>
      </c>
      <c r="Q226" s="130" t="str">
        <f t="shared" si="43"/>
        <v>52</v>
      </c>
    </row>
    <row r="227" spans="1:17" ht="15.6" thickTop="1" thickBot="1" x14ac:dyDescent="0.35">
      <c r="A227" s="165" t="s">
        <v>4700</v>
      </c>
      <c r="B227" s="138" t="s">
        <v>3990</v>
      </c>
      <c r="C227" s="101" t="s">
        <v>230</v>
      </c>
      <c r="D227" s="150" t="str">
        <f t="shared" si="40"/>
        <v>GB-Outeiro#</v>
      </c>
      <c r="E227" s="149" t="str">
        <f t="shared" si="45"/>
        <v>Outeiro</v>
      </c>
      <c r="F227" s="136" t="s">
        <v>3991</v>
      </c>
      <c r="G227" s="101" t="s">
        <v>4701</v>
      </c>
      <c r="H227" s="149" t="s">
        <v>3993</v>
      </c>
      <c r="I227" s="149" t="s">
        <v>3994</v>
      </c>
      <c r="J227" s="147">
        <v>4001</v>
      </c>
      <c r="K227" s="147" t="s">
        <v>3995</v>
      </c>
      <c r="L227" s="147" t="s">
        <v>3996</v>
      </c>
      <c r="M227" s="53" t="s">
        <v>4702</v>
      </c>
      <c r="N227" s="132">
        <f t="shared" si="44"/>
        <v>33000</v>
      </c>
      <c r="O227" s="131" t="str">
        <f t="shared" si="41"/>
        <v>80E8</v>
      </c>
      <c r="P227" s="131" t="str">
        <f t="shared" si="42"/>
        <v>80</v>
      </c>
      <c r="Q227" s="130" t="str">
        <f t="shared" si="43"/>
        <v>E8</v>
      </c>
    </row>
    <row r="228" spans="1:17" ht="15.6" thickTop="1" thickBot="1" x14ac:dyDescent="0.35">
      <c r="A228" s="165" t="s">
        <v>4703</v>
      </c>
      <c r="B228" s="138" t="s">
        <v>3990</v>
      </c>
      <c r="C228" s="101" t="s">
        <v>231</v>
      </c>
      <c r="D228" s="150" t="str">
        <f t="shared" si="40"/>
        <v>GB-Bombarral#</v>
      </c>
      <c r="E228" s="149" t="str">
        <f t="shared" si="45"/>
        <v>Bombarral</v>
      </c>
      <c r="F228" s="136" t="s">
        <v>3991</v>
      </c>
      <c r="G228" s="101" t="s">
        <v>4704</v>
      </c>
      <c r="H228" s="149" t="s">
        <v>3993</v>
      </c>
      <c r="I228" s="149" t="s">
        <v>3994</v>
      </c>
      <c r="J228" s="147">
        <v>4001</v>
      </c>
      <c r="K228" s="147" t="s">
        <v>3995</v>
      </c>
      <c r="L228" s="147" t="s">
        <v>3996</v>
      </c>
      <c r="M228" s="53" t="s">
        <v>4705</v>
      </c>
      <c r="N228" s="132">
        <f t="shared" si="44"/>
        <v>33150</v>
      </c>
      <c r="O228" s="131" t="str">
        <f t="shared" si="41"/>
        <v>817E</v>
      </c>
      <c r="P228" s="131" t="str">
        <f t="shared" si="42"/>
        <v>81</v>
      </c>
      <c r="Q228" s="130" t="str">
        <f t="shared" si="43"/>
        <v>7E</v>
      </c>
    </row>
    <row r="229" spans="1:17" ht="15.6" thickTop="1" thickBot="1" x14ac:dyDescent="0.35">
      <c r="A229" s="165" t="s">
        <v>4706</v>
      </c>
      <c r="B229" s="138" t="s">
        <v>3990</v>
      </c>
      <c r="C229" s="101" t="s">
        <v>232</v>
      </c>
      <c r="D229" s="150" t="str">
        <f t="shared" si="40"/>
        <v>GB-Paul#</v>
      </c>
      <c r="E229" s="149" t="str">
        <f t="shared" si="45"/>
        <v>Paúl</v>
      </c>
      <c r="F229" s="136" t="s">
        <v>3991</v>
      </c>
      <c r="G229" s="101" t="s">
        <v>4707</v>
      </c>
      <c r="H229" s="149" t="s">
        <v>3993</v>
      </c>
      <c r="I229" s="149" t="s">
        <v>3994</v>
      </c>
      <c r="J229" s="147">
        <v>4001</v>
      </c>
      <c r="K229" s="147" t="s">
        <v>3995</v>
      </c>
      <c r="L229" s="147" t="s">
        <v>3996</v>
      </c>
      <c r="M229" s="53" t="s">
        <v>4708</v>
      </c>
      <c r="N229" s="132">
        <f t="shared" si="44"/>
        <v>33300</v>
      </c>
      <c r="O229" s="131" t="str">
        <f t="shared" si="41"/>
        <v>8214</v>
      </c>
      <c r="P229" s="131" t="str">
        <f t="shared" si="42"/>
        <v>82</v>
      </c>
      <c r="Q229" s="130" t="str">
        <f t="shared" si="43"/>
        <v>14</v>
      </c>
    </row>
    <row r="230" spans="1:17" ht="15.6" thickTop="1" thickBot="1" x14ac:dyDescent="0.35">
      <c r="A230" s="165" t="s">
        <v>4709</v>
      </c>
      <c r="B230" s="138" t="s">
        <v>3990</v>
      </c>
      <c r="C230" s="101" t="s">
        <v>233</v>
      </c>
      <c r="D230" s="150" t="str">
        <f t="shared" si="40"/>
        <v>GB-São_Mamede#</v>
      </c>
      <c r="E230" s="149" t="str">
        <f t="shared" si="45"/>
        <v>São Mamede</v>
      </c>
      <c r="F230" s="136" t="s">
        <v>3991</v>
      </c>
      <c r="G230" s="101" t="s">
        <v>4710</v>
      </c>
      <c r="H230" s="149" t="s">
        <v>3993</v>
      </c>
      <c r="I230" s="149" t="s">
        <v>3994</v>
      </c>
      <c r="J230" s="147">
        <v>4001</v>
      </c>
      <c r="K230" s="147" t="s">
        <v>3995</v>
      </c>
      <c r="L230" s="147" t="s">
        <v>3996</v>
      </c>
      <c r="M230" s="53" t="s">
        <v>4711</v>
      </c>
      <c r="N230" s="132">
        <f t="shared" si="44"/>
        <v>33450</v>
      </c>
      <c r="O230" s="131" t="str">
        <f t="shared" si="41"/>
        <v>82AA</v>
      </c>
      <c r="P230" s="131" t="str">
        <f t="shared" si="42"/>
        <v>82</v>
      </c>
      <c r="Q230" s="130" t="str">
        <f t="shared" si="43"/>
        <v>AA</v>
      </c>
    </row>
    <row r="231" spans="1:17" ht="15.6" thickTop="1" thickBot="1" x14ac:dyDescent="0.35">
      <c r="A231" s="165" t="s">
        <v>4712</v>
      </c>
      <c r="B231" s="138" t="s">
        <v>3990</v>
      </c>
      <c r="C231" s="101" t="s">
        <v>234</v>
      </c>
      <c r="D231" s="150" t="str">
        <f t="shared" si="40"/>
        <v>GB-Dagorda#</v>
      </c>
      <c r="E231" s="149" t="str">
        <f t="shared" si="45"/>
        <v>Dagorda</v>
      </c>
      <c r="F231" s="136" t="s">
        <v>3991</v>
      </c>
      <c r="G231" s="101" t="s">
        <v>4713</v>
      </c>
      <c r="H231" s="149" t="s">
        <v>3993</v>
      </c>
      <c r="I231" s="149" t="s">
        <v>3994</v>
      </c>
      <c r="J231" s="147">
        <v>4001</v>
      </c>
      <c r="K231" s="147" t="s">
        <v>3995</v>
      </c>
      <c r="L231" s="147" t="s">
        <v>3996</v>
      </c>
      <c r="M231" s="53" t="s">
        <v>4714</v>
      </c>
      <c r="N231" s="132">
        <f t="shared" si="44"/>
        <v>33600</v>
      </c>
      <c r="O231" s="131" t="str">
        <f t="shared" si="41"/>
        <v>8340</v>
      </c>
      <c r="P231" s="131" t="str">
        <f t="shared" si="42"/>
        <v>83</v>
      </c>
      <c r="Q231" s="130" t="str">
        <f t="shared" si="43"/>
        <v>40</v>
      </c>
    </row>
    <row r="232" spans="1:17" ht="15.6" thickTop="1" thickBot="1" x14ac:dyDescent="0.35">
      <c r="A232" s="165" t="s">
        <v>4715</v>
      </c>
      <c r="B232" s="138" t="s">
        <v>3990</v>
      </c>
      <c r="C232" s="101" t="s">
        <v>235</v>
      </c>
      <c r="D232" s="150" t="str">
        <f t="shared" si="40"/>
        <v>GB-Obidos#</v>
      </c>
      <c r="E232" s="149" t="str">
        <f t="shared" si="45"/>
        <v>Óbidos</v>
      </c>
      <c r="F232" s="136" t="s">
        <v>3991</v>
      </c>
      <c r="G232" s="101" t="s">
        <v>4716</v>
      </c>
      <c r="H232" s="149" t="s">
        <v>3993</v>
      </c>
      <c r="I232" s="149" t="s">
        <v>3994</v>
      </c>
      <c r="J232" s="147">
        <v>4001</v>
      </c>
      <c r="K232" s="147" t="s">
        <v>3995</v>
      </c>
      <c r="L232" s="147" t="s">
        <v>3996</v>
      </c>
      <c r="M232" s="53" t="s">
        <v>4717</v>
      </c>
      <c r="N232" s="132">
        <f t="shared" si="44"/>
        <v>33750</v>
      </c>
      <c r="O232" s="131" t="str">
        <f t="shared" si="41"/>
        <v>83D6</v>
      </c>
      <c r="P232" s="131" t="str">
        <f t="shared" si="42"/>
        <v>83</v>
      </c>
      <c r="Q232" s="130" t="str">
        <f t="shared" si="43"/>
        <v>D6</v>
      </c>
    </row>
    <row r="233" spans="1:17" ht="15.6" thickTop="1" thickBot="1" x14ac:dyDescent="0.35">
      <c r="A233" s="165" t="s">
        <v>4718</v>
      </c>
      <c r="B233" s="138" t="s">
        <v>3990</v>
      </c>
      <c r="C233" s="101" t="s">
        <v>236</v>
      </c>
      <c r="D233" s="150" t="str">
        <f t="shared" si="40"/>
        <v>GB-Caldas_da_Rainha#</v>
      </c>
      <c r="E233" s="149" t="str">
        <f t="shared" si="45"/>
        <v>Caldas da Rainha</v>
      </c>
      <c r="F233" s="136" t="s">
        <v>3991</v>
      </c>
      <c r="G233" s="101" t="s">
        <v>4719</v>
      </c>
      <c r="H233" s="149" t="s">
        <v>3993</v>
      </c>
      <c r="I233" s="149" t="s">
        <v>3994</v>
      </c>
      <c r="J233" s="147">
        <v>4001</v>
      </c>
      <c r="K233" s="147" t="s">
        <v>3995</v>
      </c>
      <c r="L233" s="147" t="s">
        <v>3996</v>
      </c>
      <c r="M233" s="53" t="s">
        <v>4720</v>
      </c>
      <c r="N233" s="132">
        <f t="shared" si="44"/>
        <v>33900</v>
      </c>
      <c r="O233" s="131" t="str">
        <f t="shared" si="41"/>
        <v>846C</v>
      </c>
      <c r="P233" s="131" t="str">
        <f t="shared" si="42"/>
        <v>84</v>
      </c>
      <c r="Q233" s="130" t="str">
        <f t="shared" si="43"/>
        <v>6C</v>
      </c>
    </row>
    <row r="234" spans="1:17" ht="15.6" thickTop="1" thickBot="1" x14ac:dyDescent="0.35">
      <c r="A234" s="165" t="s">
        <v>4721</v>
      </c>
      <c r="B234" s="138" t="s">
        <v>3990</v>
      </c>
      <c r="C234" s="101" t="s">
        <v>237</v>
      </c>
      <c r="D234" s="150" t="str">
        <f t="shared" si="40"/>
        <v>GB-Martinganca#</v>
      </c>
      <c r="E234" s="149" t="str">
        <f t="shared" si="45"/>
        <v>Martingança</v>
      </c>
      <c r="F234" s="136" t="s">
        <v>3991</v>
      </c>
      <c r="G234" s="101" t="s">
        <v>4722</v>
      </c>
      <c r="H234" s="149" t="s">
        <v>3993</v>
      </c>
      <c r="I234" s="149" t="s">
        <v>3994</v>
      </c>
      <c r="J234" s="147">
        <v>4001</v>
      </c>
      <c r="K234" s="147" t="s">
        <v>3995</v>
      </c>
      <c r="L234" s="147" t="s">
        <v>3996</v>
      </c>
      <c r="M234" s="53" t="s">
        <v>4723</v>
      </c>
      <c r="N234" s="132">
        <f t="shared" si="44"/>
        <v>34050</v>
      </c>
      <c r="O234" s="131" t="str">
        <f t="shared" si="41"/>
        <v>8502</v>
      </c>
      <c r="P234" s="131" t="str">
        <f t="shared" si="42"/>
        <v>85</v>
      </c>
      <c r="Q234" s="130" t="str">
        <f t="shared" si="43"/>
        <v>02</v>
      </c>
    </row>
    <row r="235" spans="1:17" ht="15.6" thickTop="1" thickBot="1" x14ac:dyDescent="0.35">
      <c r="A235" s="165" t="s">
        <v>4724</v>
      </c>
      <c r="B235" s="138" t="s">
        <v>3990</v>
      </c>
      <c r="C235" s="101" t="s">
        <v>238</v>
      </c>
      <c r="D235" s="150" t="str">
        <f t="shared" si="40"/>
        <v>GB-Marinha_Grande#</v>
      </c>
      <c r="E235" s="149" t="str">
        <f t="shared" si="45"/>
        <v>Marinha Grande</v>
      </c>
      <c r="F235" s="136" t="s">
        <v>3991</v>
      </c>
      <c r="G235" s="101" t="s">
        <v>4725</v>
      </c>
      <c r="H235" s="149" t="s">
        <v>3993</v>
      </c>
      <c r="I235" s="149" t="s">
        <v>3994</v>
      </c>
      <c r="J235" s="147">
        <v>4001</v>
      </c>
      <c r="K235" s="147" t="s">
        <v>3995</v>
      </c>
      <c r="L235" s="147" t="s">
        <v>3996</v>
      </c>
      <c r="M235" s="53" t="s">
        <v>4726</v>
      </c>
      <c r="N235" s="132">
        <f t="shared" si="44"/>
        <v>34200</v>
      </c>
      <c r="O235" s="131" t="str">
        <f t="shared" si="41"/>
        <v>8598</v>
      </c>
      <c r="P235" s="131" t="str">
        <f t="shared" si="42"/>
        <v>85</v>
      </c>
      <c r="Q235" s="130" t="str">
        <f t="shared" si="43"/>
        <v>98</v>
      </c>
    </row>
    <row r="236" spans="1:17" ht="15.6" thickTop="1" thickBot="1" x14ac:dyDescent="0.35">
      <c r="A236" s="165" t="s">
        <v>4727</v>
      </c>
      <c r="B236" s="138" t="s">
        <v>3990</v>
      </c>
      <c r="C236" s="101" t="s">
        <v>239</v>
      </c>
      <c r="D236" s="150" t="str">
        <f t="shared" si="40"/>
        <v>GB-Leiria#</v>
      </c>
      <c r="E236" s="149" t="str">
        <f t="shared" si="45"/>
        <v>Leiria</v>
      </c>
      <c r="F236" s="136" t="s">
        <v>3991</v>
      </c>
      <c r="G236" s="101" t="s">
        <v>4728</v>
      </c>
      <c r="H236" s="149" t="s">
        <v>3993</v>
      </c>
      <c r="I236" s="149" t="s">
        <v>3994</v>
      </c>
      <c r="J236" s="147">
        <v>4001</v>
      </c>
      <c r="K236" s="147" t="s">
        <v>3995</v>
      </c>
      <c r="L236" s="147" t="s">
        <v>3996</v>
      </c>
      <c r="M236" s="53" t="s">
        <v>4729</v>
      </c>
      <c r="N236" s="132">
        <f t="shared" si="44"/>
        <v>34350</v>
      </c>
      <c r="O236" s="131" t="str">
        <f t="shared" si="41"/>
        <v>862E</v>
      </c>
      <c r="P236" s="131" t="str">
        <f t="shared" si="42"/>
        <v>86</v>
      </c>
      <c r="Q236" s="130" t="str">
        <f t="shared" si="43"/>
        <v>2E</v>
      </c>
    </row>
    <row r="237" spans="1:17" ht="15.6" thickTop="1" thickBot="1" x14ac:dyDescent="0.35">
      <c r="A237" s="165" t="s">
        <v>4730</v>
      </c>
      <c r="B237" s="138" t="s">
        <v>3990</v>
      </c>
      <c r="C237" s="101" t="s">
        <v>240</v>
      </c>
      <c r="D237" s="150" t="str">
        <f t="shared" si="40"/>
        <v>GB-Lourical#</v>
      </c>
      <c r="E237" s="149" t="str">
        <f t="shared" si="45"/>
        <v>Louriçal</v>
      </c>
      <c r="F237" s="136" t="s">
        <v>3991</v>
      </c>
      <c r="G237" s="101" t="s">
        <v>4731</v>
      </c>
      <c r="H237" s="149" t="s">
        <v>3993</v>
      </c>
      <c r="I237" s="149" t="s">
        <v>3994</v>
      </c>
      <c r="J237" s="147">
        <v>4001</v>
      </c>
      <c r="K237" s="147" t="s">
        <v>3995</v>
      </c>
      <c r="L237" s="147" t="s">
        <v>3996</v>
      </c>
      <c r="M237" s="53" t="s">
        <v>4732</v>
      </c>
      <c r="N237" s="132">
        <f t="shared" si="44"/>
        <v>34500</v>
      </c>
      <c r="O237" s="131" t="str">
        <f t="shared" si="41"/>
        <v>86C4</v>
      </c>
      <c r="P237" s="131" t="str">
        <f t="shared" si="42"/>
        <v>86</v>
      </c>
      <c r="Q237" s="130" t="str">
        <f t="shared" si="43"/>
        <v>C4</v>
      </c>
    </row>
    <row r="238" spans="1:17" ht="15.6" thickTop="1" thickBot="1" x14ac:dyDescent="0.35">
      <c r="A238" s="166" t="s">
        <v>4733</v>
      </c>
      <c r="B238" s="138" t="s">
        <v>3990</v>
      </c>
      <c r="C238" s="101" t="s">
        <v>241</v>
      </c>
      <c r="D238" s="150" t="str">
        <f t="shared" si="40"/>
        <v>GB-Figueira_da_Foz#</v>
      </c>
      <c r="E238" s="149" t="str">
        <f t="shared" si="45"/>
        <v>Figueira da Foz</v>
      </c>
      <c r="F238" s="136" t="s">
        <v>3991</v>
      </c>
      <c r="G238" s="101" t="s">
        <v>4734</v>
      </c>
      <c r="H238" s="149" t="s">
        <v>3993</v>
      </c>
      <c r="I238" s="149" t="s">
        <v>3994</v>
      </c>
      <c r="J238" s="147">
        <v>4001</v>
      </c>
      <c r="K238" s="147" t="s">
        <v>3995</v>
      </c>
      <c r="L238" s="147" t="s">
        <v>3996</v>
      </c>
      <c r="M238" s="53" t="s">
        <v>4735</v>
      </c>
      <c r="N238" s="132">
        <f t="shared" si="44"/>
        <v>34650</v>
      </c>
      <c r="O238" s="131" t="str">
        <f t="shared" si="41"/>
        <v>875A</v>
      </c>
      <c r="P238" s="131" t="str">
        <f t="shared" si="42"/>
        <v>87</v>
      </c>
      <c r="Q238" s="130" t="str">
        <f t="shared" si="43"/>
        <v>5A</v>
      </c>
    </row>
    <row r="239" spans="1:17" ht="15" thickBot="1" x14ac:dyDescent="0.35">
      <c r="A239" s="163" t="s">
        <v>4736</v>
      </c>
      <c r="B239" s="138" t="s">
        <v>3990</v>
      </c>
      <c r="C239" s="101" t="s">
        <v>242</v>
      </c>
      <c r="D239" s="150" t="str">
        <f t="shared" si="40"/>
        <v>GB-Pragal#</v>
      </c>
      <c r="E239" s="149" t="str">
        <f t="shared" si="45"/>
        <v>Pragal</v>
      </c>
      <c r="F239" s="136" t="s">
        <v>3991</v>
      </c>
      <c r="G239" s="101" t="s">
        <v>4737</v>
      </c>
      <c r="H239" s="149" t="s">
        <v>3993</v>
      </c>
      <c r="I239" s="149" t="s">
        <v>3994</v>
      </c>
      <c r="J239" s="147">
        <v>4001</v>
      </c>
      <c r="K239" s="147" t="s">
        <v>3995</v>
      </c>
      <c r="L239" s="147" t="s">
        <v>3996</v>
      </c>
      <c r="M239" s="53" t="s">
        <v>4738</v>
      </c>
      <c r="N239" s="132">
        <f t="shared" si="44"/>
        <v>34800</v>
      </c>
      <c r="O239" s="131" t="str">
        <f t="shared" si="41"/>
        <v>87F0</v>
      </c>
      <c r="P239" s="131" t="str">
        <f t="shared" si="42"/>
        <v>87</v>
      </c>
      <c r="Q239" s="130" t="str">
        <f t="shared" si="43"/>
        <v>F0</v>
      </c>
    </row>
    <row r="240" spans="1:17" ht="15.6" thickTop="1" thickBot="1" x14ac:dyDescent="0.35">
      <c r="A240" s="165" t="s">
        <v>4739</v>
      </c>
      <c r="B240" s="138" t="s">
        <v>3990</v>
      </c>
      <c r="C240" s="101" t="s">
        <v>243</v>
      </c>
      <c r="D240" s="150" t="str">
        <f t="shared" si="40"/>
        <v>GB-Pragal_IP#</v>
      </c>
      <c r="E240" s="149" t="str">
        <f t="shared" si="45"/>
        <v>Pragal - IP</v>
      </c>
      <c r="F240" s="136" t="s">
        <v>3991</v>
      </c>
      <c r="G240" s="101" t="s">
        <v>4740</v>
      </c>
      <c r="H240" s="149" t="s">
        <v>3993</v>
      </c>
      <c r="I240" s="149" t="s">
        <v>3994</v>
      </c>
      <c r="J240" s="147">
        <v>4001</v>
      </c>
      <c r="K240" s="147" t="s">
        <v>3995</v>
      </c>
      <c r="L240" s="147" t="s">
        <v>3996</v>
      </c>
      <c r="M240" s="53" t="s">
        <v>4741</v>
      </c>
      <c r="N240" s="132">
        <f t="shared" si="44"/>
        <v>34950</v>
      </c>
      <c r="O240" s="131" t="str">
        <f t="shared" si="41"/>
        <v>8886</v>
      </c>
      <c r="P240" s="131" t="str">
        <f t="shared" si="42"/>
        <v>88</v>
      </c>
      <c r="Q240" s="130" t="str">
        <f t="shared" si="43"/>
        <v>86</v>
      </c>
    </row>
    <row r="241" spans="1:21" ht="15.6" thickTop="1" thickBot="1" x14ac:dyDescent="0.35">
      <c r="A241" s="165" t="s">
        <v>4742</v>
      </c>
      <c r="B241" s="138" t="s">
        <v>3990</v>
      </c>
      <c r="C241" s="101" t="s">
        <v>244</v>
      </c>
      <c r="D241" s="150" t="str">
        <f t="shared" si="40"/>
        <v>GB-Praca_do_Quebedo#</v>
      </c>
      <c r="E241" s="149" t="str">
        <f t="shared" si="45"/>
        <v>Praça do Quebedo</v>
      </c>
      <c r="F241" s="136" t="s">
        <v>3991</v>
      </c>
      <c r="G241" s="101" t="s">
        <v>4743</v>
      </c>
      <c r="H241" s="149" t="s">
        <v>3993</v>
      </c>
      <c r="I241" s="149" t="s">
        <v>3994</v>
      </c>
      <c r="J241" s="147">
        <v>4001</v>
      </c>
      <c r="K241" s="147" t="s">
        <v>3995</v>
      </c>
      <c r="L241" s="147" t="s">
        <v>3996</v>
      </c>
      <c r="M241" s="53" t="s">
        <v>4744</v>
      </c>
      <c r="N241" s="132">
        <f t="shared" si="44"/>
        <v>35100</v>
      </c>
      <c r="O241" s="131" t="str">
        <f t="shared" si="41"/>
        <v>891C</v>
      </c>
      <c r="P241" s="131" t="str">
        <f t="shared" si="42"/>
        <v>89</v>
      </c>
      <c r="Q241" s="130" t="str">
        <f t="shared" si="43"/>
        <v>1C</v>
      </c>
    </row>
    <row r="242" spans="1:21" ht="15.6" thickTop="1" thickBot="1" x14ac:dyDescent="0.35">
      <c r="A242" s="165" t="s">
        <v>4745</v>
      </c>
      <c r="B242" s="138" t="s">
        <v>3990</v>
      </c>
      <c r="C242" s="101" t="s">
        <v>245</v>
      </c>
      <c r="D242" s="150" t="str">
        <f t="shared" si="40"/>
        <v>GB-Praias_do_Sado#</v>
      </c>
      <c r="E242" s="149" t="str">
        <f t="shared" si="45"/>
        <v>Praias do Sado</v>
      </c>
      <c r="F242" s="136" t="s">
        <v>3991</v>
      </c>
      <c r="G242" s="101" t="s">
        <v>4746</v>
      </c>
      <c r="H242" s="149" t="s">
        <v>3993</v>
      </c>
      <c r="I242" s="149" t="s">
        <v>3994</v>
      </c>
      <c r="J242" s="147">
        <v>4001</v>
      </c>
      <c r="K242" s="147" t="s">
        <v>3995</v>
      </c>
      <c r="L242" s="147" t="s">
        <v>3996</v>
      </c>
      <c r="M242" s="53" t="s">
        <v>4747</v>
      </c>
      <c r="N242" s="132">
        <f t="shared" si="44"/>
        <v>35250</v>
      </c>
      <c r="O242" s="131" t="str">
        <f t="shared" si="41"/>
        <v>89B2</v>
      </c>
      <c r="P242" s="131" t="str">
        <f t="shared" si="42"/>
        <v>89</v>
      </c>
      <c r="Q242" s="130" t="str">
        <f t="shared" si="43"/>
        <v>B2</v>
      </c>
    </row>
    <row r="243" spans="1:21" ht="15.6" thickTop="1" thickBot="1" x14ac:dyDescent="0.35">
      <c r="A243" s="166" t="s">
        <v>4748</v>
      </c>
      <c r="B243" s="138" t="s">
        <v>3990</v>
      </c>
      <c r="C243" s="101" t="s">
        <v>246</v>
      </c>
      <c r="D243" s="150" t="str">
        <f t="shared" si="40"/>
        <v>GB-Grandola#</v>
      </c>
      <c r="E243" s="149" t="str">
        <f t="shared" si="45"/>
        <v>Grândola</v>
      </c>
      <c r="F243" s="136" t="s">
        <v>3991</v>
      </c>
      <c r="G243" s="101" t="s">
        <v>4749</v>
      </c>
      <c r="H243" s="149" t="s">
        <v>3993</v>
      </c>
      <c r="I243" s="149" t="s">
        <v>3994</v>
      </c>
      <c r="J243" s="147">
        <v>4001</v>
      </c>
      <c r="K243" s="147" t="s">
        <v>3995</v>
      </c>
      <c r="L243" s="147" t="s">
        <v>3996</v>
      </c>
      <c r="M243" s="53" t="s">
        <v>4750</v>
      </c>
      <c r="N243" s="132">
        <f t="shared" si="44"/>
        <v>35400</v>
      </c>
      <c r="O243" s="131" t="str">
        <f t="shared" si="41"/>
        <v>8A48</v>
      </c>
      <c r="P243" s="131" t="str">
        <f t="shared" si="42"/>
        <v>8A</v>
      </c>
      <c r="Q243" s="130" t="str">
        <f t="shared" si="43"/>
        <v>48</v>
      </c>
    </row>
    <row r="244" spans="1:21" ht="15" thickBot="1" x14ac:dyDescent="0.35">
      <c r="A244" s="163" t="s">
        <v>4751</v>
      </c>
      <c r="B244" s="138" t="s">
        <v>3990</v>
      </c>
      <c r="C244" s="101" t="s">
        <v>247</v>
      </c>
      <c r="D244" s="150" t="str">
        <f t="shared" si="40"/>
        <v>GB-Coimbra_A#</v>
      </c>
      <c r="E244" s="149" t="str">
        <f t="shared" si="45"/>
        <v>Coimbra A</v>
      </c>
      <c r="F244" s="136" t="s">
        <v>3991</v>
      </c>
      <c r="G244" s="101" t="s">
        <v>4752</v>
      </c>
      <c r="H244" s="149" t="s">
        <v>3993</v>
      </c>
      <c r="I244" s="149" t="s">
        <v>3994</v>
      </c>
      <c r="J244" s="147">
        <v>4001</v>
      </c>
      <c r="K244" s="147" t="s">
        <v>3995</v>
      </c>
      <c r="L244" s="147" t="s">
        <v>3996</v>
      </c>
      <c r="M244" s="53" t="s">
        <v>4753</v>
      </c>
      <c r="N244" s="132">
        <f t="shared" si="44"/>
        <v>35550</v>
      </c>
      <c r="O244" s="131" t="str">
        <f t="shared" si="41"/>
        <v>8ADE</v>
      </c>
      <c r="P244" s="131" t="str">
        <f t="shared" si="42"/>
        <v>8A</v>
      </c>
      <c r="Q244" s="130" t="str">
        <f t="shared" si="43"/>
        <v>DE</v>
      </c>
    </row>
    <row r="245" spans="1:21" ht="15.6" thickTop="1" thickBot="1" x14ac:dyDescent="0.35">
      <c r="A245" s="163" t="s">
        <v>4754</v>
      </c>
      <c r="B245" s="138" t="s">
        <v>3990</v>
      </c>
      <c r="C245" s="101" t="s">
        <v>248</v>
      </c>
      <c r="D245" s="150" t="str">
        <f t="shared" si="40"/>
        <v>GB-Couto_de_Cambeses#</v>
      </c>
      <c r="E245" s="149" t="str">
        <f t="shared" si="45"/>
        <v>Couto de Cambeses</v>
      </c>
      <c r="F245" s="136" t="s">
        <v>3991</v>
      </c>
      <c r="G245" s="101" t="s">
        <v>4755</v>
      </c>
      <c r="H245" s="149" t="s">
        <v>3993</v>
      </c>
      <c r="I245" s="149" t="s">
        <v>3994</v>
      </c>
      <c r="J245" s="147">
        <v>4001</v>
      </c>
      <c r="K245" s="147" t="s">
        <v>3995</v>
      </c>
      <c r="L245" s="147" t="s">
        <v>3996</v>
      </c>
      <c r="M245" s="53" t="s">
        <v>4756</v>
      </c>
      <c r="N245" s="132">
        <f t="shared" si="44"/>
        <v>35700</v>
      </c>
      <c r="O245" s="131" t="str">
        <f t="shared" si="41"/>
        <v>8B74</v>
      </c>
      <c r="P245" s="131" t="str">
        <f t="shared" si="42"/>
        <v>8B</v>
      </c>
      <c r="Q245" s="130" t="str">
        <f t="shared" si="43"/>
        <v>74</v>
      </c>
    </row>
    <row r="246" spans="1:21" ht="15.6" thickTop="1" thickBot="1" x14ac:dyDescent="0.35">
      <c r="A246" s="165" t="s">
        <v>4757</v>
      </c>
      <c r="B246" s="138" t="s">
        <v>3990</v>
      </c>
      <c r="C246" s="101" t="s">
        <v>249</v>
      </c>
      <c r="D246" s="150" t="str">
        <f t="shared" si="40"/>
        <v>GB-Arentim#</v>
      </c>
      <c r="E246" s="149" t="str">
        <f t="shared" si="45"/>
        <v>Arentim</v>
      </c>
      <c r="F246" s="136" t="s">
        <v>3991</v>
      </c>
      <c r="G246" s="101" t="s">
        <v>4758</v>
      </c>
      <c r="H246" s="149" t="s">
        <v>3993</v>
      </c>
      <c r="I246" s="149" t="s">
        <v>3994</v>
      </c>
      <c r="J246" s="147">
        <v>4001</v>
      </c>
      <c r="K246" s="147" t="s">
        <v>3995</v>
      </c>
      <c r="L246" s="147" t="s">
        <v>3996</v>
      </c>
      <c r="M246" s="53" t="s">
        <v>4759</v>
      </c>
      <c r="N246" s="132">
        <f t="shared" si="44"/>
        <v>35850</v>
      </c>
      <c r="O246" s="131" t="str">
        <f t="shared" si="41"/>
        <v>8C0A</v>
      </c>
      <c r="P246" s="131" t="str">
        <f t="shared" si="42"/>
        <v>8C</v>
      </c>
      <c r="Q246" s="130" t="str">
        <f t="shared" si="43"/>
        <v>0A</v>
      </c>
    </row>
    <row r="247" spans="1:21" ht="15.6" thickTop="1" thickBot="1" x14ac:dyDescent="0.35">
      <c r="A247" s="165" t="s">
        <v>4760</v>
      </c>
      <c r="B247" s="138" t="s">
        <v>3990</v>
      </c>
      <c r="C247" s="101" t="s">
        <v>250</v>
      </c>
      <c r="D247" s="150" t="str">
        <f t="shared" si="40"/>
        <v>GB-Ruilhe#</v>
      </c>
      <c r="E247" s="149" t="str">
        <f t="shared" si="45"/>
        <v>Ruílhe</v>
      </c>
      <c r="F247" s="136" t="s">
        <v>3991</v>
      </c>
      <c r="G247" s="101" t="s">
        <v>4761</v>
      </c>
      <c r="H247" s="149" t="s">
        <v>3993</v>
      </c>
      <c r="I247" s="149" t="s">
        <v>3994</v>
      </c>
      <c r="J247" s="147">
        <v>4001</v>
      </c>
      <c r="K247" s="147" t="s">
        <v>3995</v>
      </c>
      <c r="L247" s="147" t="s">
        <v>3996</v>
      </c>
      <c r="M247" s="53" t="s">
        <v>4762</v>
      </c>
      <c r="N247" s="132">
        <f t="shared" si="44"/>
        <v>36000</v>
      </c>
      <c r="O247" s="131" t="str">
        <f t="shared" si="41"/>
        <v>8CA0</v>
      </c>
      <c r="P247" s="131" t="str">
        <f t="shared" si="42"/>
        <v>8C</v>
      </c>
      <c r="Q247" s="130" t="str">
        <f t="shared" si="43"/>
        <v>A0</v>
      </c>
    </row>
    <row r="248" spans="1:21" ht="15.6" thickTop="1" thickBot="1" x14ac:dyDescent="0.35">
      <c r="A248" s="165" t="s">
        <v>4763</v>
      </c>
      <c r="B248" s="138" t="s">
        <v>3990</v>
      </c>
      <c r="C248" s="101" t="s">
        <v>251</v>
      </c>
      <c r="D248" s="150" t="str">
        <f t="shared" si="40"/>
        <v>GB-Tadim#</v>
      </c>
      <c r="E248" s="149" t="str">
        <f t="shared" si="45"/>
        <v>Tadim</v>
      </c>
      <c r="F248" s="136" t="s">
        <v>3991</v>
      </c>
      <c r="G248" s="101" t="s">
        <v>4764</v>
      </c>
      <c r="H248" s="149" t="s">
        <v>3993</v>
      </c>
      <c r="I248" s="149" t="s">
        <v>3994</v>
      </c>
      <c r="J248" s="147">
        <v>4001</v>
      </c>
      <c r="K248" s="147" t="s">
        <v>3995</v>
      </c>
      <c r="L248" s="147" t="s">
        <v>3996</v>
      </c>
      <c r="M248" s="53" t="s">
        <v>4765</v>
      </c>
      <c r="N248" s="132">
        <f t="shared" si="44"/>
        <v>36150</v>
      </c>
      <c r="O248" s="131" t="str">
        <f t="shared" si="41"/>
        <v>8D36</v>
      </c>
      <c r="P248" s="131" t="str">
        <f t="shared" si="42"/>
        <v>8D</v>
      </c>
      <c r="Q248" s="130" t="str">
        <f t="shared" si="43"/>
        <v>36</v>
      </c>
    </row>
    <row r="249" spans="1:21" ht="15.6" thickTop="1" thickBot="1" x14ac:dyDescent="0.35">
      <c r="A249" s="165" t="s">
        <v>4766</v>
      </c>
      <c r="B249" s="138" t="s">
        <v>3990</v>
      </c>
      <c r="C249" s="101" t="s">
        <v>252</v>
      </c>
      <c r="D249" s="150" t="str">
        <f t="shared" si="40"/>
        <v>GB-Aveleda#</v>
      </c>
      <c r="E249" s="149" t="str">
        <f t="shared" si="45"/>
        <v>Aveleda</v>
      </c>
      <c r="F249" s="136" t="s">
        <v>3991</v>
      </c>
      <c r="G249" s="101" t="s">
        <v>4767</v>
      </c>
      <c r="H249" s="149" t="s">
        <v>3993</v>
      </c>
      <c r="I249" s="149" t="s">
        <v>3994</v>
      </c>
      <c r="J249" s="147">
        <v>4001</v>
      </c>
      <c r="K249" s="147" t="s">
        <v>3995</v>
      </c>
      <c r="L249" s="147" t="s">
        <v>3996</v>
      </c>
      <c r="M249" s="53" t="s">
        <v>4768</v>
      </c>
      <c r="N249" s="132">
        <f t="shared" si="44"/>
        <v>36300</v>
      </c>
      <c r="O249" s="131" t="str">
        <f t="shared" si="41"/>
        <v>8DCC</v>
      </c>
      <c r="P249" s="131" t="str">
        <f t="shared" si="42"/>
        <v>8D</v>
      </c>
      <c r="Q249" s="130" t="str">
        <f t="shared" si="43"/>
        <v>CC</v>
      </c>
    </row>
    <row r="250" spans="1:21" ht="15.6" thickTop="1" thickBot="1" x14ac:dyDescent="0.35">
      <c r="A250" s="165" t="s">
        <v>4769</v>
      </c>
      <c r="B250" s="138" t="s">
        <v>3990</v>
      </c>
      <c r="C250" s="101" t="s">
        <v>253</v>
      </c>
      <c r="D250" s="150" t="str">
        <f t="shared" si="40"/>
        <v>GB-Mazagao#</v>
      </c>
      <c r="E250" s="149" t="str">
        <f t="shared" ref="E250:E282" si="46">A250</f>
        <v>Mazagão</v>
      </c>
      <c r="F250" s="136" t="s">
        <v>3991</v>
      </c>
      <c r="G250" s="101" t="s">
        <v>4770</v>
      </c>
      <c r="H250" s="149" t="s">
        <v>3993</v>
      </c>
      <c r="I250" s="149" t="s">
        <v>3994</v>
      </c>
      <c r="J250" s="147">
        <v>4001</v>
      </c>
      <c r="K250" s="147" t="s">
        <v>3995</v>
      </c>
      <c r="L250" s="147" t="s">
        <v>3996</v>
      </c>
      <c r="M250" s="147" t="s">
        <v>4771</v>
      </c>
      <c r="N250" s="132">
        <f t="shared" si="44"/>
        <v>36450</v>
      </c>
      <c r="O250" s="131" t="str">
        <f t="shared" si="41"/>
        <v>8E62</v>
      </c>
      <c r="P250" s="131" t="str">
        <f t="shared" si="42"/>
        <v>8E</v>
      </c>
      <c r="Q250" s="130" t="str">
        <f t="shared" si="43"/>
        <v>62</v>
      </c>
    </row>
    <row r="251" spans="1:21" ht="15.6" thickTop="1" thickBot="1" x14ac:dyDescent="0.35">
      <c r="A251" s="165" t="s">
        <v>4772</v>
      </c>
      <c r="B251" s="138" t="s">
        <v>3990</v>
      </c>
      <c r="C251" s="101" t="s">
        <v>254</v>
      </c>
      <c r="D251" s="150" t="str">
        <f t="shared" si="40"/>
        <v>GB-Ferreiros#</v>
      </c>
      <c r="E251" s="149" t="str">
        <f t="shared" si="46"/>
        <v>Ferreiros</v>
      </c>
      <c r="F251" s="136" t="s">
        <v>3991</v>
      </c>
      <c r="G251" s="101" t="s">
        <v>4773</v>
      </c>
      <c r="H251" s="149" t="s">
        <v>3993</v>
      </c>
      <c r="I251" s="149" t="s">
        <v>3994</v>
      </c>
      <c r="J251" s="147">
        <v>4001</v>
      </c>
      <c r="K251" s="147" t="s">
        <v>3995</v>
      </c>
      <c r="L251" s="147" t="s">
        <v>3996</v>
      </c>
      <c r="M251" s="147" t="s">
        <v>4774</v>
      </c>
      <c r="N251" s="132">
        <f t="shared" si="44"/>
        <v>36600</v>
      </c>
      <c r="O251" s="131" t="str">
        <f t="shared" si="41"/>
        <v>8EF8</v>
      </c>
      <c r="P251" s="131" t="str">
        <f t="shared" si="42"/>
        <v>8E</v>
      </c>
      <c r="Q251" s="130" t="str">
        <f t="shared" si="43"/>
        <v>F8</v>
      </c>
    </row>
    <row r="252" spans="1:21" s="107" customFormat="1" ht="15.6" thickTop="1" thickBot="1" x14ac:dyDescent="0.35">
      <c r="A252" s="164" t="s">
        <v>4775</v>
      </c>
      <c r="B252" s="155" t="s">
        <v>4052</v>
      </c>
      <c r="C252" s="110" t="s">
        <v>255</v>
      </c>
      <c r="D252" s="110" t="str">
        <f t="shared" si="40"/>
        <v>GM-Braga-Alfa#</v>
      </c>
      <c r="E252" s="154" t="str">
        <f t="shared" si="46"/>
        <v>Braga</v>
      </c>
      <c r="F252" s="136" t="s">
        <v>3991</v>
      </c>
      <c r="G252" s="110" t="s">
        <v>4776</v>
      </c>
      <c r="H252" s="154" t="s">
        <v>3993</v>
      </c>
      <c r="I252" s="154" t="s">
        <v>3994</v>
      </c>
      <c r="J252" s="153">
        <v>4001</v>
      </c>
      <c r="K252" s="153" t="s">
        <v>3995</v>
      </c>
      <c r="L252" s="153" t="s">
        <v>3996</v>
      </c>
      <c r="M252" s="152" t="s">
        <v>4777</v>
      </c>
      <c r="N252" s="132">
        <f t="shared" si="44"/>
        <v>36750</v>
      </c>
      <c r="O252" s="131" t="str">
        <f t="shared" si="41"/>
        <v>8F8E</v>
      </c>
      <c r="P252" s="131" t="str">
        <f t="shared" si="42"/>
        <v>8F</v>
      </c>
      <c r="Q252" s="130" t="str">
        <f t="shared" si="43"/>
        <v>8E</v>
      </c>
      <c r="R252" s="107" t="s">
        <v>4778</v>
      </c>
      <c r="S252" s="107" t="s">
        <v>4056</v>
      </c>
      <c r="T252" s="107" t="s">
        <v>4779</v>
      </c>
      <c r="U252" s="107" t="s">
        <v>4780</v>
      </c>
    </row>
    <row r="253" spans="1:21" s="107" customFormat="1" ht="15.6" thickTop="1" thickBot="1" x14ac:dyDescent="0.35">
      <c r="A253" s="164" t="s">
        <v>4775</v>
      </c>
      <c r="B253" s="155" t="s">
        <v>3990</v>
      </c>
      <c r="C253" s="110" t="s">
        <v>256</v>
      </c>
      <c r="D253" s="110" t="str">
        <f t="shared" si="40"/>
        <v>GM-Braga-Zeta#</v>
      </c>
      <c r="E253" s="154" t="str">
        <f t="shared" si="46"/>
        <v>Braga</v>
      </c>
      <c r="F253" s="136" t="s">
        <v>3991</v>
      </c>
      <c r="G253" s="110" t="s">
        <v>4781</v>
      </c>
      <c r="H253" s="154" t="s">
        <v>3993</v>
      </c>
      <c r="I253" s="154" t="s">
        <v>3994</v>
      </c>
      <c r="J253" s="153">
        <v>4001</v>
      </c>
      <c r="K253" s="153" t="s">
        <v>3995</v>
      </c>
      <c r="L253" s="153" t="s">
        <v>3996</v>
      </c>
      <c r="M253" s="152" t="s">
        <v>4782</v>
      </c>
      <c r="N253" s="132">
        <f t="shared" si="44"/>
        <v>36900</v>
      </c>
      <c r="O253" s="131" t="str">
        <f t="shared" si="41"/>
        <v>9024</v>
      </c>
      <c r="P253" s="131" t="str">
        <f t="shared" si="42"/>
        <v>90</v>
      </c>
      <c r="Q253" s="130" t="str">
        <f t="shared" si="43"/>
        <v>24</v>
      </c>
    </row>
    <row r="254" spans="1:21" ht="15" thickBot="1" x14ac:dyDescent="0.35">
      <c r="A254" s="163" t="s">
        <v>4783</v>
      </c>
      <c r="B254" s="138" t="s">
        <v>3990</v>
      </c>
      <c r="C254" s="101" t="s">
        <v>257</v>
      </c>
      <c r="D254" s="150" t="str">
        <f t="shared" si="40"/>
        <v>GB-Tomar#</v>
      </c>
      <c r="E254" s="149" t="str">
        <f t="shared" si="46"/>
        <v>Tomar</v>
      </c>
      <c r="F254" s="136" t="s">
        <v>3991</v>
      </c>
      <c r="G254" s="101" t="s">
        <v>4784</v>
      </c>
      <c r="H254" s="149" t="s">
        <v>3993</v>
      </c>
      <c r="I254" s="149" t="s">
        <v>3994</v>
      </c>
      <c r="J254" s="147">
        <v>4001</v>
      </c>
      <c r="K254" s="147" t="s">
        <v>3995</v>
      </c>
      <c r="L254" s="147" t="s">
        <v>3996</v>
      </c>
      <c r="M254" s="147" t="s">
        <v>4785</v>
      </c>
      <c r="N254" s="132">
        <f t="shared" si="44"/>
        <v>37050</v>
      </c>
      <c r="O254" s="131" t="str">
        <f t="shared" si="41"/>
        <v>90BA</v>
      </c>
      <c r="P254" s="131" t="str">
        <f t="shared" si="42"/>
        <v>90</v>
      </c>
      <c r="Q254" s="130" t="str">
        <f t="shared" si="43"/>
        <v>BA</v>
      </c>
    </row>
    <row r="255" spans="1:21" s="108" customFormat="1" ht="15.6" thickTop="1" thickBot="1" x14ac:dyDescent="0.35">
      <c r="A255" s="162" t="s">
        <v>4786</v>
      </c>
      <c r="B255" s="109" t="s">
        <v>4052</v>
      </c>
      <c r="C255" s="108" t="s">
        <v>258</v>
      </c>
      <c r="D255" s="108" t="str">
        <f t="shared" si="40"/>
        <v>GA-DC_Viseu_Alfa#</v>
      </c>
      <c r="E255" s="160" t="str">
        <f t="shared" si="46"/>
        <v>DC Viseu</v>
      </c>
      <c r="F255" s="136" t="s">
        <v>3991</v>
      </c>
      <c r="G255" s="266" t="s">
        <v>4787</v>
      </c>
      <c r="H255" s="160" t="s">
        <v>3993</v>
      </c>
      <c r="I255" s="160" t="s">
        <v>3994</v>
      </c>
      <c r="J255" s="159">
        <v>4001</v>
      </c>
      <c r="K255" s="159" t="s">
        <v>3995</v>
      </c>
      <c r="L255" s="159" t="s">
        <v>3996</v>
      </c>
      <c r="M255" s="270" t="s">
        <v>4788</v>
      </c>
      <c r="N255" s="268">
        <f t="shared" si="44"/>
        <v>37200</v>
      </c>
      <c r="O255" s="272" t="str">
        <f t="shared" si="41"/>
        <v>9150</v>
      </c>
      <c r="P255" s="273" t="str">
        <f t="shared" si="42"/>
        <v>91</v>
      </c>
      <c r="Q255" s="274" t="str">
        <f t="shared" si="43"/>
        <v>50</v>
      </c>
      <c r="R255" s="108" t="s">
        <v>4789</v>
      </c>
      <c r="S255" s="108" t="s">
        <v>4056</v>
      </c>
      <c r="T255" s="108" t="s">
        <v>4790</v>
      </c>
      <c r="U255" s="265" t="s">
        <v>4791</v>
      </c>
    </row>
    <row r="256" spans="1:21" s="108" customFormat="1" ht="15.6" thickTop="1" thickBot="1" x14ac:dyDescent="0.35">
      <c r="A256" s="162" t="s">
        <v>4786</v>
      </c>
      <c r="B256" s="109" t="s">
        <v>4052</v>
      </c>
      <c r="C256" s="108" t="s">
        <v>4792</v>
      </c>
      <c r="D256" s="108" t="str">
        <f t="shared" si="40"/>
        <v>GA-DC_Viseu_Beta#</v>
      </c>
      <c r="E256" s="160" t="str">
        <f t="shared" si="46"/>
        <v>DC Viseu</v>
      </c>
      <c r="F256" s="136" t="s">
        <v>3991</v>
      </c>
      <c r="G256" s="266"/>
      <c r="H256" s="160" t="s">
        <v>3993</v>
      </c>
      <c r="I256" s="160" t="s">
        <v>3994</v>
      </c>
      <c r="J256" s="159">
        <v>4001</v>
      </c>
      <c r="K256" s="159" t="s">
        <v>3995</v>
      </c>
      <c r="L256" s="159" t="s">
        <v>3996</v>
      </c>
      <c r="M256" s="271"/>
      <c r="N256" s="269"/>
      <c r="O256" s="272"/>
      <c r="P256" s="273"/>
      <c r="Q256" s="274"/>
      <c r="R256" s="108" t="s">
        <v>4793</v>
      </c>
      <c r="S256" s="108" t="s">
        <v>4056</v>
      </c>
      <c r="T256" s="108" t="s">
        <v>4790</v>
      </c>
      <c r="U256" s="265"/>
    </row>
    <row r="257" spans="1:21" s="108" customFormat="1" ht="15.6" thickTop="1" thickBot="1" x14ac:dyDescent="0.35">
      <c r="A257" s="162" t="s">
        <v>4786</v>
      </c>
      <c r="B257" s="109" t="s">
        <v>3990</v>
      </c>
      <c r="C257" s="108" t="s">
        <v>259</v>
      </c>
      <c r="D257" s="108" t="str">
        <f t="shared" si="40"/>
        <v>GA-DC_Viseu_Delta#</v>
      </c>
      <c r="E257" s="160" t="str">
        <f t="shared" si="46"/>
        <v>DC Viseu</v>
      </c>
      <c r="F257" s="136" t="s">
        <v>3991</v>
      </c>
      <c r="G257" s="108" t="s">
        <v>4794</v>
      </c>
      <c r="H257" s="160" t="s">
        <v>3993</v>
      </c>
      <c r="I257" s="160" t="s">
        <v>3994</v>
      </c>
      <c r="J257" s="159">
        <v>4001</v>
      </c>
      <c r="K257" s="159" t="s">
        <v>3995</v>
      </c>
      <c r="L257" s="159" t="s">
        <v>3996</v>
      </c>
      <c r="M257" s="158" t="s">
        <v>4795</v>
      </c>
      <c r="N257" s="157">
        <f>N255+150</f>
        <v>37350</v>
      </c>
      <c r="O257" s="131" t="str">
        <f>DEC2HEX(N257,4)</f>
        <v>91E6</v>
      </c>
      <c r="P257" s="131" t="str">
        <f>LEFT(O257,2)</f>
        <v>91</v>
      </c>
      <c r="Q257" s="130" t="str">
        <f>RIGHT(O257,2)</f>
        <v>E6</v>
      </c>
    </row>
    <row r="258" spans="1:21" s="107" customFormat="1" ht="15.6" thickTop="1" thickBot="1" x14ac:dyDescent="0.35">
      <c r="A258" s="167" t="s">
        <v>4796</v>
      </c>
      <c r="B258" s="110" t="s">
        <v>4052</v>
      </c>
      <c r="C258" s="107" t="s">
        <v>4797</v>
      </c>
      <c r="D258" s="107" t="str">
        <f t="shared" si="40"/>
        <v>GM-Visada#</v>
      </c>
      <c r="E258" s="154" t="str">
        <f t="shared" si="46"/>
        <v>Viseu</v>
      </c>
      <c r="F258" s="136" t="s">
        <v>3991</v>
      </c>
      <c r="G258" s="107" t="s">
        <v>4798</v>
      </c>
      <c r="H258" s="154" t="s">
        <v>3993</v>
      </c>
      <c r="I258" s="154" t="s">
        <v>4799</v>
      </c>
      <c r="J258" s="153" t="s">
        <v>4800</v>
      </c>
      <c r="K258" s="153" t="s">
        <v>3995</v>
      </c>
      <c r="L258" s="153" t="s">
        <v>3996</v>
      </c>
      <c r="M258" s="258"/>
      <c r="N258" s="259"/>
      <c r="O258" s="260"/>
      <c r="P258" s="260"/>
      <c r="Q258" s="110"/>
      <c r="R258" s="107" t="s">
        <v>4801</v>
      </c>
      <c r="S258" s="107" t="s">
        <v>4056</v>
      </c>
      <c r="T258" s="107" t="s">
        <v>4802</v>
      </c>
      <c r="U258" s="107" t="s">
        <v>4803</v>
      </c>
    </row>
    <row r="259" spans="1:21" s="108" customFormat="1" ht="15.6" thickTop="1" thickBot="1" x14ac:dyDescent="0.35">
      <c r="A259" s="161" t="s">
        <v>4804</v>
      </c>
      <c r="B259" s="109" t="s">
        <v>4052</v>
      </c>
      <c r="C259" s="109" t="s">
        <v>260</v>
      </c>
      <c r="D259" s="109" t="str">
        <f t="shared" ref="D259:D318" si="47">CONCATENATE(C259,"#")</f>
        <v>GA-ITConic_Alfa#</v>
      </c>
      <c r="E259" s="160" t="str">
        <f t="shared" si="46"/>
        <v>ITConic</v>
      </c>
      <c r="F259" s="136" t="s">
        <v>3991</v>
      </c>
      <c r="G259" s="267" t="s">
        <v>4805</v>
      </c>
      <c r="H259" s="160" t="s">
        <v>3993</v>
      </c>
      <c r="I259" s="160" t="s">
        <v>3994</v>
      </c>
      <c r="J259" s="159">
        <v>4001</v>
      </c>
      <c r="K259" s="159" t="s">
        <v>3995</v>
      </c>
      <c r="L259" s="159" t="s">
        <v>3996</v>
      </c>
      <c r="M259" s="270" t="s">
        <v>4806</v>
      </c>
      <c r="N259" s="268">
        <f>N257+150</f>
        <v>37500</v>
      </c>
      <c r="O259" s="272" t="str">
        <f>DEC2HEX(N259,4)</f>
        <v>927C</v>
      </c>
      <c r="P259" s="273" t="str">
        <f>LEFT(O259,2)</f>
        <v>92</v>
      </c>
      <c r="Q259" s="274" t="str">
        <f>RIGHT(O259,2)</f>
        <v>7C</v>
      </c>
      <c r="R259" s="108" t="s">
        <v>4807</v>
      </c>
      <c r="S259" s="108" t="s">
        <v>4056</v>
      </c>
      <c r="T259" s="108" t="s">
        <v>4808</v>
      </c>
      <c r="U259" s="265" t="s">
        <v>4809</v>
      </c>
    </row>
    <row r="260" spans="1:21" s="108" customFormat="1" ht="15.6" thickTop="1" thickBot="1" x14ac:dyDescent="0.35">
      <c r="A260" s="161" t="s">
        <v>4804</v>
      </c>
      <c r="B260" s="109" t="s">
        <v>4052</v>
      </c>
      <c r="C260" s="109" t="s">
        <v>4810</v>
      </c>
      <c r="D260" s="109" t="str">
        <f t="shared" si="47"/>
        <v>GA-ITConic_Beta#</v>
      </c>
      <c r="E260" s="160" t="str">
        <f t="shared" si="46"/>
        <v>ITConic</v>
      </c>
      <c r="F260" s="136" t="s">
        <v>3991</v>
      </c>
      <c r="G260" s="267"/>
      <c r="H260" s="160" t="s">
        <v>3993</v>
      </c>
      <c r="I260" s="160" t="s">
        <v>3994</v>
      </c>
      <c r="J260" s="159">
        <v>4001</v>
      </c>
      <c r="K260" s="159" t="s">
        <v>3995</v>
      </c>
      <c r="L260" s="159" t="s">
        <v>3996</v>
      </c>
      <c r="M260" s="271"/>
      <c r="N260" s="269"/>
      <c r="O260" s="272"/>
      <c r="P260" s="273"/>
      <c r="Q260" s="274"/>
      <c r="R260" s="108" t="s">
        <v>4811</v>
      </c>
      <c r="S260" s="108" t="s">
        <v>4056</v>
      </c>
      <c r="T260" s="108" t="s">
        <v>4808</v>
      </c>
      <c r="U260" s="265"/>
    </row>
    <row r="261" spans="1:21" s="108" customFormat="1" ht="15.6" thickTop="1" thickBot="1" x14ac:dyDescent="0.35">
      <c r="A261" s="161" t="s">
        <v>4804</v>
      </c>
      <c r="B261" s="109" t="s">
        <v>3990</v>
      </c>
      <c r="C261" s="109" t="s">
        <v>261</v>
      </c>
      <c r="D261" s="109" t="str">
        <f t="shared" si="47"/>
        <v>GA-ITConic_Delta#</v>
      </c>
      <c r="E261" s="160" t="str">
        <f t="shared" si="46"/>
        <v>ITConic</v>
      </c>
      <c r="F261" s="136" t="s">
        <v>3991</v>
      </c>
      <c r="G261" s="109" t="s">
        <v>4812</v>
      </c>
      <c r="H261" s="160" t="s">
        <v>3993</v>
      </c>
      <c r="I261" s="160" t="s">
        <v>3994</v>
      </c>
      <c r="J261" s="159">
        <v>4001</v>
      </c>
      <c r="K261" s="159" t="s">
        <v>3995</v>
      </c>
      <c r="L261" s="159" t="s">
        <v>3996</v>
      </c>
      <c r="M261" s="158" t="s">
        <v>4813</v>
      </c>
      <c r="N261" s="157">
        <f>N259+150</f>
        <v>37650</v>
      </c>
      <c r="O261" s="131" t="str">
        <f t="shared" ref="O261:O292" si="48">DEC2HEX(N261,4)</f>
        <v>9312</v>
      </c>
      <c r="P261" s="131" t="str">
        <f t="shared" ref="P261:P292" si="49">LEFT(O261,2)</f>
        <v>93</v>
      </c>
      <c r="Q261" s="130" t="str">
        <f t="shared" ref="Q261:Q292" si="50">RIGHT(O261,2)</f>
        <v>12</v>
      </c>
    </row>
    <row r="262" spans="1:21" ht="15.6" thickTop="1" thickBot="1" x14ac:dyDescent="0.35">
      <c r="A262" s="151" t="s">
        <v>4814</v>
      </c>
      <c r="B262" s="138" t="s">
        <v>3990</v>
      </c>
      <c r="C262" t="s">
        <v>262</v>
      </c>
      <c r="D262" s="150" t="str">
        <f t="shared" si="47"/>
        <v>GB-Lumiar#</v>
      </c>
      <c r="E262" s="149" t="str">
        <f t="shared" si="46"/>
        <v>Lumiar</v>
      </c>
      <c r="F262" s="136" t="s">
        <v>3991</v>
      </c>
      <c r="G262" t="s">
        <v>4815</v>
      </c>
      <c r="H262" s="149" t="s">
        <v>3993</v>
      </c>
      <c r="I262" s="149" t="s">
        <v>3994</v>
      </c>
      <c r="J262" s="147">
        <v>4001</v>
      </c>
      <c r="K262" s="147" t="s">
        <v>3995</v>
      </c>
      <c r="L262" s="147" t="s">
        <v>3996</v>
      </c>
      <c r="M262" s="53" t="s">
        <v>4816</v>
      </c>
      <c r="N262" s="132">
        <f t="shared" ref="N262:N271" si="51">N261+150</f>
        <v>37800</v>
      </c>
      <c r="O262" s="131" t="str">
        <f t="shared" si="48"/>
        <v>93A8</v>
      </c>
      <c r="P262" s="131" t="str">
        <f t="shared" si="49"/>
        <v>93</v>
      </c>
      <c r="Q262" s="130" t="str">
        <f t="shared" si="50"/>
        <v>A8</v>
      </c>
    </row>
    <row r="263" spans="1:21" s="107" customFormat="1" ht="15.6" thickTop="1" thickBot="1" x14ac:dyDescent="0.35">
      <c r="A263" s="156" t="s">
        <v>4817</v>
      </c>
      <c r="B263" s="155" t="s">
        <v>4052</v>
      </c>
      <c r="C263" s="110" t="s">
        <v>263</v>
      </c>
      <c r="D263" s="110" t="str">
        <f t="shared" si="47"/>
        <v>GM-Pix-Alfa#</v>
      </c>
      <c r="E263" s="154" t="str">
        <f t="shared" si="46"/>
        <v>PIX</v>
      </c>
      <c r="F263" s="136" t="s">
        <v>3991</v>
      </c>
      <c r="G263" s="110" t="s">
        <v>4818</v>
      </c>
      <c r="H263" s="154" t="s">
        <v>3993</v>
      </c>
      <c r="I263" s="154" t="s">
        <v>3994</v>
      </c>
      <c r="J263" s="153">
        <v>4001</v>
      </c>
      <c r="K263" s="153" t="s">
        <v>3995</v>
      </c>
      <c r="L263" s="153" t="s">
        <v>3996</v>
      </c>
      <c r="M263" s="152" t="s">
        <v>4819</v>
      </c>
      <c r="N263" s="132">
        <f t="shared" si="51"/>
        <v>37950</v>
      </c>
      <c r="O263" s="131" t="str">
        <f t="shared" si="48"/>
        <v>943E</v>
      </c>
      <c r="P263" s="131" t="str">
        <f t="shared" si="49"/>
        <v>94</v>
      </c>
      <c r="Q263" s="130" t="str">
        <f t="shared" si="50"/>
        <v>3E</v>
      </c>
      <c r="R263" s="107" t="s">
        <v>4820</v>
      </c>
      <c r="S263" s="107" t="s">
        <v>4056</v>
      </c>
      <c r="T263" s="107" t="s">
        <v>4821</v>
      </c>
      <c r="U263" s="107" t="s">
        <v>4822</v>
      </c>
    </row>
    <row r="264" spans="1:21" s="107" customFormat="1" ht="15.6" thickTop="1" thickBot="1" x14ac:dyDescent="0.35">
      <c r="A264" s="156" t="s">
        <v>4817</v>
      </c>
      <c r="B264" s="155" t="s">
        <v>3990</v>
      </c>
      <c r="C264" s="110" t="s">
        <v>264</v>
      </c>
      <c r="D264" s="110" t="str">
        <f t="shared" si="47"/>
        <v>GM-Pix-Zeta#</v>
      </c>
      <c r="E264" s="154" t="str">
        <f t="shared" si="46"/>
        <v>PIX</v>
      </c>
      <c r="F264" s="136" t="s">
        <v>3991</v>
      </c>
      <c r="G264" s="110" t="s">
        <v>4823</v>
      </c>
      <c r="H264" s="154" t="s">
        <v>3993</v>
      </c>
      <c r="I264" s="154" t="s">
        <v>3994</v>
      </c>
      <c r="J264" s="153">
        <v>4001</v>
      </c>
      <c r="K264" s="153" t="s">
        <v>3995</v>
      </c>
      <c r="L264" s="153" t="s">
        <v>3996</v>
      </c>
      <c r="M264" s="152" t="s">
        <v>4824</v>
      </c>
      <c r="N264" s="132">
        <f t="shared" si="51"/>
        <v>38100</v>
      </c>
      <c r="O264" s="131" t="str">
        <f t="shared" si="48"/>
        <v>94D4</v>
      </c>
      <c r="P264" s="131" t="str">
        <f t="shared" si="49"/>
        <v>94</v>
      </c>
      <c r="Q264" s="130" t="str">
        <f t="shared" si="50"/>
        <v>D4</v>
      </c>
    </row>
    <row r="265" spans="1:21" ht="15.6" thickTop="1" thickBot="1" x14ac:dyDescent="0.35">
      <c r="A265" s="151" t="s">
        <v>4825</v>
      </c>
      <c r="B265" s="138" t="s">
        <v>3990</v>
      </c>
      <c r="C265" t="s">
        <v>265</v>
      </c>
      <c r="D265" s="150" t="str">
        <f t="shared" si="47"/>
        <v>GB-Grid#</v>
      </c>
      <c r="E265" s="149" t="str">
        <f t="shared" si="46"/>
        <v>Sala Grid</v>
      </c>
      <c r="F265" s="136" t="s">
        <v>3991</v>
      </c>
      <c r="G265" t="s">
        <v>4826</v>
      </c>
      <c r="H265" s="149" t="s">
        <v>3993</v>
      </c>
      <c r="I265" s="149" t="s">
        <v>3994</v>
      </c>
      <c r="J265" s="147">
        <v>4001</v>
      </c>
      <c r="K265" s="147" t="s">
        <v>3995</v>
      </c>
      <c r="L265" s="147" t="s">
        <v>3996</v>
      </c>
      <c r="M265" s="147" t="s">
        <v>4827</v>
      </c>
      <c r="N265" s="132">
        <f t="shared" si="51"/>
        <v>38250</v>
      </c>
      <c r="O265" s="131" t="str">
        <f t="shared" si="48"/>
        <v>956A</v>
      </c>
      <c r="P265" s="131" t="str">
        <f t="shared" si="49"/>
        <v>95</v>
      </c>
      <c r="Q265" s="130" t="str">
        <f t="shared" si="50"/>
        <v>6A</v>
      </c>
    </row>
    <row r="266" spans="1:21" ht="15.6" thickTop="1" thickBot="1" x14ac:dyDescent="0.35">
      <c r="A266" s="151" t="s">
        <v>4828</v>
      </c>
      <c r="B266" s="138" t="s">
        <v>3990</v>
      </c>
      <c r="C266" t="s">
        <v>266</v>
      </c>
      <c r="D266" s="150" t="str">
        <f t="shared" si="47"/>
        <v>GB-PTT#</v>
      </c>
      <c r="E266" s="149" t="str">
        <f t="shared" si="46"/>
        <v>PTT</v>
      </c>
      <c r="F266" s="136" t="s">
        <v>3991</v>
      </c>
      <c r="G266" t="s">
        <v>4829</v>
      </c>
      <c r="H266" s="149" t="s">
        <v>3993</v>
      </c>
      <c r="I266" s="149" t="s">
        <v>3994</v>
      </c>
      <c r="J266" s="147">
        <v>4001</v>
      </c>
      <c r="K266" s="147" t="s">
        <v>3995</v>
      </c>
      <c r="L266" s="147" t="s">
        <v>3996</v>
      </c>
      <c r="M266" s="147" t="s">
        <v>4830</v>
      </c>
      <c r="N266" s="132">
        <f t="shared" si="51"/>
        <v>38400</v>
      </c>
      <c r="O266" s="131" t="str">
        <f t="shared" si="48"/>
        <v>9600</v>
      </c>
      <c r="P266" s="131" t="str">
        <f t="shared" si="49"/>
        <v>96</v>
      </c>
      <c r="Q266" s="130" t="str">
        <f t="shared" si="50"/>
        <v>00</v>
      </c>
    </row>
    <row r="267" spans="1:21" ht="15.6" thickTop="1" thickBot="1" x14ac:dyDescent="0.35">
      <c r="A267" s="151" t="s">
        <v>4831</v>
      </c>
      <c r="B267" s="138" t="s">
        <v>3990</v>
      </c>
      <c r="C267" t="s">
        <v>267</v>
      </c>
      <c r="D267" s="150" t="str">
        <f t="shared" si="47"/>
        <v>GB-Lab#</v>
      </c>
      <c r="E267" s="149" t="str">
        <f t="shared" si="46"/>
        <v>LAB</v>
      </c>
      <c r="F267" s="136" t="s">
        <v>3991</v>
      </c>
      <c r="G267" t="s">
        <v>4832</v>
      </c>
      <c r="H267" s="149" t="s">
        <v>3993</v>
      </c>
      <c r="I267" s="149" t="s">
        <v>3994</v>
      </c>
      <c r="J267" s="147">
        <v>4001</v>
      </c>
      <c r="K267" s="147" t="s">
        <v>3995</v>
      </c>
      <c r="L267" s="147" t="s">
        <v>3996</v>
      </c>
      <c r="M267" s="147" t="s">
        <v>4833</v>
      </c>
      <c r="N267" s="132">
        <f t="shared" si="51"/>
        <v>38550</v>
      </c>
      <c r="O267" s="131" t="str">
        <f t="shared" si="48"/>
        <v>9696</v>
      </c>
      <c r="P267" s="131" t="str">
        <f t="shared" si="49"/>
        <v>96</v>
      </c>
      <c r="Q267" s="130" t="str">
        <f t="shared" si="50"/>
        <v>96</v>
      </c>
    </row>
    <row r="268" spans="1:21" ht="15.6" thickTop="1" thickBot="1" x14ac:dyDescent="0.35">
      <c r="A268" s="151" t="s">
        <v>4834</v>
      </c>
      <c r="B268" s="138" t="s">
        <v>3990</v>
      </c>
      <c r="C268" t="s">
        <v>268</v>
      </c>
      <c r="D268" s="150" t="str">
        <f t="shared" si="47"/>
        <v>GB-L7#</v>
      </c>
      <c r="E268" s="149" t="str">
        <f t="shared" si="46"/>
        <v>L7</v>
      </c>
      <c r="F268" s="136" t="s">
        <v>3991</v>
      </c>
      <c r="G268" t="s">
        <v>4835</v>
      </c>
      <c r="H268" s="149" t="s">
        <v>3993</v>
      </c>
      <c r="I268" s="149" t="s">
        <v>3994</v>
      </c>
      <c r="J268" s="147">
        <v>4001</v>
      </c>
      <c r="K268" s="147" t="s">
        <v>3995</v>
      </c>
      <c r="L268" s="147" t="s">
        <v>3996</v>
      </c>
      <c r="M268" s="147" t="s">
        <v>4836</v>
      </c>
      <c r="N268" s="132">
        <f t="shared" si="51"/>
        <v>38700</v>
      </c>
      <c r="O268" s="131" t="str">
        <f t="shared" si="48"/>
        <v>972C</v>
      </c>
      <c r="P268" s="131" t="str">
        <f t="shared" si="49"/>
        <v>97</v>
      </c>
      <c r="Q268" s="130" t="str">
        <f t="shared" si="50"/>
        <v>2C</v>
      </c>
    </row>
    <row r="269" spans="1:21" ht="15.6" thickTop="1" thickBot="1" x14ac:dyDescent="0.35">
      <c r="A269" s="151" t="s">
        <v>4837</v>
      </c>
      <c r="B269" s="138" t="s">
        <v>3990</v>
      </c>
      <c r="C269" t="s">
        <v>269</v>
      </c>
      <c r="D269" s="150" t="str">
        <f t="shared" si="47"/>
        <v>GB-Vila_Nova_de_Cerveira#</v>
      </c>
      <c r="E269" s="149" t="str">
        <f t="shared" si="46"/>
        <v>Vila Nova de Cerveira</v>
      </c>
      <c r="F269" s="136" t="s">
        <v>3991</v>
      </c>
      <c r="G269" t="s">
        <v>4838</v>
      </c>
      <c r="H269" s="149" t="s">
        <v>3993</v>
      </c>
      <c r="I269" s="149" t="s">
        <v>3994</v>
      </c>
      <c r="J269" s="147">
        <v>4001</v>
      </c>
      <c r="K269" s="147" t="s">
        <v>3995</v>
      </c>
      <c r="L269" s="147" t="s">
        <v>3996</v>
      </c>
      <c r="M269" s="146" t="s">
        <v>4839</v>
      </c>
      <c r="N269" s="132">
        <f t="shared" si="51"/>
        <v>38850</v>
      </c>
      <c r="O269" s="131" t="str">
        <f t="shared" si="48"/>
        <v>97C2</v>
      </c>
      <c r="P269" s="131" t="str">
        <f t="shared" si="49"/>
        <v>97</v>
      </c>
      <c r="Q269" s="130" t="str">
        <f t="shared" si="50"/>
        <v>C2</v>
      </c>
    </row>
    <row r="270" spans="1:21" ht="15.6" thickTop="1" thickBot="1" x14ac:dyDescent="0.35">
      <c r="A270" s="151" t="s">
        <v>4840</v>
      </c>
      <c r="B270" s="138" t="s">
        <v>3990</v>
      </c>
      <c r="C270" t="s">
        <v>271</v>
      </c>
      <c r="D270" s="150" t="str">
        <f t="shared" si="47"/>
        <v>GB-Pinhal_Novo#</v>
      </c>
      <c r="E270" s="149" t="str">
        <f t="shared" si="46"/>
        <v>Pinhal Novo</v>
      </c>
      <c r="F270" s="136" t="s">
        <v>3991</v>
      </c>
      <c r="G270" t="s">
        <v>4841</v>
      </c>
      <c r="H270" s="149" t="s">
        <v>3993</v>
      </c>
      <c r="I270" s="149" t="s">
        <v>3994</v>
      </c>
      <c r="J270" s="146" t="s">
        <v>4800</v>
      </c>
      <c r="K270" s="147" t="s">
        <v>3995</v>
      </c>
      <c r="L270" s="147" t="s">
        <v>3996</v>
      </c>
      <c r="M270" s="146" t="s">
        <v>4842</v>
      </c>
      <c r="N270" s="132">
        <f t="shared" si="51"/>
        <v>39000</v>
      </c>
      <c r="O270" s="131" t="str">
        <f t="shared" si="48"/>
        <v>9858</v>
      </c>
      <c r="P270" s="131" t="str">
        <f t="shared" si="49"/>
        <v>98</v>
      </c>
      <c r="Q270" s="130" t="str">
        <f t="shared" si="50"/>
        <v>58</v>
      </c>
    </row>
    <row r="271" spans="1:21" ht="15.6" thickTop="1" thickBot="1" x14ac:dyDescent="0.35">
      <c r="A271" s="151" t="s">
        <v>4843</v>
      </c>
      <c r="B271" s="138" t="s">
        <v>3990</v>
      </c>
      <c r="C271" t="s">
        <v>272</v>
      </c>
      <c r="D271" s="150" t="str">
        <f t="shared" si="47"/>
        <v>GB-Poceirao#</v>
      </c>
      <c r="E271" s="149" t="str">
        <f t="shared" si="46"/>
        <v>Poceirão</v>
      </c>
      <c r="F271" s="136" t="s">
        <v>3991</v>
      </c>
      <c r="G271" t="s">
        <v>4844</v>
      </c>
      <c r="H271" s="149" t="s">
        <v>3993</v>
      </c>
      <c r="I271" s="149" t="s">
        <v>3994</v>
      </c>
      <c r="J271" s="146" t="s">
        <v>4800</v>
      </c>
      <c r="K271" s="147" t="s">
        <v>3995</v>
      </c>
      <c r="L271" s="147" t="s">
        <v>3996</v>
      </c>
      <c r="M271" s="146" t="s">
        <v>4845</v>
      </c>
      <c r="N271" s="132">
        <f t="shared" si="51"/>
        <v>39150</v>
      </c>
      <c r="O271" s="131" t="str">
        <f t="shared" si="48"/>
        <v>98EE</v>
      </c>
      <c r="P271" s="131" t="str">
        <f t="shared" si="49"/>
        <v>98</v>
      </c>
      <c r="Q271" s="130" t="str">
        <f t="shared" si="50"/>
        <v>EE</v>
      </c>
    </row>
    <row r="272" spans="1:21" ht="15.6" thickTop="1" thickBot="1" x14ac:dyDescent="0.35">
      <c r="A272" s="151" t="s">
        <v>4846</v>
      </c>
      <c r="B272" s="138" t="s">
        <v>3990</v>
      </c>
      <c r="C272" t="s">
        <v>270</v>
      </c>
      <c r="D272" s="150" t="str">
        <f t="shared" si="47"/>
        <v>GB-Rodao#</v>
      </c>
      <c r="E272" s="149" t="str">
        <f t="shared" si="46"/>
        <v>Ródão</v>
      </c>
      <c r="F272" s="136" t="s">
        <v>3991</v>
      </c>
      <c r="G272" t="s">
        <v>4847</v>
      </c>
      <c r="H272" s="148" t="s">
        <v>3993</v>
      </c>
      <c r="I272" s="148"/>
      <c r="J272" s="146" t="s">
        <v>4800</v>
      </c>
      <c r="K272" s="147" t="s">
        <v>3995</v>
      </c>
      <c r="L272" s="147" t="s">
        <v>3996</v>
      </c>
      <c r="M272" s="146" t="s">
        <v>4848</v>
      </c>
      <c r="N272" s="145">
        <f>N312+150</f>
        <v>44100</v>
      </c>
      <c r="O272" s="131" t="str">
        <f t="shared" si="48"/>
        <v>AC44</v>
      </c>
      <c r="P272" s="131" t="str">
        <f t="shared" si="49"/>
        <v>AC</v>
      </c>
      <c r="Q272" s="130" t="str">
        <f t="shared" si="50"/>
        <v>44</v>
      </c>
    </row>
    <row r="273" spans="1:21" ht="15.6" thickTop="1" thickBot="1" x14ac:dyDescent="0.35">
      <c r="A273" s="151" t="s">
        <v>4849</v>
      </c>
      <c r="B273" s="138" t="s">
        <v>3990</v>
      </c>
      <c r="C273" t="s">
        <v>112</v>
      </c>
      <c r="D273" s="150" t="str">
        <f t="shared" si="47"/>
        <v>GB-Aregos#</v>
      </c>
      <c r="E273" s="149" t="str">
        <f t="shared" si="46"/>
        <v>Aregos</v>
      </c>
      <c r="F273" s="136" t="s">
        <v>3991</v>
      </c>
      <c r="G273" t="s">
        <v>4850</v>
      </c>
      <c r="H273" s="148" t="s">
        <v>3993</v>
      </c>
      <c r="I273" s="148"/>
      <c r="J273" s="146" t="s">
        <v>4800</v>
      </c>
      <c r="K273" s="147" t="s">
        <v>3995</v>
      </c>
      <c r="L273" s="147" t="s">
        <v>3996</v>
      </c>
      <c r="M273" s="146" t="s">
        <v>4851</v>
      </c>
      <c r="N273" s="145">
        <f t="shared" ref="N273:N279" si="52">N272+150</f>
        <v>44250</v>
      </c>
      <c r="O273" s="131" t="str">
        <f t="shared" si="48"/>
        <v>ACDA</v>
      </c>
      <c r="P273" s="131" t="str">
        <f t="shared" si="49"/>
        <v>AC</v>
      </c>
      <c r="Q273" s="130" t="str">
        <f t="shared" si="50"/>
        <v>DA</v>
      </c>
    </row>
    <row r="274" spans="1:21" ht="15.6" thickTop="1" thickBot="1" x14ac:dyDescent="0.35">
      <c r="A274" s="151" t="s">
        <v>4852</v>
      </c>
      <c r="B274" s="138" t="s">
        <v>3990</v>
      </c>
      <c r="C274" t="s">
        <v>274</v>
      </c>
      <c r="D274" s="150" t="str">
        <f t="shared" si="47"/>
        <v>GB-Pegoes#</v>
      </c>
      <c r="E274" s="149" t="str">
        <f t="shared" si="46"/>
        <v>Pegões</v>
      </c>
      <c r="F274" s="136" t="s">
        <v>3991</v>
      </c>
      <c r="G274" t="s">
        <v>4853</v>
      </c>
      <c r="H274" s="148" t="s">
        <v>3993</v>
      </c>
      <c r="I274" s="148"/>
      <c r="J274" s="146" t="s">
        <v>4800</v>
      </c>
      <c r="K274" s="147" t="s">
        <v>3995</v>
      </c>
      <c r="L274" s="147" t="s">
        <v>3996</v>
      </c>
      <c r="M274" s="146" t="s">
        <v>4854</v>
      </c>
      <c r="N274" s="145">
        <f t="shared" si="52"/>
        <v>44400</v>
      </c>
      <c r="O274" s="131" t="str">
        <f t="shared" si="48"/>
        <v>AD70</v>
      </c>
      <c r="P274" s="131" t="str">
        <f t="shared" si="49"/>
        <v>AD</v>
      </c>
      <c r="Q274" s="130" t="str">
        <f t="shared" si="50"/>
        <v>70</v>
      </c>
    </row>
    <row r="275" spans="1:21" ht="15.6" thickTop="1" thickBot="1" x14ac:dyDescent="0.35">
      <c r="A275" s="151" t="s">
        <v>4855</v>
      </c>
      <c r="B275" s="138" t="s">
        <v>3990</v>
      </c>
      <c r="C275" t="s">
        <v>273</v>
      </c>
      <c r="D275" s="150" t="str">
        <f t="shared" si="47"/>
        <v>GB-Cantanhede#</v>
      </c>
      <c r="E275" s="149" t="str">
        <f t="shared" si="46"/>
        <v>Cantanhede</v>
      </c>
      <c r="F275" s="136" t="s">
        <v>3991</v>
      </c>
      <c r="G275" t="s">
        <v>4856</v>
      </c>
      <c r="H275" s="148" t="s">
        <v>3993</v>
      </c>
      <c r="I275" s="148"/>
      <c r="J275" s="146" t="s">
        <v>4800</v>
      </c>
      <c r="K275" s="147" t="s">
        <v>3995</v>
      </c>
      <c r="L275" s="147" t="s">
        <v>3996</v>
      </c>
      <c r="M275" s="146" t="s">
        <v>4857</v>
      </c>
      <c r="N275" s="145">
        <f t="shared" si="52"/>
        <v>44550</v>
      </c>
      <c r="O275" s="131" t="str">
        <f t="shared" si="48"/>
        <v>AE06</v>
      </c>
      <c r="P275" s="131" t="str">
        <f t="shared" si="49"/>
        <v>AE</v>
      </c>
      <c r="Q275" s="130" t="str">
        <f t="shared" si="50"/>
        <v>06</v>
      </c>
    </row>
    <row r="276" spans="1:21" ht="15.6" thickTop="1" thickBot="1" x14ac:dyDescent="0.35">
      <c r="A276" s="151" t="s">
        <v>4858</v>
      </c>
      <c r="B276" s="138" t="s">
        <v>3990</v>
      </c>
      <c r="C276" t="s">
        <v>275</v>
      </c>
      <c r="D276" s="150" t="str">
        <f t="shared" si="47"/>
        <v>GB-Setubal#</v>
      </c>
      <c r="E276" s="149" t="str">
        <f t="shared" si="46"/>
        <v>Setúbal</v>
      </c>
      <c r="F276" s="136" t="s">
        <v>3991</v>
      </c>
      <c r="G276" t="s">
        <v>4859</v>
      </c>
      <c r="H276" s="148" t="s">
        <v>3993</v>
      </c>
      <c r="I276" s="148"/>
      <c r="J276" s="146" t="s">
        <v>4800</v>
      </c>
      <c r="K276" s="147" t="s">
        <v>3995</v>
      </c>
      <c r="L276" s="147" t="s">
        <v>3996</v>
      </c>
      <c r="M276" s="146" t="s">
        <v>4860</v>
      </c>
      <c r="N276" s="145">
        <f t="shared" si="52"/>
        <v>44700</v>
      </c>
      <c r="O276" s="131" t="str">
        <f t="shared" si="48"/>
        <v>AE9C</v>
      </c>
      <c r="P276" s="131" t="str">
        <f t="shared" si="49"/>
        <v>AE</v>
      </c>
      <c r="Q276" s="130" t="str">
        <f t="shared" si="50"/>
        <v>9C</v>
      </c>
    </row>
    <row r="277" spans="1:21" ht="15.6" thickTop="1" thickBot="1" x14ac:dyDescent="0.35">
      <c r="A277" s="151" t="s">
        <v>4861</v>
      </c>
      <c r="B277" s="138" t="s">
        <v>3990</v>
      </c>
      <c r="C277" t="s">
        <v>276</v>
      </c>
      <c r="D277" s="150" t="str">
        <f t="shared" si="47"/>
        <v>GB-Ermidas#</v>
      </c>
      <c r="E277" s="149" t="str">
        <f t="shared" si="46"/>
        <v>Ermidas</v>
      </c>
      <c r="F277" s="136" t="s">
        <v>3991</v>
      </c>
      <c r="G277" t="s">
        <v>4862</v>
      </c>
      <c r="H277" s="148" t="s">
        <v>3993</v>
      </c>
      <c r="I277" s="148"/>
      <c r="J277" s="146" t="s">
        <v>4800</v>
      </c>
      <c r="K277" s="147" t="s">
        <v>3995</v>
      </c>
      <c r="L277" s="147" t="s">
        <v>3996</v>
      </c>
      <c r="M277" s="146" t="s">
        <v>4863</v>
      </c>
      <c r="N277" s="145">
        <f t="shared" si="52"/>
        <v>44850</v>
      </c>
      <c r="O277" s="131" t="str">
        <f t="shared" si="48"/>
        <v>AF32</v>
      </c>
      <c r="P277" s="131" t="str">
        <f t="shared" si="49"/>
        <v>AF</v>
      </c>
      <c r="Q277" s="130" t="str">
        <f t="shared" si="50"/>
        <v>32</v>
      </c>
    </row>
    <row r="278" spans="1:21" ht="15.6" thickTop="1" thickBot="1" x14ac:dyDescent="0.35">
      <c r="A278" s="151" t="s">
        <v>4864</v>
      </c>
      <c r="B278" s="138" t="s">
        <v>3990</v>
      </c>
      <c r="C278" t="s">
        <v>277</v>
      </c>
      <c r="D278" s="150" t="str">
        <f t="shared" si="47"/>
        <v>GB-Funcheira#</v>
      </c>
      <c r="E278" s="149" t="str">
        <f t="shared" si="46"/>
        <v>Funcheira</v>
      </c>
      <c r="F278" s="136" t="s">
        <v>3991</v>
      </c>
      <c r="G278" t="s">
        <v>4865</v>
      </c>
      <c r="H278" s="148" t="s">
        <v>3993</v>
      </c>
      <c r="I278" s="148"/>
      <c r="J278" s="146" t="s">
        <v>4800</v>
      </c>
      <c r="K278" s="147" t="s">
        <v>3995</v>
      </c>
      <c r="L278" s="147" t="s">
        <v>3996</v>
      </c>
      <c r="M278" s="146" t="s">
        <v>4866</v>
      </c>
      <c r="N278" s="145">
        <f t="shared" si="52"/>
        <v>45000</v>
      </c>
      <c r="O278" s="131" t="str">
        <f t="shared" si="48"/>
        <v>AFC8</v>
      </c>
      <c r="P278" s="131" t="str">
        <f t="shared" si="49"/>
        <v>AF</v>
      </c>
      <c r="Q278" s="130" t="str">
        <f t="shared" si="50"/>
        <v>C8</v>
      </c>
    </row>
    <row r="279" spans="1:21" ht="15.6" thickTop="1" thickBot="1" x14ac:dyDescent="0.35">
      <c r="A279" s="151" t="s">
        <v>4867</v>
      </c>
      <c r="B279" s="138" t="s">
        <v>3990</v>
      </c>
      <c r="C279" t="s">
        <v>278</v>
      </c>
      <c r="D279" s="150" t="str">
        <f t="shared" si="47"/>
        <v>GB-Tunes#</v>
      </c>
      <c r="E279" s="149" t="str">
        <f t="shared" si="46"/>
        <v>Tunes</v>
      </c>
      <c r="F279" s="136" t="s">
        <v>3991</v>
      </c>
      <c r="G279" t="s">
        <v>4868</v>
      </c>
      <c r="H279" s="148" t="s">
        <v>3993</v>
      </c>
      <c r="I279" s="148"/>
      <c r="J279" s="146" t="s">
        <v>4800</v>
      </c>
      <c r="K279" s="147" t="s">
        <v>3995</v>
      </c>
      <c r="L279" s="147" t="s">
        <v>3996</v>
      </c>
      <c r="M279" s="146" t="s">
        <v>4869</v>
      </c>
      <c r="N279" s="145">
        <f t="shared" si="52"/>
        <v>45150</v>
      </c>
      <c r="O279" s="131" t="str">
        <f t="shared" si="48"/>
        <v>B05E</v>
      </c>
      <c r="P279" s="131" t="str">
        <f t="shared" si="49"/>
        <v>B0</v>
      </c>
      <c r="Q279" s="130" t="str">
        <f t="shared" si="50"/>
        <v>5E</v>
      </c>
    </row>
    <row r="280" spans="1:21" s="140" customFormat="1" ht="15.6" thickTop="1" thickBot="1" x14ac:dyDescent="0.35">
      <c r="A280" s="144" t="s">
        <v>4870</v>
      </c>
      <c r="B280" s="138" t="s">
        <v>3990</v>
      </c>
      <c r="C280" s="111" t="s">
        <v>279</v>
      </c>
      <c r="D280" s="140" t="str">
        <f t="shared" si="47"/>
        <v>GR-Borgstena_Nelas#</v>
      </c>
      <c r="E280" s="143" t="str">
        <f t="shared" si="46"/>
        <v>Borgstena Nelas</v>
      </c>
      <c r="F280" s="136" t="s">
        <v>3991</v>
      </c>
      <c r="G280" s="111" t="s">
        <v>4871</v>
      </c>
      <c r="H280" s="142" t="s">
        <v>3993</v>
      </c>
      <c r="I280" s="142" t="s">
        <v>3994</v>
      </c>
      <c r="J280" s="111">
        <v>4001</v>
      </c>
      <c r="K280" s="141" t="s">
        <v>3995</v>
      </c>
      <c r="L280" s="141" t="s">
        <v>3996</v>
      </c>
      <c r="M280" s="111" t="s">
        <v>4872</v>
      </c>
      <c r="N280" s="132">
        <f>N271+150</f>
        <v>39300</v>
      </c>
      <c r="O280" s="131" t="str">
        <f t="shared" si="48"/>
        <v>9984</v>
      </c>
      <c r="P280" s="131" t="str">
        <f t="shared" si="49"/>
        <v>99</v>
      </c>
      <c r="Q280" s="130" t="str">
        <f t="shared" si="50"/>
        <v>84</v>
      </c>
      <c r="R280" s="101"/>
      <c r="S280" s="101"/>
      <c r="T280" s="101"/>
      <c r="U280" s="101"/>
    </row>
    <row r="281" spans="1:21" s="140" customFormat="1" ht="15.6" thickTop="1" thickBot="1" x14ac:dyDescent="0.35">
      <c r="A281" s="144" t="s">
        <v>4873</v>
      </c>
      <c r="B281" s="138" t="s">
        <v>3990</v>
      </c>
      <c r="C281" s="111" t="s">
        <v>280</v>
      </c>
      <c r="D281" s="140" t="str">
        <f t="shared" si="47"/>
        <v>GR-ARTelecom_1#</v>
      </c>
      <c r="E281" s="143" t="str">
        <f t="shared" si="46"/>
        <v>AR Telecom 1</v>
      </c>
      <c r="F281" s="136" t="s">
        <v>3991</v>
      </c>
      <c r="G281" s="111" t="s">
        <v>4874</v>
      </c>
      <c r="H281" s="142" t="s">
        <v>3993</v>
      </c>
      <c r="I281" s="142" t="s">
        <v>3994</v>
      </c>
      <c r="J281" s="111">
        <v>4001</v>
      </c>
      <c r="K281" s="141" t="s">
        <v>3995</v>
      </c>
      <c r="L281" s="141" t="s">
        <v>3996</v>
      </c>
      <c r="M281" s="111" t="s">
        <v>4875</v>
      </c>
      <c r="N281" s="132">
        <f t="shared" ref="N281:N348" si="53">N280+150</f>
        <v>39450</v>
      </c>
      <c r="O281" s="131" t="str">
        <f t="shared" si="48"/>
        <v>9A1A</v>
      </c>
      <c r="P281" s="131" t="str">
        <f t="shared" si="49"/>
        <v>9A</v>
      </c>
      <c r="Q281" s="130" t="str">
        <f t="shared" si="50"/>
        <v>1A</v>
      </c>
      <c r="R281" s="101"/>
      <c r="S281" s="101"/>
      <c r="T281" s="101"/>
      <c r="U281" s="101"/>
    </row>
    <row r="282" spans="1:21" s="140" customFormat="1" ht="15.6" thickTop="1" thickBot="1" x14ac:dyDescent="0.35">
      <c r="A282" s="144" t="s">
        <v>4876</v>
      </c>
      <c r="B282" s="138" t="s">
        <v>3990</v>
      </c>
      <c r="C282" s="111" t="s">
        <v>281</v>
      </c>
      <c r="D282" s="140" t="str">
        <f t="shared" si="47"/>
        <v>GR-ARTelecom_2#</v>
      </c>
      <c r="E282" s="143" t="str">
        <f t="shared" si="46"/>
        <v>AR Telecom 2</v>
      </c>
      <c r="F282" s="136" t="s">
        <v>3991</v>
      </c>
      <c r="G282" s="111" t="s">
        <v>4877</v>
      </c>
      <c r="H282" s="142" t="s">
        <v>3993</v>
      </c>
      <c r="I282" s="142" t="s">
        <v>3994</v>
      </c>
      <c r="J282" s="111">
        <v>4001</v>
      </c>
      <c r="K282" s="141" t="s">
        <v>3995</v>
      </c>
      <c r="L282" s="141" t="s">
        <v>3996</v>
      </c>
      <c r="M282" s="111" t="s">
        <v>4878</v>
      </c>
      <c r="N282" s="132">
        <f t="shared" si="53"/>
        <v>39600</v>
      </c>
      <c r="O282" s="131" t="str">
        <f t="shared" si="48"/>
        <v>9AB0</v>
      </c>
      <c r="P282" s="131" t="str">
        <f t="shared" si="49"/>
        <v>9A</v>
      </c>
      <c r="Q282" s="130" t="str">
        <f t="shared" si="50"/>
        <v>B0</v>
      </c>
      <c r="R282" s="101"/>
      <c r="S282" s="101"/>
      <c r="T282" s="101"/>
      <c r="U282" s="101"/>
    </row>
    <row r="283" spans="1:21" s="140" customFormat="1" ht="15.6" thickTop="1" thickBot="1" x14ac:dyDescent="0.35">
      <c r="A283" s="144" t="s">
        <v>4879</v>
      </c>
      <c r="B283" s="138" t="s">
        <v>3990</v>
      </c>
      <c r="C283" s="111" t="s">
        <v>282</v>
      </c>
      <c r="D283" s="140" t="str">
        <f t="shared" si="47"/>
        <v>GR-Solvay_Carnaxide#</v>
      </c>
      <c r="E283" s="143" t="str">
        <f t="shared" ref="E283:E318" si="54">A283</f>
        <v>Solvay Carnaxide</v>
      </c>
      <c r="F283" s="136" t="s">
        <v>3991</v>
      </c>
      <c r="G283" s="111" t="s">
        <v>4880</v>
      </c>
      <c r="H283" s="142" t="s">
        <v>3993</v>
      </c>
      <c r="I283" s="142" t="s">
        <v>3994</v>
      </c>
      <c r="J283" s="111">
        <v>4001</v>
      </c>
      <c r="K283" s="141" t="s">
        <v>3995</v>
      </c>
      <c r="L283" s="141" t="s">
        <v>3996</v>
      </c>
      <c r="M283" s="111" t="s">
        <v>4881</v>
      </c>
      <c r="N283" s="132">
        <f t="shared" si="53"/>
        <v>39750</v>
      </c>
      <c r="O283" s="131" t="str">
        <f t="shared" si="48"/>
        <v>9B46</v>
      </c>
      <c r="P283" s="131" t="str">
        <f t="shared" si="49"/>
        <v>9B</v>
      </c>
      <c r="Q283" s="130" t="str">
        <f t="shared" si="50"/>
        <v>46</v>
      </c>
      <c r="R283" s="101"/>
      <c r="S283" s="101"/>
      <c r="T283" s="101"/>
      <c r="U283" s="101"/>
    </row>
    <row r="284" spans="1:21" s="140" customFormat="1" ht="15.6" thickTop="1" thickBot="1" x14ac:dyDescent="0.35">
      <c r="A284" s="144" t="s">
        <v>4882</v>
      </c>
      <c r="B284" s="138" t="s">
        <v>3990</v>
      </c>
      <c r="C284" s="111" t="s">
        <v>283</v>
      </c>
      <c r="D284" s="140" t="str">
        <f t="shared" si="47"/>
        <v>GR-Medway_Republica#</v>
      </c>
      <c r="E284" s="143" t="str">
        <f t="shared" si="54"/>
        <v>Medway República</v>
      </c>
      <c r="F284" s="136" t="s">
        <v>3991</v>
      </c>
      <c r="G284" s="111" t="s">
        <v>4883</v>
      </c>
      <c r="H284" s="142" t="s">
        <v>3993</v>
      </c>
      <c r="I284" s="142" t="s">
        <v>3994</v>
      </c>
      <c r="J284" s="111">
        <v>4001</v>
      </c>
      <c r="K284" s="141" t="s">
        <v>3995</v>
      </c>
      <c r="L284" s="141" t="s">
        <v>3996</v>
      </c>
      <c r="M284" s="111" t="s">
        <v>4884</v>
      </c>
      <c r="N284" s="132">
        <f t="shared" si="53"/>
        <v>39900</v>
      </c>
      <c r="O284" s="131" t="str">
        <f t="shared" si="48"/>
        <v>9BDC</v>
      </c>
      <c r="P284" s="131" t="str">
        <f t="shared" si="49"/>
        <v>9B</v>
      </c>
      <c r="Q284" s="130" t="str">
        <f t="shared" si="50"/>
        <v>DC</v>
      </c>
      <c r="R284" s="101"/>
      <c r="S284" s="101"/>
      <c r="T284" s="101"/>
      <c r="U284" s="101"/>
    </row>
    <row r="285" spans="1:21" s="140" customFormat="1" ht="15.6" thickTop="1" thickBot="1" x14ac:dyDescent="0.35">
      <c r="A285" s="144" t="s">
        <v>4885</v>
      </c>
      <c r="B285" s="138" t="s">
        <v>3990</v>
      </c>
      <c r="C285" s="111" t="s">
        <v>284</v>
      </c>
      <c r="D285" s="140" t="str">
        <f t="shared" si="47"/>
        <v>GR-IPG_Palmeiras#</v>
      </c>
      <c r="E285" s="143" t="str">
        <f t="shared" si="54"/>
        <v>IPG Palmeiras</v>
      </c>
      <c r="F285" s="136" t="s">
        <v>3991</v>
      </c>
      <c r="G285" s="111" t="s">
        <v>4886</v>
      </c>
      <c r="H285" s="142" t="s">
        <v>3993</v>
      </c>
      <c r="I285" s="142" t="s">
        <v>3994</v>
      </c>
      <c r="J285" s="111">
        <v>4001</v>
      </c>
      <c r="K285" s="141" t="s">
        <v>3995</v>
      </c>
      <c r="L285" s="141" t="s">
        <v>3996</v>
      </c>
      <c r="M285" s="111" t="s">
        <v>4887</v>
      </c>
      <c r="N285" s="132">
        <f t="shared" si="53"/>
        <v>40050</v>
      </c>
      <c r="O285" s="131" t="str">
        <f t="shared" si="48"/>
        <v>9C72</v>
      </c>
      <c r="P285" s="131" t="str">
        <f t="shared" si="49"/>
        <v>9C</v>
      </c>
      <c r="Q285" s="130" t="str">
        <f t="shared" si="50"/>
        <v>72</v>
      </c>
      <c r="R285" s="101"/>
      <c r="S285" s="101"/>
      <c r="T285" s="101"/>
      <c r="U285" s="101"/>
    </row>
    <row r="286" spans="1:21" s="140" customFormat="1" ht="15.6" thickTop="1" thickBot="1" x14ac:dyDescent="0.35">
      <c r="A286" s="144" t="s">
        <v>4888</v>
      </c>
      <c r="B286" s="138" t="s">
        <v>3990</v>
      </c>
      <c r="C286" s="111" t="s">
        <v>285</v>
      </c>
      <c r="D286" s="140" t="str">
        <f t="shared" si="47"/>
        <v>GR-CFP_Alvalade#</v>
      </c>
      <c r="E286" s="143" t="str">
        <f t="shared" si="54"/>
        <v>CFP Alvalade</v>
      </c>
      <c r="F286" s="136" t="s">
        <v>3991</v>
      </c>
      <c r="G286" s="111" t="s">
        <v>4889</v>
      </c>
      <c r="H286" s="142" t="s">
        <v>3993</v>
      </c>
      <c r="I286" s="142" t="s">
        <v>3994</v>
      </c>
      <c r="J286" s="111">
        <v>4001</v>
      </c>
      <c r="K286" s="141" t="s">
        <v>3995</v>
      </c>
      <c r="L286" s="141" t="s">
        <v>3996</v>
      </c>
      <c r="M286" s="111" t="s">
        <v>4890</v>
      </c>
      <c r="N286" s="132">
        <f t="shared" si="53"/>
        <v>40200</v>
      </c>
      <c r="O286" s="131" t="str">
        <f t="shared" si="48"/>
        <v>9D08</v>
      </c>
      <c r="P286" s="131" t="str">
        <f t="shared" si="49"/>
        <v>9D</v>
      </c>
      <c r="Q286" s="130" t="str">
        <f t="shared" si="50"/>
        <v>08</v>
      </c>
      <c r="R286" s="101"/>
      <c r="S286" s="101"/>
      <c r="T286" s="101"/>
      <c r="U286" s="101"/>
    </row>
    <row r="287" spans="1:21" s="140" customFormat="1" ht="15.6" thickTop="1" thickBot="1" x14ac:dyDescent="0.35">
      <c r="A287" s="144" t="s">
        <v>1386</v>
      </c>
      <c r="B287" s="138" t="s">
        <v>3990</v>
      </c>
      <c r="C287" s="111" t="s">
        <v>286</v>
      </c>
      <c r="D287" s="140" t="str">
        <f t="shared" si="47"/>
        <v>GR-Concentrix_Braga#</v>
      </c>
      <c r="E287" s="143" t="str">
        <f t="shared" si="54"/>
        <v>Concentrix</v>
      </c>
      <c r="F287" s="136" t="s">
        <v>3991</v>
      </c>
      <c r="G287" s="111" t="s">
        <v>4891</v>
      </c>
      <c r="H287" s="142" t="s">
        <v>3993</v>
      </c>
      <c r="I287" s="142" t="s">
        <v>3994</v>
      </c>
      <c r="J287" s="111">
        <v>4001</v>
      </c>
      <c r="K287" s="141" t="s">
        <v>3995</v>
      </c>
      <c r="L287" s="141" t="s">
        <v>3996</v>
      </c>
      <c r="M287" s="111" t="s">
        <v>4892</v>
      </c>
      <c r="N287" s="132">
        <f t="shared" si="53"/>
        <v>40350</v>
      </c>
      <c r="O287" s="131" t="str">
        <f t="shared" si="48"/>
        <v>9D9E</v>
      </c>
      <c r="P287" s="131" t="str">
        <f t="shared" si="49"/>
        <v>9D</v>
      </c>
      <c r="Q287" s="130" t="str">
        <f t="shared" si="50"/>
        <v>9E</v>
      </c>
      <c r="R287" s="101"/>
      <c r="S287" s="101"/>
      <c r="T287" s="101"/>
      <c r="U287" s="101"/>
    </row>
    <row r="288" spans="1:21" s="140" customFormat="1" ht="15.6" thickTop="1" thickBot="1" x14ac:dyDescent="0.35">
      <c r="A288" s="144" t="s">
        <v>4893</v>
      </c>
      <c r="B288" s="138" t="s">
        <v>3990</v>
      </c>
      <c r="C288" s="111" t="s">
        <v>287</v>
      </c>
      <c r="D288" s="140" t="str">
        <f t="shared" si="47"/>
        <v>GR-Socem_Martinganca#</v>
      </c>
      <c r="E288" s="143" t="str">
        <f t="shared" si="54"/>
        <v>Socem Martingança</v>
      </c>
      <c r="F288" s="136" t="s">
        <v>3991</v>
      </c>
      <c r="G288" s="111" t="s">
        <v>4894</v>
      </c>
      <c r="H288" s="142" t="s">
        <v>3993</v>
      </c>
      <c r="I288" s="142" t="s">
        <v>3994</v>
      </c>
      <c r="J288" s="111">
        <v>4001</v>
      </c>
      <c r="K288" s="141" t="s">
        <v>3995</v>
      </c>
      <c r="L288" s="141" t="s">
        <v>3996</v>
      </c>
      <c r="M288" s="111" t="s">
        <v>4895</v>
      </c>
      <c r="N288" s="132">
        <f t="shared" si="53"/>
        <v>40500</v>
      </c>
      <c r="O288" s="131" t="str">
        <f t="shared" si="48"/>
        <v>9E34</v>
      </c>
      <c r="P288" s="131" t="str">
        <f t="shared" si="49"/>
        <v>9E</v>
      </c>
      <c r="Q288" s="130" t="str">
        <f t="shared" si="50"/>
        <v>34</v>
      </c>
      <c r="R288" s="101"/>
      <c r="S288" s="101"/>
      <c r="T288" s="101"/>
      <c r="U288" s="101"/>
    </row>
    <row r="289" spans="1:21" s="140" customFormat="1" ht="15.6" thickTop="1" thickBot="1" x14ac:dyDescent="0.35">
      <c r="A289" s="144" t="s">
        <v>4896</v>
      </c>
      <c r="B289" s="138" t="s">
        <v>3990</v>
      </c>
      <c r="C289" s="111" t="s">
        <v>4897</v>
      </c>
      <c r="D289" s="140" t="str">
        <f t="shared" si="47"/>
        <v>GR-SGME_Republica#</v>
      </c>
      <c r="E289" s="143" t="str">
        <f t="shared" si="54"/>
        <v>SGME República</v>
      </c>
      <c r="F289" s="136" t="s">
        <v>3991</v>
      </c>
      <c r="G289" s="111" t="s">
        <v>4898</v>
      </c>
      <c r="H289" s="142" t="s">
        <v>3993</v>
      </c>
      <c r="I289" s="142" t="s">
        <v>3994</v>
      </c>
      <c r="J289" s="111">
        <v>4001</v>
      </c>
      <c r="K289" s="141" t="s">
        <v>3995</v>
      </c>
      <c r="L289" s="141" t="s">
        <v>3996</v>
      </c>
      <c r="M289" s="111" t="s">
        <v>4899</v>
      </c>
      <c r="N289" s="132">
        <f t="shared" si="53"/>
        <v>40650</v>
      </c>
      <c r="O289" s="131" t="str">
        <f t="shared" si="48"/>
        <v>9ECA</v>
      </c>
      <c r="P289" s="131" t="str">
        <f t="shared" si="49"/>
        <v>9E</v>
      </c>
      <c r="Q289" s="130" t="str">
        <f t="shared" si="50"/>
        <v>CA</v>
      </c>
      <c r="R289" s="101"/>
      <c r="S289" s="101"/>
      <c r="T289" s="101"/>
      <c r="U289" s="101"/>
    </row>
    <row r="290" spans="1:21" s="140" customFormat="1" ht="15.6" thickTop="1" thickBot="1" x14ac:dyDescent="0.35">
      <c r="A290" s="144" t="s">
        <v>2756</v>
      </c>
      <c r="B290" s="138" t="s">
        <v>3990</v>
      </c>
      <c r="C290" s="111" t="s">
        <v>289</v>
      </c>
      <c r="D290" s="140" t="str">
        <f t="shared" si="47"/>
        <v>GR-IISS#</v>
      </c>
      <c r="E290" s="143" t="str">
        <f t="shared" si="54"/>
        <v>IISS</v>
      </c>
      <c r="F290" s="136" t="s">
        <v>3991</v>
      </c>
      <c r="G290" s="111" t="s">
        <v>4900</v>
      </c>
      <c r="H290" s="142" t="s">
        <v>3993</v>
      </c>
      <c r="I290" s="142" t="s">
        <v>3994</v>
      </c>
      <c r="J290" s="111">
        <v>4001</v>
      </c>
      <c r="K290" s="141" t="s">
        <v>3995</v>
      </c>
      <c r="L290" s="141" t="s">
        <v>3996</v>
      </c>
      <c r="M290" s="111" t="s">
        <v>4901</v>
      </c>
      <c r="N290" s="132">
        <f t="shared" si="53"/>
        <v>40800</v>
      </c>
      <c r="O290" s="131" t="str">
        <f t="shared" si="48"/>
        <v>9F60</v>
      </c>
      <c r="P290" s="131" t="str">
        <f t="shared" si="49"/>
        <v>9F</v>
      </c>
      <c r="Q290" s="130" t="str">
        <f t="shared" si="50"/>
        <v>60</v>
      </c>
      <c r="R290" s="101"/>
      <c r="S290" s="101"/>
      <c r="T290" s="101"/>
      <c r="U290" s="101"/>
    </row>
    <row r="291" spans="1:21" s="140" customFormat="1" ht="15.6" thickTop="1" thickBot="1" x14ac:dyDescent="0.35">
      <c r="A291" s="144" t="s">
        <v>4902</v>
      </c>
      <c r="B291" s="138" t="s">
        <v>3990</v>
      </c>
      <c r="C291" s="111" t="s">
        <v>2758</v>
      </c>
      <c r="D291" s="140" t="str">
        <f t="shared" si="47"/>
        <v>GR-Utis_1#</v>
      </c>
      <c r="E291" s="143" t="str">
        <f t="shared" si="54"/>
        <v>Utis1</v>
      </c>
      <c r="F291" s="136" t="s">
        <v>3991</v>
      </c>
      <c r="G291" s="111" t="s">
        <v>4903</v>
      </c>
      <c r="H291" s="142" t="s">
        <v>3993</v>
      </c>
      <c r="I291" s="142" t="s">
        <v>3994</v>
      </c>
      <c r="J291" s="111">
        <v>4001</v>
      </c>
      <c r="K291" s="141" t="s">
        <v>3995</v>
      </c>
      <c r="L291" s="141" t="s">
        <v>3996</v>
      </c>
      <c r="M291" s="111" t="s">
        <v>4904</v>
      </c>
      <c r="N291" s="132">
        <f t="shared" si="53"/>
        <v>40950</v>
      </c>
      <c r="O291" s="131" t="str">
        <f t="shared" si="48"/>
        <v>9FF6</v>
      </c>
      <c r="P291" s="131" t="str">
        <f t="shared" si="49"/>
        <v>9F</v>
      </c>
      <c r="Q291" s="130" t="str">
        <f t="shared" si="50"/>
        <v>F6</v>
      </c>
      <c r="R291" s="101"/>
      <c r="S291" s="101"/>
      <c r="T291" s="101"/>
      <c r="U291" s="101"/>
    </row>
    <row r="292" spans="1:21" s="140" customFormat="1" ht="15.6" thickTop="1" thickBot="1" x14ac:dyDescent="0.35">
      <c r="A292" s="144" t="s">
        <v>4905</v>
      </c>
      <c r="B292" s="138" t="s">
        <v>3990</v>
      </c>
      <c r="C292" s="111" t="s">
        <v>2765</v>
      </c>
      <c r="D292" s="140" t="str">
        <f t="shared" si="47"/>
        <v>GR-Utis_2#</v>
      </c>
      <c r="E292" s="143" t="str">
        <f t="shared" si="54"/>
        <v>Utis2</v>
      </c>
      <c r="F292" s="136" t="s">
        <v>3991</v>
      </c>
      <c r="G292" s="111" t="s">
        <v>4906</v>
      </c>
      <c r="H292" s="142" t="s">
        <v>3993</v>
      </c>
      <c r="I292" s="142" t="s">
        <v>3994</v>
      </c>
      <c r="J292" s="111">
        <v>4001</v>
      </c>
      <c r="K292" s="141" t="s">
        <v>3995</v>
      </c>
      <c r="L292" s="141" t="s">
        <v>3996</v>
      </c>
      <c r="M292" s="111" t="s">
        <v>4907</v>
      </c>
      <c r="N292" s="132">
        <f t="shared" si="53"/>
        <v>41100</v>
      </c>
      <c r="O292" s="131" t="str">
        <f t="shared" si="48"/>
        <v>A08C</v>
      </c>
      <c r="P292" s="131" t="str">
        <f t="shared" si="49"/>
        <v>A0</v>
      </c>
      <c r="Q292" s="130" t="str">
        <f t="shared" si="50"/>
        <v>8C</v>
      </c>
      <c r="R292" s="101"/>
      <c r="S292" s="101"/>
      <c r="T292" s="101"/>
      <c r="U292" s="101"/>
    </row>
    <row r="293" spans="1:21" s="140" customFormat="1" ht="15.6" thickTop="1" thickBot="1" x14ac:dyDescent="0.35">
      <c r="A293" s="144" t="s">
        <v>4908</v>
      </c>
      <c r="B293" s="138" t="s">
        <v>3990</v>
      </c>
      <c r="C293" s="111" t="s">
        <v>2766</v>
      </c>
      <c r="D293" s="140" t="str">
        <f t="shared" si="47"/>
        <v>GR-Utis_3#</v>
      </c>
      <c r="E293" s="143" t="str">
        <f t="shared" si="54"/>
        <v>Utis3</v>
      </c>
      <c r="F293" s="136" t="s">
        <v>3991</v>
      </c>
      <c r="G293" s="111" t="s">
        <v>4909</v>
      </c>
      <c r="H293" s="142" t="s">
        <v>3993</v>
      </c>
      <c r="I293" s="142" t="s">
        <v>3994</v>
      </c>
      <c r="J293" s="111">
        <v>4001</v>
      </c>
      <c r="K293" s="141" t="s">
        <v>3995</v>
      </c>
      <c r="L293" s="141" t="s">
        <v>3996</v>
      </c>
      <c r="M293" s="111" t="s">
        <v>4910</v>
      </c>
      <c r="N293" s="132">
        <f t="shared" si="53"/>
        <v>41250</v>
      </c>
      <c r="O293" s="131" t="str">
        <f t="shared" ref="O293:O329" si="55">DEC2HEX(N293,4)</f>
        <v>A122</v>
      </c>
      <c r="P293" s="131" t="str">
        <f t="shared" ref="P293:P329" si="56">LEFT(O293,2)</f>
        <v>A1</v>
      </c>
      <c r="Q293" s="130" t="str">
        <f t="shared" ref="Q293:Q329" si="57">RIGHT(O293,2)</f>
        <v>22</v>
      </c>
      <c r="R293" s="101"/>
      <c r="S293" s="101"/>
      <c r="T293" s="101"/>
      <c r="U293" s="101"/>
    </row>
    <row r="294" spans="1:21" s="140" customFormat="1" ht="15.6" thickTop="1" thickBot="1" x14ac:dyDescent="0.35">
      <c r="A294" s="144" t="s">
        <v>4911</v>
      </c>
      <c r="B294" s="138" t="s">
        <v>3990</v>
      </c>
      <c r="C294" s="111" t="s">
        <v>291</v>
      </c>
      <c r="D294" s="140" t="str">
        <f t="shared" si="47"/>
        <v>GR-EMEF_Reboleira#</v>
      </c>
      <c r="E294" s="143" t="str">
        <f t="shared" si="54"/>
        <v>EMEF Reboleira</v>
      </c>
      <c r="F294" s="136" t="s">
        <v>3991</v>
      </c>
      <c r="G294" s="111" t="s">
        <v>4912</v>
      </c>
      <c r="H294" s="142" t="s">
        <v>3993</v>
      </c>
      <c r="I294" s="142" t="s">
        <v>3994</v>
      </c>
      <c r="J294" s="111">
        <v>4001</v>
      </c>
      <c r="K294" s="141" t="s">
        <v>3995</v>
      </c>
      <c r="L294" s="141" t="s">
        <v>3996</v>
      </c>
      <c r="M294" s="111" t="s">
        <v>4913</v>
      </c>
      <c r="N294" s="132">
        <f t="shared" si="53"/>
        <v>41400</v>
      </c>
      <c r="O294" s="131" t="str">
        <f t="shared" si="55"/>
        <v>A1B8</v>
      </c>
      <c r="P294" s="131" t="str">
        <f t="shared" si="56"/>
        <v>A1</v>
      </c>
      <c r="Q294" s="130" t="str">
        <f t="shared" si="57"/>
        <v>B8</v>
      </c>
      <c r="R294" s="101"/>
      <c r="S294" s="101"/>
      <c r="T294" s="101"/>
      <c r="U294" s="101"/>
    </row>
    <row r="295" spans="1:21" s="140" customFormat="1" ht="15.6" thickTop="1" thickBot="1" x14ac:dyDescent="0.35">
      <c r="A295" s="192" t="s">
        <v>4914</v>
      </c>
      <c r="B295" s="138" t="s">
        <v>3990</v>
      </c>
      <c r="C295" s="190" t="s">
        <v>4915</v>
      </c>
      <c r="D295" s="193" t="str">
        <f t="shared" si="47"/>
        <v>Deverá ser reconvertido#</v>
      </c>
      <c r="E295" s="191" t="str">
        <f t="shared" si="54"/>
        <v>Solvay Póvoa na Axians</v>
      </c>
      <c r="F295" s="136" t="s">
        <v>3991</v>
      </c>
      <c r="G295" s="190" t="s">
        <v>4916</v>
      </c>
      <c r="H295" s="142" t="s">
        <v>3993</v>
      </c>
      <c r="I295" s="142" t="s">
        <v>3994</v>
      </c>
      <c r="J295" s="111">
        <v>4001</v>
      </c>
      <c r="K295" s="141" t="s">
        <v>3995</v>
      </c>
      <c r="L295" s="141" t="s">
        <v>3996</v>
      </c>
      <c r="M295" s="111" t="s">
        <v>4917</v>
      </c>
      <c r="N295" s="132">
        <f t="shared" si="53"/>
        <v>41550</v>
      </c>
      <c r="O295" s="131" t="str">
        <f t="shared" si="55"/>
        <v>A24E</v>
      </c>
      <c r="P295" s="131" t="str">
        <f t="shared" si="56"/>
        <v>A2</v>
      </c>
      <c r="Q295" s="130" t="str">
        <f t="shared" si="57"/>
        <v>4E</v>
      </c>
      <c r="R295" s="101"/>
      <c r="S295" s="101"/>
      <c r="T295" s="101"/>
      <c r="U295" s="101"/>
    </row>
    <row r="296" spans="1:21" s="140" customFormat="1" ht="15.6" thickTop="1" thickBot="1" x14ac:dyDescent="0.35">
      <c r="A296" s="144" t="s">
        <v>2777</v>
      </c>
      <c r="B296" s="138" t="s">
        <v>3990</v>
      </c>
      <c r="C296" s="111" t="s">
        <v>293</v>
      </c>
      <c r="D296" s="140" t="str">
        <f t="shared" si="47"/>
        <v>GR-RTP#</v>
      </c>
      <c r="E296" s="143" t="str">
        <f t="shared" si="54"/>
        <v>RTP</v>
      </c>
      <c r="F296" s="136" t="s">
        <v>3991</v>
      </c>
      <c r="G296" s="111" t="s">
        <v>4918</v>
      </c>
      <c r="H296" s="142" t="s">
        <v>3993</v>
      </c>
      <c r="I296" s="142" t="s">
        <v>3994</v>
      </c>
      <c r="J296" s="111">
        <v>4001</v>
      </c>
      <c r="K296" s="141" t="s">
        <v>3995</v>
      </c>
      <c r="L296" s="141" t="s">
        <v>3996</v>
      </c>
      <c r="M296" s="111" t="s">
        <v>4919</v>
      </c>
      <c r="N296" s="132">
        <f t="shared" si="53"/>
        <v>41700</v>
      </c>
      <c r="O296" s="131" t="str">
        <f t="shared" si="55"/>
        <v>A2E4</v>
      </c>
      <c r="P296" s="131" t="str">
        <f t="shared" si="56"/>
        <v>A2</v>
      </c>
      <c r="Q296" s="130" t="str">
        <f t="shared" si="57"/>
        <v>E4</v>
      </c>
      <c r="R296" s="101"/>
      <c r="S296" s="101"/>
      <c r="T296" s="101"/>
      <c r="U296" s="101"/>
    </row>
    <row r="297" spans="1:21" s="140" customFormat="1" ht="15" thickTop="1" x14ac:dyDescent="0.3">
      <c r="A297" s="262" t="s">
        <v>4920</v>
      </c>
      <c r="B297" s="138"/>
      <c r="C297" s="111" t="s">
        <v>2781</v>
      </c>
      <c r="D297" s="140" t="str">
        <f t="shared" si="47"/>
        <v>GR-Omnibees#</v>
      </c>
      <c r="E297" s="142" t="str">
        <f t="shared" si="54"/>
        <v>Omnibees</v>
      </c>
      <c r="F297" s="136"/>
      <c r="G297" s="111" t="s">
        <v>4921</v>
      </c>
      <c r="H297" s="142"/>
      <c r="I297" s="142"/>
      <c r="J297" s="111"/>
      <c r="K297" s="141"/>
      <c r="L297" s="141"/>
      <c r="M297" s="111"/>
      <c r="N297" s="132"/>
      <c r="O297" s="131"/>
      <c r="P297" s="131"/>
      <c r="Q297" s="130"/>
      <c r="R297" s="101"/>
      <c r="S297" s="101"/>
      <c r="T297" s="101"/>
      <c r="U297" s="101"/>
    </row>
    <row r="298" spans="1:21" x14ac:dyDescent="0.3">
      <c r="A298" s="139">
        <v>5101</v>
      </c>
      <c r="B298" s="138" t="s">
        <v>3990</v>
      </c>
      <c r="C298" s="133" t="s">
        <v>5209</v>
      </c>
      <c r="D298" s="137" t="str">
        <f t="shared" si="47"/>
        <v>GB-Leca_do_Balio#</v>
      </c>
      <c r="E298" s="135" t="s">
        <v>5210</v>
      </c>
      <c r="F298" s="136" t="s">
        <v>3991</v>
      </c>
      <c r="G298" s="133" t="s">
        <v>4922</v>
      </c>
      <c r="H298" s="135" t="s">
        <v>3993</v>
      </c>
      <c r="I298" t="s">
        <v>5208</v>
      </c>
      <c r="J298" s="133">
        <v>4001</v>
      </c>
      <c r="K298" s="134" t="s">
        <v>3995</v>
      </c>
      <c r="L298" s="134" t="s">
        <v>3996</v>
      </c>
      <c r="M298" s="133" t="s">
        <v>4923</v>
      </c>
      <c r="N298" s="132">
        <f>N296+150</f>
        <v>41850</v>
      </c>
      <c r="O298" s="131" t="str">
        <f t="shared" si="55"/>
        <v>A37A</v>
      </c>
      <c r="P298" s="131" t="str">
        <f t="shared" si="56"/>
        <v>A3</v>
      </c>
      <c r="Q298" s="130" t="str">
        <f t="shared" si="57"/>
        <v>7A</v>
      </c>
    </row>
    <row r="299" spans="1:21" x14ac:dyDescent="0.3">
      <c r="A299" s="139">
        <v>5102</v>
      </c>
      <c r="B299" s="138" t="s">
        <v>3990</v>
      </c>
      <c r="C299" s="133" t="s">
        <v>4924</v>
      </c>
      <c r="D299" s="137" t="str">
        <f t="shared" si="47"/>
        <v>GB-5102#</v>
      </c>
      <c r="E299" s="135">
        <f t="shared" si="54"/>
        <v>5102</v>
      </c>
      <c r="F299" s="136" t="s">
        <v>3991</v>
      </c>
      <c r="G299" s="133" t="s">
        <v>4925</v>
      </c>
      <c r="H299" s="135" t="s">
        <v>3993</v>
      </c>
      <c r="J299" s="133">
        <v>4001</v>
      </c>
      <c r="K299" s="134" t="s">
        <v>3995</v>
      </c>
      <c r="L299" s="134" t="s">
        <v>3996</v>
      </c>
      <c r="M299" s="133" t="s">
        <v>4926</v>
      </c>
      <c r="N299" s="132">
        <f t="shared" si="53"/>
        <v>42000</v>
      </c>
      <c r="O299" s="131" t="str">
        <f t="shared" si="55"/>
        <v>A410</v>
      </c>
      <c r="P299" s="131" t="str">
        <f t="shared" si="56"/>
        <v>A4</v>
      </c>
      <c r="Q299" s="130" t="str">
        <f t="shared" si="57"/>
        <v>10</v>
      </c>
    </row>
    <row r="300" spans="1:21" x14ac:dyDescent="0.3">
      <c r="A300" s="139">
        <v>5103</v>
      </c>
      <c r="B300" s="138" t="s">
        <v>3990</v>
      </c>
      <c r="C300" s="133" t="s">
        <v>4927</v>
      </c>
      <c r="D300" s="137" t="str">
        <f t="shared" si="47"/>
        <v>GB-5103#</v>
      </c>
      <c r="E300" s="135">
        <f t="shared" si="54"/>
        <v>5103</v>
      </c>
      <c r="F300" s="136" t="s">
        <v>3991</v>
      </c>
      <c r="G300" s="133" t="s">
        <v>4928</v>
      </c>
      <c r="H300" s="135" t="s">
        <v>3993</v>
      </c>
      <c r="J300" s="133">
        <v>4001</v>
      </c>
      <c r="K300" s="134" t="s">
        <v>3995</v>
      </c>
      <c r="L300" s="134" t="s">
        <v>3996</v>
      </c>
      <c r="M300" s="133" t="s">
        <v>4929</v>
      </c>
      <c r="N300" s="132">
        <f t="shared" si="53"/>
        <v>42150</v>
      </c>
      <c r="O300" s="131" t="str">
        <f t="shared" si="55"/>
        <v>A4A6</v>
      </c>
      <c r="P300" s="131" t="str">
        <f t="shared" si="56"/>
        <v>A4</v>
      </c>
      <c r="Q300" s="130" t="str">
        <f t="shared" si="57"/>
        <v>A6</v>
      </c>
    </row>
    <row r="301" spans="1:21" x14ac:dyDescent="0.3">
      <c r="A301" s="139">
        <v>5104</v>
      </c>
      <c r="B301" s="138" t="s">
        <v>3990</v>
      </c>
      <c r="C301" s="133" t="s">
        <v>4930</v>
      </c>
      <c r="D301" s="137" t="str">
        <f t="shared" si="47"/>
        <v>GB-5104#</v>
      </c>
      <c r="E301" s="135">
        <f t="shared" si="54"/>
        <v>5104</v>
      </c>
      <c r="F301" s="136" t="s">
        <v>3991</v>
      </c>
      <c r="G301" s="133" t="s">
        <v>4931</v>
      </c>
      <c r="H301" s="135" t="s">
        <v>3993</v>
      </c>
      <c r="J301" s="133">
        <v>4001</v>
      </c>
      <c r="K301" s="134" t="s">
        <v>3995</v>
      </c>
      <c r="L301" s="134" t="s">
        <v>3996</v>
      </c>
      <c r="M301" s="133" t="s">
        <v>4932</v>
      </c>
      <c r="N301" s="132">
        <f t="shared" si="53"/>
        <v>42300</v>
      </c>
      <c r="O301" s="131" t="str">
        <f t="shared" si="55"/>
        <v>A53C</v>
      </c>
      <c r="P301" s="131" t="str">
        <f t="shared" si="56"/>
        <v>A5</v>
      </c>
      <c r="Q301" s="130" t="str">
        <f t="shared" si="57"/>
        <v>3C</v>
      </c>
    </row>
    <row r="302" spans="1:21" x14ac:dyDescent="0.3">
      <c r="A302" s="139">
        <v>5105</v>
      </c>
      <c r="B302" s="138" t="s">
        <v>3990</v>
      </c>
      <c r="C302" s="133" t="s">
        <v>4933</v>
      </c>
      <c r="D302" s="137" t="str">
        <f t="shared" si="47"/>
        <v>GB-5105#</v>
      </c>
      <c r="E302" s="135">
        <f t="shared" si="54"/>
        <v>5105</v>
      </c>
      <c r="F302" s="136" t="s">
        <v>3991</v>
      </c>
      <c r="G302" s="133" t="s">
        <v>4934</v>
      </c>
      <c r="H302" s="135" t="s">
        <v>3993</v>
      </c>
      <c r="J302" s="133">
        <v>4001</v>
      </c>
      <c r="K302" s="134" t="s">
        <v>3995</v>
      </c>
      <c r="L302" s="134" t="s">
        <v>3996</v>
      </c>
      <c r="M302" s="133" t="s">
        <v>4935</v>
      </c>
      <c r="N302" s="132">
        <f t="shared" si="53"/>
        <v>42450</v>
      </c>
      <c r="O302" s="131" t="str">
        <f t="shared" si="55"/>
        <v>A5D2</v>
      </c>
      <c r="P302" s="131" t="str">
        <f t="shared" si="56"/>
        <v>A5</v>
      </c>
      <c r="Q302" s="130" t="str">
        <f t="shared" si="57"/>
        <v>D2</v>
      </c>
    </row>
    <row r="303" spans="1:21" x14ac:dyDescent="0.3">
      <c r="A303" s="139">
        <v>5106</v>
      </c>
      <c r="B303" s="138" t="s">
        <v>3990</v>
      </c>
      <c r="C303" s="133" t="s">
        <v>4936</v>
      </c>
      <c r="D303" s="137" t="str">
        <f t="shared" si="47"/>
        <v>GB-5106#</v>
      </c>
      <c r="E303" s="135" t="s">
        <v>2635</v>
      </c>
      <c r="F303" s="136" t="s">
        <v>3991</v>
      </c>
      <c r="G303" s="133" t="s">
        <v>4937</v>
      </c>
      <c r="H303" s="135" t="s">
        <v>3993</v>
      </c>
      <c r="J303" s="133">
        <v>4001</v>
      </c>
      <c r="K303" s="134" t="s">
        <v>3995</v>
      </c>
      <c r="L303" s="134" t="s">
        <v>3996</v>
      </c>
      <c r="M303" s="133" t="s">
        <v>4938</v>
      </c>
      <c r="N303" s="132">
        <f t="shared" si="53"/>
        <v>42600</v>
      </c>
      <c r="O303" s="131" t="str">
        <f t="shared" si="55"/>
        <v>A668</v>
      </c>
      <c r="P303" s="131" t="str">
        <f t="shared" si="56"/>
        <v>A6</v>
      </c>
      <c r="Q303" s="130" t="str">
        <f t="shared" si="57"/>
        <v>68</v>
      </c>
    </row>
    <row r="304" spans="1:21" x14ac:dyDescent="0.3">
      <c r="A304" s="139">
        <v>5107</v>
      </c>
      <c r="B304" s="138" t="s">
        <v>3990</v>
      </c>
      <c r="C304" s="133" t="s">
        <v>4939</v>
      </c>
      <c r="D304" s="137" t="str">
        <f t="shared" si="47"/>
        <v>GB-5107#</v>
      </c>
      <c r="E304" s="135">
        <f t="shared" si="54"/>
        <v>5107</v>
      </c>
      <c r="F304" s="136" t="s">
        <v>3991</v>
      </c>
      <c r="G304" s="133" t="s">
        <v>4940</v>
      </c>
      <c r="H304" s="135" t="s">
        <v>3993</v>
      </c>
      <c r="J304" s="133">
        <v>4001</v>
      </c>
      <c r="K304" s="134" t="s">
        <v>3995</v>
      </c>
      <c r="L304" s="134" t="s">
        <v>3996</v>
      </c>
      <c r="M304" s="133" t="s">
        <v>4941</v>
      </c>
      <c r="N304" s="132">
        <f t="shared" si="53"/>
        <v>42750</v>
      </c>
      <c r="O304" s="131" t="str">
        <f t="shared" si="55"/>
        <v>A6FE</v>
      </c>
      <c r="P304" s="131" t="str">
        <f t="shared" si="56"/>
        <v>A6</v>
      </c>
      <c r="Q304" s="130" t="str">
        <f t="shared" si="57"/>
        <v>FE</v>
      </c>
    </row>
    <row r="305" spans="1:17" x14ac:dyDescent="0.3">
      <c r="A305" s="139">
        <v>5108</v>
      </c>
      <c r="B305" s="138" t="s">
        <v>3990</v>
      </c>
      <c r="C305" s="133" t="s">
        <v>4942</v>
      </c>
      <c r="D305" s="137" t="str">
        <f t="shared" si="47"/>
        <v>GB-5108#</v>
      </c>
      <c r="E305" s="135">
        <f t="shared" si="54"/>
        <v>5108</v>
      </c>
      <c r="F305" s="136" t="s">
        <v>3991</v>
      </c>
      <c r="G305" s="133" t="s">
        <v>4943</v>
      </c>
      <c r="H305" s="135" t="s">
        <v>3993</v>
      </c>
      <c r="J305" s="133">
        <v>4001</v>
      </c>
      <c r="K305" s="134" t="s">
        <v>3995</v>
      </c>
      <c r="L305" s="134" t="s">
        <v>3996</v>
      </c>
      <c r="M305" s="133" t="s">
        <v>4944</v>
      </c>
      <c r="N305" s="132">
        <f t="shared" si="53"/>
        <v>42900</v>
      </c>
      <c r="O305" s="131" t="str">
        <f t="shared" si="55"/>
        <v>A794</v>
      </c>
      <c r="P305" s="131" t="str">
        <f t="shared" si="56"/>
        <v>A7</v>
      </c>
      <c r="Q305" s="130" t="str">
        <f t="shared" si="57"/>
        <v>94</v>
      </c>
    </row>
    <row r="306" spans="1:17" x14ac:dyDescent="0.3">
      <c r="A306" s="139" t="s">
        <v>4945</v>
      </c>
      <c r="B306" s="138" t="s">
        <v>3990</v>
      </c>
      <c r="C306" s="133" t="s">
        <v>2408</v>
      </c>
      <c r="D306" s="137" t="str">
        <f t="shared" si="47"/>
        <v>GM-Campanha_Zeta#</v>
      </c>
      <c r="E306" s="135" t="s">
        <v>2408</v>
      </c>
      <c r="F306" s="136" t="s">
        <v>3991</v>
      </c>
      <c r="G306" s="133" t="s">
        <v>4946</v>
      </c>
      <c r="H306" s="135" t="s">
        <v>3993</v>
      </c>
      <c r="J306" s="133">
        <v>4001</v>
      </c>
      <c r="K306" s="134" t="s">
        <v>3995</v>
      </c>
      <c r="L306" s="134" t="s">
        <v>3996</v>
      </c>
      <c r="M306" s="133" t="s">
        <v>4947</v>
      </c>
      <c r="N306" s="132">
        <f t="shared" si="53"/>
        <v>43050</v>
      </c>
      <c r="O306" s="131" t="str">
        <f t="shared" si="55"/>
        <v>A82A</v>
      </c>
      <c r="P306" s="131" t="str">
        <f t="shared" si="56"/>
        <v>A8</v>
      </c>
      <c r="Q306" s="130" t="str">
        <f t="shared" si="57"/>
        <v>2A</v>
      </c>
    </row>
    <row r="307" spans="1:17" ht="15" thickBot="1" x14ac:dyDescent="0.35">
      <c r="A307" s="139">
        <v>5110</v>
      </c>
      <c r="B307" s="138" t="s">
        <v>3990</v>
      </c>
      <c r="C307" s="133" t="s">
        <v>4948</v>
      </c>
      <c r="D307" s="137" t="str">
        <f t="shared" si="47"/>
        <v>GB-5110#</v>
      </c>
      <c r="E307" s="135">
        <f t="shared" si="54"/>
        <v>5110</v>
      </c>
      <c r="F307" s="136" t="s">
        <v>3991</v>
      </c>
      <c r="G307" s="133" t="s">
        <v>4949</v>
      </c>
      <c r="H307" s="135" t="s">
        <v>3993</v>
      </c>
      <c r="J307" s="133">
        <v>4001</v>
      </c>
      <c r="K307" s="134" t="s">
        <v>3995</v>
      </c>
      <c r="L307" s="134" t="s">
        <v>3996</v>
      </c>
      <c r="M307" s="133" t="s">
        <v>4950</v>
      </c>
      <c r="N307" s="132">
        <f t="shared" si="53"/>
        <v>43200</v>
      </c>
      <c r="O307" s="131" t="str">
        <f t="shared" si="55"/>
        <v>A8C0</v>
      </c>
      <c r="P307" s="131" t="str">
        <f t="shared" si="56"/>
        <v>A8</v>
      </c>
      <c r="Q307" s="130" t="str">
        <f t="shared" si="57"/>
        <v>C0</v>
      </c>
    </row>
    <row r="308" spans="1:17" s="216" customFormat="1" ht="15.6" thickTop="1" thickBot="1" x14ac:dyDescent="0.35">
      <c r="A308" s="213" t="s">
        <v>4951</v>
      </c>
      <c r="B308" s="214" t="s">
        <v>3990</v>
      </c>
      <c r="C308" s="215" t="s">
        <v>292</v>
      </c>
      <c r="D308" s="216" t="str">
        <f t="shared" ref="D308" si="58">CONCATENATE(C308,"#")</f>
        <v>GR-Solvay_Povoa#</v>
      </c>
      <c r="E308" s="217" t="str">
        <f t="shared" ref="E308" si="59">A308</f>
        <v>Solvay Póvoa</v>
      </c>
      <c r="F308" s="218" t="s">
        <v>3991</v>
      </c>
      <c r="G308" s="219" t="s">
        <v>4952</v>
      </c>
      <c r="H308" s="220" t="s">
        <v>3993</v>
      </c>
      <c r="I308" s="220" t="s">
        <v>3994</v>
      </c>
      <c r="J308" s="215">
        <v>4001</v>
      </c>
      <c r="K308" s="221" t="s">
        <v>3995</v>
      </c>
      <c r="L308" s="221" t="s">
        <v>3996</v>
      </c>
      <c r="M308" s="215" t="s">
        <v>4953</v>
      </c>
      <c r="N308" s="222">
        <f t="shared" si="53"/>
        <v>43350</v>
      </c>
      <c r="O308" s="223" t="str">
        <f t="shared" si="55"/>
        <v>A956</v>
      </c>
      <c r="P308" s="223" t="str">
        <f t="shared" si="56"/>
        <v>A9</v>
      </c>
      <c r="Q308" s="215" t="str">
        <f t="shared" si="57"/>
        <v>56</v>
      </c>
    </row>
    <row r="309" spans="1:17" ht="15" thickTop="1" x14ac:dyDescent="0.3">
      <c r="A309" s="139" t="s">
        <v>4954</v>
      </c>
      <c r="B309" s="138" t="s">
        <v>3990</v>
      </c>
      <c r="C309" s="249" t="s">
        <v>2658</v>
      </c>
      <c r="D309" s="137" t="str">
        <f t="shared" si="47"/>
        <v>GR-CP_DC_Reboleira_2#</v>
      </c>
      <c r="E309" s="135" t="str">
        <f t="shared" si="54"/>
        <v>CP_DC_Reboleira_2</v>
      </c>
      <c r="F309" s="136" t="s">
        <v>3991</v>
      </c>
      <c r="G309" s="133" t="s">
        <v>4955</v>
      </c>
      <c r="H309" s="135" t="s">
        <v>3993</v>
      </c>
      <c r="J309" s="133">
        <v>4001</v>
      </c>
      <c r="K309" s="134" t="s">
        <v>3995</v>
      </c>
      <c r="L309" s="134" t="s">
        <v>3996</v>
      </c>
      <c r="M309" s="133" t="s">
        <v>4956</v>
      </c>
      <c r="N309" s="132">
        <f t="shared" si="53"/>
        <v>43500</v>
      </c>
      <c r="O309" s="131" t="str">
        <f t="shared" si="55"/>
        <v>A9EC</v>
      </c>
      <c r="P309" s="131" t="str">
        <f t="shared" si="56"/>
        <v>A9</v>
      </c>
      <c r="Q309" s="130" t="str">
        <f t="shared" si="57"/>
        <v>EC</v>
      </c>
    </row>
    <row r="310" spans="1:17" x14ac:dyDescent="0.3">
      <c r="A310" s="139">
        <v>5113</v>
      </c>
      <c r="B310" s="138" t="s">
        <v>3990</v>
      </c>
      <c r="C310" s="133" t="s">
        <v>4957</v>
      </c>
      <c r="D310" s="137" t="str">
        <f t="shared" si="47"/>
        <v>GB-5113#</v>
      </c>
      <c r="E310" s="135">
        <f t="shared" si="54"/>
        <v>5113</v>
      </c>
      <c r="F310" s="136" t="s">
        <v>3991</v>
      </c>
      <c r="G310" s="133" t="s">
        <v>4958</v>
      </c>
      <c r="H310" s="135" t="s">
        <v>3993</v>
      </c>
      <c r="J310" s="133">
        <v>4001</v>
      </c>
      <c r="K310" s="134" t="s">
        <v>3995</v>
      </c>
      <c r="L310" s="134" t="s">
        <v>3996</v>
      </c>
      <c r="M310" s="133" t="s">
        <v>4959</v>
      </c>
      <c r="N310" s="132">
        <f t="shared" si="53"/>
        <v>43650</v>
      </c>
      <c r="O310" s="131" t="str">
        <f t="shared" si="55"/>
        <v>AA82</v>
      </c>
      <c r="P310" s="131" t="str">
        <f t="shared" si="56"/>
        <v>AA</v>
      </c>
      <c r="Q310" s="130" t="str">
        <f t="shared" si="57"/>
        <v>82</v>
      </c>
    </row>
    <row r="311" spans="1:17" s="207" customFormat="1" x14ac:dyDescent="0.3">
      <c r="A311" s="204" t="s">
        <v>4960</v>
      </c>
      <c r="B311" s="205" t="s">
        <v>3990</v>
      </c>
      <c r="C311" s="206" t="s">
        <v>986</v>
      </c>
      <c r="D311" s="207" t="str">
        <f t="shared" si="47"/>
        <v>GU-Evora_IPT#</v>
      </c>
      <c r="E311" s="208" t="str">
        <f t="shared" si="54"/>
        <v>Evora_IPT</v>
      </c>
      <c r="F311" s="209" t="s">
        <v>3991</v>
      </c>
      <c r="G311" s="206" t="s">
        <v>4961</v>
      </c>
      <c r="H311" s="208" t="s">
        <v>3993</v>
      </c>
      <c r="I311" s="208" t="s">
        <v>3994</v>
      </c>
      <c r="J311" s="206">
        <v>4001</v>
      </c>
      <c r="K311" s="210" t="s">
        <v>3995</v>
      </c>
      <c r="L311" s="210" t="s">
        <v>3996</v>
      </c>
      <c r="M311" s="206" t="s">
        <v>4962</v>
      </c>
      <c r="N311" s="211">
        <f t="shared" si="53"/>
        <v>43800</v>
      </c>
      <c r="O311" s="212" t="str">
        <f t="shared" si="55"/>
        <v>AB18</v>
      </c>
      <c r="P311" s="212" t="str">
        <f t="shared" si="56"/>
        <v>AB</v>
      </c>
      <c r="Q311" s="206" t="str">
        <f t="shared" si="57"/>
        <v>18</v>
      </c>
    </row>
    <row r="312" spans="1:17" s="207" customFormat="1" x14ac:dyDescent="0.3">
      <c r="A312" s="204" t="s">
        <v>4625</v>
      </c>
      <c r="B312" s="205" t="s">
        <v>3990</v>
      </c>
      <c r="C312" s="206" t="s">
        <v>207</v>
      </c>
      <c r="D312" s="207" t="str">
        <f t="shared" si="47"/>
        <v>GB-Moscavide#</v>
      </c>
      <c r="E312" s="208" t="str">
        <f t="shared" si="54"/>
        <v>Moscavide</v>
      </c>
      <c r="F312" s="209" t="s">
        <v>3991</v>
      </c>
      <c r="G312" s="206" t="s">
        <v>4963</v>
      </c>
      <c r="H312" s="208" t="s">
        <v>3993</v>
      </c>
      <c r="I312" s="206"/>
      <c r="J312" s="206">
        <v>4001</v>
      </c>
      <c r="K312" s="210" t="s">
        <v>3995</v>
      </c>
      <c r="L312" s="210" t="s">
        <v>3996</v>
      </c>
      <c r="M312" s="206" t="s">
        <v>4964</v>
      </c>
      <c r="N312" s="211">
        <f t="shared" si="53"/>
        <v>43950</v>
      </c>
      <c r="O312" s="212" t="str">
        <f t="shared" si="55"/>
        <v>ABAE</v>
      </c>
      <c r="P312" s="212" t="str">
        <f t="shared" si="56"/>
        <v>AB</v>
      </c>
      <c r="Q312" s="206" t="str">
        <f t="shared" si="57"/>
        <v>AE</v>
      </c>
    </row>
    <row r="313" spans="1:17" x14ac:dyDescent="0.3">
      <c r="A313" s="224">
        <v>5116</v>
      </c>
      <c r="B313" s="138" t="s">
        <v>5009</v>
      </c>
      <c r="C313" t="s">
        <v>5206</v>
      </c>
      <c r="D313" s="137" t="str">
        <f t="shared" si="47"/>
        <v>GB-São_Mamede_de_Infesta#</v>
      </c>
      <c r="E313" s="135" t="s">
        <v>5207</v>
      </c>
      <c r="F313" s="136" t="s">
        <v>3991</v>
      </c>
      <c r="G313" t="s">
        <v>4965</v>
      </c>
      <c r="H313" s="135" t="s">
        <v>3993</v>
      </c>
      <c r="I313" t="s">
        <v>5208</v>
      </c>
      <c r="J313" s="133">
        <v>4001</v>
      </c>
      <c r="K313" s="134" t="s">
        <v>3995</v>
      </c>
      <c r="L313" s="134" t="s">
        <v>3996</v>
      </c>
      <c r="M313" s="133" t="s">
        <v>4966</v>
      </c>
      <c r="N313" s="145">
        <f t="shared" si="53"/>
        <v>44100</v>
      </c>
      <c r="O313" s="212" t="str">
        <f t="shared" si="55"/>
        <v>AC44</v>
      </c>
      <c r="P313" s="212" t="str">
        <f t="shared" si="56"/>
        <v>AC</v>
      </c>
      <c r="Q313" s="206" t="str">
        <f t="shared" si="57"/>
        <v>44</v>
      </c>
    </row>
    <row r="314" spans="1:17" x14ac:dyDescent="0.3">
      <c r="A314" s="224">
        <v>5117</v>
      </c>
      <c r="B314" s="138" t="s">
        <v>5009</v>
      </c>
      <c r="C314" t="s">
        <v>5204</v>
      </c>
      <c r="D314" s="137" t="str">
        <f t="shared" si="47"/>
        <v>GU-Castelo_Branco_IPT#</v>
      </c>
      <c r="E314" s="135" t="s">
        <v>5205</v>
      </c>
      <c r="F314" s="136" t="s">
        <v>3991</v>
      </c>
      <c r="G314" t="s">
        <v>4967</v>
      </c>
      <c r="H314" s="135" t="s">
        <v>3993</v>
      </c>
      <c r="I314" t="s">
        <v>5203</v>
      </c>
      <c r="J314" s="133">
        <v>4001</v>
      </c>
      <c r="K314" s="134" t="s">
        <v>3995</v>
      </c>
      <c r="L314" s="134" t="s">
        <v>3996</v>
      </c>
      <c r="M314" s="133" t="s">
        <v>4968</v>
      </c>
      <c r="N314" s="145">
        <f t="shared" si="53"/>
        <v>44250</v>
      </c>
      <c r="O314" s="212" t="str">
        <f t="shared" si="55"/>
        <v>ACDA</v>
      </c>
      <c r="P314" s="212" t="str">
        <f t="shared" si="56"/>
        <v>AC</v>
      </c>
      <c r="Q314" s="206" t="str">
        <f t="shared" si="57"/>
        <v>DA</v>
      </c>
    </row>
    <row r="315" spans="1:17" x14ac:dyDescent="0.3">
      <c r="A315" s="224">
        <v>5118</v>
      </c>
      <c r="B315" s="138" t="s">
        <v>5009</v>
      </c>
      <c r="C315" t="s">
        <v>5201</v>
      </c>
      <c r="D315" s="137" t="str">
        <f t="shared" si="47"/>
        <v>GB-São_Gemil#</v>
      </c>
      <c r="E315" s="135" t="s">
        <v>5202</v>
      </c>
      <c r="F315" s="136" t="s">
        <v>3991</v>
      </c>
      <c r="G315" t="s">
        <v>4969</v>
      </c>
      <c r="H315" s="135" t="s">
        <v>3993</v>
      </c>
      <c r="I315" t="s">
        <v>5203</v>
      </c>
      <c r="J315" s="133">
        <v>4001</v>
      </c>
      <c r="K315" s="134" t="s">
        <v>3995</v>
      </c>
      <c r="L315" s="134" t="s">
        <v>3996</v>
      </c>
      <c r="M315" s="133" t="s">
        <v>4970</v>
      </c>
      <c r="N315" s="145">
        <f t="shared" si="53"/>
        <v>44400</v>
      </c>
      <c r="O315" s="212" t="str">
        <f t="shared" si="55"/>
        <v>AD70</v>
      </c>
      <c r="P315" s="212" t="str">
        <f t="shared" si="56"/>
        <v>AD</v>
      </c>
      <c r="Q315" s="206" t="str">
        <f t="shared" si="57"/>
        <v>70</v>
      </c>
    </row>
    <row r="316" spans="1:17" x14ac:dyDescent="0.3">
      <c r="A316" s="224">
        <v>5119</v>
      </c>
      <c r="B316" s="138" t="s">
        <v>3990</v>
      </c>
      <c r="C316" t="s">
        <v>4971</v>
      </c>
      <c r="D316" s="137" t="str">
        <f t="shared" si="47"/>
        <v>GB-5119#</v>
      </c>
      <c r="E316" s="135">
        <f t="shared" si="54"/>
        <v>5119</v>
      </c>
      <c r="F316" s="136" t="s">
        <v>3991</v>
      </c>
      <c r="G316" t="s">
        <v>4972</v>
      </c>
      <c r="H316" s="135" t="s">
        <v>3993</v>
      </c>
      <c r="J316" s="133">
        <v>4001</v>
      </c>
      <c r="K316" s="134" t="s">
        <v>3995</v>
      </c>
      <c r="L316" s="134" t="s">
        <v>3996</v>
      </c>
      <c r="M316" s="133" t="s">
        <v>4973</v>
      </c>
      <c r="N316" s="145">
        <f t="shared" si="53"/>
        <v>44550</v>
      </c>
      <c r="O316" s="212" t="str">
        <f t="shared" si="55"/>
        <v>AE06</v>
      </c>
      <c r="P316" s="212" t="str">
        <f t="shared" si="56"/>
        <v>AE</v>
      </c>
      <c r="Q316" s="206" t="str">
        <f t="shared" si="57"/>
        <v>06</v>
      </c>
    </row>
    <row r="317" spans="1:17" x14ac:dyDescent="0.3">
      <c r="A317" s="224">
        <v>5120</v>
      </c>
      <c r="B317" s="138" t="s">
        <v>3990</v>
      </c>
      <c r="C317" t="s">
        <v>4974</v>
      </c>
      <c r="D317" s="137" t="str">
        <f t="shared" si="47"/>
        <v>GB-5120#</v>
      </c>
      <c r="E317" s="135">
        <f t="shared" si="54"/>
        <v>5120</v>
      </c>
      <c r="F317" s="136" t="s">
        <v>3991</v>
      </c>
      <c r="G317" t="s">
        <v>4975</v>
      </c>
      <c r="H317" s="135" t="s">
        <v>3993</v>
      </c>
      <c r="J317" s="133">
        <v>4001</v>
      </c>
      <c r="K317" s="134" t="s">
        <v>3995</v>
      </c>
      <c r="L317" s="134" t="s">
        <v>3996</v>
      </c>
      <c r="M317" s="133" t="s">
        <v>4976</v>
      </c>
      <c r="N317" s="145">
        <f t="shared" si="53"/>
        <v>44700</v>
      </c>
      <c r="O317" s="212" t="str">
        <f t="shared" si="55"/>
        <v>AE9C</v>
      </c>
      <c r="P317" s="212" t="str">
        <f t="shared" si="56"/>
        <v>AE</v>
      </c>
      <c r="Q317" s="206" t="str">
        <f t="shared" si="57"/>
        <v>9C</v>
      </c>
    </row>
    <row r="318" spans="1:17" x14ac:dyDescent="0.3">
      <c r="A318" s="224">
        <v>5121</v>
      </c>
      <c r="B318" s="138" t="s">
        <v>3990</v>
      </c>
      <c r="C318" t="s">
        <v>4977</v>
      </c>
      <c r="D318" s="137" t="str">
        <f t="shared" si="47"/>
        <v>GB-5121#</v>
      </c>
      <c r="E318" s="135">
        <f t="shared" si="54"/>
        <v>5121</v>
      </c>
      <c r="F318" s="136" t="s">
        <v>3991</v>
      </c>
      <c r="G318" t="s">
        <v>4978</v>
      </c>
      <c r="H318" s="135" t="s">
        <v>3993</v>
      </c>
      <c r="J318" s="133">
        <v>4001</v>
      </c>
      <c r="K318" s="134" t="s">
        <v>3995</v>
      </c>
      <c r="L318" s="134" t="s">
        <v>3996</v>
      </c>
      <c r="M318" s="133" t="s">
        <v>4979</v>
      </c>
      <c r="N318" s="145">
        <f t="shared" si="53"/>
        <v>44850</v>
      </c>
      <c r="O318" s="212" t="str">
        <f t="shared" si="55"/>
        <v>AF32</v>
      </c>
      <c r="P318" s="212" t="str">
        <f t="shared" si="56"/>
        <v>AF</v>
      </c>
      <c r="Q318" s="206" t="str">
        <f t="shared" si="57"/>
        <v>32</v>
      </c>
    </row>
    <row r="319" spans="1:17" s="207" customFormat="1" x14ac:dyDescent="0.3">
      <c r="A319" s="206" t="s">
        <v>4980</v>
      </c>
      <c r="B319" s="205" t="s">
        <v>3990</v>
      </c>
      <c r="C319" s="206" t="s">
        <v>4981</v>
      </c>
      <c r="D319" s="207" t="str">
        <f t="shared" ref="D319:D376" si="60">CONCATENATE(C319,"#")</f>
        <v>GU-Carregado_IPT#</v>
      </c>
      <c r="E319" s="208" t="str">
        <f t="shared" ref="E319:E327" si="61">A319</f>
        <v>Carregado_IPT</v>
      </c>
      <c r="F319" s="209" t="s">
        <v>3991</v>
      </c>
      <c r="G319" s="206" t="s">
        <v>4982</v>
      </c>
      <c r="H319" s="208" t="s">
        <v>3993</v>
      </c>
      <c r="I319" s="206"/>
      <c r="J319" s="206">
        <v>4001</v>
      </c>
      <c r="K319" s="206" t="s">
        <v>3995</v>
      </c>
      <c r="L319" s="206" t="s">
        <v>3996</v>
      </c>
      <c r="M319" s="206" t="s">
        <v>4983</v>
      </c>
      <c r="N319" s="145">
        <f t="shared" si="53"/>
        <v>45000</v>
      </c>
      <c r="O319" s="212" t="str">
        <f t="shared" si="55"/>
        <v>AFC8</v>
      </c>
      <c r="P319" s="212" t="str">
        <f t="shared" si="56"/>
        <v>AF</v>
      </c>
      <c r="Q319" s="206" t="str">
        <f t="shared" si="57"/>
        <v>C8</v>
      </c>
    </row>
    <row r="320" spans="1:17" x14ac:dyDescent="0.3">
      <c r="A320" s="250" t="s">
        <v>4984</v>
      </c>
      <c r="B320" s="251" t="s">
        <v>3990</v>
      </c>
      <c r="C320" s="249" t="s">
        <v>837</v>
      </c>
      <c r="D320" s="137" t="str">
        <f t="shared" si="60"/>
        <v>GR-CP_DC_Reboleira_1#</v>
      </c>
      <c r="E320" s="135" t="str">
        <f t="shared" si="61"/>
        <v>CP_DC_Reboleira_1</v>
      </c>
      <c r="F320" s="136" t="s">
        <v>3991</v>
      </c>
      <c r="G320" t="s">
        <v>4985</v>
      </c>
      <c r="H320" s="135" t="s">
        <v>3993</v>
      </c>
      <c r="J320" s="133">
        <v>4001</v>
      </c>
      <c r="K320" s="134" t="s">
        <v>3995</v>
      </c>
      <c r="L320" s="134" t="s">
        <v>3996</v>
      </c>
      <c r="M320" s="133" t="s">
        <v>4986</v>
      </c>
      <c r="N320" s="145">
        <f t="shared" si="53"/>
        <v>45150</v>
      </c>
      <c r="O320" s="212" t="str">
        <f t="shared" si="55"/>
        <v>B05E</v>
      </c>
      <c r="P320" s="212" t="str">
        <f t="shared" si="56"/>
        <v>B0</v>
      </c>
      <c r="Q320" s="206" t="str">
        <f t="shared" si="57"/>
        <v>5E</v>
      </c>
    </row>
    <row r="321" spans="1:17" x14ac:dyDescent="0.3">
      <c r="A321" s="226">
        <v>5124</v>
      </c>
      <c r="B321" s="227" t="s">
        <v>3990</v>
      </c>
      <c r="C321" s="228" t="s">
        <v>4987</v>
      </c>
      <c r="D321" s="229" t="str">
        <f t="shared" si="60"/>
        <v>GB-5124#</v>
      </c>
      <c r="E321" s="230">
        <f t="shared" si="61"/>
        <v>5124</v>
      </c>
      <c r="F321" s="231" t="s">
        <v>3991</v>
      </c>
      <c r="G321" s="228" t="s">
        <v>4988</v>
      </c>
      <c r="H321" s="230" t="s">
        <v>3993</v>
      </c>
      <c r="I321" s="228" t="s">
        <v>4989</v>
      </c>
      <c r="J321" s="232">
        <v>4001</v>
      </c>
      <c r="K321" s="233" t="s">
        <v>3995</v>
      </c>
      <c r="L321" s="233" t="s">
        <v>3996</v>
      </c>
      <c r="M321" s="232" t="s">
        <v>4990</v>
      </c>
      <c r="N321" s="234">
        <f t="shared" si="53"/>
        <v>45300</v>
      </c>
      <c r="O321" s="235" t="str">
        <f t="shared" si="55"/>
        <v>B0F4</v>
      </c>
      <c r="P321" s="235" t="str">
        <f t="shared" si="56"/>
        <v>B0</v>
      </c>
      <c r="Q321" s="236" t="str">
        <f t="shared" si="57"/>
        <v>F4</v>
      </c>
    </row>
    <row r="322" spans="1:17" x14ac:dyDescent="0.3">
      <c r="A322" s="226">
        <v>5125</v>
      </c>
      <c r="B322" s="227" t="s">
        <v>3990</v>
      </c>
      <c r="C322" s="228" t="s">
        <v>4991</v>
      </c>
      <c r="D322" s="229" t="str">
        <f t="shared" si="60"/>
        <v>GB-5125#</v>
      </c>
      <c r="E322" s="230">
        <f t="shared" si="61"/>
        <v>5125</v>
      </c>
      <c r="F322" s="231" t="s">
        <v>3991</v>
      </c>
      <c r="G322" s="228" t="s">
        <v>4992</v>
      </c>
      <c r="H322" s="230" t="s">
        <v>3993</v>
      </c>
      <c r="I322" s="228" t="s">
        <v>4989</v>
      </c>
      <c r="J322" s="232">
        <v>4001</v>
      </c>
      <c r="K322" s="233" t="s">
        <v>3995</v>
      </c>
      <c r="L322" s="233" t="s">
        <v>3996</v>
      </c>
      <c r="M322" s="232" t="s">
        <v>4993</v>
      </c>
      <c r="N322" s="234">
        <f t="shared" si="53"/>
        <v>45450</v>
      </c>
      <c r="O322" s="235" t="str">
        <f t="shared" si="55"/>
        <v>B18A</v>
      </c>
      <c r="P322" s="235" t="str">
        <f t="shared" si="56"/>
        <v>B1</v>
      </c>
      <c r="Q322" s="236" t="str">
        <f t="shared" si="57"/>
        <v>8A</v>
      </c>
    </row>
    <row r="323" spans="1:17" x14ac:dyDescent="0.3">
      <c r="A323" s="226">
        <v>5126</v>
      </c>
      <c r="B323" s="227" t="s">
        <v>3990</v>
      </c>
      <c r="C323" s="228" t="s">
        <v>4994</v>
      </c>
      <c r="D323" s="229" t="str">
        <f t="shared" si="60"/>
        <v>GB-5126#</v>
      </c>
      <c r="E323" s="230">
        <f t="shared" si="61"/>
        <v>5126</v>
      </c>
      <c r="F323" s="231" t="s">
        <v>3991</v>
      </c>
      <c r="G323" s="228" t="s">
        <v>4995</v>
      </c>
      <c r="H323" s="230" t="s">
        <v>3993</v>
      </c>
      <c r="I323" s="228" t="s">
        <v>4989</v>
      </c>
      <c r="J323" s="232">
        <v>4001</v>
      </c>
      <c r="K323" s="233" t="s">
        <v>3995</v>
      </c>
      <c r="L323" s="233" t="s">
        <v>3996</v>
      </c>
      <c r="M323" s="232" t="s">
        <v>4996</v>
      </c>
      <c r="N323" s="234">
        <f t="shared" si="53"/>
        <v>45600</v>
      </c>
      <c r="O323" s="235" t="str">
        <f t="shared" si="55"/>
        <v>B220</v>
      </c>
      <c r="P323" s="235" t="str">
        <f t="shared" si="56"/>
        <v>B2</v>
      </c>
      <c r="Q323" s="236" t="str">
        <f t="shared" si="57"/>
        <v>20</v>
      </c>
    </row>
    <row r="324" spans="1:17" x14ac:dyDescent="0.3">
      <c r="A324" s="226">
        <v>5127</v>
      </c>
      <c r="B324" s="227" t="s">
        <v>3990</v>
      </c>
      <c r="C324" s="228" t="s">
        <v>4997</v>
      </c>
      <c r="D324" s="229" t="str">
        <f t="shared" si="60"/>
        <v>GB-5127#</v>
      </c>
      <c r="E324" s="230">
        <f t="shared" si="61"/>
        <v>5127</v>
      </c>
      <c r="F324" s="231" t="s">
        <v>3991</v>
      </c>
      <c r="G324" s="228" t="s">
        <v>4998</v>
      </c>
      <c r="H324" s="230" t="s">
        <v>3993</v>
      </c>
      <c r="I324" s="228" t="s">
        <v>4989</v>
      </c>
      <c r="J324" s="232">
        <v>4001</v>
      </c>
      <c r="K324" s="233" t="s">
        <v>3995</v>
      </c>
      <c r="L324" s="233" t="s">
        <v>3996</v>
      </c>
      <c r="M324" s="232" t="s">
        <v>4999</v>
      </c>
      <c r="N324" s="234">
        <f t="shared" si="53"/>
        <v>45750</v>
      </c>
      <c r="O324" s="235" t="str">
        <f t="shared" si="55"/>
        <v>B2B6</v>
      </c>
      <c r="P324" s="235" t="str">
        <f t="shared" si="56"/>
        <v>B2</v>
      </c>
      <c r="Q324" s="236" t="str">
        <f t="shared" si="57"/>
        <v>B6</v>
      </c>
    </row>
    <row r="325" spans="1:17" x14ac:dyDescent="0.3">
      <c r="A325" s="226">
        <v>5128</v>
      </c>
      <c r="B325" s="227" t="s">
        <v>3990</v>
      </c>
      <c r="C325" s="228" t="s">
        <v>5000</v>
      </c>
      <c r="D325" s="229" t="str">
        <f t="shared" si="60"/>
        <v>GB-5128#</v>
      </c>
      <c r="E325" s="230">
        <f t="shared" si="61"/>
        <v>5128</v>
      </c>
      <c r="F325" s="231" t="s">
        <v>3991</v>
      </c>
      <c r="G325" s="228" t="s">
        <v>5001</v>
      </c>
      <c r="H325" s="230" t="s">
        <v>3993</v>
      </c>
      <c r="I325" s="228" t="s">
        <v>4989</v>
      </c>
      <c r="J325" s="232">
        <v>4001</v>
      </c>
      <c r="K325" s="233" t="s">
        <v>3995</v>
      </c>
      <c r="L325" s="233" t="s">
        <v>3996</v>
      </c>
      <c r="M325" s="232" t="s">
        <v>5002</v>
      </c>
      <c r="N325" s="234">
        <f t="shared" si="53"/>
        <v>45900</v>
      </c>
      <c r="O325" s="235" t="str">
        <f t="shared" si="55"/>
        <v>B34C</v>
      </c>
      <c r="P325" s="235" t="str">
        <f t="shared" si="56"/>
        <v>B3</v>
      </c>
      <c r="Q325" s="236" t="str">
        <f t="shared" si="57"/>
        <v>4C</v>
      </c>
    </row>
    <row r="326" spans="1:17" x14ac:dyDescent="0.3">
      <c r="A326" s="226">
        <v>5129</v>
      </c>
      <c r="B326" s="227" t="s">
        <v>3990</v>
      </c>
      <c r="C326" s="228" t="s">
        <v>5003</v>
      </c>
      <c r="D326" s="229" t="str">
        <f t="shared" si="60"/>
        <v>GB-5129#</v>
      </c>
      <c r="E326" s="230">
        <f t="shared" si="61"/>
        <v>5129</v>
      </c>
      <c r="F326" s="231" t="s">
        <v>3991</v>
      </c>
      <c r="G326" s="228" t="s">
        <v>5004</v>
      </c>
      <c r="H326" s="230" t="s">
        <v>3993</v>
      </c>
      <c r="I326" s="228" t="s">
        <v>4989</v>
      </c>
      <c r="J326" s="232">
        <v>4001</v>
      </c>
      <c r="K326" s="233" t="s">
        <v>3995</v>
      </c>
      <c r="L326" s="233" t="s">
        <v>3996</v>
      </c>
      <c r="M326" s="232" t="s">
        <v>5005</v>
      </c>
      <c r="N326" s="234">
        <f t="shared" si="53"/>
        <v>46050</v>
      </c>
      <c r="O326" s="235" t="str">
        <f t="shared" si="55"/>
        <v>B3E2</v>
      </c>
      <c r="P326" s="235" t="str">
        <f t="shared" si="56"/>
        <v>B3</v>
      </c>
      <c r="Q326" s="236" t="str">
        <f t="shared" si="57"/>
        <v>E2</v>
      </c>
    </row>
    <row r="327" spans="1:17" x14ac:dyDescent="0.3">
      <c r="A327" s="226">
        <v>5130</v>
      </c>
      <c r="B327" s="227" t="s">
        <v>3990</v>
      </c>
      <c r="C327" s="228" t="s">
        <v>5006</v>
      </c>
      <c r="D327" s="229" t="str">
        <f t="shared" si="60"/>
        <v>GB-5130#</v>
      </c>
      <c r="E327" s="230">
        <f t="shared" si="61"/>
        <v>5130</v>
      </c>
      <c r="F327" s="231" t="s">
        <v>3991</v>
      </c>
      <c r="G327" s="228" t="s">
        <v>5007</v>
      </c>
      <c r="H327" s="230" t="s">
        <v>3993</v>
      </c>
      <c r="I327" s="228" t="s">
        <v>4989</v>
      </c>
      <c r="J327" s="232">
        <v>4001</v>
      </c>
      <c r="K327" s="233" t="s">
        <v>3995</v>
      </c>
      <c r="L327" s="233" t="s">
        <v>3996</v>
      </c>
      <c r="M327" s="232" t="s">
        <v>5008</v>
      </c>
      <c r="N327" s="234">
        <f t="shared" si="53"/>
        <v>46200</v>
      </c>
      <c r="O327" s="235" t="str">
        <f t="shared" si="55"/>
        <v>B478</v>
      </c>
      <c r="P327" s="235" t="str">
        <f t="shared" si="56"/>
        <v>B4</v>
      </c>
      <c r="Q327" s="236" t="str">
        <f t="shared" si="57"/>
        <v>78</v>
      </c>
    </row>
    <row r="328" spans="1:17" x14ac:dyDescent="0.3">
      <c r="A328" s="224">
        <v>5131</v>
      </c>
      <c r="B328" s="225" t="s">
        <v>5009</v>
      </c>
      <c r="C328" t="s">
        <v>5010</v>
      </c>
      <c r="D328" s="137" t="str">
        <f t="shared" si="60"/>
        <v>GB-Alcacer#</v>
      </c>
      <c r="E328" s="135" t="s">
        <v>5011</v>
      </c>
      <c r="F328" s="136" t="s">
        <v>3991</v>
      </c>
      <c r="G328" t="s">
        <v>5012</v>
      </c>
      <c r="H328" s="135" t="s">
        <v>3993</v>
      </c>
      <c r="I328" s="237" t="s">
        <v>5013</v>
      </c>
      <c r="J328" s="133">
        <v>4001</v>
      </c>
      <c r="K328" s="134" t="s">
        <v>3995</v>
      </c>
      <c r="L328" s="134" t="s">
        <v>3996</v>
      </c>
      <c r="M328" s="133" t="s">
        <v>5014</v>
      </c>
      <c r="N328" s="132">
        <f t="shared" si="53"/>
        <v>46350</v>
      </c>
      <c r="O328" s="212" t="str">
        <f t="shared" si="55"/>
        <v>B50E</v>
      </c>
      <c r="P328" s="212" t="str">
        <f t="shared" si="56"/>
        <v>B5</v>
      </c>
      <c r="Q328" s="206" t="str">
        <f t="shared" si="57"/>
        <v>0E</v>
      </c>
    </row>
    <row r="329" spans="1:17" x14ac:dyDescent="0.3">
      <c r="A329" s="238">
        <v>5132</v>
      </c>
      <c r="B329" s="239" t="s">
        <v>5009</v>
      </c>
      <c r="C329" s="237" t="s">
        <v>2606</v>
      </c>
      <c r="D329" s="240" t="str">
        <f t="shared" si="60"/>
        <v>GB-Sines#</v>
      </c>
      <c r="E329" s="241" t="s">
        <v>5015</v>
      </c>
      <c r="F329" s="136" t="s">
        <v>3991</v>
      </c>
      <c r="G329" s="237" t="s">
        <v>5016</v>
      </c>
      <c r="H329" s="135" t="s">
        <v>3993</v>
      </c>
      <c r="I329" s="237" t="s">
        <v>5013</v>
      </c>
      <c r="J329" s="242">
        <v>4001</v>
      </c>
      <c r="K329" s="243" t="s">
        <v>3995</v>
      </c>
      <c r="L329" s="243" t="s">
        <v>3996</v>
      </c>
      <c r="M329" s="242" t="s">
        <v>5017</v>
      </c>
      <c r="N329" s="244">
        <f t="shared" si="53"/>
        <v>46500</v>
      </c>
      <c r="O329" s="245" t="str">
        <f t="shared" si="55"/>
        <v>B5A4</v>
      </c>
      <c r="P329" s="245" t="str">
        <f t="shared" si="56"/>
        <v>B5</v>
      </c>
      <c r="Q329" s="246" t="str">
        <f t="shared" si="57"/>
        <v>A4</v>
      </c>
    </row>
    <row r="330" spans="1:17" x14ac:dyDescent="0.3">
      <c r="A330" t="s">
        <v>5018</v>
      </c>
      <c r="B330" s="239" t="s">
        <v>5009</v>
      </c>
      <c r="C330" s="228" t="s">
        <v>5019</v>
      </c>
      <c r="D330" s="240" t="str">
        <f t="shared" si="60"/>
        <v>GU-Grandola_IPT#</v>
      </c>
      <c r="E330" t="s">
        <v>5018</v>
      </c>
      <c r="F330" s="136" t="s">
        <v>3991</v>
      </c>
      <c r="G330" t="s">
        <v>5020</v>
      </c>
      <c r="H330" s="135" t="s">
        <v>3993</v>
      </c>
      <c r="I330" s="228" t="s">
        <v>5021</v>
      </c>
      <c r="J330" s="242">
        <v>4001</v>
      </c>
      <c r="K330" s="243" t="s">
        <v>3995</v>
      </c>
      <c r="L330" s="243" t="s">
        <v>3996</v>
      </c>
      <c r="M330" s="133" t="s">
        <v>5022</v>
      </c>
      <c r="N330" s="132">
        <f t="shared" si="53"/>
        <v>46650</v>
      </c>
      <c r="O330" s="245" t="str">
        <f t="shared" ref="O330:O336" si="62">DEC2HEX(N330,4)</f>
        <v>B63A</v>
      </c>
      <c r="P330" s="245" t="str">
        <f t="shared" ref="P330:P336" si="63">LEFT(O330,2)</f>
        <v>B6</v>
      </c>
      <c r="Q330" s="246" t="str">
        <f t="shared" ref="Q330:Q336" si="64">RIGHT(O330,2)</f>
        <v>3A</v>
      </c>
    </row>
    <row r="331" spans="1:17" x14ac:dyDescent="0.3">
      <c r="A331" t="s">
        <v>5023</v>
      </c>
      <c r="B331" s="239" t="s">
        <v>5009</v>
      </c>
      <c r="C331" s="228" t="s">
        <v>5024</v>
      </c>
      <c r="D331" s="240" t="str">
        <f t="shared" si="60"/>
        <v>GU-Funcheira_IPT#</v>
      </c>
      <c r="E331" t="s">
        <v>5023</v>
      </c>
      <c r="F331" s="136" t="s">
        <v>3991</v>
      </c>
      <c r="G331" s="237" t="s">
        <v>5025</v>
      </c>
      <c r="H331" s="135" t="s">
        <v>3993</v>
      </c>
      <c r="I331" s="228" t="s">
        <v>5021</v>
      </c>
      <c r="J331" s="242">
        <v>4001</v>
      </c>
      <c r="K331" s="243" t="s">
        <v>3995</v>
      </c>
      <c r="L331" s="243" t="s">
        <v>3996</v>
      </c>
      <c r="M331" s="242" t="s">
        <v>5026</v>
      </c>
      <c r="N331" s="244">
        <f t="shared" si="53"/>
        <v>46800</v>
      </c>
      <c r="O331" s="245" t="str">
        <f t="shared" si="62"/>
        <v>B6D0</v>
      </c>
      <c r="P331" s="245" t="str">
        <f t="shared" si="63"/>
        <v>B6</v>
      </c>
      <c r="Q331" s="246" t="str">
        <f t="shared" si="64"/>
        <v>D0</v>
      </c>
    </row>
    <row r="332" spans="1:17" x14ac:dyDescent="0.3">
      <c r="A332" t="s">
        <v>5027</v>
      </c>
      <c r="B332" s="239" t="s">
        <v>5009</v>
      </c>
      <c r="C332" s="228" t="s">
        <v>5028</v>
      </c>
      <c r="D332" s="240" t="str">
        <f t="shared" si="60"/>
        <v>GU-Tunes_IPT#</v>
      </c>
      <c r="E332" t="s">
        <v>5027</v>
      </c>
      <c r="F332" s="136" t="s">
        <v>3991</v>
      </c>
      <c r="G332" t="s">
        <v>5029</v>
      </c>
      <c r="H332" s="135" t="s">
        <v>3993</v>
      </c>
      <c r="I332" s="228" t="s">
        <v>5021</v>
      </c>
      <c r="J332" s="242">
        <v>4001</v>
      </c>
      <c r="K332" s="243" t="s">
        <v>3995</v>
      </c>
      <c r="L332" s="243" t="s">
        <v>3996</v>
      </c>
      <c r="M332" s="133" t="s">
        <v>5030</v>
      </c>
      <c r="N332" s="132">
        <f t="shared" si="53"/>
        <v>46950</v>
      </c>
      <c r="O332" s="245" t="str">
        <f t="shared" si="62"/>
        <v>B766</v>
      </c>
      <c r="P332" s="245" t="str">
        <f t="shared" si="63"/>
        <v>B7</v>
      </c>
      <c r="Q332" s="246" t="str">
        <f t="shared" si="64"/>
        <v>66</v>
      </c>
    </row>
    <row r="333" spans="1:17" x14ac:dyDescent="0.3">
      <c r="A333" t="s">
        <v>5031</v>
      </c>
      <c r="B333" s="239" t="s">
        <v>5009</v>
      </c>
      <c r="C333" s="228" t="s">
        <v>5032</v>
      </c>
      <c r="D333" s="240" t="str">
        <f t="shared" si="60"/>
        <v>GU-Cacela_IPT#</v>
      </c>
      <c r="E333" t="s">
        <v>5031</v>
      </c>
      <c r="F333" s="136" t="s">
        <v>3991</v>
      </c>
      <c r="G333" s="237" t="s">
        <v>5033</v>
      </c>
      <c r="H333" s="135" t="s">
        <v>3993</v>
      </c>
      <c r="I333" s="228" t="s">
        <v>5021</v>
      </c>
      <c r="J333" s="242">
        <v>4001</v>
      </c>
      <c r="K333" s="243" t="s">
        <v>3995</v>
      </c>
      <c r="L333" s="243" t="s">
        <v>3996</v>
      </c>
      <c r="M333" s="242" t="s">
        <v>5034</v>
      </c>
      <c r="N333" s="244">
        <f t="shared" si="53"/>
        <v>47100</v>
      </c>
      <c r="O333" s="245" t="str">
        <f t="shared" si="62"/>
        <v>B7FC</v>
      </c>
      <c r="P333" s="245" t="str">
        <f t="shared" si="63"/>
        <v>B7</v>
      </c>
      <c r="Q333" s="246" t="str">
        <f t="shared" si="64"/>
        <v>FC</v>
      </c>
    </row>
    <row r="334" spans="1:17" x14ac:dyDescent="0.3">
      <c r="A334" t="s">
        <v>5035</v>
      </c>
      <c r="B334" s="239" t="s">
        <v>5009</v>
      </c>
      <c r="C334" s="228" t="s">
        <v>5036</v>
      </c>
      <c r="D334" s="240" t="str">
        <f t="shared" si="60"/>
        <v>GU-Abrantes_IPT#</v>
      </c>
      <c r="E334" t="s">
        <v>5035</v>
      </c>
      <c r="F334" s="136" t="s">
        <v>3991</v>
      </c>
      <c r="G334" t="s">
        <v>5037</v>
      </c>
      <c r="H334" s="135" t="s">
        <v>3993</v>
      </c>
      <c r="I334" s="228" t="s">
        <v>5021</v>
      </c>
      <c r="J334" s="242">
        <v>4001</v>
      </c>
      <c r="K334" s="243" t="s">
        <v>3995</v>
      </c>
      <c r="L334" s="243" t="s">
        <v>3996</v>
      </c>
      <c r="M334" s="133" t="s">
        <v>5038</v>
      </c>
      <c r="N334" s="132">
        <f t="shared" si="53"/>
        <v>47250</v>
      </c>
      <c r="O334" s="245" t="str">
        <f t="shared" si="62"/>
        <v>B892</v>
      </c>
      <c r="P334" s="245" t="str">
        <f t="shared" si="63"/>
        <v>B8</v>
      </c>
      <c r="Q334" s="246" t="str">
        <f t="shared" si="64"/>
        <v>92</v>
      </c>
    </row>
    <row r="335" spans="1:17" x14ac:dyDescent="0.3">
      <c r="A335" t="s">
        <v>5039</v>
      </c>
      <c r="B335" s="239" t="s">
        <v>5009</v>
      </c>
      <c r="C335" s="228" t="s">
        <v>5040</v>
      </c>
      <c r="D335" s="240" t="str">
        <f t="shared" si="60"/>
        <v>GU-Marco_IPT#</v>
      </c>
      <c r="E335" t="s">
        <v>5039</v>
      </c>
      <c r="F335" s="136" t="s">
        <v>3991</v>
      </c>
      <c r="G335" s="237" t="s">
        <v>5041</v>
      </c>
      <c r="H335" s="135" t="s">
        <v>3993</v>
      </c>
      <c r="I335" s="228" t="s">
        <v>5021</v>
      </c>
      <c r="J335" s="242">
        <v>4001</v>
      </c>
      <c r="K335" s="243" t="s">
        <v>3995</v>
      </c>
      <c r="L335" s="243" t="s">
        <v>3996</v>
      </c>
      <c r="M335" s="242" t="s">
        <v>5042</v>
      </c>
      <c r="N335" s="244">
        <f t="shared" si="53"/>
        <v>47400</v>
      </c>
      <c r="O335" s="245" t="str">
        <f t="shared" si="62"/>
        <v>B928</v>
      </c>
      <c r="P335" s="245" t="str">
        <f t="shared" si="63"/>
        <v>B9</v>
      </c>
      <c r="Q335" s="246" t="str">
        <f t="shared" si="64"/>
        <v>28</v>
      </c>
    </row>
    <row r="336" spans="1:17" x14ac:dyDescent="0.3">
      <c r="A336" t="s">
        <v>5043</v>
      </c>
      <c r="B336" s="239" t="s">
        <v>5009</v>
      </c>
      <c r="C336" s="228" t="s">
        <v>5044</v>
      </c>
      <c r="D336" s="240" t="str">
        <f t="shared" si="60"/>
        <v>GU-Regua_IPT#</v>
      </c>
      <c r="E336" t="s">
        <v>5043</v>
      </c>
      <c r="F336" s="136" t="s">
        <v>3991</v>
      </c>
      <c r="G336" t="s">
        <v>5045</v>
      </c>
      <c r="H336" s="135" t="s">
        <v>3993</v>
      </c>
      <c r="I336" s="228" t="s">
        <v>5021</v>
      </c>
      <c r="J336" s="242">
        <v>4001</v>
      </c>
      <c r="K336" s="243" t="s">
        <v>3995</v>
      </c>
      <c r="L336" s="243" t="s">
        <v>3996</v>
      </c>
      <c r="M336" s="133" t="s">
        <v>5046</v>
      </c>
      <c r="N336" s="132">
        <f t="shared" si="53"/>
        <v>47550</v>
      </c>
      <c r="O336" s="245" t="str">
        <f t="shared" si="62"/>
        <v>B9BE</v>
      </c>
      <c r="P336" s="245" t="str">
        <f t="shared" si="63"/>
        <v>B9</v>
      </c>
      <c r="Q336" s="246" t="str">
        <f t="shared" si="64"/>
        <v>BE</v>
      </c>
    </row>
    <row r="337" spans="1:17" x14ac:dyDescent="0.3">
      <c r="A337" s="224">
        <v>5140</v>
      </c>
      <c r="B337" s="239" t="s">
        <v>5009</v>
      </c>
      <c r="C337" s="237" t="s">
        <v>5047</v>
      </c>
      <c r="D337" s="240" t="str">
        <f t="shared" si="60"/>
        <v>GB-5140#</v>
      </c>
      <c r="E337" s="224">
        <v>5140</v>
      </c>
      <c r="F337" s="136" t="s">
        <v>3991</v>
      </c>
      <c r="G337" s="237" t="s">
        <v>5048</v>
      </c>
      <c r="H337" s="135" t="s">
        <v>3993</v>
      </c>
      <c r="I337" t="s">
        <v>5049</v>
      </c>
      <c r="J337" s="242">
        <v>4001</v>
      </c>
      <c r="K337" s="243" t="s">
        <v>3995</v>
      </c>
      <c r="L337" s="243" t="s">
        <v>3996</v>
      </c>
      <c r="M337" s="242" t="s">
        <v>5050</v>
      </c>
      <c r="N337" s="244">
        <f t="shared" si="53"/>
        <v>47700</v>
      </c>
      <c r="O337" s="245" t="str">
        <f t="shared" ref="O337:O338" si="65">DEC2HEX(N337,4)</f>
        <v>BA54</v>
      </c>
      <c r="P337" s="245" t="str">
        <f t="shared" ref="P337:P338" si="66">LEFT(O337,2)</f>
        <v>BA</v>
      </c>
      <c r="Q337" s="246" t="str">
        <f t="shared" ref="Q337:Q338" si="67">RIGHT(O337,2)</f>
        <v>54</v>
      </c>
    </row>
    <row r="338" spans="1:17" x14ac:dyDescent="0.3">
      <c r="A338" s="224">
        <v>5141</v>
      </c>
      <c r="B338" s="239" t="s">
        <v>5009</v>
      </c>
      <c r="C338" s="237" t="s">
        <v>5051</v>
      </c>
      <c r="D338" s="240" t="str">
        <f t="shared" si="60"/>
        <v>GB-5141#</v>
      </c>
      <c r="E338" s="224">
        <v>5141</v>
      </c>
      <c r="F338" s="136" t="s">
        <v>3991</v>
      </c>
      <c r="G338" t="s">
        <v>5052</v>
      </c>
      <c r="H338" s="135" t="s">
        <v>3993</v>
      </c>
      <c r="I338" t="s">
        <v>5049</v>
      </c>
      <c r="J338" s="242">
        <v>4001</v>
      </c>
      <c r="K338" s="243" t="s">
        <v>3995</v>
      </c>
      <c r="L338" s="243" t="s">
        <v>3996</v>
      </c>
      <c r="M338" s="242" t="s">
        <v>5053</v>
      </c>
      <c r="N338" s="244">
        <f t="shared" si="53"/>
        <v>47850</v>
      </c>
      <c r="O338" s="245" t="str">
        <f t="shared" si="65"/>
        <v>BAEA</v>
      </c>
      <c r="P338" s="245" t="str">
        <f t="shared" si="66"/>
        <v>BA</v>
      </c>
      <c r="Q338" s="246" t="str">
        <f t="shared" si="67"/>
        <v>EA</v>
      </c>
    </row>
    <row r="339" spans="1:17" x14ac:dyDescent="0.3">
      <c r="A339" s="224">
        <v>5142</v>
      </c>
      <c r="B339" s="239" t="s">
        <v>5009</v>
      </c>
      <c r="C339" s="237" t="s">
        <v>5054</v>
      </c>
      <c r="D339" s="240" t="str">
        <f t="shared" si="60"/>
        <v>GB-5142#</v>
      </c>
      <c r="E339" s="224">
        <v>5142</v>
      </c>
      <c r="F339" s="136" t="s">
        <v>3991</v>
      </c>
      <c r="G339" s="237" t="s">
        <v>5055</v>
      </c>
      <c r="H339" s="135" t="s">
        <v>3993</v>
      </c>
      <c r="I339" t="s">
        <v>5049</v>
      </c>
      <c r="J339" s="242">
        <v>4001</v>
      </c>
      <c r="K339" s="243" t="s">
        <v>3995</v>
      </c>
      <c r="L339" s="243" t="s">
        <v>3996</v>
      </c>
      <c r="M339" s="242" t="s">
        <v>5056</v>
      </c>
      <c r="N339" s="132">
        <f t="shared" si="53"/>
        <v>48000</v>
      </c>
      <c r="O339" s="245" t="str">
        <f t="shared" ref="O339" si="68">DEC2HEX(N339,4)</f>
        <v>BB80</v>
      </c>
      <c r="P339" s="245" t="str">
        <f t="shared" ref="P339" si="69">LEFT(O339,2)</f>
        <v>BB</v>
      </c>
      <c r="Q339" s="246" t="str">
        <f t="shared" ref="Q339" si="70">RIGHT(O339,2)</f>
        <v>80</v>
      </c>
    </row>
    <row r="340" spans="1:17" x14ac:dyDescent="0.3">
      <c r="A340" s="224" t="s">
        <v>5057</v>
      </c>
      <c r="B340" s="239" t="s">
        <v>5009</v>
      </c>
      <c r="C340" s="237" t="s">
        <v>5058</v>
      </c>
      <c r="D340" s="240" t="str">
        <f t="shared" si="60"/>
        <v>GU-Setil_IPT#</v>
      </c>
      <c r="E340" t="s">
        <v>5057</v>
      </c>
      <c r="F340" s="136" t="s">
        <v>3991</v>
      </c>
      <c r="G340" s="237" t="s">
        <v>5059</v>
      </c>
      <c r="H340" s="135" t="s">
        <v>3993</v>
      </c>
      <c r="I340" t="s">
        <v>5060</v>
      </c>
      <c r="J340" s="242">
        <v>4001</v>
      </c>
      <c r="K340" s="243" t="s">
        <v>3995</v>
      </c>
      <c r="L340" s="243" t="s">
        <v>3996</v>
      </c>
      <c r="M340" s="242" t="s">
        <v>5061</v>
      </c>
      <c r="N340" s="244">
        <f t="shared" si="53"/>
        <v>48150</v>
      </c>
      <c r="O340" s="245" t="str">
        <f t="shared" ref="O340:O347" si="71">DEC2HEX(N340,4)</f>
        <v>BC16</v>
      </c>
      <c r="P340" s="245" t="str">
        <f t="shared" ref="P340:P346" si="72">LEFT(O340,2)</f>
        <v>BC</v>
      </c>
      <c r="Q340" s="246" t="str">
        <f t="shared" ref="Q340:Q346" si="73">RIGHT(O340,2)</f>
        <v>16</v>
      </c>
    </row>
    <row r="341" spans="1:17" x14ac:dyDescent="0.3">
      <c r="A341" s="224" t="s">
        <v>5062</v>
      </c>
      <c r="B341" s="239" t="s">
        <v>5009</v>
      </c>
      <c r="C341" s="237" t="s">
        <v>5063</v>
      </c>
      <c r="D341" s="240" t="str">
        <f t="shared" si="60"/>
        <v>GU-Portalegre_IPT#</v>
      </c>
      <c r="E341" t="s">
        <v>5062</v>
      </c>
      <c r="F341" s="136" t="s">
        <v>3991</v>
      </c>
      <c r="G341" t="s">
        <v>5064</v>
      </c>
      <c r="H341" s="135" t="s">
        <v>3993</v>
      </c>
      <c r="I341" t="s">
        <v>5060</v>
      </c>
      <c r="J341" s="242">
        <v>4001</v>
      </c>
      <c r="K341" s="243" t="s">
        <v>3995</v>
      </c>
      <c r="L341" s="243" t="s">
        <v>3996</v>
      </c>
      <c r="M341" s="242" t="s">
        <v>5065</v>
      </c>
      <c r="N341" s="244">
        <f t="shared" si="53"/>
        <v>48300</v>
      </c>
      <c r="O341" s="245" t="str">
        <f t="shared" si="71"/>
        <v>BCAC</v>
      </c>
      <c r="P341" s="245" t="str">
        <f t="shared" si="72"/>
        <v>BC</v>
      </c>
      <c r="Q341" s="246" t="str">
        <f t="shared" si="73"/>
        <v>AC</v>
      </c>
    </row>
    <row r="342" spans="1:17" x14ac:dyDescent="0.3">
      <c r="A342" s="224" t="s">
        <v>5066</v>
      </c>
      <c r="B342" s="239" t="s">
        <v>5009</v>
      </c>
      <c r="C342" s="237" t="s">
        <v>5067</v>
      </c>
      <c r="D342" s="240" t="str">
        <f t="shared" si="60"/>
        <v>GU-Elvas_IPT#</v>
      </c>
      <c r="E342" t="s">
        <v>5066</v>
      </c>
      <c r="F342" s="136" t="s">
        <v>3991</v>
      </c>
      <c r="G342" s="237" t="s">
        <v>5068</v>
      </c>
      <c r="H342" s="135" t="s">
        <v>3993</v>
      </c>
      <c r="I342" t="s">
        <v>5060</v>
      </c>
      <c r="J342" s="242">
        <v>4001</v>
      </c>
      <c r="K342" s="243" t="s">
        <v>3995</v>
      </c>
      <c r="L342" s="243" t="s">
        <v>3996</v>
      </c>
      <c r="M342" s="242" t="s">
        <v>5069</v>
      </c>
      <c r="N342" s="132">
        <f t="shared" si="53"/>
        <v>48450</v>
      </c>
      <c r="O342" s="245" t="str">
        <f t="shared" si="71"/>
        <v>BD42</v>
      </c>
      <c r="P342" s="245" t="str">
        <f t="shared" si="72"/>
        <v>BD</v>
      </c>
      <c r="Q342" s="246" t="str">
        <f t="shared" si="73"/>
        <v>42</v>
      </c>
    </row>
    <row r="343" spans="1:17" x14ac:dyDescent="0.3">
      <c r="A343" s="224" t="s">
        <v>5070</v>
      </c>
      <c r="B343" s="255" t="s">
        <v>5071</v>
      </c>
      <c r="C343" s="237" t="s">
        <v>2668</v>
      </c>
      <c r="D343" s="254" t="str">
        <f t="shared" si="60"/>
        <v>GE-Paco_de_Arcos#</v>
      </c>
      <c r="E343" t="s">
        <v>5072</v>
      </c>
      <c r="F343" s="136" t="s">
        <v>3991</v>
      </c>
      <c r="G343" s="237" t="s">
        <v>5073</v>
      </c>
      <c r="H343" s="135" t="s">
        <v>3993</v>
      </c>
      <c r="I343" t="s">
        <v>5074</v>
      </c>
      <c r="J343" s="242">
        <v>4001</v>
      </c>
      <c r="K343" s="243" t="s">
        <v>3995</v>
      </c>
      <c r="L343" s="243" t="s">
        <v>3996</v>
      </c>
      <c r="M343" s="242" t="s">
        <v>5075</v>
      </c>
      <c r="N343" s="244">
        <f t="shared" si="53"/>
        <v>48600</v>
      </c>
      <c r="O343" s="245" t="str">
        <f t="shared" si="71"/>
        <v>BDD8</v>
      </c>
      <c r="P343" s="245" t="str">
        <f t="shared" si="72"/>
        <v>BD</v>
      </c>
      <c r="Q343" s="246" t="str">
        <f t="shared" si="73"/>
        <v>D8</v>
      </c>
    </row>
    <row r="344" spans="1:17" x14ac:dyDescent="0.3">
      <c r="A344" s="248" t="s">
        <v>5076</v>
      </c>
      <c r="B344" s="239" t="s">
        <v>5009</v>
      </c>
      <c r="C344" s="237" t="s">
        <v>5077</v>
      </c>
      <c r="D344" s="240" t="str">
        <f t="shared" si="60"/>
        <v>GU-Entroncamento_IPT#</v>
      </c>
      <c r="E344" t="s">
        <v>5076</v>
      </c>
      <c r="F344" s="136" t="s">
        <v>3991</v>
      </c>
      <c r="G344" t="s">
        <v>5078</v>
      </c>
      <c r="H344" s="135" t="s">
        <v>3993</v>
      </c>
      <c r="I344" t="s">
        <v>5060</v>
      </c>
      <c r="J344" s="242">
        <v>4001</v>
      </c>
      <c r="K344" s="243" t="s">
        <v>3995</v>
      </c>
      <c r="L344" s="243" t="s">
        <v>3996</v>
      </c>
      <c r="M344" s="242" t="s">
        <v>5079</v>
      </c>
      <c r="N344" s="244">
        <f t="shared" si="53"/>
        <v>48750</v>
      </c>
      <c r="O344" s="245" t="str">
        <f t="shared" si="71"/>
        <v>BE6E</v>
      </c>
      <c r="P344" s="245" t="str">
        <f t="shared" si="72"/>
        <v>BE</v>
      </c>
      <c r="Q344" s="246" t="str">
        <f t="shared" si="73"/>
        <v>6E</v>
      </c>
    </row>
    <row r="345" spans="1:17" x14ac:dyDescent="0.3">
      <c r="A345" s="248" t="s">
        <v>4867</v>
      </c>
      <c r="B345" s="255" t="s">
        <v>5071</v>
      </c>
      <c r="C345" s="237" t="s">
        <v>5080</v>
      </c>
      <c r="D345" s="254" t="str">
        <f t="shared" si="60"/>
        <v>GE-Tunes#</v>
      </c>
      <c r="E345" t="s">
        <v>4867</v>
      </c>
      <c r="F345" s="136" t="s">
        <v>3991</v>
      </c>
      <c r="G345" s="237" t="s">
        <v>5081</v>
      </c>
      <c r="H345" s="135" t="s">
        <v>3993</v>
      </c>
      <c r="I345" t="s">
        <v>5060</v>
      </c>
      <c r="J345" s="242">
        <v>4001</v>
      </c>
      <c r="K345" s="243" t="s">
        <v>3995</v>
      </c>
      <c r="L345" s="243" t="s">
        <v>3996</v>
      </c>
      <c r="M345" s="242" t="s">
        <v>5082</v>
      </c>
      <c r="N345" s="132">
        <f t="shared" si="53"/>
        <v>48900</v>
      </c>
      <c r="O345" s="245" t="str">
        <f t="shared" si="71"/>
        <v>BF04</v>
      </c>
      <c r="P345" s="245" t="str">
        <f t="shared" si="72"/>
        <v>BF</v>
      </c>
      <c r="Q345" s="246" t="str">
        <f t="shared" si="73"/>
        <v>04</v>
      </c>
    </row>
    <row r="346" spans="1:17" x14ac:dyDescent="0.3">
      <c r="A346" s="248">
        <v>5149</v>
      </c>
      <c r="B346" s="239" t="s">
        <v>5009</v>
      </c>
      <c r="C346" s="237" t="s">
        <v>5083</v>
      </c>
      <c r="D346" s="240" t="str">
        <f t="shared" si="60"/>
        <v>GB-Viana_5149#</v>
      </c>
      <c r="E346" t="s">
        <v>5084</v>
      </c>
      <c r="F346" s="136" t="s">
        <v>3991</v>
      </c>
      <c r="G346" s="237" t="s">
        <v>5085</v>
      </c>
      <c r="H346" s="135" t="s">
        <v>3993</v>
      </c>
      <c r="I346" t="s">
        <v>5086</v>
      </c>
      <c r="J346" s="242">
        <v>4001</v>
      </c>
      <c r="K346" s="243" t="s">
        <v>3995</v>
      </c>
      <c r="L346" s="243" t="s">
        <v>3996</v>
      </c>
      <c r="M346" s="242" t="s">
        <v>5087</v>
      </c>
      <c r="N346" s="244">
        <f t="shared" ref="N346" si="74">N345+150</f>
        <v>49050</v>
      </c>
      <c r="O346" s="245" t="str">
        <f t="shared" si="71"/>
        <v>BF9A</v>
      </c>
      <c r="P346" s="245" t="str">
        <f t="shared" si="72"/>
        <v>BF</v>
      </c>
      <c r="Q346" s="246" t="str">
        <f t="shared" si="73"/>
        <v>9A</v>
      </c>
    </row>
    <row r="347" spans="1:17" x14ac:dyDescent="0.3">
      <c r="A347" s="248" t="s">
        <v>5088</v>
      </c>
      <c r="B347" s="239" t="s">
        <v>5009</v>
      </c>
      <c r="C347" s="237" t="s">
        <v>5089</v>
      </c>
      <c r="D347" s="240" t="str">
        <f t="shared" si="60"/>
        <v>GB-Caminha#</v>
      </c>
      <c r="E347" t="s">
        <v>5088</v>
      </c>
      <c r="F347" s="136" t="s">
        <v>3991</v>
      </c>
      <c r="G347" s="237" t="s">
        <v>5090</v>
      </c>
      <c r="H347" s="135" t="s">
        <v>3993</v>
      </c>
      <c r="I347" t="s">
        <v>5091</v>
      </c>
      <c r="J347" s="242">
        <v>4001</v>
      </c>
      <c r="K347" s="243" t="s">
        <v>3995</v>
      </c>
      <c r="L347" s="243" t="s">
        <v>3996</v>
      </c>
      <c r="M347" s="242" t="s">
        <v>5092</v>
      </c>
      <c r="N347" s="132">
        <f t="shared" si="53"/>
        <v>49200</v>
      </c>
      <c r="O347" s="245" t="str">
        <f t="shared" si="71"/>
        <v>C030</v>
      </c>
      <c r="P347" s="245" t="str">
        <f t="shared" ref="P347" si="75">LEFT(O347,2)</f>
        <v>C0</v>
      </c>
      <c r="Q347" s="246" t="str">
        <f t="shared" ref="Q347" si="76">RIGHT(O347,2)</f>
        <v>30</v>
      </c>
    </row>
    <row r="348" spans="1:17" x14ac:dyDescent="0.3">
      <c r="A348">
        <v>5151</v>
      </c>
      <c r="B348" s="239" t="s">
        <v>5009</v>
      </c>
      <c r="C348" s="237" t="s">
        <v>5093</v>
      </c>
      <c r="D348" s="240" t="str">
        <f t="shared" si="60"/>
        <v>GB-5151#</v>
      </c>
      <c r="E348">
        <v>5151</v>
      </c>
      <c r="F348" s="136" t="s">
        <v>3991</v>
      </c>
      <c r="G348" s="237" t="s">
        <v>5094</v>
      </c>
      <c r="H348" s="135" t="s">
        <v>3993</v>
      </c>
      <c r="I348" t="s">
        <v>5095</v>
      </c>
      <c r="J348" s="242">
        <v>4001</v>
      </c>
      <c r="K348" s="243" t="s">
        <v>3995</v>
      </c>
      <c r="L348" s="243" t="s">
        <v>3996</v>
      </c>
      <c r="M348" s="242" t="s">
        <v>5096</v>
      </c>
      <c r="N348" s="132">
        <f t="shared" si="53"/>
        <v>49350</v>
      </c>
      <c r="O348" s="245" t="str">
        <f t="shared" ref="O348:O356" si="77">DEC2HEX(N348,4)</f>
        <v>C0C6</v>
      </c>
      <c r="P348" s="245" t="str">
        <f t="shared" ref="P348:P356" si="78">LEFT(O348,2)</f>
        <v>C0</v>
      </c>
      <c r="Q348" s="246" t="str">
        <f t="shared" ref="Q348:Q356" si="79">RIGHT(O348,2)</f>
        <v>C6</v>
      </c>
    </row>
    <row r="349" spans="1:17" x14ac:dyDescent="0.3">
      <c r="A349">
        <v>5152</v>
      </c>
      <c r="B349" s="239" t="s">
        <v>5009</v>
      </c>
      <c r="C349" s="237" t="s">
        <v>5097</v>
      </c>
      <c r="D349" s="240" t="str">
        <f t="shared" si="60"/>
        <v>GB-5152#</v>
      </c>
      <c r="E349">
        <v>5152</v>
      </c>
      <c r="F349" s="136" t="s">
        <v>3991</v>
      </c>
      <c r="G349" s="237" t="s">
        <v>5098</v>
      </c>
      <c r="H349" s="135" t="s">
        <v>3993</v>
      </c>
      <c r="I349" t="s">
        <v>5095</v>
      </c>
      <c r="J349" s="242">
        <v>4001</v>
      </c>
      <c r="K349" s="243" t="s">
        <v>3995</v>
      </c>
      <c r="L349" s="243" t="s">
        <v>3996</v>
      </c>
      <c r="M349" s="242" t="s">
        <v>5099</v>
      </c>
      <c r="N349" s="244">
        <f t="shared" ref="N349:N376" si="80">N348+150</f>
        <v>49500</v>
      </c>
      <c r="O349" s="245" t="str">
        <f t="shared" si="77"/>
        <v>C15C</v>
      </c>
      <c r="P349" s="245" t="str">
        <f t="shared" si="78"/>
        <v>C1</v>
      </c>
      <c r="Q349" s="246" t="str">
        <f t="shared" si="79"/>
        <v>5C</v>
      </c>
    </row>
    <row r="350" spans="1:17" x14ac:dyDescent="0.3">
      <c r="A350" s="248">
        <v>5153</v>
      </c>
      <c r="B350" s="239" t="s">
        <v>5009</v>
      </c>
      <c r="C350" s="237" t="s">
        <v>5100</v>
      </c>
      <c r="D350" s="240" t="str">
        <f t="shared" si="60"/>
        <v>GB-5153#</v>
      </c>
      <c r="E350">
        <v>5153</v>
      </c>
      <c r="F350" s="136" t="s">
        <v>3991</v>
      </c>
      <c r="G350" s="237" t="s">
        <v>5101</v>
      </c>
      <c r="H350" s="135" t="s">
        <v>3993</v>
      </c>
      <c r="I350" t="s">
        <v>5095</v>
      </c>
      <c r="J350" s="242">
        <v>4001</v>
      </c>
      <c r="K350" s="243" t="s">
        <v>3995</v>
      </c>
      <c r="L350" s="243" t="s">
        <v>3996</v>
      </c>
      <c r="M350" s="242" t="s">
        <v>5102</v>
      </c>
      <c r="N350" s="132">
        <f t="shared" si="80"/>
        <v>49650</v>
      </c>
      <c r="O350" s="245" t="str">
        <f t="shared" si="77"/>
        <v>C1F2</v>
      </c>
      <c r="P350" s="245" t="str">
        <f t="shared" si="78"/>
        <v>C1</v>
      </c>
      <c r="Q350" s="246" t="str">
        <f t="shared" si="79"/>
        <v>F2</v>
      </c>
    </row>
    <row r="351" spans="1:17" x14ac:dyDescent="0.3">
      <c r="A351" s="248">
        <v>5154</v>
      </c>
      <c r="B351" s="239" t="s">
        <v>5009</v>
      </c>
      <c r="C351" s="237" t="s">
        <v>5103</v>
      </c>
      <c r="D351" s="240" t="str">
        <f t="shared" si="60"/>
        <v>GB-5154#</v>
      </c>
      <c r="E351">
        <v>5154</v>
      </c>
      <c r="F351" s="136" t="s">
        <v>3991</v>
      </c>
      <c r="G351" s="237" t="s">
        <v>5104</v>
      </c>
      <c r="H351" s="135" t="s">
        <v>3993</v>
      </c>
      <c r="I351" t="s">
        <v>5095</v>
      </c>
      <c r="J351" s="242">
        <v>4001</v>
      </c>
      <c r="K351" s="243" t="s">
        <v>3995</v>
      </c>
      <c r="L351" s="243" t="s">
        <v>3996</v>
      </c>
      <c r="M351" s="242" t="s">
        <v>5105</v>
      </c>
      <c r="N351" s="132">
        <f t="shared" si="80"/>
        <v>49800</v>
      </c>
      <c r="O351" s="245" t="str">
        <f t="shared" si="77"/>
        <v>C288</v>
      </c>
      <c r="P351" s="245" t="str">
        <f t="shared" si="78"/>
        <v>C2</v>
      </c>
      <c r="Q351" s="246" t="str">
        <f t="shared" si="79"/>
        <v>88</v>
      </c>
    </row>
    <row r="352" spans="1:17" x14ac:dyDescent="0.3">
      <c r="A352" s="248">
        <v>5155</v>
      </c>
      <c r="B352" s="239" t="s">
        <v>5009</v>
      </c>
      <c r="C352" s="237" t="s">
        <v>5106</v>
      </c>
      <c r="D352" s="240" t="str">
        <f t="shared" si="60"/>
        <v>GB-5155#</v>
      </c>
      <c r="E352">
        <v>5155</v>
      </c>
      <c r="F352" s="136" t="s">
        <v>3991</v>
      </c>
      <c r="G352" s="237" t="s">
        <v>5107</v>
      </c>
      <c r="H352" s="135" t="s">
        <v>3993</v>
      </c>
      <c r="I352" t="s">
        <v>5095</v>
      </c>
      <c r="J352" s="242">
        <v>4001</v>
      </c>
      <c r="K352" s="243" t="s">
        <v>3995</v>
      </c>
      <c r="L352" s="243" t="s">
        <v>3996</v>
      </c>
      <c r="M352" s="242" t="s">
        <v>5108</v>
      </c>
      <c r="N352" s="244">
        <f t="shared" si="80"/>
        <v>49950</v>
      </c>
      <c r="O352" s="245" t="str">
        <f t="shared" si="77"/>
        <v>C31E</v>
      </c>
      <c r="P352" s="245" t="str">
        <f t="shared" si="78"/>
        <v>C3</v>
      </c>
      <c r="Q352" s="246" t="str">
        <f t="shared" si="79"/>
        <v>1E</v>
      </c>
    </row>
    <row r="353" spans="1:17" x14ac:dyDescent="0.3">
      <c r="A353" s="248">
        <v>5156</v>
      </c>
      <c r="B353" s="239" t="s">
        <v>5009</v>
      </c>
      <c r="C353" s="237" t="s">
        <v>5109</v>
      </c>
      <c r="D353" s="240" t="str">
        <f t="shared" si="60"/>
        <v>GB-5156#</v>
      </c>
      <c r="E353">
        <v>5156</v>
      </c>
      <c r="F353" s="136" t="s">
        <v>3991</v>
      </c>
      <c r="G353" s="237" t="s">
        <v>5110</v>
      </c>
      <c r="H353" s="135" t="s">
        <v>3993</v>
      </c>
      <c r="I353" t="s">
        <v>5095</v>
      </c>
      <c r="J353" s="242">
        <v>4001</v>
      </c>
      <c r="K353" s="243" t="s">
        <v>3995</v>
      </c>
      <c r="L353" s="243" t="s">
        <v>3996</v>
      </c>
      <c r="M353" s="242" t="s">
        <v>5111</v>
      </c>
      <c r="N353" s="132">
        <f t="shared" si="80"/>
        <v>50100</v>
      </c>
      <c r="O353" s="245" t="str">
        <f t="shared" si="77"/>
        <v>C3B4</v>
      </c>
      <c r="P353" s="245" t="str">
        <f t="shared" si="78"/>
        <v>C3</v>
      </c>
      <c r="Q353" s="246" t="str">
        <f t="shared" si="79"/>
        <v>B4</v>
      </c>
    </row>
    <row r="354" spans="1:17" x14ac:dyDescent="0.3">
      <c r="A354" s="248">
        <v>5157</v>
      </c>
      <c r="B354" s="239" t="s">
        <v>5009</v>
      </c>
      <c r="C354" s="237" t="s">
        <v>5112</v>
      </c>
      <c r="D354" s="240" t="str">
        <f t="shared" si="60"/>
        <v>GB-5157#</v>
      </c>
      <c r="E354">
        <v>5157</v>
      </c>
      <c r="F354" s="136" t="s">
        <v>3991</v>
      </c>
      <c r="G354" s="237" t="s">
        <v>5113</v>
      </c>
      <c r="H354" s="135" t="s">
        <v>3993</v>
      </c>
      <c r="I354" t="s">
        <v>5095</v>
      </c>
      <c r="J354" s="242">
        <v>4001</v>
      </c>
      <c r="K354" s="243" t="s">
        <v>3995</v>
      </c>
      <c r="L354" s="243" t="s">
        <v>3996</v>
      </c>
      <c r="M354" s="242" t="s">
        <v>5114</v>
      </c>
      <c r="N354" s="132">
        <f t="shared" si="80"/>
        <v>50250</v>
      </c>
      <c r="O354" s="245" t="str">
        <f t="shared" si="77"/>
        <v>C44A</v>
      </c>
      <c r="P354" s="245" t="str">
        <f t="shared" si="78"/>
        <v>C4</v>
      </c>
      <c r="Q354" s="246" t="str">
        <f t="shared" si="79"/>
        <v>4A</v>
      </c>
    </row>
    <row r="355" spans="1:17" x14ac:dyDescent="0.3">
      <c r="A355" s="248">
        <v>5158</v>
      </c>
      <c r="B355" s="239" t="s">
        <v>5009</v>
      </c>
      <c r="C355" s="237" t="s">
        <v>5115</v>
      </c>
      <c r="D355" s="240" t="str">
        <f t="shared" si="60"/>
        <v>GB-5158#</v>
      </c>
      <c r="E355">
        <v>5158</v>
      </c>
      <c r="F355" s="136" t="s">
        <v>3991</v>
      </c>
      <c r="G355" s="237" t="s">
        <v>5116</v>
      </c>
      <c r="H355" s="135" t="s">
        <v>3993</v>
      </c>
      <c r="I355" t="s">
        <v>5095</v>
      </c>
      <c r="J355" s="242">
        <v>4001</v>
      </c>
      <c r="K355" s="243" t="s">
        <v>3995</v>
      </c>
      <c r="L355" s="243" t="s">
        <v>3996</v>
      </c>
      <c r="M355" s="242" t="s">
        <v>5117</v>
      </c>
      <c r="N355" s="244">
        <f t="shared" si="80"/>
        <v>50400</v>
      </c>
      <c r="O355" s="245" t="str">
        <f t="shared" si="77"/>
        <v>C4E0</v>
      </c>
      <c r="P355" s="245" t="str">
        <f t="shared" si="78"/>
        <v>C4</v>
      </c>
      <c r="Q355" s="246" t="str">
        <f t="shared" si="79"/>
        <v>E0</v>
      </c>
    </row>
    <row r="356" spans="1:17" x14ac:dyDescent="0.3">
      <c r="A356" s="248">
        <v>5159</v>
      </c>
      <c r="B356" s="239" t="s">
        <v>5009</v>
      </c>
      <c r="C356" s="237" t="s">
        <v>5118</v>
      </c>
      <c r="D356" s="240" t="str">
        <f t="shared" si="60"/>
        <v>GB-5159#</v>
      </c>
      <c r="E356">
        <v>5159</v>
      </c>
      <c r="F356" s="136" t="s">
        <v>3991</v>
      </c>
      <c r="G356" s="237" t="s">
        <v>5119</v>
      </c>
      <c r="H356" s="135" t="s">
        <v>3993</v>
      </c>
      <c r="I356" t="s">
        <v>5095</v>
      </c>
      <c r="J356" s="242">
        <v>4001</v>
      </c>
      <c r="K356" s="243" t="s">
        <v>3995</v>
      </c>
      <c r="L356" s="243" t="s">
        <v>3996</v>
      </c>
      <c r="M356" s="242" t="s">
        <v>5120</v>
      </c>
      <c r="N356" s="132">
        <f t="shared" si="80"/>
        <v>50550</v>
      </c>
      <c r="O356" s="245" t="str">
        <f t="shared" si="77"/>
        <v>C576</v>
      </c>
      <c r="P356" s="245" t="str">
        <f t="shared" si="78"/>
        <v>C5</v>
      </c>
      <c r="Q356" s="246" t="str">
        <f t="shared" si="79"/>
        <v>76</v>
      </c>
    </row>
    <row r="357" spans="1:17" x14ac:dyDescent="0.3">
      <c r="A357" s="248">
        <v>5160</v>
      </c>
      <c r="B357" s="255" t="s">
        <v>5071</v>
      </c>
      <c r="C357" s="237" t="s">
        <v>5121</v>
      </c>
      <c r="D357" s="240" t="str">
        <f t="shared" si="60"/>
        <v>GE-Pragal_IP#</v>
      </c>
      <c r="E357" t="s">
        <v>5122</v>
      </c>
      <c r="F357" s="136" t="s">
        <v>3991</v>
      </c>
      <c r="G357" s="237" t="s">
        <v>5123</v>
      </c>
      <c r="H357" s="135" t="s">
        <v>3993</v>
      </c>
      <c r="I357" t="s">
        <v>5124</v>
      </c>
      <c r="J357" s="242">
        <v>4001</v>
      </c>
      <c r="K357" s="243" t="s">
        <v>3995</v>
      </c>
      <c r="L357" s="243" t="s">
        <v>3996</v>
      </c>
      <c r="M357" s="242" t="s">
        <v>5125</v>
      </c>
      <c r="N357" s="244">
        <f t="shared" si="80"/>
        <v>50700</v>
      </c>
      <c r="O357" s="245" t="str">
        <f t="shared" ref="O357:O366" si="81">DEC2HEX(N357,4)</f>
        <v>C60C</v>
      </c>
      <c r="P357" s="245" t="str">
        <f t="shared" ref="P357:P366" si="82">LEFT(O357,2)</f>
        <v>C6</v>
      </c>
      <c r="Q357" s="246" t="str">
        <f t="shared" ref="Q357:Q366" si="83">RIGHT(O357,2)</f>
        <v>0C</v>
      </c>
    </row>
    <row r="358" spans="1:17" x14ac:dyDescent="0.3">
      <c r="A358" s="248">
        <v>5161</v>
      </c>
      <c r="B358" s="255" t="s">
        <v>5071</v>
      </c>
      <c r="C358" s="237" t="s">
        <v>5126</v>
      </c>
      <c r="D358" s="240" t="str">
        <f t="shared" si="60"/>
        <v>GE-Braga#</v>
      </c>
      <c r="E358" t="s">
        <v>4775</v>
      </c>
      <c r="F358" s="136" t="s">
        <v>3991</v>
      </c>
      <c r="G358" s="237" t="s">
        <v>5127</v>
      </c>
      <c r="H358" s="135" t="s">
        <v>3993</v>
      </c>
      <c r="I358" t="s">
        <v>5128</v>
      </c>
      <c r="J358" s="242">
        <v>4001</v>
      </c>
      <c r="K358" s="243" t="s">
        <v>3995</v>
      </c>
      <c r="L358" s="243" t="s">
        <v>3996</v>
      </c>
      <c r="M358" s="242" t="s">
        <v>5129</v>
      </c>
      <c r="N358" s="132">
        <f t="shared" si="80"/>
        <v>50850</v>
      </c>
      <c r="O358" s="245" t="str">
        <f t="shared" si="81"/>
        <v>C6A2</v>
      </c>
      <c r="P358" s="245" t="str">
        <f t="shared" si="82"/>
        <v>C6</v>
      </c>
      <c r="Q358" s="246" t="str">
        <f t="shared" si="83"/>
        <v>A2</v>
      </c>
    </row>
    <row r="359" spans="1:17" x14ac:dyDescent="0.3">
      <c r="A359" s="248">
        <v>5162</v>
      </c>
      <c r="B359" s="255" t="s">
        <v>5071</v>
      </c>
      <c r="C359" s="237" t="s">
        <v>5130</v>
      </c>
      <c r="D359" s="240" t="str">
        <f t="shared" si="60"/>
        <v>GE-CCO_Porto#</v>
      </c>
      <c r="E359" t="s">
        <v>5131</v>
      </c>
      <c r="F359" s="136" t="s">
        <v>3991</v>
      </c>
      <c r="G359" s="237" t="s">
        <v>5132</v>
      </c>
      <c r="H359" s="135" t="s">
        <v>3993</v>
      </c>
      <c r="I359" t="s">
        <v>5133</v>
      </c>
      <c r="J359" s="242">
        <v>4001</v>
      </c>
      <c r="K359" s="243" t="s">
        <v>3995</v>
      </c>
      <c r="L359" s="243" t="s">
        <v>3996</v>
      </c>
      <c r="M359" s="242" t="s">
        <v>5134</v>
      </c>
      <c r="N359" s="244">
        <f t="shared" si="80"/>
        <v>51000</v>
      </c>
      <c r="O359" s="245" t="str">
        <f t="shared" si="81"/>
        <v>C738</v>
      </c>
      <c r="P359" s="245" t="str">
        <f t="shared" si="82"/>
        <v>C7</v>
      </c>
      <c r="Q359" s="246" t="str">
        <f t="shared" si="83"/>
        <v>38</v>
      </c>
    </row>
    <row r="360" spans="1:17" x14ac:dyDescent="0.3">
      <c r="A360" s="248">
        <v>5163</v>
      </c>
      <c r="B360" s="255" t="s">
        <v>5071</v>
      </c>
      <c r="C360" s="237" t="s">
        <v>5135</v>
      </c>
      <c r="D360" s="240" t="str">
        <f t="shared" si="60"/>
        <v>GE-LxP#</v>
      </c>
      <c r="E360" t="s">
        <v>4646</v>
      </c>
      <c r="F360" s="136" t="s">
        <v>3991</v>
      </c>
      <c r="G360" s="237" t="s">
        <v>5136</v>
      </c>
      <c r="H360" s="135" t="s">
        <v>3993</v>
      </c>
      <c r="I360" t="s">
        <v>5133</v>
      </c>
      <c r="J360" s="242">
        <v>4001</v>
      </c>
      <c r="K360" s="243" t="s">
        <v>3995</v>
      </c>
      <c r="L360" s="243" t="s">
        <v>3996</v>
      </c>
      <c r="M360" s="242" t="s">
        <v>5137</v>
      </c>
      <c r="N360" s="132">
        <f t="shared" si="80"/>
        <v>51150</v>
      </c>
      <c r="O360" s="245" t="str">
        <f t="shared" si="81"/>
        <v>C7CE</v>
      </c>
      <c r="P360" s="245" t="str">
        <f t="shared" si="82"/>
        <v>C7</v>
      </c>
      <c r="Q360" s="246" t="str">
        <f t="shared" si="83"/>
        <v>CE</v>
      </c>
    </row>
    <row r="361" spans="1:17" x14ac:dyDescent="0.3">
      <c r="A361" s="248">
        <v>5164</v>
      </c>
      <c r="B361" s="255" t="s">
        <v>5071</v>
      </c>
      <c r="C361" s="237" t="s">
        <v>5138</v>
      </c>
      <c r="D361" s="240" t="str">
        <f t="shared" si="60"/>
        <v>GE-5164#</v>
      </c>
      <c r="E361">
        <v>5164</v>
      </c>
      <c r="F361" s="136" t="s">
        <v>3991</v>
      </c>
      <c r="G361" s="237" t="s">
        <v>5139</v>
      </c>
      <c r="H361" s="135" t="s">
        <v>3993</v>
      </c>
      <c r="I361" t="s">
        <v>5140</v>
      </c>
      <c r="J361" s="242">
        <v>4001</v>
      </c>
      <c r="K361" s="243" t="s">
        <v>3995</v>
      </c>
      <c r="L361" s="243" t="s">
        <v>3996</v>
      </c>
      <c r="M361" s="242" t="s">
        <v>5141</v>
      </c>
      <c r="N361" s="244">
        <f t="shared" si="80"/>
        <v>51300</v>
      </c>
      <c r="O361" s="245" t="str">
        <f t="shared" si="81"/>
        <v>C864</v>
      </c>
      <c r="P361" s="245" t="str">
        <f t="shared" si="82"/>
        <v>C8</v>
      </c>
      <c r="Q361" s="246" t="str">
        <f t="shared" si="83"/>
        <v>64</v>
      </c>
    </row>
    <row r="362" spans="1:17" x14ac:dyDescent="0.3">
      <c r="A362" s="248">
        <v>5165</v>
      </c>
      <c r="B362" s="255" t="s">
        <v>5071</v>
      </c>
      <c r="C362" s="237" t="s">
        <v>5142</v>
      </c>
      <c r="D362" s="240" t="str">
        <f t="shared" si="60"/>
        <v>GE-5165#</v>
      </c>
      <c r="E362">
        <v>5165</v>
      </c>
      <c r="F362" s="136" t="s">
        <v>3991</v>
      </c>
      <c r="G362" s="237" t="s">
        <v>5143</v>
      </c>
      <c r="H362" s="135" t="s">
        <v>3993</v>
      </c>
      <c r="I362" t="s">
        <v>5140</v>
      </c>
      <c r="J362" s="242">
        <v>4001</v>
      </c>
      <c r="K362" s="243" t="s">
        <v>3995</v>
      </c>
      <c r="L362" s="243" t="s">
        <v>3996</v>
      </c>
      <c r="M362" s="242" t="s">
        <v>5144</v>
      </c>
      <c r="N362" s="132">
        <f t="shared" si="80"/>
        <v>51450</v>
      </c>
      <c r="O362" s="245" t="str">
        <f t="shared" si="81"/>
        <v>C8FA</v>
      </c>
      <c r="P362" s="245" t="str">
        <f t="shared" si="82"/>
        <v>C8</v>
      </c>
      <c r="Q362" s="246" t="str">
        <f t="shared" si="83"/>
        <v>FA</v>
      </c>
    </row>
    <row r="363" spans="1:17" x14ac:dyDescent="0.3">
      <c r="A363" s="248">
        <v>5166</v>
      </c>
      <c r="B363" s="255" t="s">
        <v>5071</v>
      </c>
      <c r="C363" s="237" t="s">
        <v>5145</v>
      </c>
      <c r="D363" s="240" t="str">
        <f t="shared" si="60"/>
        <v>GE-5166#</v>
      </c>
      <c r="E363">
        <v>5166</v>
      </c>
      <c r="F363" s="136" t="s">
        <v>3991</v>
      </c>
      <c r="G363" s="237" t="s">
        <v>5146</v>
      </c>
      <c r="H363" s="135" t="s">
        <v>3993</v>
      </c>
      <c r="I363" t="s">
        <v>5140</v>
      </c>
      <c r="J363" s="242">
        <v>4001</v>
      </c>
      <c r="K363" s="243" t="s">
        <v>3995</v>
      </c>
      <c r="L363" s="243" t="s">
        <v>3996</v>
      </c>
      <c r="M363" s="242" t="s">
        <v>5147</v>
      </c>
      <c r="N363" s="244">
        <f t="shared" si="80"/>
        <v>51600</v>
      </c>
      <c r="O363" s="245" t="str">
        <f t="shared" si="81"/>
        <v>C990</v>
      </c>
      <c r="P363" s="245" t="str">
        <f t="shared" si="82"/>
        <v>C9</v>
      </c>
      <c r="Q363" s="246" t="str">
        <f t="shared" si="83"/>
        <v>90</v>
      </c>
    </row>
    <row r="364" spans="1:17" x14ac:dyDescent="0.3">
      <c r="A364" s="248">
        <v>5167</v>
      </c>
      <c r="B364" s="255" t="s">
        <v>5071</v>
      </c>
      <c r="C364" s="237" t="s">
        <v>5148</v>
      </c>
      <c r="D364" s="240" t="str">
        <f t="shared" si="60"/>
        <v>GE-5167#</v>
      </c>
      <c r="E364">
        <v>5167</v>
      </c>
      <c r="F364" s="136" t="s">
        <v>3991</v>
      </c>
      <c r="G364" s="237" t="s">
        <v>5149</v>
      </c>
      <c r="H364" s="135" t="s">
        <v>3993</v>
      </c>
      <c r="I364" t="s">
        <v>5140</v>
      </c>
      <c r="J364" s="242">
        <v>4001</v>
      </c>
      <c r="K364" s="243" t="s">
        <v>3995</v>
      </c>
      <c r="L364" s="243" t="s">
        <v>3996</v>
      </c>
      <c r="M364" s="242" t="s">
        <v>5150</v>
      </c>
      <c r="N364" s="132">
        <f t="shared" si="80"/>
        <v>51750</v>
      </c>
      <c r="O364" s="245" t="str">
        <f t="shared" si="81"/>
        <v>CA26</v>
      </c>
      <c r="P364" s="245" t="str">
        <f t="shared" si="82"/>
        <v>CA</v>
      </c>
      <c r="Q364" s="246" t="str">
        <f t="shared" si="83"/>
        <v>26</v>
      </c>
    </row>
    <row r="365" spans="1:17" x14ac:dyDescent="0.3">
      <c r="A365" s="248">
        <v>5168</v>
      </c>
      <c r="B365" s="255" t="s">
        <v>5071</v>
      </c>
      <c r="C365" s="237" t="s">
        <v>5151</v>
      </c>
      <c r="D365" s="240" t="str">
        <f t="shared" si="60"/>
        <v>GE-5168#</v>
      </c>
      <c r="E365">
        <v>5168</v>
      </c>
      <c r="F365" s="136" t="s">
        <v>3991</v>
      </c>
      <c r="G365" s="237" t="s">
        <v>5152</v>
      </c>
      <c r="H365" s="135" t="s">
        <v>3993</v>
      </c>
      <c r="I365" t="s">
        <v>5140</v>
      </c>
      <c r="J365" s="242">
        <v>4001</v>
      </c>
      <c r="K365" s="243" t="s">
        <v>3995</v>
      </c>
      <c r="L365" s="243" t="s">
        <v>3996</v>
      </c>
      <c r="M365" s="242" t="s">
        <v>5153</v>
      </c>
      <c r="N365" s="244">
        <f t="shared" si="80"/>
        <v>51900</v>
      </c>
      <c r="O365" s="245" t="str">
        <f t="shared" si="81"/>
        <v>CABC</v>
      </c>
      <c r="P365" s="245" t="str">
        <f t="shared" si="82"/>
        <v>CA</v>
      </c>
      <c r="Q365" s="246" t="str">
        <f t="shared" si="83"/>
        <v>BC</v>
      </c>
    </row>
    <row r="366" spans="1:17" x14ac:dyDescent="0.3">
      <c r="A366" s="248">
        <v>5169</v>
      </c>
      <c r="B366" s="255" t="s">
        <v>5071</v>
      </c>
      <c r="C366" s="237" t="s">
        <v>5154</v>
      </c>
      <c r="D366" s="240" t="str">
        <f t="shared" si="60"/>
        <v>GE-5169#</v>
      </c>
      <c r="E366">
        <v>5169</v>
      </c>
      <c r="F366" s="136" t="s">
        <v>3991</v>
      </c>
      <c r="G366" s="237" t="s">
        <v>5155</v>
      </c>
      <c r="H366" s="135" t="s">
        <v>3993</v>
      </c>
      <c r="I366" t="s">
        <v>5140</v>
      </c>
      <c r="J366" s="242">
        <v>4001</v>
      </c>
      <c r="K366" s="243" t="s">
        <v>3995</v>
      </c>
      <c r="L366" s="243" t="s">
        <v>3996</v>
      </c>
      <c r="M366" s="242" t="s">
        <v>5156</v>
      </c>
      <c r="N366" s="132">
        <f t="shared" si="80"/>
        <v>52050</v>
      </c>
      <c r="O366" s="245" t="str">
        <f t="shared" si="81"/>
        <v>CB52</v>
      </c>
      <c r="P366" s="245" t="str">
        <f t="shared" si="82"/>
        <v>CB</v>
      </c>
      <c r="Q366" s="246" t="str">
        <f t="shared" si="83"/>
        <v>52</v>
      </c>
    </row>
    <row r="367" spans="1:17" x14ac:dyDescent="0.3">
      <c r="A367" s="248">
        <v>5170</v>
      </c>
      <c r="B367" s="255" t="s">
        <v>5071</v>
      </c>
      <c r="C367" s="237" t="s">
        <v>5157</v>
      </c>
      <c r="D367" s="240" t="str">
        <f t="shared" si="60"/>
        <v>GE-5170_Primeiro#</v>
      </c>
      <c r="E367" t="s">
        <v>5158</v>
      </c>
      <c r="F367" s="136" t="s">
        <v>3991</v>
      </c>
      <c r="G367" s="237" t="s">
        <v>5159</v>
      </c>
      <c r="H367" s="135" t="s">
        <v>3993</v>
      </c>
      <c r="I367" t="s">
        <v>5160</v>
      </c>
      <c r="J367" s="242">
        <v>4001</v>
      </c>
      <c r="K367" s="243" t="s">
        <v>3995</v>
      </c>
      <c r="L367" s="243" t="s">
        <v>3996</v>
      </c>
      <c r="M367" s="242" t="s">
        <v>5161</v>
      </c>
      <c r="N367" s="132">
        <f t="shared" si="80"/>
        <v>52200</v>
      </c>
      <c r="O367" s="245" t="str">
        <f t="shared" ref="O367:O376" si="84">DEC2HEX(N367,4)</f>
        <v>CBE8</v>
      </c>
      <c r="P367" s="245" t="str">
        <f t="shared" ref="P367:P376" si="85">LEFT(O367,2)</f>
        <v>CB</v>
      </c>
      <c r="Q367" s="246" t="str">
        <f t="shared" ref="Q367:Q376" si="86">RIGHT(O367,2)</f>
        <v>E8</v>
      </c>
    </row>
    <row r="368" spans="1:17" x14ac:dyDescent="0.3">
      <c r="A368" s="248">
        <v>5171</v>
      </c>
      <c r="B368" s="255" t="s">
        <v>5071</v>
      </c>
      <c r="C368" s="237" t="s">
        <v>5162</v>
      </c>
      <c r="D368" s="240" t="str">
        <f t="shared" si="60"/>
        <v>GE-Agualva_Cacem#</v>
      </c>
      <c r="E368" t="s">
        <v>5163</v>
      </c>
      <c r="F368" s="136" t="s">
        <v>3991</v>
      </c>
      <c r="G368" s="237" t="s">
        <v>5164</v>
      </c>
      <c r="H368" s="135" t="s">
        <v>3993</v>
      </c>
      <c r="I368" t="s">
        <v>5165</v>
      </c>
      <c r="J368" s="242">
        <v>4001</v>
      </c>
      <c r="K368" s="243" t="s">
        <v>3995</v>
      </c>
      <c r="L368" s="243" t="s">
        <v>3996</v>
      </c>
      <c r="M368" s="242" t="s">
        <v>5166</v>
      </c>
      <c r="N368" s="244">
        <f t="shared" si="80"/>
        <v>52350</v>
      </c>
      <c r="O368" s="245" t="str">
        <f t="shared" si="84"/>
        <v>CC7E</v>
      </c>
      <c r="P368" s="245" t="str">
        <f t="shared" si="85"/>
        <v>CC</v>
      </c>
      <c r="Q368" s="246" t="str">
        <f t="shared" si="86"/>
        <v>7E</v>
      </c>
    </row>
    <row r="369" spans="1:17" x14ac:dyDescent="0.3">
      <c r="A369" s="248">
        <v>5172</v>
      </c>
      <c r="B369" s="255" t="s">
        <v>5071</v>
      </c>
      <c r="C369" s="237" t="s">
        <v>5167</v>
      </c>
      <c r="D369" s="240" t="str">
        <f t="shared" si="60"/>
        <v>GE-5172#</v>
      </c>
      <c r="E369">
        <v>5172</v>
      </c>
      <c r="F369" s="136" t="s">
        <v>3991</v>
      </c>
      <c r="G369" s="237" t="s">
        <v>5168</v>
      </c>
      <c r="H369" s="135" t="s">
        <v>3993</v>
      </c>
      <c r="I369" t="s">
        <v>5169</v>
      </c>
      <c r="J369" s="242">
        <v>4001</v>
      </c>
      <c r="K369" s="243" t="s">
        <v>3995</v>
      </c>
      <c r="L369" s="243" t="s">
        <v>3996</v>
      </c>
      <c r="M369" s="242" t="s">
        <v>5170</v>
      </c>
      <c r="N369" s="132">
        <f t="shared" si="80"/>
        <v>52500</v>
      </c>
      <c r="O369" s="245" t="str">
        <f t="shared" si="84"/>
        <v>CD14</v>
      </c>
      <c r="P369" s="245" t="str">
        <f t="shared" si="85"/>
        <v>CD</v>
      </c>
      <c r="Q369" s="246" t="str">
        <f t="shared" si="86"/>
        <v>14</v>
      </c>
    </row>
    <row r="370" spans="1:17" x14ac:dyDescent="0.3">
      <c r="A370" s="248">
        <v>5173</v>
      </c>
      <c r="B370" s="255" t="s">
        <v>5071</v>
      </c>
      <c r="C370" s="237" t="s">
        <v>5171</v>
      </c>
      <c r="D370" s="240" t="str">
        <f t="shared" si="60"/>
        <v>GE-5173#</v>
      </c>
      <c r="E370">
        <v>5173</v>
      </c>
      <c r="F370" s="136" t="s">
        <v>3991</v>
      </c>
      <c r="G370" s="237" t="s">
        <v>5172</v>
      </c>
      <c r="H370" s="135" t="s">
        <v>3993</v>
      </c>
      <c r="I370" t="s">
        <v>5169</v>
      </c>
      <c r="J370" s="242">
        <v>4001</v>
      </c>
      <c r="K370" s="243" t="s">
        <v>3995</v>
      </c>
      <c r="L370" s="243" t="s">
        <v>3996</v>
      </c>
      <c r="M370" s="242" t="s">
        <v>5173</v>
      </c>
      <c r="N370" s="132">
        <f t="shared" si="80"/>
        <v>52650</v>
      </c>
      <c r="O370" s="245" t="str">
        <f t="shared" si="84"/>
        <v>CDAA</v>
      </c>
      <c r="P370" s="245" t="str">
        <f t="shared" si="85"/>
        <v>CD</v>
      </c>
      <c r="Q370" s="246" t="str">
        <f t="shared" si="86"/>
        <v>AA</v>
      </c>
    </row>
    <row r="371" spans="1:17" x14ac:dyDescent="0.3">
      <c r="A371" s="248">
        <v>5174</v>
      </c>
      <c r="B371" s="255" t="s">
        <v>5071</v>
      </c>
      <c r="C371" s="237" t="s">
        <v>5174</v>
      </c>
      <c r="D371" s="240" t="str">
        <f t="shared" si="60"/>
        <v>GE-5174#</v>
      </c>
      <c r="E371">
        <v>5174</v>
      </c>
      <c r="F371" s="136" t="s">
        <v>3991</v>
      </c>
      <c r="G371" s="237" t="s">
        <v>5175</v>
      </c>
      <c r="H371" s="135" t="s">
        <v>3993</v>
      </c>
      <c r="I371" t="s">
        <v>5169</v>
      </c>
      <c r="J371" s="242">
        <v>4001</v>
      </c>
      <c r="K371" s="243" t="s">
        <v>3995</v>
      </c>
      <c r="L371" s="243" t="s">
        <v>3996</v>
      </c>
      <c r="M371" s="242" t="s">
        <v>5176</v>
      </c>
      <c r="N371" s="244">
        <f t="shared" si="80"/>
        <v>52800</v>
      </c>
      <c r="O371" s="245" t="str">
        <f t="shared" si="84"/>
        <v>CE40</v>
      </c>
      <c r="P371" s="245" t="str">
        <f t="shared" si="85"/>
        <v>CE</v>
      </c>
      <c r="Q371" s="246" t="str">
        <f t="shared" si="86"/>
        <v>40</v>
      </c>
    </row>
    <row r="372" spans="1:17" x14ac:dyDescent="0.3">
      <c r="A372" s="248">
        <v>5175</v>
      </c>
      <c r="B372" s="255" t="s">
        <v>5071</v>
      </c>
      <c r="C372" s="237" t="s">
        <v>5177</v>
      </c>
      <c r="D372" s="240" t="str">
        <f t="shared" si="60"/>
        <v>GE-5175#</v>
      </c>
      <c r="E372">
        <v>5175</v>
      </c>
      <c r="F372" s="136" t="s">
        <v>3991</v>
      </c>
      <c r="G372" s="237" t="s">
        <v>5178</v>
      </c>
      <c r="H372" s="135" t="s">
        <v>3993</v>
      </c>
      <c r="I372" t="s">
        <v>5169</v>
      </c>
      <c r="J372" s="242">
        <v>4001</v>
      </c>
      <c r="K372" s="243" t="s">
        <v>3995</v>
      </c>
      <c r="L372" s="243" t="s">
        <v>3996</v>
      </c>
      <c r="M372" s="242" t="s">
        <v>5179</v>
      </c>
      <c r="N372" s="132">
        <f t="shared" si="80"/>
        <v>52950</v>
      </c>
      <c r="O372" s="245" t="str">
        <f t="shared" si="84"/>
        <v>CED6</v>
      </c>
      <c r="P372" s="245" t="str">
        <f t="shared" si="85"/>
        <v>CE</v>
      </c>
      <c r="Q372" s="246" t="str">
        <f t="shared" si="86"/>
        <v>D6</v>
      </c>
    </row>
    <row r="373" spans="1:17" x14ac:dyDescent="0.3">
      <c r="A373" s="248">
        <v>5176</v>
      </c>
      <c r="B373" s="255" t="s">
        <v>5071</v>
      </c>
      <c r="C373" s="237" t="s">
        <v>5180</v>
      </c>
      <c r="D373" s="240" t="str">
        <f t="shared" si="60"/>
        <v>GE-5176#</v>
      </c>
      <c r="E373">
        <v>5176</v>
      </c>
      <c r="F373" s="136" t="s">
        <v>3991</v>
      </c>
      <c r="G373" s="237" t="s">
        <v>5181</v>
      </c>
      <c r="H373" s="135" t="s">
        <v>3993</v>
      </c>
      <c r="I373" t="s">
        <v>5169</v>
      </c>
      <c r="J373" s="242">
        <v>4001</v>
      </c>
      <c r="K373" s="243" t="s">
        <v>3995</v>
      </c>
      <c r="L373" s="243" t="s">
        <v>3996</v>
      </c>
      <c r="M373" s="242" t="s">
        <v>5182</v>
      </c>
      <c r="N373" s="132">
        <f t="shared" si="80"/>
        <v>53100</v>
      </c>
      <c r="O373" s="245" t="str">
        <f t="shared" si="84"/>
        <v>CF6C</v>
      </c>
      <c r="P373" s="245" t="str">
        <f t="shared" si="85"/>
        <v>CF</v>
      </c>
      <c r="Q373" s="246" t="str">
        <f t="shared" si="86"/>
        <v>6C</v>
      </c>
    </row>
    <row r="374" spans="1:17" x14ac:dyDescent="0.3">
      <c r="A374" s="248">
        <v>5177</v>
      </c>
      <c r="B374" s="255" t="s">
        <v>5071</v>
      </c>
      <c r="C374" s="237" t="s">
        <v>5183</v>
      </c>
      <c r="D374" s="240" t="str">
        <f t="shared" si="60"/>
        <v>GE-5177#</v>
      </c>
      <c r="E374">
        <v>5177</v>
      </c>
      <c r="F374" s="136" t="s">
        <v>3991</v>
      </c>
      <c r="G374" s="237" t="s">
        <v>5184</v>
      </c>
      <c r="H374" s="135" t="s">
        <v>3993</v>
      </c>
      <c r="I374" t="s">
        <v>5169</v>
      </c>
      <c r="J374" s="242">
        <v>4001</v>
      </c>
      <c r="K374" s="243" t="s">
        <v>3995</v>
      </c>
      <c r="L374" s="243" t="s">
        <v>3996</v>
      </c>
      <c r="M374" s="242" t="s">
        <v>5185</v>
      </c>
      <c r="N374" s="244">
        <f t="shared" si="80"/>
        <v>53250</v>
      </c>
      <c r="O374" s="245" t="str">
        <f t="shared" si="84"/>
        <v>D002</v>
      </c>
      <c r="P374" s="245" t="str">
        <f t="shared" si="85"/>
        <v>D0</v>
      </c>
      <c r="Q374" s="246" t="str">
        <f t="shared" si="86"/>
        <v>02</v>
      </c>
    </row>
    <row r="375" spans="1:17" x14ac:dyDescent="0.3">
      <c r="A375" s="248">
        <v>5178</v>
      </c>
      <c r="B375" s="255" t="s">
        <v>5071</v>
      </c>
      <c r="C375" s="237" t="s">
        <v>5186</v>
      </c>
      <c r="D375" s="240" t="str">
        <f t="shared" si="60"/>
        <v>GE-5178#</v>
      </c>
      <c r="E375">
        <v>5178</v>
      </c>
      <c r="F375" s="136" t="s">
        <v>3991</v>
      </c>
      <c r="G375" s="237" t="s">
        <v>5187</v>
      </c>
      <c r="H375" s="135" t="s">
        <v>3993</v>
      </c>
      <c r="I375" t="s">
        <v>5169</v>
      </c>
      <c r="J375" s="242">
        <v>4001</v>
      </c>
      <c r="K375" s="243" t="s">
        <v>3995</v>
      </c>
      <c r="L375" s="243" t="s">
        <v>3996</v>
      </c>
      <c r="M375" s="242" t="s">
        <v>5188</v>
      </c>
      <c r="N375" s="132">
        <f t="shared" si="80"/>
        <v>53400</v>
      </c>
      <c r="O375" s="245" t="str">
        <f t="shared" si="84"/>
        <v>D098</v>
      </c>
      <c r="P375" s="245" t="str">
        <f t="shared" si="85"/>
        <v>D0</v>
      </c>
      <c r="Q375" s="246" t="str">
        <f t="shared" si="86"/>
        <v>98</v>
      </c>
    </row>
    <row r="376" spans="1:17" x14ac:dyDescent="0.3">
      <c r="A376" s="248">
        <v>5179</v>
      </c>
      <c r="B376" s="255" t="s">
        <v>5071</v>
      </c>
      <c r="C376" s="237" t="s">
        <v>5189</v>
      </c>
      <c r="D376" s="240" t="str">
        <f t="shared" si="60"/>
        <v>GE-5179#</v>
      </c>
      <c r="E376">
        <v>5179</v>
      </c>
      <c r="F376" s="136" t="s">
        <v>3991</v>
      </c>
      <c r="G376" s="237" t="s">
        <v>5190</v>
      </c>
      <c r="H376" s="135" t="s">
        <v>3993</v>
      </c>
      <c r="I376" t="s">
        <v>5169</v>
      </c>
      <c r="J376" s="242">
        <v>4001</v>
      </c>
      <c r="K376" s="243" t="s">
        <v>3995</v>
      </c>
      <c r="L376" s="243" t="s">
        <v>3996</v>
      </c>
      <c r="M376" s="242" t="s">
        <v>5191</v>
      </c>
      <c r="N376" s="132">
        <f t="shared" si="80"/>
        <v>53550</v>
      </c>
      <c r="O376" s="245" t="str">
        <f t="shared" si="84"/>
        <v>D12E</v>
      </c>
      <c r="P376" s="245" t="str">
        <f t="shared" si="85"/>
        <v>D1</v>
      </c>
      <c r="Q376" s="246" t="str">
        <f t="shared" si="86"/>
        <v>2E</v>
      </c>
    </row>
  </sheetData>
  <mergeCells count="63">
    <mergeCell ref="O259:O260"/>
    <mergeCell ref="P259:P260"/>
    <mergeCell ref="Q259:Q260"/>
    <mergeCell ref="O206:O207"/>
    <mergeCell ref="P206:P207"/>
    <mergeCell ref="Q206:Q207"/>
    <mergeCell ref="O255:O256"/>
    <mergeCell ref="P255:P256"/>
    <mergeCell ref="Q255:Q256"/>
    <mergeCell ref="P175:P176"/>
    <mergeCell ref="Q175:Q176"/>
    <mergeCell ref="O203:O204"/>
    <mergeCell ref="P203:P204"/>
    <mergeCell ref="Q203:Q204"/>
    <mergeCell ref="P119:P120"/>
    <mergeCell ref="Q119:Q120"/>
    <mergeCell ref="O148:O149"/>
    <mergeCell ref="P148:P149"/>
    <mergeCell ref="Q148:Q149"/>
    <mergeCell ref="P33:P34"/>
    <mergeCell ref="Q33:Q34"/>
    <mergeCell ref="O53:O54"/>
    <mergeCell ref="P53:P54"/>
    <mergeCell ref="Q53:Q54"/>
    <mergeCell ref="N148:N149"/>
    <mergeCell ref="N175:N176"/>
    <mergeCell ref="M148:M149"/>
    <mergeCell ref="M175:M176"/>
    <mergeCell ref="O33:O34"/>
    <mergeCell ref="O119:O120"/>
    <mergeCell ref="O175:O176"/>
    <mergeCell ref="M33:M34"/>
    <mergeCell ref="M53:M54"/>
    <mergeCell ref="M119:M120"/>
    <mergeCell ref="N33:N34"/>
    <mergeCell ref="N53:N54"/>
    <mergeCell ref="N119:N120"/>
    <mergeCell ref="G206:G207"/>
    <mergeCell ref="N203:N204"/>
    <mergeCell ref="N206:N207"/>
    <mergeCell ref="G259:G260"/>
    <mergeCell ref="G203:G204"/>
    <mergeCell ref="M203:M204"/>
    <mergeCell ref="M206:M207"/>
    <mergeCell ref="M255:M256"/>
    <mergeCell ref="M259:M260"/>
    <mergeCell ref="G255:G256"/>
    <mergeCell ref="N255:N256"/>
    <mergeCell ref="N259:N260"/>
    <mergeCell ref="G33:G34"/>
    <mergeCell ref="G53:G54"/>
    <mergeCell ref="G119:G120"/>
    <mergeCell ref="G148:G149"/>
    <mergeCell ref="G175:G176"/>
    <mergeCell ref="U206:U207"/>
    <mergeCell ref="U255:U256"/>
    <mergeCell ref="U259:U260"/>
    <mergeCell ref="U33:U34"/>
    <mergeCell ref="U53:U54"/>
    <mergeCell ref="U119:U120"/>
    <mergeCell ref="U148:U149"/>
    <mergeCell ref="U175:U176"/>
    <mergeCell ref="U203:U204"/>
  </mergeCells>
  <phoneticPr fontId="2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670CEE4A0E64C8B5EF7937CAC20DC" ma:contentTypeVersion="12" ma:contentTypeDescription="Create a new document." ma:contentTypeScope="" ma:versionID="e7cab67800f7c7cee0391355e1191b25">
  <xsd:schema xmlns:xsd="http://www.w3.org/2001/XMLSchema" xmlns:xs="http://www.w3.org/2001/XMLSchema" xmlns:p="http://schemas.microsoft.com/office/2006/metadata/properties" xmlns:ns3="f38f845a-ce92-4bd0-9e56-13a6549e824a" xmlns:ns4="f82e021e-bc4b-42ba-8f0b-4fbc2bb3d804" targetNamespace="http://schemas.microsoft.com/office/2006/metadata/properties" ma:root="true" ma:fieldsID="c82348f8c684f4574f5744627f26ee41" ns3:_="" ns4:_="">
    <xsd:import namespace="f38f845a-ce92-4bd0-9e56-13a6549e824a"/>
    <xsd:import namespace="f82e021e-bc4b-42ba-8f0b-4fbc2bb3d8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f845a-ce92-4bd0-9e56-13a6549e82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e021e-bc4b-42ba-8f0b-4fbc2bb3d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N 6 d 9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N 6 d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n f V o o i k e 4 D g A A A B E A A A A T A B w A R m 9 y b X V s Y X M v U 2 V j d G l v b j E u b S C i G A A o o B Q A A A A A A A A A A A A A A A A A A A A A A A A A A A A r T k 0 u y c z P U w i G 0 I b W A F B L A Q I t A B Q A A g A I A D e n f V r E Q 9 K z p A A A A P Y A A A A S A A A A A A A A A A A A A A A A A A A A A A B D b 2 5 m a W c v U G F j a 2 F n Z S 5 4 b W x Q S w E C L Q A U A A I A C A A 3 p 3 1 a D 8 r p q 6 Q A A A D p A A A A E w A A A A A A A A A A A A A A A A D w A A A A W 0 N v b n R l b n R f V H l w Z X N d L n h t b F B L A Q I t A B Q A A g A I A D e n f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V H 5 a U K S R L M M 3 B + v h U j L A A A A A A I A A A A A A B B m A A A A A Q A A I A A A A J V 0 Q R w 5 e 7 0 n 8 9 j O E q C O K l K 7 j o W 5 c D 6 e o Q u H 0 L / I B 3 S B A A A A A A 6 A A A A A A g A A I A A A A L o o T x J h L d L 3 T o S G C d L M H i e p K F 6 I g / V U f c c u u 2 l T + T v 4 U A A A A E T 5 d 2 4 T F s K s + W S U g j 6 x K p n g a t K b L y u W l I 4 v Z t l 7 w a l 5 q l d J d v H r D 8 L y I P K + s v P A b b 0 P w V 8 H z M j 8 M v 8 T x a N 6 d k e 2 a R f D M g + L 6 t T j B C Y t U s z q Q A A A A C / e a 4 m G V S 0 R 1 Z k 5 p F G F A K 6 o W Y T a n X s w M G O 4 6 W n A M Q 8 3 I p Y j U M V I y m S O n W z V u 9 9 Y F q Q s c U X i a u 4 6 w K 1 N h e j Z c p g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53E095-E7D1-4742-9B38-019D4F8AB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f845a-ce92-4bd0-9e56-13a6549e824a"/>
    <ds:schemaRef ds:uri="f82e021e-bc4b-42ba-8f0b-4fbc2bb3d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211FA9-C5BF-49C3-B5E0-53C86BA4F4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AFBD63-B7D2-4C9C-B3CA-8B922690D6D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539F740-0D15-4652-8222-BDEE670EE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Device status</vt:lpstr>
      <vt:lpstr>SAPs_per_site</vt:lpstr>
      <vt:lpstr>Vlans_per_site</vt:lpstr>
      <vt:lpstr>Chassis &amp; Gestão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tonho</dc:creator>
  <cp:keywords/>
  <dc:description/>
  <cp:lastModifiedBy>Luís Miguel Charrua Figueiredo</cp:lastModifiedBy>
  <cp:revision/>
  <dcterms:created xsi:type="dcterms:W3CDTF">2021-05-03T08:09:11Z</dcterms:created>
  <dcterms:modified xsi:type="dcterms:W3CDTF">2025-03-30T09:46:02Z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0x0101003AC670CEE4A0E64C8B5EF7937CAC20DC</vt:lpwstr>
  </property>
</Properties>
</file>