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petralia\OneDrive - New England Biolabs\Documents\PhD\Schisto\Writing\Thesis version\Suppl\"/>
    </mc:Choice>
  </mc:AlternateContent>
  <xr:revisionPtr revIDLastSave="0" documentId="13_ncr:1_{9E0F81C5-2C1F-4F48-A2F4-DDE9972A7BDB}" xr6:coauthVersionLast="47" xr6:coauthVersionMax="47" xr10:uidLastSave="{00000000-0000-0000-0000-000000000000}"/>
  <bookViews>
    <workbookView xWindow="-103" yWindow="-103" windowWidth="19543" windowHeight="12377" activeTab="1" xr2:uid="{00000000-000D-0000-FFFF-FFFF00000000}"/>
  </bookViews>
  <sheets>
    <sheet name="Key" sheetId="7" r:id="rId1"/>
    <sheet name="(A) Sh GSL glycans" sheetId="3" r:id="rId2"/>
    <sheet name="(B) Sm GSL glycans" sheetId="6" r:id="rId3"/>
    <sheet name="(C) Sh N-glycans" sheetId="1" r:id="rId4"/>
    <sheet name="(D) Sm N-glycans" sheetId="5" r:id="rId5"/>
    <sheet name="(E) Sh O-glycan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3" l="1"/>
  <c r="BU11" i="1" l="1"/>
  <c r="BU17" i="1"/>
  <c r="BU18" i="1"/>
  <c r="BU23" i="1"/>
  <c r="BU25" i="1"/>
  <c r="BU27" i="1"/>
  <c r="BU31" i="1"/>
  <c r="BU32" i="1"/>
  <c r="BU33" i="1"/>
  <c r="BU34" i="1"/>
  <c r="BU35" i="1"/>
  <c r="BU37" i="1"/>
  <c r="BU38" i="1"/>
  <c r="BU39" i="1"/>
  <c r="BU40" i="1"/>
  <c r="BU41" i="1"/>
  <c r="BU42" i="1"/>
  <c r="BU43" i="1"/>
  <c r="BU44" i="1"/>
  <c r="BU45" i="1"/>
  <c r="BU47" i="1"/>
  <c r="BU48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9" i="1"/>
  <c r="AQ37" i="5"/>
  <c r="AQ38" i="5"/>
  <c r="AQ39" i="5"/>
  <c r="AQ40" i="5"/>
  <c r="AQ41" i="5"/>
  <c r="AQ42" i="5"/>
  <c r="AQ43" i="5"/>
  <c r="AQ44" i="5"/>
  <c r="AQ45" i="5"/>
  <c r="AQ46" i="5"/>
  <c r="AQ47" i="5"/>
  <c r="AQ48" i="5"/>
  <c r="AQ49" i="5"/>
  <c r="AQ50" i="5"/>
  <c r="AQ51" i="5"/>
  <c r="AQ52" i="5"/>
  <c r="AQ53" i="5"/>
  <c r="AQ54" i="5"/>
  <c r="AQ55" i="5"/>
  <c r="AQ56" i="5"/>
  <c r="AQ57" i="5"/>
  <c r="AQ58" i="5"/>
  <c r="AQ59" i="5"/>
  <c r="AQ60" i="5"/>
  <c r="AQ61" i="5"/>
  <c r="AQ62" i="5"/>
  <c r="AQ63" i="5"/>
  <c r="AQ64" i="5"/>
  <c r="AQ65" i="5"/>
  <c r="AQ66" i="5"/>
  <c r="AQ67" i="5"/>
  <c r="AQ68" i="5"/>
  <c r="AQ69" i="5"/>
  <c r="AQ70" i="5"/>
  <c r="AQ71" i="5"/>
  <c r="AQ72" i="5"/>
  <c r="AQ73" i="5"/>
  <c r="AQ74" i="5"/>
  <c r="AQ75" i="5"/>
  <c r="AQ76" i="5"/>
  <c r="AQ77" i="5"/>
  <c r="AQ78" i="5"/>
  <c r="AQ79" i="5"/>
  <c r="AQ12" i="5"/>
  <c r="AQ14" i="5"/>
  <c r="AQ16" i="5"/>
  <c r="AQ17" i="5"/>
  <c r="AQ18" i="5"/>
  <c r="AQ19" i="5"/>
  <c r="AQ20" i="5"/>
  <c r="AQ21" i="5"/>
  <c r="AQ22" i="5"/>
  <c r="AQ23" i="5"/>
  <c r="AQ24" i="5"/>
  <c r="AQ25" i="5"/>
  <c r="AQ26" i="5"/>
  <c r="AQ27" i="5"/>
  <c r="AQ28" i="5"/>
  <c r="AQ29" i="5"/>
  <c r="AQ30" i="5"/>
  <c r="AQ32" i="5"/>
  <c r="AQ33" i="5"/>
  <c r="AQ34" i="5"/>
  <c r="AQ35" i="5"/>
  <c r="AQ36" i="5"/>
  <c r="AQ10" i="5"/>
  <c r="AQ9" i="5"/>
  <c r="J79" i="5"/>
  <c r="J9" i="5"/>
  <c r="J11" i="5"/>
  <c r="J12" i="5"/>
  <c r="J14" i="5"/>
  <c r="J16" i="5"/>
  <c r="J17" i="5"/>
  <c r="J19" i="5"/>
  <c r="J20" i="5"/>
  <c r="J21" i="5"/>
  <c r="J23" i="5"/>
  <c r="J24" i="5"/>
  <c r="J25" i="5"/>
  <c r="J26" i="5"/>
  <c r="J27" i="5"/>
  <c r="J28" i="5"/>
  <c r="J31" i="5"/>
  <c r="J32" i="5"/>
  <c r="J33" i="5"/>
  <c r="J34" i="5"/>
  <c r="J35" i="5"/>
  <c r="J36" i="5"/>
  <c r="J37" i="5"/>
  <c r="J38" i="5"/>
  <c r="J40" i="5"/>
  <c r="J41" i="5"/>
  <c r="J42" i="5"/>
  <c r="J44" i="5"/>
  <c r="J45" i="5"/>
  <c r="J46" i="5"/>
  <c r="J47" i="5"/>
  <c r="J48" i="5"/>
  <c r="J49" i="5"/>
  <c r="J52" i="5"/>
  <c r="J53" i="5"/>
  <c r="J54" i="5"/>
  <c r="J55" i="5"/>
  <c r="J56" i="5"/>
  <c r="J58" i="5"/>
  <c r="J59" i="5"/>
  <c r="J60" i="5"/>
  <c r="J61" i="5"/>
  <c r="J62" i="5"/>
  <c r="J64" i="5"/>
  <c r="J65" i="5"/>
  <c r="J66" i="5"/>
  <c r="J67" i="5"/>
  <c r="J68" i="5"/>
  <c r="J70" i="5"/>
  <c r="J71" i="5"/>
  <c r="J72" i="5"/>
  <c r="J73" i="5"/>
  <c r="J74" i="5"/>
  <c r="J75" i="5"/>
  <c r="J76" i="5"/>
  <c r="J77" i="5"/>
  <c r="J78" i="5"/>
  <c r="J80" i="5"/>
  <c r="J81" i="5"/>
  <c r="J82" i="5"/>
  <c r="J83" i="5"/>
  <c r="J84" i="5"/>
  <c r="J85" i="5"/>
  <c r="J86" i="5"/>
  <c r="J87" i="5"/>
  <c r="J88" i="5"/>
  <c r="J8" i="5"/>
  <c r="CF91" i="3" l="1"/>
  <c r="CF90" i="3"/>
  <c r="CF89" i="3"/>
  <c r="CF88" i="3"/>
  <c r="CF87" i="3"/>
  <c r="CF85" i="3"/>
  <c r="CF84" i="3"/>
  <c r="CF83" i="3"/>
  <c r="CF81" i="3"/>
  <c r="CF80" i="3"/>
  <c r="CF79" i="3"/>
  <c r="CF78" i="3"/>
  <c r="CF77" i="3"/>
  <c r="CF76" i="3"/>
  <c r="CF75" i="3"/>
  <c r="CF74" i="3"/>
  <c r="CF73" i="3"/>
  <c r="CF72" i="3"/>
  <c r="CF70" i="3"/>
  <c r="CF69" i="3"/>
  <c r="CF68" i="3"/>
  <c r="CF67" i="3"/>
  <c r="CF66" i="3"/>
  <c r="CF64" i="3"/>
  <c r="CF62" i="3"/>
  <c r="CF61" i="3"/>
  <c r="CF59" i="3"/>
  <c r="CF58" i="3"/>
  <c r="CF57" i="3"/>
  <c r="CF56" i="3"/>
  <c r="CF55" i="3"/>
  <c r="CF54" i="3"/>
  <c r="CF52" i="3"/>
  <c r="CF51" i="3"/>
  <c r="CF49" i="3"/>
  <c r="CF48" i="3"/>
  <c r="CF47" i="3"/>
  <c r="CF46" i="3"/>
  <c r="CF45" i="3"/>
  <c r="CF43" i="3"/>
  <c r="CF42" i="3"/>
  <c r="CF41" i="3"/>
  <c r="CF40" i="3"/>
  <c r="CF39" i="3"/>
  <c r="CF38" i="3"/>
  <c r="CF37" i="3"/>
  <c r="CF36" i="3"/>
  <c r="CF35" i="3"/>
  <c r="CF34" i="3"/>
  <c r="CF33" i="3"/>
  <c r="CF32" i="3"/>
  <c r="CF31" i="3"/>
  <c r="CF30" i="3"/>
  <c r="CF29" i="3"/>
  <c r="CF28" i="3"/>
  <c r="CF26" i="3"/>
  <c r="CF25" i="3"/>
  <c r="CF24" i="3"/>
  <c r="CF23" i="3"/>
  <c r="CF22" i="3"/>
  <c r="CF21" i="3"/>
  <c r="CF19" i="3"/>
  <c r="CF17" i="3"/>
  <c r="CF16" i="3"/>
  <c r="CF15" i="3"/>
  <c r="CF14" i="3"/>
  <c r="CF13" i="3"/>
  <c r="CF11" i="3"/>
  <c r="CF10" i="3"/>
  <c r="CF9" i="3"/>
  <c r="CF7" i="3"/>
  <c r="CF6" i="3"/>
  <c r="CF4" i="3"/>
  <c r="CF3" i="3"/>
  <c r="DG72" i="3"/>
  <c r="DH3" i="3" s="1"/>
  <c r="DH25" i="3" l="1"/>
  <c r="DH57" i="3"/>
  <c r="DH4" i="3"/>
  <c r="DH49" i="3"/>
  <c r="DH41" i="3"/>
  <c r="DH33" i="3"/>
  <c r="DH71" i="3"/>
  <c r="DH15" i="3"/>
  <c r="DH17" i="3"/>
  <c r="DH65" i="3"/>
  <c r="DH10" i="3"/>
  <c r="DH68" i="3"/>
  <c r="DH61" i="3"/>
  <c r="DH53" i="3"/>
  <c r="DH45" i="3"/>
  <c r="DH37" i="3"/>
  <c r="DH29" i="3"/>
  <c r="DH21" i="3"/>
  <c r="DH14" i="3"/>
  <c r="DH7" i="3"/>
  <c r="DH70" i="3"/>
  <c r="DH63" i="3"/>
  <c r="DH55" i="3"/>
  <c r="DH47" i="3"/>
  <c r="DH39" i="3"/>
  <c r="DH31" i="3"/>
  <c r="DH23" i="3"/>
  <c r="DH9" i="3"/>
  <c r="DH69" i="3"/>
  <c r="DH62" i="3"/>
  <c r="DH54" i="3"/>
  <c r="DH46" i="3"/>
  <c r="DH38" i="3"/>
  <c r="DH30" i="3"/>
  <c r="DH22" i="3"/>
  <c r="DH8" i="3"/>
  <c r="DH67" i="3"/>
  <c r="DH60" i="3"/>
  <c r="DH52" i="3"/>
  <c r="DH44" i="3"/>
  <c r="DH36" i="3"/>
  <c r="DH28" i="3"/>
  <c r="DH20" i="3"/>
  <c r="DH13" i="3"/>
  <c r="DH6" i="3"/>
  <c r="DH59" i="3"/>
  <c r="DH51" i="3"/>
  <c r="DH43" i="3"/>
  <c r="DH35" i="3"/>
  <c r="DH27" i="3"/>
  <c r="DH19" i="3"/>
  <c r="DH12" i="3"/>
  <c r="DH5" i="3"/>
  <c r="DH66" i="3"/>
  <c r="DH58" i="3"/>
  <c r="DH50" i="3"/>
  <c r="DH42" i="3"/>
  <c r="DH34" i="3"/>
  <c r="DH26" i="3"/>
  <c r="DH18" i="3"/>
  <c r="DH11" i="3"/>
  <c r="DH64" i="3"/>
  <c r="DH56" i="3"/>
  <c r="DH48" i="3"/>
  <c r="DH40" i="3"/>
  <c r="DH32" i="3"/>
  <c r="DH24" i="3"/>
  <c r="DH16" i="3"/>
  <c r="U9" i="5" l="1"/>
  <c r="U12" i="5"/>
  <c r="U13" i="5"/>
  <c r="U15" i="5"/>
  <c r="U19" i="5"/>
  <c r="U21" i="5"/>
  <c r="U23" i="5"/>
  <c r="U24" i="5"/>
  <c r="U25" i="5"/>
  <c r="U28" i="5"/>
  <c r="U32" i="5"/>
  <c r="U33" i="5"/>
  <c r="U34" i="5"/>
  <c r="U35" i="5"/>
  <c r="U36" i="5"/>
  <c r="U38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8" i="5"/>
  <c r="U4" i="6" l="1"/>
  <c r="U5" i="6"/>
  <c r="U6" i="6"/>
  <c r="U7" i="6"/>
  <c r="U8" i="6"/>
  <c r="U9" i="6"/>
  <c r="U10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J5" i="6"/>
  <c r="J6" i="6"/>
  <c r="J8" i="6"/>
  <c r="J9" i="6"/>
  <c r="J10" i="6"/>
  <c r="J11" i="6"/>
  <c r="J12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3" i="6"/>
  <c r="J44" i="6"/>
  <c r="J46" i="6"/>
  <c r="J47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1" i="6"/>
  <c r="J3" i="6"/>
  <c r="K29" i="2" l="1"/>
  <c r="K28" i="2"/>
  <c r="K26" i="2"/>
  <c r="K24" i="2"/>
  <c r="K22" i="2"/>
  <c r="K20" i="2"/>
  <c r="K19" i="2"/>
  <c r="K18" i="2"/>
  <c r="K17" i="2"/>
  <c r="K15" i="2"/>
  <c r="K14" i="2"/>
  <c r="K11" i="2"/>
  <c r="K9" i="2"/>
  <c r="K8" i="2"/>
  <c r="K5" i="2"/>
  <c r="K4" i="2"/>
  <c r="K3" i="2"/>
  <c r="BU37" i="3" l="1"/>
  <c r="BU14" i="3"/>
  <c r="BU8" i="3"/>
  <c r="BU9" i="3"/>
  <c r="BU10" i="3"/>
  <c r="BU12" i="3"/>
  <c r="BU13" i="3"/>
  <c r="BU15" i="3"/>
  <c r="BU16" i="3"/>
  <c r="BU17" i="3"/>
  <c r="BU18" i="3"/>
  <c r="BU20" i="3"/>
  <c r="BU21" i="3"/>
  <c r="BU22" i="3"/>
  <c r="BU24" i="3"/>
  <c r="BU25" i="3"/>
  <c r="BU26" i="3"/>
  <c r="BU27" i="3"/>
  <c r="BU28" i="3"/>
  <c r="BU29" i="3"/>
  <c r="BU31" i="3"/>
  <c r="BU32" i="3"/>
  <c r="BU33" i="3"/>
  <c r="BU35" i="3"/>
  <c r="BU36" i="3"/>
  <c r="BU39" i="3"/>
  <c r="BU41" i="3"/>
  <c r="BU42" i="3"/>
  <c r="BU43" i="3"/>
  <c r="BU45" i="3"/>
  <c r="BU48" i="3"/>
  <c r="BU49" i="3"/>
  <c r="BU50" i="3"/>
  <c r="BU52" i="3"/>
  <c r="BU6" i="3"/>
  <c r="BJ5" i="3" l="1"/>
  <c r="BJ6" i="3"/>
  <c r="BJ8" i="3"/>
  <c r="BJ10" i="3"/>
  <c r="BJ13" i="3"/>
  <c r="BJ14" i="3"/>
  <c r="BJ16" i="3"/>
  <c r="BJ17" i="3"/>
  <c r="BJ19" i="3"/>
  <c r="BJ21" i="3"/>
  <c r="BJ22" i="3"/>
  <c r="BJ23" i="3"/>
  <c r="BJ25" i="3"/>
  <c r="BJ27" i="3"/>
  <c r="BJ28" i="3"/>
  <c r="BJ30" i="3"/>
  <c r="BJ32" i="3"/>
  <c r="BJ33" i="3"/>
  <c r="BJ34" i="3"/>
  <c r="BJ36" i="3"/>
  <c r="BJ37" i="3"/>
  <c r="BJ39" i="3"/>
  <c r="BJ40" i="3"/>
  <c r="BJ41" i="3"/>
  <c r="BJ42" i="3"/>
  <c r="BJ43" i="3"/>
  <c r="BJ44" i="3"/>
  <c r="BJ46" i="3"/>
  <c r="BJ47" i="3"/>
  <c r="BJ48" i="3"/>
  <c r="BJ49" i="3"/>
  <c r="BJ50" i="3"/>
  <c r="BJ51" i="3"/>
  <c r="BJ52" i="3"/>
  <c r="BJ53" i="3"/>
  <c r="BJ54" i="3"/>
  <c r="BJ55" i="3"/>
  <c r="BJ56" i="3"/>
  <c r="BJ57" i="3"/>
  <c r="BJ58" i="3"/>
  <c r="BJ59" i="3"/>
  <c r="BJ61" i="3"/>
  <c r="BJ62" i="3"/>
  <c r="BJ63" i="3"/>
  <c r="BJ64" i="3"/>
  <c r="BJ65" i="3"/>
  <c r="BJ67" i="3"/>
  <c r="BJ68" i="3"/>
  <c r="BJ69" i="3"/>
  <c r="BJ70" i="3"/>
  <c r="BJ71" i="3"/>
  <c r="BJ72" i="3"/>
  <c r="BJ73" i="3"/>
  <c r="BJ74" i="3"/>
  <c r="BJ75" i="3"/>
  <c r="BJ76" i="3"/>
  <c r="BJ77" i="3"/>
  <c r="AZ4" i="3"/>
  <c r="AZ6" i="3"/>
  <c r="AZ7" i="3"/>
  <c r="AZ10" i="3"/>
  <c r="AZ11" i="3"/>
  <c r="AZ13" i="3"/>
  <c r="AZ15" i="3"/>
  <c r="AZ16" i="3"/>
  <c r="AZ18" i="3"/>
  <c r="AZ20" i="3"/>
  <c r="AZ21" i="3"/>
  <c r="AZ22" i="3"/>
  <c r="AZ24" i="3"/>
  <c r="AZ27" i="3"/>
  <c r="AZ29" i="3"/>
  <c r="AZ30" i="3"/>
  <c r="AZ31" i="3"/>
  <c r="AZ32" i="3"/>
  <c r="AZ33" i="3"/>
  <c r="AZ35" i="3"/>
  <c r="AZ37" i="3"/>
  <c r="AZ39" i="3"/>
  <c r="AZ40" i="3"/>
  <c r="AZ41" i="3"/>
  <c r="AZ42" i="3"/>
  <c r="AZ43" i="3"/>
  <c r="AZ44" i="3"/>
  <c r="AZ46" i="3"/>
  <c r="AZ47" i="3"/>
  <c r="AZ49" i="3"/>
  <c r="AZ51" i="3"/>
  <c r="AZ52" i="3"/>
  <c r="AZ54" i="3"/>
  <c r="AZ55" i="3"/>
  <c r="AZ56" i="3"/>
  <c r="AZ57" i="3"/>
  <c r="AZ59" i="3"/>
  <c r="AZ60" i="3"/>
  <c r="AZ61" i="3"/>
  <c r="AZ62" i="3"/>
  <c r="AZ63" i="3"/>
  <c r="AZ66" i="3"/>
  <c r="AZ68" i="3"/>
  <c r="AZ70" i="3"/>
  <c r="AZ71" i="3"/>
  <c r="AZ73" i="3"/>
  <c r="AZ74" i="3"/>
  <c r="AZ76" i="3"/>
  <c r="AZ79" i="3"/>
  <c r="AZ81" i="3"/>
  <c r="AZ82" i="3"/>
  <c r="AZ83" i="3"/>
  <c r="AZ84" i="3"/>
  <c r="AZ85" i="3"/>
  <c r="AZ86" i="3"/>
  <c r="AZ87" i="3"/>
  <c r="AZ88" i="3"/>
  <c r="AZ89" i="3"/>
  <c r="AZ90" i="3"/>
  <c r="AZ92" i="3"/>
  <c r="AZ93" i="3"/>
  <c r="AZ94" i="3"/>
  <c r="AZ96" i="3"/>
  <c r="AZ97" i="3"/>
  <c r="AZ98" i="3"/>
  <c r="AZ99" i="3"/>
  <c r="AZ100" i="3"/>
  <c r="AZ101" i="3"/>
  <c r="AZ103" i="3"/>
  <c r="AZ104" i="3"/>
  <c r="AZ105" i="3"/>
  <c r="AZ106" i="3"/>
  <c r="AZ107" i="3"/>
  <c r="AZ108" i="3"/>
  <c r="AZ109" i="3"/>
  <c r="AZ110" i="3"/>
  <c r="AZ3" i="3"/>
  <c r="AO6" i="3"/>
  <c r="AO16" i="3"/>
  <c r="AO17" i="3"/>
  <c r="AO19" i="3"/>
  <c r="AO20" i="3"/>
  <c r="AO23" i="3"/>
  <c r="AO25" i="3"/>
  <c r="AO26" i="3"/>
  <c r="AO28" i="3"/>
  <c r="AO29" i="3"/>
  <c r="AO30" i="3"/>
  <c r="AO31" i="3"/>
  <c r="AO32" i="3"/>
  <c r="AO33" i="3"/>
  <c r="AO34" i="3"/>
  <c r="AO35" i="3"/>
  <c r="AO36" i="3"/>
  <c r="AO38" i="3"/>
  <c r="AO39" i="3"/>
  <c r="AO40" i="3"/>
  <c r="AO41" i="3"/>
  <c r="AO42" i="3"/>
  <c r="AO44" i="3"/>
  <c r="AO45" i="3"/>
  <c r="AO4" i="3"/>
  <c r="AE12" i="3"/>
  <c r="AE13" i="3"/>
  <c r="AE14" i="3"/>
  <c r="AE16" i="3"/>
  <c r="AE19" i="3"/>
  <c r="AE22" i="3"/>
  <c r="AE24" i="3"/>
  <c r="AE27" i="3"/>
  <c r="AE30" i="3"/>
  <c r="AE31" i="3"/>
  <c r="AE32" i="3"/>
  <c r="AE33" i="3"/>
  <c r="AE34" i="3"/>
  <c r="AE35" i="3"/>
  <c r="AE36" i="3"/>
  <c r="AE38" i="3"/>
  <c r="AE41" i="3"/>
  <c r="AE42" i="3"/>
  <c r="AE45" i="3"/>
  <c r="AE47" i="3"/>
  <c r="AE48" i="3"/>
  <c r="AE49" i="3"/>
  <c r="AE50" i="3"/>
  <c r="AE51" i="3"/>
  <c r="AE52" i="3"/>
  <c r="AE53" i="3"/>
  <c r="AE55" i="3"/>
  <c r="AE56" i="3"/>
  <c r="AE57" i="3"/>
  <c r="AE58" i="3"/>
  <c r="AE59" i="3"/>
  <c r="AE60" i="3"/>
  <c r="AE61" i="3"/>
  <c r="AE62" i="3"/>
  <c r="AE63" i="3"/>
  <c r="AE64" i="3"/>
  <c r="AE66" i="3"/>
  <c r="AE67" i="3"/>
  <c r="AE68" i="3"/>
  <c r="AE70" i="3"/>
  <c r="AE5" i="3"/>
  <c r="AE4" i="3"/>
  <c r="T5" i="3" l="1"/>
  <c r="T7" i="3"/>
  <c r="T9" i="3"/>
  <c r="T11" i="3"/>
  <c r="T12" i="3"/>
  <c r="T13" i="3"/>
  <c r="T17" i="3"/>
  <c r="T19" i="3"/>
  <c r="T21" i="3"/>
  <c r="T23" i="3"/>
  <c r="T24" i="3"/>
  <c r="T25" i="3"/>
  <c r="T26" i="3"/>
  <c r="T28" i="3"/>
  <c r="T30" i="3"/>
  <c r="T34" i="3"/>
  <c r="T35" i="3"/>
  <c r="T37" i="3"/>
  <c r="T38" i="3"/>
  <c r="T40" i="3"/>
  <c r="T42" i="3"/>
  <c r="T44" i="3"/>
  <c r="T46" i="3"/>
  <c r="T47" i="3"/>
  <c r="T48" i="3"/>
  <c r="T49" i="3"/>
  <c r="T51" i="3"/>
  <c r="T52" i="3"/>
  <c r="T58" i="3"/>
  <c r="T61" i="3"/>
  <c r="T62" i="3"/>
  <c r="T65" i="3"/>
  <c r="T66" i="3"/>
  <c r="T67" i="3"/>
  <c r="T68" i="3"/>
  <c r="T69" i="3"/>
  <c r="T70" i="3"/>
  <c r="T71" i="3"/>
  <c r="T72" i="3"/>
  <c r="T73" i="3"/>
  <c r="T74" i="3"/>
  <c r="T75" i="3"/>
  <c r="T4" i="3"/>
  <c r="J7" i="3"/>
  <c r="J8" i="3"/>
  <c r="J9" i="3"/>
  <c r="J11" i="3"/>
  <c r="J12" i="3"/>
  <c r="J14" i="3"/>
  <c r="J16" i="3"/>
  <c r="J18" i="3"/>
  <c r="J19" i="3"/>
  <c r="J20" i="3"/>
  <c r="J23" i="3"/>
  <c r="J26" i="3"/>
  <c r="J27" i="3"/>
  <c r="J28" i="3"/>
  <c r="J29" i="3"/>
  <c r="J32" i="3"/>
  <c r="J34" i="3"/>
  <c r="J37" i="3"/>
  <c r="J38" i="3"/>
  <c r="J39" i="3"/>
  <c r="J41" i="3"/>
  <c r="J42" i="3"/>
  <c r="J43" i="3"/>
  <c r="J45" i="3"/>
  <c r="J50" i="3"/>
  <c r="J51" i="3"/>
  <c r="J52" i="3"/>
  <c r="J53" i="3"/>
  <c r="J54" i="3"/>
  <c r="J56" i="3"/>
  <c r="J57" i="3"/>
  <c r="J59" i="3"/>
  <c r="J61" i="3"/>
  <c r="J63" i="3"/>
  <c r="J64" i="3"/>
  <c r="J65" i="3"/>
  <c r="J66" i="3"/>
  <c r="J68" i="3"/>
  <c r="J71" i="3"/>
  <c r="J72" i="3"/>
  <c r="J73" i="3"/>
  <c r="J76" i="3"/>
  <c r="J78" i="3"/>
  <c r="J80" i="3"/>
  <c r="J82" i="3"/>
  <c r="J83" i="3"/>
  <c r="J85" i="3"/>
  <c r="J86" i="3"/>
  <c r="J91" i="3"/>
  <c r="J92" i="3"/>
  <c r="J95" i="3"/>
  <c r="J96" i="3"/>
  <c r="J98" i="3"/>
  <c r="J101" i="3"/>
  <c r="J102" i="3"/>
  <c r="J103" i="3"/>
  <c r="J105" i="3"/>
  <c r="J107" i="3"/>
  <c r="J109" i="3"/>
  <c r="AS60" i="2" l="1"/>
  <c r="AS50" i="2"/>
  <c r="AS51" i="2"/>
  <c r="AS52" i="2"/>
  <c r="AS53" i="2"/>
  <c r="AS54" i="2"/>
  <c r="AS55" i="2"/>
  <c r="AS56" i="2"/>
  <c r="AS57" i="2"/>
  <c r="AS58" i="2"/>
  <c r="AS49" i="2"/>
  <c r="AS40" i="2"/>
  <c r="AS4" i="2"/>
  <c r="AS8" i="2"/>
  <c r="AS11" i="2"/>
  <c r="AS12" i="2"/>
  <c r="AS13" i="2"/>
  <c r="AS17" i="2"/>
  <c r="AS18" i="2"/>
  <c r="AS22" i="2"/>
  <c r="AS23" i="2"/>
  <c r="AS25" i="2"/>
  <c r="AS26" i="2"/>
  <c r="AS27" i="2"/>
  <c r="AS28" i="2"/>
  <c r="AS29" i="2"/>
  <c r="AS30" i="2"/>
  <c r="AS32" i="2"/>
  <c r="AS33" i="2"/>
  <c r="AS36" i="2"/>
  <c r="AS37" i="2"/>
  <c r="AS38" i="2"/>
  <c r="AS42" i="2"/>
  <c r="AS43" i="2"/>
  <c r="AS45" i="2"/>
  <c r="AS46" i="2"/>
  <c r="AS47" i="2"/>
  <c r="AS3" i="2"/>
  <c r="AH12" i="2"/>
  <c r="AH15" i="2"/>
  <c r="AH16" i="2"/>
  <c r="AH20" i="2"/>
  <c r="AH21" i="2"/>
  <c r="AH25" i="2"/>
  <c r="AH26" i="2"/>
  <c r="AH27" i="2"/>
  <c r="AH28" i="2"/>
  <c r="AH31" i="2"/>
  <c r="AH32" i="2"/>
  <c r="AH33" i="2"/>
  <c r="AH34" i="2"/>
  <c r="AH35" i="2"/>
  <c r="AH36" i="2"/>
  <c r="AH37" i="2"/>
  <c r="AH38" i="2"/>
  <c r="AH41" i="2"/>
  <c r="AH43" i="2"/>
  <c r="AH44" i="2"/>
  <c r="AH45" i="2"/>
  <c r="AH48" i="2"/>
  <c r="AH50" i="2"/>
  <c r="AH51" i="2"/>
  <c r="AH52" i="2"/>
  <c r="AH55" i="2"/>
  <c r="AH57" i="2"/>
  <c r="AH58" i="2"/>
  <c r="AH59" i="2"/>
  <c r="AH60" i="2"/>
  <c r="AH61" i="2"/>
  <c r="AH62" i="2"/>
  <c r="AH64" i="2"/>
  <c r="AH65" i="2"/>
  <c r="AH66" i="2"/>
  <c r="AH68" i="2"/>
  <c r="AH69" i="2"/>
  <c r="AH71" i="2"/>
  <c r="AH72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8" i="2"/>
  <c r="AH89" i="2"/>
  <c r="AH90" i="2"/>
  <c r="AH91" i="2"/>
  <c r="AH8" i="2"/>
  <c r="CZ3" i="1"/>
  <c r="V8" i="2"/>
  <c r="V11" i="2"/>
  <c r="V14" i="2"/>
  <c r="V15" i="2"/>
  <c r="V18" i="2"/>
  <c r="V22" i="2"/>
  <c r="V23" i="2"/>
  <c r="V24" i="2"/>
  <c r="V25" i="2"/>
  <c r="V26" i="2"/>
  <c r="V27" i="2"/>
  <c r="V32" i="2"/>
  <c r="V33" i="2"/>
  <c r="V35" i="2"/>
  <c r="V36" i="2"/>
  <c r="V39" i="2"/>
  <c r="V41" i="2"/>
  <c r="V44" i="2"/>
  <c r="V52" i="2"/>
  <c r="V63" i="2"/>
  <c r="V65" i="2"/>
  <c r="V67" i="2"/>
  <c r="V68" i="2"/>
  <c r="V69" i="2"/>
  <c r="V70" i="2"/>
  <c r="V72" i="2"/>
  <c r="V73" i="2"/>
  <c r="V74" i="2"/>
  <c r="V75" i="2"/>
  <c r="V76" i="2"/>
  <c r="CF15" i="1" l="1"/>
  <c r="CF20" i="1"/>
  <c r="CF24" i="1"/>
  <c r="CF26" i="1"/>
  <c r="CF27" i="1"/>
  <c r="CF32" i="1"/>
  <c r="CF33" i="1"/>
  <c r="CF35" i="1"/>
  <c r="CF36" i="1"/>
  <c r="CF38" i="1"/>
  <c r="CF39" i="1"/>
  <c r="CF40" i="1"/>
  <c r="CF41" i="1"/>
  <c r="CF42" i="1"/>
  <c r="CF43" i="1"/>
  <c r="CF45" i="1"/>
  <c r="CF46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3" i="1"/>
  <c r="CF64" i="1"/>
  <c r="CF65" i="1"/>
  <c r="CF66" i="1"/>
  <c r="CF67" i="1"/>
  <c r="CF68" i="1"/>
  <c r="CF69" i="1"/>
  <c r="CF70" i="1"/>
  <c r="CF71" i="1"/>
  <c r="CF72" i="1"/>
  <c r="CF73" i="1"/>
  <c r="CF8" i="1"/>
  <c r="CP4" i="1" l="1"/>
  <c r="CP10" i="1"/>
  <c r="CP13" i="1"/>
  <c r="CP14" i="1"/>
  <c r="CP16" i="1"/>
  <c r="CP20" i="1"/>
  <c r="CP21" i="1"/>
  <c r="CP23" i="1"/>
  <c r="CP25" i="1"/>
  <c r="CP26" i="1"/>
  <c r="CP27" i="1"/>
  <c r="CP33" i="1"/>
  <c r="CP34" i="1"/>
  <c r="CP36" i="1"/>
  <c r="CP38" i="1"/>
  <c r="CP39" i="1"/>
  <c r="CP41" i="1"/>
  <c r="CP42" i="1"/>
  <c r="CP43" i="1"/>
  <c r="CP44" i="1"/>
  <c r="CP45" i="1"/>
  <c r="CP46" i="1"/>
  <c r="CP47" i="1"/>
  <c r="CP49" i="1"/>
  <c r="CP50" i="1"/>
  <c r="CP51" i="1"/>
  <c r="CP52" i="1"/>
  <c r="CP53" i="1"/>
  <c r="CP54" i="1"/>
  <c r="CP55" i="1"/>
  <c r="CP56" i="1"/>
  <c r="CP57" i="1"/>
  <c r="CP58" i="1"/>
  <c r="CP59" i="1"/>
  <c r="CP60" i="1"/>
  <c r="CP61" i="1"/>
  <c r="CP62" i="1"/>
  <c r="CP63" i="1"/>
  <c r="CP64" i="1"/>
  <c r="CP65" i="1"/>
  <c r="CP66" i="1"/>
  <c r="CP67" i="1"/>
  <c r="CP68" i="1"/>
  <c r="CP69" i="1"/>
  <c r="CP70" i="1"/>
  <c r="CP71" i="1"/>
  <c r="CP72" i="1"/>
  <c r="CP73" i="1"/>
  <c r="CP74" i="1"/>
  <c r="CP75" i="1"/>
  <c r="CP76" i="1"/>
  <c r="CP78" i="1"/>
  <c r="CP79" i="1"/>
  <c r="CP80" i="1"/>
  <c r="CP81" i="1"/>
  <c r="CP82" i="1"/>
  <c r="CP83" i="1"/>
  <c r="CP84" i="1"/>
  <c r="CP85" i="1"/>
  <c r="CP86" i="1"/>
  <c r="CP87" i="1"/>
  <c r="CP88" i="1"/>
  <c r="CP89" i="1"/>
  <c r="CP90" i="1"/>
  <c r="CP91" i="1"/>
  <c r="CP92" i="1"/>
  <c r="CP94" i="1"/>
  <c r="CP95" i="1"/>
  <c r="CP96" i="1"/>
  <c r="CP97" i="1"/>
  <c r="CZ4" i="1"/>
  <c r="CZ5" i="1"/>
  <c r="CZ7" i="1"/>
  <c r="CZ9" i="1"/>
  <c r="CZ12" i="1"/>
  <c r="CZ13" i="1"/>
  <c r="CZ15" i="1"/>
  <c r="CZ18" i="1"/>
  <c r="CZ19" i="1"/>
  <c r="CZ20" i="1"/>
  <c r="CZ21" i="1"/>
  <c r="CZ22" i="1"/>
  <c r="CZ23" i="1"/>
  <c r="CZ25" i="1"/>
  <c r="CZ27" i="1"/>
  <c r="CZ28" i="1"/>
  <c r="CZ29" i="1"/>
  <c r="CZ30" i="1"/>
  <c r="CZ31" i="1"/>
  <c r="CZ32" i="1"/>
  <c r="CZ33" i="1"/>
  <c r="CZ34" i="1"/>
  <c r="CZ35" i="1"/>
  <c r="CZ36" i="1"/>
  <c r="CZ37" i="1"/>
  <c r="CZ38" i="1"/>
  <c r="CZ40" i="1"/>
  <c r="CZ41" i="1"/>
  <c r="CZ42" i="1"/>
  <c r="CZ43" i="1"/>
  <c r="CZ44" i="1"/>
  <c r="CZ45" i="1"/>
  <c r="CZ46" i="1"/>
  <c r="CZ47" i="1"/>
  <c r="CZ48" i="1"/>
  <c r="CZ49" i="1"/>
  <c r="CZ50" i="1"/>
  <c r="CZ51" i="1"/>
  <c r="CZ52" i="1"/>
  <c r="CZ53" i="1"/>
  <c r="CZ54" i="1"/>
  <c r="CZ55" i="1"/>
  <c r="CZ56" i="1"/>
  <c r="CZ57" i="1"/>
  <c r="CZ58" i="1"/>
  <c r="CZ59" i="1"/>
  <c r="BJ5" i="1" l="1"/>
  <c r="BJ7" i="1"/>
  <c r="BJ8" i="1"/>
  <c r="BJ9" i="1"/>
  <c r="BJ10" i="1"/>
  <c r="BJ11" i="1"/>
  <c r="BJ14" i="1"/>
  <c r="BJ15" i="1"/>
  <c r="BJ16" i="1"/>
  <c r="BJ17" i="1"/>
  <c r="BJ19" i="1"/>
  <c r="BJ21" i="1"/>
  <c r="BJ22" i="1"/>
  <c r="BJ23" i="1"/>
  <c r="BJ24" i="1"/>
  <c r="BJ25" i="1"/>
  <c r="BJ27" i="1"/>
  <c r="BJ29" i="1"/>
  <c r="BJ30" i="1"/>
  <c r="BJ31" i="1"/>
  <c r="BJ32" i="1"/>
  <c r="BJ34" i="1"/>
  <c r="BJ36" i="1"/>
  <c r="BJ37" i="1"/>
  <c r="BJ38" i="1"/>
  <c r="BJ39" i="1"/>
  <c r="BJ40" i="1"/>
  <c r="BJ41" i="1"/>
  <c r="BJ42" i="1"/>
  <c r="BJ43" i="1"/>
  <c r="BJ4" i="1"/>
  <c r="AZ96" i="1"/>
  <c r="AZ97" i="1"/>
  <c r="AZ98" i="1"/>
  <c r="AZ99" i="1"/>
  <c r="AZ100" i="1"/>
  <c r="AZ101" i="1"/>
  <c r="AZ102" i="1"/>
  <c r="AZ7" i="1"/>
  <c r="AZ11" i="1"/>
  <c r="AZ12" i="1"/>
  <c r="AZ13" i="1"/>
  <c r="AZ14" i="1"/>
  <c r="AZ15" i="1"/>
  <c r="AZ16" i="1"/>
  <c r="AZ19" i="1"/>
  <c r="AZ20" i="1"/>
  <c r="AZ21" i="1"/>
  <c r="AZ22" i="1"/>
  <c r="AZ23" i="1"/>
  <c r="AZ24" i="1"/>
  <c r="AZ25" i="1"/>
  <c r="AZ27" i="1"/>
  <c r="AZ29" i="1"/>
  <c r="AZ30" i="1"/>
  <c r="AZ31" i="1"/>
  <c r="AZ32" i="1"/>
  <c r="AZ33" i="1"/>
  <c r="AZ34" i="1"/>
  <c r="AZ35" i="1"/>
  <c r="AZ37" i="1"/>
  <c r="AZ39" i="1"/>
  <c r="AZ40" i="1"/>
  <c r="AZ41" i="1"/>
  <c r="AZ43" i="1"/>
  <c r="AZ44" i="1"/>
  <c r="AZ45" i="1"/>
  <c r="AZ46" i="1"/>
  <c r="AZ47" i="1"/>
  <c r="AZ48" i="1"/>
  <c r="AZ50" i="1"/>
  <c r="AZ51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5" i="1"/>
  <c r="AZ76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4" i="1"/>
</calcChain>
</file>

<file path=xl/sharedStrings.xml><?xml version="1.0" encoding="utf-8"?>
<sst xmlns="http://schemas.openxmlformats.org/spreadsheetml/2006/main" count="2990" uniqueCount="549">
  <si>
    <t>Th. m/z</t>
  </si>
  <si>
    <t>null</t>
  </si>
  <si>
    <t>Hex2HexNAc2dHex1-AA</t>
  </si>
  <si>
    <t>Hex3HexNAc2-AA</t>
  </si>
  <si>
    <t>Hex2HexNAc2Pen1dHex1-AA</t>
  </si>
  <si>
    <t>Hex2HexNAc2dHex2-AA</t>
  </si>
  <si>
    <t>Hex3HexNAc2Pen1-AA</t>
  </si>
  <si>
    <t>Hex3HexNAc2dHex1-AA</t>
  </si>
  <si>
    <t>Hex4HexNAc2-AA</t>
  </si>
  <si>
    <t>Hex2HexNAc3dHex1-AA</t>
  </si>
  <si>
    <t>Hex3HexNAc3-AA</t>
  </si>
  <si>
    <t>Hex3HexNAc2Pen1dHex1-AA</t>
  </si>
  <si>
    <t>Hex4HexNAc2dHex1-AA</t>
  </si>
  <si>
    <t>Hex5HexNAc2-AA</t>
  </si>
  <si>
    <t>Hex3HexNAc3dHex1-AA</t>
  </si>
  <si>
    <t>Hex4HexNAc3-AA</t>
  </si>
  <si>
    <t>Hex3HexNAc3Pen1dHex1-AA</t>
  </si>
  <si>
    <t>Hex6HexNAc2-AA</t>
  </si>
  <si>
    <t>Hex3HexNAc3dHex2-AA</t>
  </si>
  <si>
    <t>Hex4HexNAc3dHex1-AA</t>
  </si>
  <si>
    <t>Hex3HexNAc4dHex1-AA</t>
  </si>
  <si>
    <t>Hex6HexNAc2dHex1-AA</t>
  </si>
  <si>
    <t>Hex4HexNAc3Pen1dHex1-AA</t>
  </si>
  <si>
    <t>Hex7HexNAc2-AA</t>
  </si>
  <si>
    <t>Hex4HexNAc3dHex2-AA</t>
  </si>
  <si>
    <t>Hex5HexNAc3dHex1-AA</t>
  </si>
  <si>
    <t>Hex3HexNAc4Pen1dHex1-AA</t>
  </si>
  <si>
    <t>Hex3HexNAc4dHex2-AA</t>
  </si>
  <si>
    <t>Hex4HexNAc4dHex1-AA</t>
  </si>
  <si>
    <t>Hex5HexNAc4-AA</t>
  </si>
  <si>
    <t>Hex3HexNAc5dHex1-AA</t>
  </si>
  <si>
    <t>Hex7HexNAc2dHex1-AA</t>
  </si>
  <si>
    <t>Hex8HexNAc2-AA</t>
  </si>
  <si>
    <t>Hex3HexNAc4Pen1dHex2-AA</t>
  </si>
  <si>
    <t>Hex3HexNAc4dHex3-AA</t>
  </si>
  <si>
    <t>Hex4HexNAc4dHex2-AA</t>
  </si>
  <si>
    <t>Hex5HexNAc4dHex1-AA</t>
  </si>
  <si>
    <t>Hex4HexNAc5dHex1-AA</t>
  </si>
  <si>
    <t>Hex8HexNAc2dHex1-AA</t>
  </si>
  <si>
    <t>Hex3HexNAc6dHex1-AA</t>
  </si>
  <si>
    <t>Hex9HexNAc2-AA</t>
  </si>
  <si>
    <t>Hex5HexNAc4dHex2-AA</t>
  </si>
  <si>
    <t>Hex5HexNAc5dHex1-AA</t>
  </si>
  <si>
    <t>Hex5HexNAc3Pen1dHex3-AA</t>
  </si>
  <si>
    <t>Hex2HexNAc7Pen1dHex1-AA</t>
  </si>
  <si>
    <t>Hex10HexNAc2-AA</t>
  </si>
  <si>
    <t>Hex5HexNAc4dHex3-AA</t>
  </si>
  <si>
    <t>Hex6HexNAc5dHex1-AA</t>
  </si>
  <si>
    <t>Hex3HexNAc6dHex3-AA</t>
  </si>
  <si>
    <t>Hex5HexNAc6Pen1-AA</t>
  </si>
  <si>
    <t>Hex3HexNAc8dHex1-AA</t>
  </si>
  <si>
    <t>Hex3HexNAc10dHex1-AA</t>
  </si>
  <si>
    <t>Accuracy (PPM)</t>
  </si>
  <si>
    <t>Deviation</t>
  </si>
  <si>
    <t>Suggested glycan composition</t>
  </si>
  <si>
    <t>m/z</t>
  </si>
  <si>
    <t>S/N</t>
  </si>
  <si>
    <t>Res.</t>
  </si>
  <si>
    <t>Intens.</t>
  </si>
  <si>
    <t>Area</t>
  </si>
  <si>
    <t>Hex5HexNAc3Pen1dHex2-AA</t>
  </si>
  <si>
    <t>Hex2HexNAc2-AA</t>
  </si>
  <si>
    <t>Hex3HexNAc4-AA</t>
  </si>
  <si>
    <t>Hex3HexNAc4Pen1-AA</t>
  </si>
  <si>
    <t>Hex4HexNAc4-AA</t>
  </si>
  <si>
    <t>Hex3HexNAc5Pen1dHex1-AA</t>
  </si>
  <si>
    <t>Hex6HexNAc4dHex1-AA</t>
  </si>
  <si>
    <t>Hex3HexNAc6Pen1dHex1-AA</t>
  </si>
  <si>
    <t>Hex6HexNAc5-AA</t>
  </si>
  <si>
    <t>Hex3HexNAc6dHex2-AA</t>
  </si>
  <si>
    <t>Hex9HexNAc2dHex1-AA</t>
  </si>
  <si>
    <t>Hex3HexNAc7Pen1-AA</t>
  </si>
  <si>
    <t>Hex3HexNAc7dHex1-AA</t>
  </si>
  <si>
    <t>Hex3HexNAc8-AA</t>
  </si>
  <si>
    <t>Hex3HexNAc6Pen1dHex2-AA</t>
  </si>
  <si>
    <t>Hex6HexNAc5dHex2-AA</t>
  </si>
  <si>
    <t>Hex3HexNAc8Pen1dHex1-AA</t>
  </si>
  <si>
    <t>Hex3HexNAc9dHex1-AA</t>
  </si>
  <si>
    <t>Hex2HexNAc3Pen1dHex1-AA</t>
  </si>
  <si>
    <t>Hex3HexNAc3Pen1-AA</t>
  </si>
  <si>
    <t>Hex4HexNAc2Pen1dHex1-AA</t>
  </si>
  <si>
    <t>Hex5HexNAc2dHex1-AA</t>
  </si>
  <si>
    <t>Hex5HexNAc3-AA</t>
  </si>
  <si>
    <t>Hex3HexNAc5-AA</t>
  </si>
  <si>
    <t>Hex3HexNAc5Pen1-AA</t>
  </si>
  <si>
    <t>Hex6HexNAc2Pen1dHex1-AA</t>
  </si>
  <si>
    <t>Hex5HexNAc3dHex2-AA</t>
  </si>
  <si>
    <t>Hex6HexNAc3dHex1-AA</t>
  </si>
  <si>
    <t>Hex4HexNAc4Pen1dHex1-AA</t>
  </si>
  <si>
    <t>Hex3HexNAc5dHex2-AA</t>
  </si>
  <si>
    <t>Hex5HexNAc5-AA</t>
  </si>
  <si>
    <t>Hex3HexNAc6Pen1-AA</t>
  </si>
  <si>
    <t>Hex5HexNAc4Pen1dHex1-AA</t>
  </si>
  <si>
    <t>Hex3HexNAc5Pen1dHex2-AA</t>
  </si>
  <si>
    <t>Hex5HexNAc4Pen1dHex2-AA</t>
  </si>
  <si>
    <t>Hex5HexNAc5dHex2-AA</t>
  </si>
  <si>
    <t>Hex5HexNAc6dHex1-AA</t>
  </si>
  <si>
    <t>Hex3HexNAc7Pen1dHex1-AA</t>
  </si>
  <si>
    <t>Hex5HexNAc4Pen1dHex3-AA</t>
  </si>
  <si>
    <t>Hex5HexNAc5dHex3-AA</t>
  </si>
  <si>
    <t>Hex3HexNAc6Pen1dHex3-AA</t>
  </si>
  <si>
    <t>Hex5HexNAc6Pen1dHex1-AA</t>
  </si>
  <si>
    <t>Hex6HexNAc6dHex1-AA</t>
  </si>
  <si>
    <t>Hex6HexNAc5dHex3-AA</t>
  </si>
  <si>
    <t>Hex5HexNAc6dHex3-AA</t>
  </si>
  <si>
    <t>Hex6HexNAc5dHex4-AA</t>
  </si>
  <si>
    <t>Hex3HexNAc9Pen1dHex1-AA</t>
  </si>
  <si>
    <t>Hex7HexNAc6dHex3-AA</t>
  </si>
  <si>
    <t>Hex3HexNAc10Pen1dHex1-AA</t>
  </si>
  <si>
    <t>Hex7HexNAc6dHex4-AA</t>
  </si>
  <si>
    <t>Hex3HexNAc3Pen1dHex2-AA</t>
  </si>
  <si>
    <t>Hex5HexNAc3Pen1-AA</t>
  </si>
  <si>
    <t>Hex3HexNAc2dHex2-AA</t>
  </si>
  <si>
    <t>Hex3HexNAc2Pen1dHex2-AA</t>
  </si>
  <si>
    <t>Hex4HexNAc3dHex3-AA</t>
  </si>
  <si>
    <t>Hex4HexNAc4Pen1dHex2-AA</t>
  </si>
  <si>
    <t>Hex3HexNAc4Pen1dHex4-AA</t>
  </si>
  <si>
    <t>Hex5HexNAc4dHex4-AA</t>
  </si>
  <si>
    <t>Hex3HexNAc5Pen1dHex4-AA</t>
  </si>
  <si>
    <t>Hex6HexNAc6Pen1-AA</t>
  </si>
  <si>
    <t>Hex5HexNAc7Pen1-AA</t>
  </si>
  <si>
    <t>Hex3HexNAc6Pen1dHex4-AA</t>
  </si>
  <si>
    <t>Hex5HexNAc6Pen1dHex2-AA</t>
  </si>
  <si>
    <t>Hex5HexNAc7Pen1dHex1-AA</t>
  </si>
  <si>
    <t>Hex5HexNAc6Pen1dHex3-AA</t>
  </si>
  <si>
    <t>Hex5HexNAc7Pen1dHex2-AA</t>
  </si>
  <si>
    <t>Hex5HexNAc8Pen1dHex1-AA</t>
  </si>
  <si>
    <t>Hex8HexNAc7-AA</t>
  </si>
  <si>
    <t>Hex5HexNAc6Pen1dHex4-AA</t>
  </si>
  <si>
    <t>Hex5HexNAc7Pen1dHex3-AA</t>
  </si>
  <si>
    <t>Hex7HexNAc8Pen1-AA</t>
  </si>
  <si>
    <t>Hex5HexNAc6Pen1dHex6-AA</t>
  </si>
  <si>
    <t>Hex2HexNAc3Pen1dHex3-AA</t>
  </si>
  <si>
    <t>Hex4HexNAc5Pen1dHex1-AA</t>
  </si>
  <si>
    <t>Hex7HexNAc2Pen1dHex4-AA</t>
  </si>
  <si>
    <t>Hex3HexNAc7Pen1dHex2-AA</t>
  </si>
  <si>
    <t>Hex3HexNAc7dHex3-AA</t>
  </si>
  <si>
    <t>Hex7HexNAc6dHex1-AA</t>
  </si>
  <si>
    <t>Hex3HexNAc8Pen1dHex2-AA</t>
  </si>
  <si>
    <t>Hex3HexNAc9Pen1dHex2-AA</t>
  </si>
  <si>
    <t>Hex7HexNAc8Pen1dHex1-AA</t>
  </si>
  <si>
    <t>Hex3HexNAc8dHex2-AA</t>
  </si>
  <si>
    <t>Hex4HexNAc3dHex8-AA</t>
  </si>
  <si>
    <t>Hex3HexNAc8dHex3-AA</t>
  </si>
  <si>
    <t>Hex4HexNAc3dHex9-AA</t>
  </si>
  <si>
    <t xml:space="preserve"> </t>
  </si>
  <si>
    <t>Hex3HexNAc1-redEnd</t>
  </si>
  <si>
    <t>Hex2HexNAc2-redEnd</t>
  </si>
  <si>
    <t>Hex2HexNAc2dHex1-redEnd</t>
  </si>
  <si>
    <t>Hex3HexNAc2-redEnd</t>
  </si>
  <si>
    <t>Hex3HexNAc2dHex1-redEnd</t>
  </si>
  <si>
    <t>Hex4HexNAc2-redEnd</t>
  </si>
  <si>
    <t>Hex2HexNAc3dHex1-redEnd</t>
  </si>
  <si>
    <t>Hex3HexNAc3-redEnd</t>
  </si>
  <si>
    <t>Hex1HexNAc2dHex4-redEnd</t>
  </si>
  <si>
    <t>Hex4HexNAc2dHex1-redEnd</t>
  </si>
  <si>
    <t>Hex5HexNAc2-redEnd</t>
  </si>
  <si>
    <t>Hex3HexNAc3dHex1-redEnd</t>
  </si>
  <si>
    <t>Hex4HexNAc3-redEnd</t>
  </si>
  <si>
    <t>Hex1HexNAc3dHex4-redEnd</t>
  </si>
  <si>
    <t>Hex2HexNAc3dHex3-redEnd</t>
  </si>
  <si>
    <t>Hex4HexNAc3dHex1-redEnd</t>
  </si>
  <si>
    <t>Hex5HexNAc3dHex1-redEnd</t>
  </si>
  <si>
    <t>Hex6HexNAc3dHex2-redEnd</t>
  </si>
  <si>
    <t>Hex1HexNAc3dHex8-redEnd</t>
  </si>
  <si>
    <t>Hex6HexNAc3dHex3-redEnd</t>
  </si>
  <si>
    <t>Hex4HexNAc3dHex6-redEnd</t>
  </si>
  <si>
    <t>Hex6HexNAc3dHex4-redEnd</t>
  </si>
  <si>
    <t>Hex1HexNAc5dHex7-redEnd</t>
  </si>
  <si>
    <t>Hex8HexNAc4dHex1-redEnd</t>
  </si>
  <si>
    <t>Hex4HexNAc6dHex3-redEnd</t>
  </si>
  <si>
    <t>Hex7HexNAc5dHex1-redEnd</t>
  </si>
  <si>
    <t>Hex1HexNAc5dHex8-redEnd</t>
  </si>
  <si>
    <t>Hex2HexNAc5dHex7-redEnd</t>
  </si>
  <si>
    <t>Na</t>
  </si>
  <si>
    <t>H</t>
  </si>
  <si>
    <t>Charge</t>
  </si>
  <si>
    <t>Hex2HexNAc1-redEnd</t>
  </si>
  <si>
    <t>Hex1HexNAc2-redEnd</t>
  </si>
  <si>
    <t>Hex5HexNAc3dHex2-redEnd</t>
  </si>
  <si>
    <t>Hex6HexNAc3dHex1-redEnd</t>
  </si>
  <si>
    <t>Hex1HexNAc3-redEnd</t>
  </si>
  <si>
    <t>Hex1HexNAc2dHex2-redEnd</t>
  </si>
  <si>
    <t>Hex1HexNAc4-redEnd</t>
  </si>
  <si>
    <t>Hex2HexNAc2dHex2-redEnd</t>
  </si>
  <si>
    <t>Hex1HexNAc3dHex2-redEnd</t>
  </si>
  <si>
    <t>Hex3HexNAc2dHex2-redEnd</t>
  </si>
  <si>
    <t>Hex2HexNAc3dHex2-redEnd</t>
  </si>
  <si>
    <t>Hex3HexNAc3dHex2-redEnd</t>
  </si>
  <si>
    <t>Hex3HexNAc4dHex1-redEnd</t>
  </si>
  <si>
    <t>Hex4HexNAc4-redEnd</t>
  </si>
  <si>
    <t>Hex4HexNAc3dHex2-redEnd</t>
  </si>
  <si>
    <t>Hex3HexNAc4dHex2-redEnd</t>
  </si>
  <si>
    <t>Hex4HexNAc4dHex2-redEnd</t>
  </si>
  <si>
    <t>Hex3HexNAc5dHex2-redEnd</t>
  </si>
  <si>
    <t>Hex4HexNAc1-redEnd</t>
  </si>
  <si>
    <t>Hex1HexNAc3dHex1-redEnd</t>
  </si>
  <si>
    <t>Hex2HexNAc3-redEnd</t>
  </si>
  <si>
    <t>Hex1HexNAc4dHex1-redEnd</t>
  </si>
  <si>
    <t>Hex1HexNAc5-redEnd</t>
  </si>
  <si>
    <t>Hex2HexNAc4dHex1-redEnd</t>
  </si>
  <si>
    <t>Hex1HexNAc2dHex5-redEnd</t>
  </si>
  <si>
    <t>Hex2HexNAc4dHex2-redEnd</t>
  </si>
  <si>
    <t>Hex1HexNAc5dHex2-redEnd</t>
  </si>
  <si>
    <t>Hex4HexNAc4dHex1-redEnd</t>
  </si>
  <si>
    <t>Hex2HexNAc1dHex8-redEnd</t>
  </si>
  <si>
    <t>Hex9HexNAc2-redEnd</t>
  </si>
  <si>
    <t>Hex4HexNAc4dHex3-redEnd</t>
  </si>
  <si>
    <t>Hex7HexNAc1dHex4-redEnd</t>
  </si>
  <si>
    <t>Hex3HexNAc5dHex3-redEnd</t>
  </si>
  <si>
    <t>Hex4HexNAc5dHex2-redEnd</t>
  </si>
  <si>
    <t>Hex2HexNAc6dHex3-redEnd</t>
  </si>
  <si>
    <t>Hex3HexNAc6dHex2-redEnd</t>
  </si>
  <si>
    <t>Hex1HexNAc7dHex3-redEnd</t>
  </si>
  <si>
    <t>Hex4HexNAc5dHex3-redEnd</t>
  </si>
  <si>
    <t>Hex10HexNAc3-redEnd</t>
  </si>
  <si>
    <t>Hex1HexNAc7dHex5-redEnd</t>
  </si>
  <si>
    <t>Hex10HexNAc3dHex1-redEnd</t>
  </si>
  <si>
    <t>Hex1HexNAc7dHex6-redEnd</t>
  </si>
  <si>
    <t>Hex4HexNAc6dHex4-redEnd</t>
  </si>
  <si>
    <t>Hex1HexNAc8dHex5-redEnd</t>
  </si>
  <si>
    <t>Hex4HexNAc7dHex3-redEnd</t>
  </si>
  <si>
    <t>Hex2HexNAc8dHex5-redEnd</t>
  </si>
  <si>
    <t>Hex5HexNAc9dHex1-redEnd</t>
  </si>
  <si>
    <t>Hex10HexNAc4-redEnd</t>
  </si>
  <si>
    <t>Hex2HexNAc5dHex8-redEnd</t>
  </si>
  <si>
    <t>Hex2HexNAc8dHex6-redEnd</t>
  </si>
  <si>
    <t>Hex4HexNAc1-AA</t>
  </si>
  <si>
    <t>Hex3HexNAc1dHex2-AA</t>
  </si>
  <si>
    <t>Hex4HexNAc1dHex1-AA</t>
  </si>
  <si>
    <t>Hex5HexNAc1-AA</t>
  </si>
  <si>
    <t>Hex4HexNAc1dHex2-AA</t>
  </si>
  <si>
    <t>Hex5HexNAc1dHex1-AA</t>
  </si>
  <si>
    <t>Hex6HexNAc1-AA</t>
  </si>
  <si>
    <t>Hex3HexNAc2dHex3-AA</t>
  </si>
  <si>
    <t>Hex4HexNAc2dHex2-AA</t>
  </si>
  <si>
    <t>Hex1HexNAc4dHex3-AA</t>
  </si>
  <si>
    <t>Hex3HexNAc2dHex4-AA</t>
  </si>
  <si>
    <t>Hex5HexNAc2dHex2-AA</t>
  </si>
  <si>
    <t>Hex3HexNAc3dHex3-AA</t>
  </si>
  <si>
    <t>Hex6HexNAc3-AA</t>
  </si>
  <si>
    <t>Hex3HexNAc2dHex5-AA</t>
  </si>
  <si>
    <t>Hex3HexNAc3dHex4-AA</t>
  </si>
  <si>
    <t>Hex7HexNAc3-AA</t>
  </si>
  <si>
    <t>Hex8HexNAc1dHex2-AA</t>
  </si>
  <si>
    <t>Hex3HexNAc3dHex5-AA</t>
  </si>
  <si>
    <t>Hex3HexNAc4dHex4-AA</t>
  </si>
  <si>
    <t>Hex8HexNAc3-AA</t>
  </si>
  <si>
    <t>Hex3HexNAc3dHex6-AA</t>
  </si>
  <si>
    <t>Hex3HexNAc4dHex5-AA</t>
  </si>
  <si>
    <t>Hex9HexNAc3-AA</t>
  </si>
  <si>
    <t>Hex3HexNAc5dHex4-AA</t>
  </si>
  <si>
    <t>Hex3HexNAc4dHex6-AA</t>
  </si>
  <si>
    <t>Hex3HexNAc5dHex5-AA</t>
  </si>
  <si>
    <t>Hex3HexNAc4dHex7-AA</t>
  </si>
  <si>
    <t>Hex3HexNAc5dHex6-AA</t>
  </si>
  <si>
    <t>Hex3HexNAc6dHex5-AA</t>
  </si>
  <si>
    <t>Hex3HexNAc5dHex7-AA</t>
  </si>
  <si>
    <t>Hex3HexNAc6dHex6-AA</t>
  </si>
  <si>
    <t>Hex5HexNAc7dHex3-AA</t>
  </si>
  <si>
    <t>Hex3HexNAc8dHex4-AA</t>
  </si>
  <si>
    <t>Hex3HexNAc6dHex7-AA</t>
  </si>
  <si>
    <t>Hex3HexNAc6dHex8-AA</t>
  </si>
  <si>
    <t>Hex3HexNAc7dHex8-AA</t>
  </si>
  <si>
    <t>Hex3HexNAc7dHex4-AA</t>
  </si>
  <si>
    <t>Hex3HexA1HexNAc2-AA</t>
  </si>
  <si>
    <t>Hex3HexA1HexNAc3-AA</t>
  </si>
  <si>
    <t>Hex3HexA1HexNAc1dHex3-AA</t>
  </si>
  <si>
    <t>Hex3HexA1HexNAc4-AA</t>
  </si>
  <si>
    <t>Hex3HexA1HexNAc4dHex1-AA</t>
  </si>
  <si>
    <t>Hex4HexA1HexNAc4-AA</t>
  </si>
  <si>
    <t>Hex3HexA2HexNAc4-AA</t>
  </si>
  <si>
    <t>Hex3HexA1HexNAc5-AA</t>
  </si>
  <si>
    <t>Hex3HexNAc6-AA</t>
  </si>
  <si>
    <t>Hex4HexA1HexNAc4dHex1-AA</t>
  </si>
  <si>
    <t>Hex6HexNAc4-AA</t>
  </si>
  <si>
    <t>Hex3HexA1HexNAc5dHex1-AA</t>
  </si>
  <si>
    <t>Hex6HexNAc3dHex2-AA</t>
  </si>
  <si>
    <t>Hex5HexA1HexNAc4dHex1-AA</t>
  </si>
  <si>
    <t>Hex5HexNAc2dHex5-AA</t>
  </si>
  <si>
    <t>Hex3HexA1HexNAc6dHex1-AA</t>
  </si>
  <si>
    <t>Hex6HexA1HexNAc4dHex1-AA</t>
  </si>
  <si>
    <t>Hex8HexNAc4-AA</t>
  </si>
  <si>
    <t>Hex7HexNAc4dHex3-AA</t>
  </si>
  <si>
    <t>Hex3HexA2HexNAc2dHex1-AA</t>
  </si>
  <si>
    <t>Hex3HexA2HexNAc2dHex2-AA</t>
  </si>
  <si>
    <t>Hex3HexA1HexNAc7dHex2-AA</t>
  </si>
  <si>
    <t>Hex3HexNAc1-AA</t>
  </si>
  <si>
    <t>Hex3HexNAc1dHex1-AA</t>
  </si>
  <si>
    <t>Hex3HexA1HexNAc1-AA</t>
  </si>
  <si>
    <t>Hex3HexA1HexNAc2dHex1-AA</t>
  </si>
  <si>
    <t>Hex3HexA1HexNAc2dHex2-AA</t>
  </si>
  <si>
    <t>Hex4HexA1HexNAc2dHex1-AA</t>
  </si>
  <si>
    <t>Hex4HexA1HexNAc2dHex2-AA</t>
  </si>
  <si>
    <t>Hex9HexNAc1-AA</t>
  </si>
  <si>
    <t>Hex3HexA1HexNAc4dHex2-AA</t>
  </si>
  <si>
    <t>Hex9HexNAc1dHex1-AA</t>
  </si>
  <si>
    <t>Hex3HexA1HexNAc6-AA</t>
  </si>
  <si>
    <t>Hex3HexA1HexNAc4dHex3-AA</t>
  </si>
  <si>
    <t>Hex3HexNAc5dHex3-AA</t>
  </si>
  <si>
    <t>Hex3HexA1HexNAc5dHex2-AA</t>
  </si>
  <si>
    <t>Hex3HexA1HexNAc7-AA</t>
  </si>
  <si>
    <t>Hex3HexA1HexNAc6dHex2-AA</t>
  </si>
  <si>
    <t>Hex3HexNAc7dHex2-AA</t>
  </si>
  <si>
    <t>Hex3HexA1HexNAc7dHex1-AA</t>
  </si>
  <si>
    <t>Hex3HexA1HexNAc8-AA</t>
  </si>
  <si>
    <t>Hex3HexNAc6dHex4-AA</t>
  </si>
  <si>
    <t>Hex3HexA1HexNAc6dHex3-AA</t>
  </si>
  <si>
    <t>Hex9HexNAc3dHex2-AA</t>
  </si>
  <si>
    <t>Hex10HexA1HexNAc3-AA</t>
  </si>
  <si>
    <t>Hex3HexA1HexNAc8dHex1-AA</t>
  </si>
  <si>
    <t>Hex3HexA1HexNAc7dHex3-AA</t>
  </si>
  <si>
    <t>Hex10HexA1HexNAc3dHex1-AA</t>
  </si>
  <si>
    <t>Hex3HexA1HexNAc8dHex2-AA</t>
  </si>
  <si>
    <t>Hex3HexNAc7dHex5-AA</t>
  </si>
  <si>
    <t>Hex3HexA1HexNAc7dHex4-AA</t>
  </si>
  <si>
    <t>Hex3HexA1HexNAc8dHex3-AA</t>
  </si>
  <si>
    <t>Hex3HexA1HexNAc9dHex2-AA</t>
  </si>
  <si>
    <t>Hex3HexA1HexNAc7dHex5-AA</t>
  </si>
  <si>
    <t>Hex3HexNAc8dHex5-AA</t>
  </si>
  <si>
    <t>Hex3HexA1HexNAc8dHex4-AA</t>
  </si>
  <si>
    <t>Hex3HexA1HexNAc9dHex3-AA</t>
  </si>
  <si>
    <t>Hex3HexNAc9dHex5-AA</t>
  </si>
  <si>
    <t>Hex8HexA1HexNAc1dHex1-AA</t>
  </si>
  <si>
    <t>Hex2HexA1HexNAc2dHex1-AA</t>
  </si>
  <si>
    <t>Hex2HexA1HexNAc2dHex2-AA</t>
  </si>
  <si>
    <t>Hex2HexA1HexNAc3dHex1-AA</t>
  </si>
  <si>
    <t>Hex2HexA1HexNAc4dHex3-AA</t>
  </si>
  <si>
    <t>Hex4HexNAc6dHex1-AA</t>
  </si>
  <si>
    <t>Hex6HexNAc4dHex2-AA</t>
  </si>
  <si>
    <t>Hex6HexNAc2dHex5-AA</t>
  </si>
  <si>
    <t>Hex3HexNAc3dHex7-AA</t>
  </si>
  <si>
    <t>Hex6HexNAc4dHex6-AA</t>
  </si>
  <si>
    <t>Hex3HexNAc5dHex8-AA</t>
  </si>
  <si>
    <t>Hex3HexNAc7dHex6-AA</t>
  </si>
  <si>
    <t>Hex3HexNAc9dHex4-AA</t>
  </si>
  <si>
    <t>Hex3HexNAc8dHex6-AA</t>
  </si>
  <si>
    <t>Hex3HexNAc6dHex9-AA</t>
  </si>
  <si>
    <t>Hex3HexNAc9dHex6-AA</t>
  </si>
  <si>
    <t>Hex3HexNAc9dHex7-AA</t>
  </si>
  <si>
    <t>Hex1HexNAc3-AA</t>
  </si>
  <si>
    <t>Hex1HexNAc3dHex1-AA</t>
  </si>
  <si>
    <t>Hex1HexNAc4-AA</t>
  </si>
  <si>
    <t>Hex1HexNAc3dHex2-AA</t>
  </si>
  <si>
    <t>Hex1HexNAc4dHex1-AA</t>
  </si>
  <si>
    <t>Hex2HexA1HexNAc1dHex3-AA</t>
  </si>
  <si>
    <t>Hex1HexA1HexNAc4-AA</t>
  </si>
  <si>
    <t>Hex4HexA1HexNAc2-AA</t>
  </si>
  <si>
    <t>Hex1HexNAc4dHex2-AA</t>
  </si>
  <si>
    <t>Hex2HexA1HexNAc1dHex4-AA</t>
  </si>
  <si>
    <t>Hex1HexA1HexNAc4dHex1-AA</t>
  </si>
  <si>
    <t>Hex1HexNAc5dHex1-AA</t>
  </si>
  <si>
    <t>Hex1HexA1HexNAc4dHex2-AA</t>
  </si>
  <si>
    <t>Hex1HexNAc5dHex2-AA</t>
  </si>
  <si>
    <t>Hex1HexA1HexNAc5dHex1-AA</t>
  </si>
  <si>
    <t>Hex1HexNAc5dHex3-AA</t>
  </si>
  <si>
    <t>Hex2HexA1HexNAc2dHex5-AA</t>
  </si>
  <si>
    <t>Hex1HexA1HexNAc5dHex2-AA</t>
  </si>
  <si>
    <t>Hex1HexNAc6dHex2-AA</t>
  </si>
  <si>
    <t>Hex1HexNAc5dHex4-AA</t>
  </si>
  <si>
    <t>Hex1HexA1HexNAc5dHex3-AA</t>
  </si>
  <si>
    <t>Hex1HexNAc6dHex3-AA</t>
  </si>
  <si>
    <t>Hex2HexA1HexNAc3dHex5-AA</t>
  </si>
  <si>
    <t>Hex1HexA1HexNAc6dHex2-AA</t>
  </si>
  <si>
    <t>Hex1HexNAc5dHex5-AA</t>
  </si>
  <si>
    <t>Hex2HexA1HexNAc2dHex7-AA</t>
  </si>
  <si>
    <t>Hex1HexA1HexNAc5dHex4-AA</t>
  </si>
  <si>
    <t>Hex1HexNAc6dHex4-AA</t>
  </si>
  <si>
    <t>Hex1HexA1HexNAc6dHex3-AA</t>
  </si>
  <si>
    <t>Hex1HexA1HexNAc7dHex2-AA</t>
  </si>
  <si>
    <t>Hex1HexA1HexNAc5dHex5-AA</t>
  </si>
  <si>
    <t>Hex1HexNAc6dHex5-AA</t>
  </si>
  <si>
    <t>Hex2HexA1HexNAc3dHex7-AA</t>
  </si>
  <si>
    <t>Hex1HexA1HexNAc6dHex4-AA</t>
  </si>
  <si>
    <t>Hex1HexNAc7dHex4-AA</t>
  </si>
  <si>
    <t>Hex1HexA1HexNAc7dHex3-AA</t>
  </si>
  <si>
    <t>Hex1HexNAc6dHex6-AA</t>
  </si>
  <si>
    <t>Hex1HexA1HexNAc6dHex5-AA</t>
  </si>
  <si>
    <t>Hex1HexA1HexNAc7dHex4-AA</t>
  </si>
  <si>
    <t>Hex2HexA1HexNAc2dHex10-AA</t>
  </si>
  <si>
    <t>Hex1HexNAc6dHex7-AA</t>
  </si>
  <si>
    <t>Hex1HexA1HexNAc6dHex6-AA</t>
  </si>
  <si>
    <t>Hex4HexA1HexNAc3dHex7-AA</t>
  </si>
  <si>
    <t>Hex1HexA1HexNAc7dHex5-AA</t>
  </si>
  <si>
    <t>Hex4HexA1HexNAc4dHex6-AA</t>
  </si>
  <si>
    <t>Hex1HexA1HexNAc8dHex4-AA</t>
  </si>
  <si>
    <t>Hex1HexA1HexNAc6dHex7-AA</t>
  </si>
  <si>
    <t>Hex4HexA1HexNAc3dHex8-AA</t>
  </si>
  <si>
    <t>Hex1HexA1HexNAc7dHex6-AA</t>
  </si>
  <si>
    <t>Hex4HexA1HexNAc4dHex7-AA</t>
  </si>
  <si>
    <t>Hex1HexA1HexNAc8dHex5-AA</t>
  </si>
  <si>
    <t>Hex1HexA1HexNAc9dHex4-AA</t>
  </si>
  <si>
    <t>Hex1HexA1HexNAc7dHex7-AA</t>
  </si>
  <si>
    <t>Hex4HexA1HexNAc4dHex8-AA</t>
  </si>
  <si>
    <t>Hex1HexA1HexNAc8dHex6-AA</t>
  </si>
  <si>
    <t>Hex1HexA1HexNAc7dHex8-AA</t>
  </si>
  <si>
    <t>Hex4HexA1HexNAc4dHex9-AA</t>
  </si>
  <si>
    <t>Hex1HexA1HexNAc8dHex7-AA</t>
  </si>
  <si>
    <t>Hex1HexA1HexNAc7dHex9-AA</t>
  </si>
  <si>
    <t>Hex1HexA1HexNAc8dHex8-AA</t>
  </si>
  <si>
    <t>Hex2HexNAc4dHex1-AA</t>
  </si>
  <si>
    <t>Hex2HexNAc4dHex2-AA</t>
  </si>
  <si>
    <t>Hex1HexNAc4dHex4-AA</t>
  </si>
  <si>
    <t>Hex2HexNAc4dHex3-AA</t>
  </si>
  <si>
    <t>Hex1HexNAc7-AA</t>
  </si>
  <si>
    <t>Hex1HexNAc4dHex5-AA</t>
  </si>
  <si>
    <t>Hex1HexNAc4dHex6-AA</t>
  </si>
  <si>
    <t>Hex1HexNAc7dHex2-AA</t>
  </si>
  <si>
    <t>Hex1HexNAc8dHex1-AA</t>
  </si>
  <si>
    <t>Hex1HexNAc7dHex3-AA</t>
  </si>
  <si>
    <t>Hex1HexNAc5dHex6-AA</t>
  </si>
  <si>
    <t>Hex1HexNAc9dHex1-AA</t>
  </si>
  <si>
    <t>Hex1HexNAc5dHex7-AA</t>
  </si>
  <si>
    <t>Hex1HexNAc9dHex2-AA</t>
  </si>
  <si>
    <t>Hex1HexNAc7dHex5-AA</t>
  </si>
  <si>
    <t>Hex1HexNAc8dHex4-AA</t>
  </si>
  <si>
    <t>Hex1HexNAc9dHex3-AA</t>
  </si>
  <si>
    <t>Hex1HexNAc7dHex6-AA</t>
  </si>
  <si>
    <t>Hex1HexNAc6dHex8-AA</t>
  </si>
  <si>
    <t>Hex1HexNAc9dHex4-AA</t>
  </si>
  <si>
    <t>Hex1HexNAc7dHex7-AA</t>
  </si>
  <si>
    <t>Hex1HexNAc6dHex9-AA</t>
  </si>
  <si>
    <t>Hex1HexNAc9dHex5-AA</t>
  </si>
  <si>
    <t>Hex1HexNAc7dHex8-AA</t>
  </si>
  <si>
    <t>Hex1HexNAc7dHex9-AA</t>
  </si>
  <si>
    <t>Hex1HexNAc7dHex10-AA</t>
  </si>
  <si>
    <t>Hex3HexNAc3Pen1dHex3-AA</t>
  </si>
  <si>
    <t>Hex4HexNAc3Pen1dHex3-AA</t>
  </si>
  <si>
    <t>Hex4HexNAc5dHex2-AA</t>
  </si>
  <si>
    <t>Hex4HexNAc4Pen1dHex3-AA</t>
  </si>
  <si>
    <t>Hex3HexNAc5Pen1dHex3-AA</t>
  </si>
  <si>
    <t>Hex4HexNAc4Pen1dHex4-AA</t>
  </si>
  <si>
    <t>Hex4HexNAc6Pen1dHex2-AA</t>
  </si>
  <si>
    <t>Hex4HexNAc4Pen1dHex5-AA</t>
  </si>
  <si>
    <t>Hex4HexNAc2dHex3-AA</t>
  </si>
  <si>
    <t>Hex4HexNAc5-AA</t>
  </si>
  <si>
    <t>Hex9HexNAc2Pen1-AA</t>
  </si>
  <si>
    <t xml:space="preserve">       m/z</t>
  </si>
  <si>
    <t xml:space="preserve">       S/N</t>
  </si>
  <si>
    <t xml:space="preserve">      Res.</t>
  </si>
  <si>
    <t xml:space="preserve">   Intens.</t>
  </si>
  <si>
    <t xml:space="preserve">      Area</t>
  </si>
  <si>
    <t>Hex4HexNAc3Pen1dHex2-AA</t>
  </si>
  <si>
    <t>Hex5HexNAc2dHex4-AA</t>
  </si>
  <si>
    <t>Hex3HexNAc4Pen1dHex3-AA</t>
  </si>
  <si>
    <t>Hex4HexNAc5Pen1dHex2-AA</t>
  </si>
  <si>
    <t>Hex4HexNAc5Pen1dHex3-AA</t>
  </si>
  <si>
    <t>Hex5HexNAc5Pen1dHex2-AA</t>
  </si>
  <si>
    <t>Hex5HexNAc5Pen1dHex3-AA</t>
  </si>
  <si>
    <t>Hex5HexNAc5Pen1dHex4-AA</t>
  </si>
  <si>
    <t>%Intens.</t>
  </si>
  <si>
    <r>
      <t xml:space="preserve">Eggs - Acidic fraction  </t>
    </r>
    <r>
      <rPr>
        <b/>
        <sz val="11"/>
        <color theme="1"/>
        <rFont val="Calibri"/>
        <family val="2"/>
        <scheme val="minor"/>
      </rPr>
      <t>- Fig. 2</t>
    </r>
  </si>
  <si>
    <r>
      <t xml:space="preserve">Eggs - Neutral fraction </t>
    </r>
    <r>
      <rPr>
        <b/>
        <sz val="11"/>
        <color theme="1"/>
        <rFont val="Calibri"/>
        <family val="2"/>
        <scheme val="minor"/>
      </rPr>
      <t>- Fig. 2</t>
    </r>
  </si>
  <si>
    <r>
      <t xml:space="preserve">Eggs - Neutral fraction  </t>
    </r>
    <r>
      <rPr>
        <b/>
        <sz val="11"/>
        <color theme="1"/>
        <rFont val="Calibri"/>
        <family val="2"/>
        <scheme val="minor"/>
      </rPr>
      <t>- Fig. 2</t>
    </r>
  </si>
  <si>
    <t>% Intens.</t>
  </si>
  <si>
    <r>
      <t xml:space="preserve">Cercariae - biological replicate #1 - </t>
    </r>
    <r>
      <rPr>
        <b/>
        <sz val="11"/>
        <color theme="1"/>
        <rFont val="Calibri"/>
        <family val="2"/>
        <scheme val="minor"/>
      </rPr>
      <t>Fig. 1 and S1-A.1</t>
    </r>
  </si>
  <si>
    <r>
      <t>Cercariae - biological replicate #2</t>
    </r>
    <r>
      <rPr>
        <b/>
        <sz val="11"/>
        <color theme="1"/>
        <rFont val="Calibri"/>
        <family val="2"/>
        <scheme val="minor"/>
      </rPr>
      <t xml:space="preserve"> - Fig. S1-A.1</t>
    </r>
  </si>
  <si>
    <r>
      <t>Adult worms - biological replicate #1</t>
    </r>
    <r>
      <rPr>
        <b/>
        <sz val="11"/>
        <color theme="1"/>
        <rFont val="Calibri"/>
        <family val="2"/>
        <scheme val="minor"/>
      </rPr>
      <t xml:space="preserve"> - Fig. 1 and S1-A.2</t>
    </r>
  </si>
  <si>
    <r>
      <t xml:space="preserve">Adult worms - biological replicate #2 </t>
    </r>
    <r>
      <rPr>
        <b/>
        <sz val="11"/>
        <color theme="1"/>
        <rFont val="Calibri"/>
        <family val="2"/>
        <scheme val="minor"/>
      </rPr>
      <t>- Fig. S1-A.2</t>
    </r>
  </si>
  <si>
    <r>
      <t xml:space="preserve">Eggs - biological replicate #1  </t>
    </r>
    <r>
      <rPr>
        <b/>
        <sz val="11"/>
        <color theme="1"/>
        <rFont val="Calibri"/>
        <family val="2"/>
        <scheme val="minor"/>
      </rPr>
      <t>- Fig. 1 and S1-A.3</t>
    </r>
  </si>
  <si>
    <r>
      <t xml:space="preserve">Eggs - biological replicate #2 </t>
    </r>
    <r>
      <rPr>
        <b/>
        <sz val="11"/>
        <color theme="1"/>
        <rFont val="Calibri"/>
        <family val="2"/>
        <scheme val="minor"/>
      </rPr>
      <t>- Fig. S1-A.3</t>
    </r>
  </si>
  <si>
    <t>Hex9dHex2-AA</t>
  </si>
  <si>
    <t>Hex3HexNAc1dHex7-AA</t>
  </si>
  <si>
    <t>Hex9HexA1HexNAc1-AA</t>
  </si>
  <si>
    <t>Hex3HexA1HexNAc2dHex6-AA</t>
  </si>
  <si>
    <t>Hex4HexA1HexNAc2dHex9-AA</t>
  </si>
  <si>
    <t>Hex4HexA1HexNAc1-AA</t>
  </si>
  <si>
    <t>Hex1HexNAc3dHex3-AA</t>
  </si>
  <si>
    <t>Hex1HexNAc6dHex1-AA</t>
  </si>
  <si>
    <t>Hex4HexNAc2dHex5-AA</t>
  </si>
  <si>
    <t>Hex1HexNAc8dHex2-AA</t>
  </si>
  <si>
    <t>Hex1HexA1HexNAc10-AA</t>
  </si>
  <si>
    <t>Hex1HexNAc10dHex2-AA</t>
  </si>
  <si>
    <t>Hex1HexA1HexNAc10dHex1-AA</t>
  </si>
  <si>
    <t>Hex1HexA1HexNAc10dHex2-AA</t>
  </si>
  <si>
    <t>Hex1HexA1HexNAc11dHex1-AA</t>
  </si>
  <si>
    <t>Hex1HexNAc10dHex4-AA</t>
  </si>
  <si>
    <t>Hex1HexNAc9dHex6-AA</t>
  </si>
  <si>
    <t>Hex1HexNAc10dHex6-AA</t>
  </si>
  <si>
    <t>Hex1HexA1HexNAc10dHex5-AA</t>
  </si>
  <si>
    <t>Hex1HexNAc10dHex7-AA</t>
  </si>
  <si>
    <r>
      <t xml:space="preserve">Eggs - Total  </t>
    </r>
    <r>
      <rPr>
        <b/>
        <sz val="11"/>
        <color theme="1"/>
        <rFont val="Calibri"/>
        <family val="2"/>
        <scheme val="minor"/>
      </rPr>
      <t>- Fig. 2</t>
    </r>
  </si>
  <si>
    <r>
      <t xml:space="preserve">Eggs - Total </t>
    </r>
    <r>
      <rPr>
        <b/>
        <sz val="11"/>
        <color theme="1"/>
        <rFont val="Calibri"/>
        <family val="2"/>
        <scheme val="minor"/>
      </rPr>
      <t>- Fig. 2</t>
    </r>
  </si>
  <si>
    <t>Hex4HexA1HexNAc1dHex9-AA</t>
  </si>
  <si>
    <t>Hex4HexA1HexNAc2dHex8-AA</t>
  </si>
  <si>
    <t>Hex5HexA1HexNAc5dHex3-AA</t>
  </si>
  <si>
    <t>Hex3HexA1HexNAc10-AA</t>
  </si>
  <si>
    <t>Hex3HexA1HexNAc10dHex1-AA</t>
  </si>
  <si>
    <t>%Intens</t>
  </si>
  <si>
    <r>
      <t xml:space="preserve">Eggs - Acidic fraction </t>
    </r>
    <r>
      <rPr>
        <b/>
        <sz val="11"/>
        <color theme="1"/>
        <rFont val="Calibri"/>
        <family val="2"/>
        <scheme val="minor"/>
      </rPr>
      <t>- Fig. 2</t>
    </r>
  </si>
  <si>
    <t>Hex2HexNAc2dHex3-AA</t>
  </si>
  <si>
    <t>Hex4HexNAc2Pen1-AA</t>
  </si>
  <si>
    <t>Hex5HexNAc3Pen1dHex1-AA</t>
  </si>
  <si>
    <t>Hex5HexNAc5Pen1dHex1-AA</t>
  </si>
  <si>
    <t>Hex6HexNAc6-AA</t>
  </si>
  <si>
    <t>Hex2HexNAc2Pen1dHex3-AA</t>
  </si>
  <si>
    <t>Hex4HexNAc5dHex3-AA</t>
  </si>
  <si>
    <t>Hex4HexNAc5dHex4-AA</t>
  </si>
  <si>
    <t>Hex3HexNAc8Pen1dHex3-AA</t>
  </si>
  <si>
    <t>Hex3HexNAc8Pen1dHex4-AA</t>
  </si>
  <si>
    <t>Hex2HexNAc5dHex2-AA</t>
  </si>
  <si>
    <t>Hex6HexNAc2Pen1dHex2-AA</t>
  </si>
  <si>
    <t>Hex6HexNAc3Pen1dHex1-AA</t>
  </si>
  <si>
    <t>Hex7HexNAc5Pen1dHex1-AA</t>
  </si>
  <si>
    <r>
      <t xml:space="preserve">Cercariae - </t>
    </r>
    <r>
      <rPr>
        <b/>
        <sz val="11"/>
        <color theme="1"/>
        <rFont val="Calibri"/>
        <family val="2"/>
        <scheme val="minor"/>
      </rPr>
      <t>Fig. S6-A</t>
    </r>
  </si>
  <si>
    <r>
      <t xml:space="preserve">Adult worms - </t>
    </r>
    <r>
      <rPr>
        <b/>
        <sz val="11"/>
        <color theme="1"/>
        <rFont val="Calibri"/>
        <family val="2"/>
        <scheme val="minor"/>
      </rPr>
      <t>Fig. S6-B</t>
    </r>
  </si>
  <si>
    <r>
      <t xml:space="preserve">Eggs - </t>
    </r>
    <r>
      <rPr>
        <b/>
        <sz val="11"/>
        <color theme="1"/>
        <rFont val="Calibri"/>
        <family val="2"/>
        <scheme val="minor"/>
      </rPr>
      <t>Fig. S6-C</t>
    </r>
  </si>
  <si>
    <r>
      <t xml:space="preserve">Eggs  (PNG-A) - </t>
    </r>
    <r>
      <rPr>
        <b/>
        <sz val="11"/>
        <color theme="1"/>
        <rFont val="Calibri"/>
        <family val="2"/>
        <scheme val="minor"/>
      </rPr>
      <t>Fig. S6-D</t>
    </r>
  </si>
  <si>
    <r>
      <t xml:space="preserve">Cercariae - biological replicate #1 (PNG-F) - </t>
    </r>
    <r>
      <rPr>
        <b/>
        <sz val="11"/>
        <color theme="1"/>
        <rFont val="Calibri"/>
        <family val="2"/>
        <scheme val="minor"/>
      </rPr>
      <t>Fig. 3, S1-B  and S6-A</t>
    </r>
  </si>
  <si>
    <r>
      <t xml:space="preserve">Cercariae - biological replicate #2 (PNG-F) - </t>
    </r>
    <r>
      <rPr>
        <b/>
        <sz val="11"/>
        <color theme="1"/>
        <rFont val="Calibri"/>
        <family val="2"/>
        <scheme val="minor"/>
      </rPr>
      <t>Fig. S1-B</t>
    </r>
  </si>
  <si>
    <r>
      <t xml:space="preserve">Eggs - biological replicate #1 (PNG-F) - </t>
    </r>
    <r>
      <rPr>
        <b/>
        <sz val="11"/>
        <color theme="1"/>
        <rFont val="Calibri"/>
        <family val="2"/>
        <scheme val="minor"/>
      </rPr>
      <t>Fig. 3, S1-B and S6-C</t>
    </r>
  </si>
  <si>
    <r>
      <t xml:space="preserve">Eggs - biological replicate #2 (PNG-F) - </t>
    </r>
    <r>
      <rPr>
        <b/>
        <sz val="11"/>
        <color theme="1"/>
        <rFont val="Calibri"/>
        <family val="2"/>
        <scheme val="minor"/>
      </rPr>
      <t>Fig. S1-B</t>
    </r>
  </si>
  <si>
    <r>
      <t xml:space="preserve">Adult worms - biological replicate #1 (PNG-F)- </t>
    </r>
    <r>
      <rPr>
        <b/>
        <sz val="11"/>
        <color theme="1"/>
        <rFont val="Calibri"/>
        <family val="2"/>
        <scheme val="minor"/>
      </rPr>
      <t>Fig. S1-B</t>
    </r>
  </si>
  <si>
    <r>
      <t xml:space="preserve">Adult worms - biological replicate #2 (PNG-F) - </t>
    </r>
    <r>
      <rPr>
        <b/>
        <sz val="11"/>
        <color theme="1"/>
        <rFont val="Calibri"/>
        <family val="2"/>
        <scheme val="minor"/>
      </rPr>
      <t>Fig. 3, S1-B and S6-B</t>
    </r>
  </si>
  <si>
    <t xml:space="preserve">Species </t>
  </si>
  <si>
    <t>Tab ID</t>
  </si>
  <si>
    <t>Glycan class</t>
  </si>
  <si>
    <t>S. haematobium</t>
  </si>
  <si>
    <t>S. mansoni</t>
  </si>
  <si>
    <t>GSL glycans</t>
  </si>
  <si>
    <t>N-glycans</t>
  </si>
  <si>
    <t>O-glycans</t>
  </si>
  <si>
    <t>(A) Sh GSL glycans</t>
  </si>
  <si>
    <t>(B) Sm GSL glycans</t>
  </si>
  <si>
    <t>(C) Sh N-glycans</t>
  </si>
  <si>
    <t>(D) Sm N-glycans</t>
  </si>
  <si>
    <t>(E) Sh O-glycans</t>
  </si>
  <si>
    <t>Column description</t>
  </si>
  <si>
    <t>Signal-to-noise ratio</t>
  </si>
  <si>
    <t>Resolution</t>
  </si>
  <si>
    <t>Peak intensity</t>
  </si>
  <si>
    <t>Th. m/z = Theoretical monoisotopic masses</t>
  </si>
  <si>
    <t>Mass accuracy in parts per million (ppm)</t>
  </si>
  <si>
    <t>Raw MALDI-TOF-MS data</t>
  </si>
  <si>
    <r>
      <t>Experimental monoisotopic masses measured by MALDI-TOF-MS in negative-ion mode (m/z [M-H]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) (A-D) and negative-ion mode (m/z [M+Na]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) (E)</t>
    </r>
  </si>
  <si>
    <t>Peak intensity in percentage of the total spectrum intensity</t>
  </si>
  <si>
    <t>Peak area</t>
  </si>
  <si>
    <t>m/z (experimental) - Th. m/z</t>
  </si>
  <si>
    <t>Suggested glycan composition were otained using the GlycoPeakfinder® tool of the GlycoWorkBench</t>
  </si>
  <si>
    <t>Search parameters included 0-15 deoxyhexoses (dHex), 0-5 hexuronic acids (HexA), 0-20 hexoses (Hex), 0-20 N-acetylhexosamines (HexNAc) and 0-1 pentose (Pen)</t>
  </si>
  <si>
    <r>
      <t xml:space="preserve">Immature eggs </t>
    </r>
    <r>
      <rPr>
        <b/>
        <sz val="11"/>
        <color theme="1"/>
        <rFont val="Calibri"/>
        <family val="2"/>
        <scheme val="minor"/>
      </rPr>
      <t>- Fig. S2-D</t>
    </r>
  </si>
  <si>
    <r>
      <t xml:space="preserve">Immature eggs (PNG-F) </t>
    </r>
    <r>
      <rPr>
        <b/>
        <sz val="11"/>
        <color theme="1"/>
        <rFont val="Calibri"/>
        <family val="2"/>
        <scheme val="minor"/>
      </rPr>
      <t>- Fig. S5-D</t>
    </r>
  </si>
  <si>
    <r>
      <t xml:space="preserve">Mature eggs (PNG-F) </t>
    </r>
    <r>
      <rPr>
        <b/>
        <sz val="11"/>
        <color theme="1"/>
        <rFont val="Calibri"/>
        <family val="2"/>
        <scheme val="minor"/>
      </rPr>
      <t>- Fig. S5-D</t>
    </r>
  </si>
  <si>
    <r>
      <t xml:space="preserve">Cercariae - technical replicate #2 </t>
    </r>
    <r>
      <rPr>
        <b/>
        <sz val="11"/>
        <color theme="1"/>
        <rFont val="Calibri"/>
        <family val="2"/>
        <scheme val="minor"/>
      </rPr>
      <t>- Fig S1-C.1</t>
    </r>
  </si>
  <si>
    <r>
      <t>Cercariae - technical replicate #1</t>
    </r>
    <r>
      <rPr>
        <b/>
        <sz val="11"/>
        <color theme="1"/>
        <rFont val="Calibri"/>
        <family val="2"/>
        <scheme val="minor"/>
      </rPr>
      <t xml:space="preserve"> - Fig 4, S1-C.1</t>
    </r>
  </si>
  <si>
    <r>
      <t xml:space="preserve">Eggs - technical replicate #1 </t>
    </r>
    <r>
      <rPr>
        <b/>
        <sz val="11"/>
        <color theme="1"/>
        <rFont val="Calibri"/>
        <family val="2"/>
        <scheme val="minor"/>
      </rPr>
      <t xml:space="preserve"> - Fig 4, S1-C.2</t>
    </r>
  </si>
  <si>
    <r>
      <t>Eggs - technical replicate #2</t>
    </r>
    <r>
      <rPr>
        <b/>
        <sz val="11"/>
        <color theme="1"/>
        <rFont val="Calibri"/>
        <family val="2"/>
        <scheme val="minor"/>
      </rPr>
      <t xml:space="preserve">  - Fig S1-C.2</t>
    </r>
  </si>
  <si>
    <r>
      <t xml:space="preserve">Mature eggs </t>
    </r>
    <r>
      <rPr>
        <b/>
        <sz val="11"/>
        <color theme="1"/>
        <rFont val="Calibri"/>
        <family val="2"/>
        <scheme val="minor"/>
      </rPr>
      <t>- Fig. S2-D</t>
    </r>
  </si>
  <si>
    <r>
      <t xml:space="preserve">Mature eggs (PNG-A) </t>
    </r>
    <r>
      <rPr>
        <b/>
        <sz val="11"/>
        <color theme="1"/>
        <rFont val="Calibri"/>
        <family val="2"/>
        <scheme val="minor"/>
      </rPr>
      <t>- Fig. 3-D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</si>
</sst>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7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1" xfId="0" applyBorder="1"/>
    <xf numFmtId="164" fontId="0" fillId="0" borderId="1" xfId="0" applyNumberFormat="1" applyBorder="1"/>
    <xf numFmtId="3" fontId="0" fillId="0" borderId="0" xfId="0" applyNumberFormat="1"/>
    <xf numFmtId="2" fontId="0" fillId="0" borderId="1" xfId="0" applyNumberFormat="1" applyBorder="1"/>
    <xf numFmtId="3" fontId="0" fillId="0" borderId="1" xfId="0" applyNumberFormat="1" applyBorder="1"/>
    <xf numFmtId="0" fontId="0" fillId="0" borderId="3" xfId="0" applyBorder="1"/>
    <xf numFmtId="2" fontId="0" fillId="0" borderId="3" xfId="0" applyNumberFormat="1" applyBorder="1"/>
    <xf numFmtId="165" fontId="0" fillId="0" borderId="1" xfId="0" applyNumberFormat="1" applyBorder="1"/>
    <xf numFmtId="166" fontId="0" fillId="0" borderId="0" xfId="0" applyNumberFormat="1"/>
    <xf numFmtId="10" fontId="0" fillId="0" borderId="0" xfId="1" applyNumberFormat="1" applyFont="1"/>
    <xf numFmtId="164" fontId="2" fillId="0" borderId="0" xfId="0" applyNumberFormat="1" applyFont="1"/>
    <xf numFmtId="0" fontId="1" fillId="0" borderId="0" xfId="0" applyFont="1"/>
    <xf numFmtId="0" fontId="1" fillId="0" borderId="1" xfId="0" applyFont="1" applyBorder="1"/>
    <xf numFmtId="0" fontId="1" fillId="0" borderId="3" xfId="0" applyFont="1" applyBorder="1"/>
    <xf numFmtId="0" fontId="1" fillId="0" borderId="0" xfId="0" applyFont="1" applyAlignment="1">
      <alignment horizontal="left"/>
    </xf>
    <xf numFmtId="0" fontId="1" fillId="0" borderId="3" xfId="0" applyFont="1" applyBorder="1" applyAlignment="1">
      <alignment horizontal="left"/>
    </xf>
    <xf numFmtId="0" fontId="4" fillId="0" borderId="0" xfId="0" applyFont="1"/>
    <xf numFmtId="0" fontId="1" fillId="3" borderId="0" xfId="0" applyFont="1" applyFill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" fontId="0" fillId="0" borderId="0" xfId="0" applyNumberFormat="1"/>
  </cellXfs>
  <cellStyles count="2">
    <cellStyle name="Normal" xfId="0" builtinId="0"/>
    <cellStyle name="Percent" xfId="1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94FB5-6C59-4609-97AC-5209D544767C}">
  <dimension ref="A1:D21"/>
  <sheetViews>
    <sheetView workbookViewId="0">
      <selection activeCell="A11" sqref="A11"/>
    </sheetView>
  </sheetViews>
  <sheetFormatPr defaultRowHeight="14.6" x14ac:dyDescent="0.4"/>
  <cols>
    <col min="1" max="1" width="27" customWidth="1"/>
    <col min="2" max="2" width="13.53515625" customWidth="1"/>
    <col min="3" max="3" width="19.3828125" customWidth="1"/>
  </cols>
  <sheetData>
    <row r="1" spans="1:4" x14ac:dyDescent="0.4">
      <c r="A1" s="20" t="s">
        <v>533</v>
      </c>
    </row>
    <row r="3" spans="1:4" x14ac:dyDescent="0.4">
      <c r="A3" s="14" t="s">
        <v>514</v>
      </c>
      <c r="B3" s="14" t="s">
        <v>516</v>
      </c>
      <c r="C3" s="14" t="s">
        <v>515</v>
      </c>
      <c r="D3" s="14"/>
    </row>
    <row r="4" spans="1:4" x14ac:dyDescent="0.4">
      <c r="A4" s="19" t="s">
        <v>517</v>
      </c>
      <c r="B4" t="s">
        <v>519</v>
      </c>
      <c r="C4" t="s">
        <v>522</v>
      </c>
    </row>
    <row r="5" spans="1:4" x14ac:dyDescent="0.4">
      <c r="A5" s="19" t="s">
        <v>518</v>
      </c>
      <c r="B5" t="s">
        <v>519</v>
      </c>
      <c r="C5" t="s">
        <v>523</v>
      </c>
    </row>
    <row r="6" spans="1:4" x14ac:dyDescent="0.4">
      <c r="A6" s="19" t="s">
        <v>517</v>
      </c>
      <c r="B6" t="s">
        <v>520</v>
      </c>
      <c r="C6" t="s">
        <v>524</v>
      </c>
    </row>
    <row r="7" spans="1:4" x14ac:dyDescent="0.4">
      <c r="A7" s="19" t="s">
        <v>518</v>
      </c>
      <c r="B7" t="s">
        <v>520</v>
      </c>
      <c r="C7" t="s">
        <v>525</v>
      </c>
    </row>
    <row r="8" spans="1:4" x14ac:dyDescent="0.4">
      <c r="A8" s="19" t="s">
        <v>517</v>
      </c>
      <c r="B8" t="s">
        <v>521</v>
      </c>
      <c r="C8" t="s">
        <v>526</v>
      </c>
    </row>
    <row r="10" spans="1:4" x14ac:dyDescent="0.4">
      <c r="A10" s="14" t="s">
        <v>527</v>
      </c>
    </row>
    <row r="11" spans="1:4" ht="16.3" x14ac:dyDescent="0.4">
      <c r="A11" s="14" t="s">
        <v>55</v>
      </c>
      <c r="B11" t="s">
        <v>534</v>
      </c>
    </row>
    <row r="12" spans="1:4" x14ac:dyDescent="0.4">
      <c r="A12" s="14" t="s">
        <v>56</v>
      </c>
      <c r="B12" t="s">
        <v>528</v>
      </c>
    </row>
    <row r="13" spans="1:4" x14ac:dyDescent="0.4">
      <c r="A13" s="14" t="s">
        <v>57</v>
      </c>
      <c r="B13" t="s">
        <v>529</v>
      </c>
    </row>
    <row r="14" spans="1:4" x14ac:dyDescent="0.4">
      <c r="A14" s="14" t="s">
        <v>58</v>
      </c>
      <c r="B14" t="s">
        <v>530</v>
      </c>
    </row>
    <row r="15" spans="1:4" x14ac:dyDescent="0.4">
      <c r="A15" s="14" t="s">
        <v>450</v>
      </c>
      <c r="B15" t="s">
        <v>535</v>
      </c>
    </row>
    <row r="16" spans="1:4" x14ac:dyDescent="0.4">
      <c r="A16" s="14" t="s">
        <v>59</v>
      </c>
      <c r="B16" t="s">
        <v>536</v>
      </c>
    </row>
    <row r="17" spans="1:2" x14ac:dyDescent="0.4">
      <c r="A17" s="14" t="s">
        <v>54</v>
      </c>
      <c r="B17" t="s">
        <v>538</v>
      </c>
    </row>
    <row r="18" spans="1:2" x14ac:dyDescent="0.4">
      <c r="B18" t="s">
        <v>539</v>
      </c>
    </row>
    <row r="19" spans="1:2" x14ac:dyDescent="0.4">
      <c r="A19" s="14" t="s">
        <v>52</v>
      </c>
      <c r="B19" t="s">
        <v>532</v>
      </c>
    </row>
    <row r="20" spans="1:2" x14ac:dyDescent="0.4">
      <c r="A20" s="14" t="s">
        <v>0</v>
      </c>
      <c r="B20" t="s">
        <v>531</v>
      </c>
    </row>
    <row r="21" spans="1:2" x14ac:dyDescent="0.4">
      <c r="A21" s="14" t="s">
        <v>53</v>
      </c>
      <c r="B21" t="s">
        <v>537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M112"/>
  <sheetViews>
    <sheetView tabSelected="1" topLeftCell="AB1" workbookViewId="0">
      <selection activeCell="AJ5" sqref="AJ5"/>
    </sheetView>
  </sheetViews>
  <sheetFormatPr defaultColWidth="8.84375" defaultRowHeight="14.6" x14ac:dyDescent="0.4"/>
  <cols>
    <col min="7" max="7" width="30.69140625" customWidth="1"/>
    <col min="8" max="9" width="14.69140625" customWidth="1"/>
    <col min="10" max="10" width="14.69140625" style="3" customWidth="1"/>
    <col min="11" max="11" width="9.53515625" bestFit="1" customWidth="1"/>
    <col min="17" max="17" width="30.69140625" customWidth="1"/>
    <col min="18" max="19" width="14.69140625" customWidth="1"/>
    <col min="20" max="20" width="14.69140625" style="3" customWidth="1"/>
    <col min="21" max="21" width="1.69140625" style="3" customWidth="1"/>
    <col min="22" max="22" width="9.53515625" bestFit="1" customWidth="1"/>
    <col min="28" max="28" width="30.69140625" customWidth="1"/>
    <col min="29" max="30" width="14.69140625" customWidth="1"/>
    <col min="31" max="31" width="14.69140625" style="3" customWidth="1"/>
    <col min="32" max="32" width="9.53515625" bestFit="1" customWidth="1"/>
    <col min="38" max="38" width="30.69140625" customWidth="1"/>
    <col min="39" max="40" width="14.69140625" customWidth="1"/>
    <col min="41" max="41" width="14.69140625" style="3" customWidth="1"/>
    <col min="42" max="42" width="1.69140625" style="8" customWidth="1"/>
    <col min="43" max="43" width="9.53515625" bestFit="1" customWidth="1"/>
    <col min="49" max="49" width="30.69140625" customWidth="1"/>
    <col min="50" max="51" width="14.69140625" customWidth="1"/>
    <col min="52" max="52" width="14.69140625" style="3" customWidth="1"/>
    <col min="55" max="55" width="9.15234375" customWidth="1"/>
    <col min="59" max="59" width="30.69140625" customWidth="1"/>
    <col min="60" max="62" width="14.69140625" customWidth="1"/>
    <col min="63" max="63" width="1.69140625" style="3" customWidth="1"/>
    <col min="70" max="70" width="30.69140625" customWidth="1"/>
    <col min="71" max="72" width="14.69140625" customWidth="1"/>
    <col min="73" max="73" width="14.69140625" style="3" customWidth="1"/>
    <col min="74" max="74" width="1.69140625" style="8" customWidth="1"/>
    <col min="75" max="75" width="9.53515625" bestFit="1" customWidth="1"/>
    <col min="81" max="81" width="30.69140625" customWidth="1"/>
    <col min="82" max="83" width="14.69140625" customWidth="1"/>
    <col min="84" max="84" width="14.69140625" style="3" customWidth="1"/>
    <col min="85" max="85" width="1.69140625" style="8" customWidth="1"/>
    <col min="86" max="86" width="9.53515625" bestFit="1" customWidth="1"/>
    <col min="92" max="92" width="30.69140625" customWidth="1"/>
    <col min="93" max="94" width="14.69140625" customWidth="1"/>
    <col min="95" max="95" width="14.69140625" style="3" customWidth="1"/>
    <col min="96" max="96" width="1.69140625" style="8" customWidth="1"/>
    <col min="97" max="97" width="9.3828125" bestFit="1" customWidth="1"/>
    <col min="103" max="103" width="30.69140625" customWidth="1"/>
    <col min="104" max="106" width="14.69140625" customWidth="1"/>
    <col min="107" max="107" width="1.69140625" style="8" customWidth="1"/>
    <col min="108" max="108" width="9.3828125" bestFit="1" customWidth="1"/>
    <col min="114" max="114" width="30.69140625" customWidth="1"/>
    <col min="115" max="116" width="14.69140625" customWidth="1"/>
    <col min="117" max="117" width="14.69140625" style="3" customWidth="1"/>
  </cols>
  <sheetData>
    <row r="1" spans="1:117" x14ac:dyDescent="0.4">
      <c r="A1" s="23" t="s">
        <v>455</v>
      </c>
      <c r="B1" s="23"/>
      <c r="C1" s="23"/>
      <c r="D1" s="23"/>
      <c r="E1" s="23"/>
      <c r="F1" s="23"/>
      <c r="G1" s="23"/>
      <c r="H1" s="23"/>
      <c r="I1" s="23"/>
      <c r="J1" s="24"/>
      <c r="K1" s="25" t="s">
        <v>456</v>
      </c>
      <c r="L1" s="23"/>
      <c r="M1" s="23"/>
      <c r="N1" s="23"/>
      <c r="O1" s="23"/>
      <c r="P1" s="23"/>
      <c r="Q1" s="23"/>
      <c r="R1" s="23"/>
      <c r="S1" s="23"/>
      <c r="T1" s="24"/>
      <c r="V1" s="23" t="s">
        <v>457</v>
      </c>
      <c r="W1" s="23"/>
      <c r="X1" s="23"/>
      <c r="Y1" s="23"/>
      <c r="Z1" s="23"/>
      <c r="AA1" s="23"/>
      <c r="AB1" s="23"/>
      <c r="AC1" s="23"/>
      <c r="AD1" s="23"/>
      <c r="AE1" s="24"/>
      <c r="AF1" s="23" t="s">
        <v>458</v>
      </c>
      <c r="AG1" s="23"/>
      <c r="AH1" s="23"/>
      <c r="AI1" s="23"/>
      <c r="AJ1" s="23"/>
      <c r="AK1" s="23"/>
      <c r="AL1" s="23"/>
      <c r="AM1" s="23"/>
      <c r="AN1" s="23"/>
      <c r="AO1" s="24"/>
      <c r="AQ1" s="23" t="s">
        <v>459</v>
      </c>
      <c r="AR1" s="23"/>
      <c r="AS1" s="23"/>
      <c r="AT1" s="23"/>
      <c r="AU1" s="23"/>
      <c r="AV1" s="23"/>
      <c r="AW1" s="23"/>
      <c r="AX1" s="23"/>
      <c r="AY1" s="23"/>
      <c r="AZ1" s="24"/>
      <c r="BA1" s="23" t="s">
        <v>460</v>
      </c>
      <c r="BB1" s="23"/>
      <c r="BC1" s="23"/>
      <c r="BD1" s="23"/>
      <c r="BE1" s="23"/>
      <c r="BF1" s="23"/>
      <c r="BG1" s="23"/>
      <c r="BH1" s="23"/>
      <c r="BI1" s="23"/>
      <c r="BJ1" s="24"/>
      <c r="BL1" s="23" t="s">
        <v>451</v>
      </c>
      <c r="BM1" s="23"/>
      <c r="BN1" s="23"/>
      <c r="BO1" s="23"/>
      <c r="BP1" s="23"/>
      <c r="BQ1" s="23"/>
      <c r="BR1" s="23"/>
      <c r="BS1" s="23"/>
      <c r="BT1" s="23"/>
      <c r="BU1" s="24"/>
      <c r="BW1" s="23" t="s">
        <v>452</v>
      </c>
      <c r="BX1" s="23"/>
      <c r="BY1" s="23"/>
      <c r="BZ1" s="23"/>
      <c r="CA1" s="23"/>
      <c r="CB1" s="23"/>
      <c r="CC1" s="23"/>
      <c r="CD1" s="23"/>
      <c r="CE1" s="23"/>
      <c r="CF1" s="24"/>
      <c r="CH1" s="23" t="s">
        <v>482</v>
      </c>
      <c r="CI1" s="23"/>
      <c r="CJ1" s="23"/>
      <c r="CK1" s="23"/>
      <c r="CL1" s="23"/>
      <c r="CM1" s="23"/>
      <c r="CN1" s="23"/>
      <c r="CO1" s="23"/>
      <c r="CP1" s="23"/>
      <c r="CQ1" s="24"/>
      <c r="CS1" s="23" t="s">
        <v>540</v>
      </c>
      <c r="CT1" s="23"/>
      <c r="CU1" s="23"/>
      <c r="CV1" s="23"/>
      <c r="CW1" s="23"/>
      <c r="CX1" s="23"/>
      <c r="CY1" s="23"/>
      <c r="CZ1" s="23"/>
      <c r="DA1" s="23"/>
      <c r="DB1" s="24"/>
      <c r="DD1" s="23" t="s">
        <v>547</v>
      </c>
      <c r="DE1" s="23"/>
      <c r="DF1" s="23"/>
      <c r="DG1" s="23"/>
      <c r="DH1" s="23"/>
      <c r="DI1" s="23"/>
      <c r="DJ1" s="23"/>
      <c r="DK1" s="23"/>
      <c r="DL1" s="23"/>
      <c r="DM1" s="24"/>
    </row>
    <row r="2" spans="1:117" s="14" customFormat="1" x14ac:dyDescent="0.4">
      <c r="A2" s="14" t="s">
        <v>55</v>
      </c>
      <c r="B2" s="14" t="s">
        <v>56</v>
      </c>
      <c r="C2" s="14" t="s">
        <v>57</v>
      </c>
      <c r="D2" s="14" t="s">
        <v>58</v>
      </c>
      <c r="E2" s="14" t="s">
        <v>450</v>
      </c>
      <c r="F2" s="14" t="s">
        <v>59</v>
      </c>
      <c r="G2" s="14" t="s">
        <v>54</v>
      </c>
      <c r="H2" s="21" t="s">
        <v>52</v>
      </c>
      <c r="I2" s="21" t="s">
        <v>0</v>
      </c>
      <c r="J2" s="22" t="s">
        <v>53</v>
      </c>
      <c r="K2" s="14" t="s">
        <v>55</v>
      </c>
      <c r="L2" s="14" t="s">
        <v>56</v>
      </c>
      <c r="M2" s="14" t="s">
        <v>57</v>
      </c>
      <c r="N2" s="14" t="s">
        <v>58</v>
      </c>
      <c r="O2" s="14" t="s">
        <v>450</v>
      </c>
      <c r="P2" s="14" t="s">
        <v>59</v>
      </c>
      <c r="Q2" s="14" t="s">
        <v>54</v>
      </c>
      <c r="R2" s="21" t="s">
        <v>52</v>
      </c>
      <c r="S2" s="21" t="s">
        <v>0</v>
      </c>
      <c r="T2" s="22" t="s">
        <v>53</v>
      </c>
      <c r="U2" s="15"/>
      <c r="V2" s="14" t="s">
        <v>55</v>
      </c>
      <c r="W2" s="14" t="s">
        <v>56</v>
      </c>
      <c r="X2" s="14" t="s">
        <v>57</v>
      </c>
      <c r="Y2" s="14" t="s">
        <v>58</v>
      </c>
      <c r="Z2" s="14" t="s">
        <v>450</v>
      </c>
      <c r="AA2" s="14" t="s">
        <v>59</v>
      </c>
      <c r="AB2" s="14" t="s">
        <v>54</v>
      </c>
      <c r="AC2" s="21" t="s">
        <v>52</v>
      </c>
      <c r="AD2" s="21" t="s">
        <v>0</v>
      </c>
      <c r="AE2" s="22" t="s">
        <v>53</v>
      </c>
      <c r="AF2" s="14" t="s">
        <v>55</v>
      </c>
      <c r="AG2" s="14" t="s">
        <v>56</v>
      </c>
      <c r="AH2" s="14" t="s">
        <v>57</v>
      </c>
      <c r="AI2" s="14" t="s">
        <v>58</v>
      </c>
      <c r="AJ2" s="14" t="s">
        <v>450</v>
      </c>
      <c r="AK2" s="14" t="s">
        <v>59</v>
      </c>
      <c r="AL2" s="14" t="s">
        <v>54</v>
      </c>
      <c r="AM2" s="21" t="s">
        <v>52</v>
      </c>
      <c r="AN2" s="21" t="s">
        <v>0</v>
      </c>
      <c r="AO2" s="22" t="s">
        <v>53</v>
      </c>
      <c r="AP2" s="16"/>
      <c r="AQ2" s="14" t="s">
        <v>55</v>
      </c>
      <c r="AR2" s="14" t="s">
        <v>56</v>
      </c>
      <c r="AS2" s="14" t="s">
        <v>57</v>
      </c>
      <c r="AT2" s="14" t="s">
        <v>58</v>
      </c>
      <c r="AU2" s="14" t="s">
        <v>450</v>
      </c>
      <c r="AV2" s="14" t="s">
        <v>59</v>
      </c>
      <c r="AW2" s="14" t="s">
        <v>54</v>
      </c>
      <c r="AX2" s="21" t="s">
        <v>52</v>
      </c>
      <c r="AY2" s="21" t="s">
        <v>0</v>
      </c>
      <c r="AZ2" s="22" t="s">
        <v>53</v>
      </c>
      <c r="BA2" s="14" t="s">
        <v>55</v>
      </c>
      <c r="BB2" s="14" t="s">
        <v>56</v>
      </c>
      <c r="BC2" s="14" t="s">
        <v>57</v>
      </c>
      <c r="BD2" s="14" t="s">
        <v>58</v>
      </c>
      <c r="BE2" s="14" t="s">
        <v>450</v>
      </c>
      <c r="BF2" s="14" t="s">
        <v>59</v>
      </c>
      <c r="BG2" s="14" t="s">
        <v>54</v>
      </c>
      <c r="BH2" s="21" t="s">
        <v>52</v>
      </c>
      <c r="BI2" s="21" t="s">
        <v>0</v>
      </c>
      <c r="BJ2" s="22" t="s">
        <v>53</v>
      </c>
      <c r="BK2" s="15"/>
      <c r="BL2" s="14" t="s">
        <v>55</v>
      </c>
      <c r="BM2" s="14" t="s">
        <v>56</v>
      </c>
      <c r="BN2" s="14" t="s">
        <v>57</v>
      </c>
      <c r="BO2" s="14" t="s">
        <v>58</v>
      </c>
      <c r="BP2" s="14" t="s">
        <v>450</v>
      </c>
      <c r="BQ2" s="14" t="s">
        <v>59</v>
      </c>
      <c r="BR2" s="14" t="s">
        <v>54</v>
      </c>
      <c r="BS2" s="21" t="s">
        <v>52</v>
      </c>
      <c r="BT2" s="21" t="s">
        <v>0</v>
      </c>
      <c r="BU2" s="22" t="s">
        <v>53</v>
      </c>
      <c r="BV2" s="16"/>
      <c r="BW2" s="14" t="s">
        <v>55</v>
      </c>
      <c r="BX2" s="14" t="s">
        <v>56</v>
      </c>
      <c r="BY2" s="14" t="s">
        <v>57</v>
      </c>
      <c r="BZ2" s="14" t="s">
        <v>58</v>
      </c>
      <c r="CA2" s="14" t="s">
        <v>450</v>
      </c>
      <c r="CB2" s="14" t="s">
        <v>59</v>
      </c>
      <c r="CC2" s="14" t="s">
        <v>54</v>
      </c>
      <c r="CD2" s="21" t="s">
        <v>52</v>
      </c>
      <c r="CE2" s="21" t="s">
        <v>0</v>
      </c>
      <c r="CF2" s="22" t="s">
        <v>53</v>
      </c>
      <c r="CG2" s="16"/>
      <c r="CH2" s="14" t="s">
        <v>55</v>
      </c>
      <c r="CI2" s="14" t="s">
        <v>56</v>
      </c>
      <c r="CJ2" s="14" t="s">
        <v>57</v>
      </c>
      <c r="CK2" s="14" t="s">
        <v>58</v>
      </c>
      <c r="CL2" s="14" t="s">
        <v>450</v>
      </c>
      <c r="CM2" s="14" t="s">
        <v>59</v>
      </c>
      <c r="CN2" s="14" t="s">
        <v>54</v>
      </c>
      <c r="CO2" s="21" t="s">
        <v>52</v>
      </c>
      <c r="CP2" s="21" t="s">
        <v>0</v>
      </c>
      <c r="CQ2" s="22" t="s">
        <v>53</v>
      </c>
      <c r="CR2" s="16"/>
      <c r="CS2" s="14" t="s">
        <v>437</v>
      </c>
      <c r="CT2" s="14" t="s">
        <v>438</v>
      </c>
      <c r="CU2" s="14" t="s">
        <v>439</v>
      </c>
      <c r="CV2" s="14" t="s">
        <v>440</v>
      </c>
      <c r="CW2" s="14" t="s">
        <v>450</v>
      </c>
      <c r="CX2" s="14" t="s">
        <v>441</v>
      </c>
      <c r="CY2" s="14" t="s">
        <v>54</v>
      </c>
      <c r="CZ2" s="21" t="s">
        <v>52</v>
      </c>
      <c r="DA2" s="21" t="s">
        <v>0</v>
      </c>
      <c r="DB2" s="22" t="s">
        <v>53</v>
      </c>
      <c r="DC2" s="16"/>
      <c r="DD2" s="14" t="s">
        <v>437</v>
      </c>
      <c r="DE2" s="14" t="s">
        <v>438</v>
      </c>
      <c r="DF2" s="14" t="s">
        <v>439</v>
      </c>
      <c r="DG2" s="14" t="s">
        <v>440</v>
      </c>
      <c r="DH2" s="14" t="s">
        <v>450</v>
      </c>
      <c r="DI2" s="14" t="s">
        <v>441</v>
      </c>
      <c r="DJ2" s="14" t="s">
        <v>54</v>
      </c>
      <c r="DK2" s="21" t="s">
        <v>52</v>
      </c>
      <c r="DL2" s="21" t="s">
        <v>0</v>
      </c>
      <c r="DM2" s="22" t="s">
        <v>53</v>
      </c>
    </row>
    <row r="3" spans="1:117" x14ac:dyDescent="0.4">
      <c r="A3" s="1">
        <v>789.09</v>
      </c>
      <c r="B3">
        <v>99</v>
      </c>
      <c r="C3">
        <v>5903</v>
      </c>
      <c r="D3">
        <v>60558</v>
      </c>
      <c r="E3" s="12">
        <v>3.9399002240664546E-2</v>
      </c>
      <c r="F3">
        <v>14505</v>
      </c>
      <c r="G3" t="s">
        <v>1</v>
      </c>
      <c r="K3" s="1">
        <v>990.07600000000002</v>
      </c>
      <c r="L3">
        <v>77</v>
      </c>
      <c r="M3">
        <v>4694</v>
      </c>
      <c r="N3">
        <v>5763</v>
      </c>
      <c r="O3" s="12">
        <v>3.8668068549098655E-2</v>
      </c>
      <c r="P3">
        <v>1462</v>
      </c>
      <c r="Q3" t="s">
        <v>1</v>
      </c>
      <c r="V3" s="1">
        <v>884.38400000000001</v>
      </c>
      <c r="W3">
        <v>6</v>
      </c>
      <c r="X3">
        <v>1869</v>
      </c>
      <c r="Y3">
        <v>5438</v>
      </c>
      <c r="Z3" s="12">
        <v>1.21428380031976E-2</v>
      </c>
      <c r="AA3">
        <v>3123</v>
      </c>
      <c r="AB3" t="s">
        <v>1</v>
      </c>
      <c r="AF3" s="1">
        <v>884.39800000000002</v>
      </c>
      <c r="AG3">
        <v>10</v>
      </c>
      <c r="AH3">
        <v>1817</v>
      </c>
      <c r="AI3">
        <v>3174</v>
      </c>
      <c r="AJ3" s="12">
        <v>4.0963771454678506E-2</v>
      </c>
      <c r="AK3">
        <v>1801</v>
      </c>
      <c r="AL3" t="s">
        <v>1</v>
      </c>
      <c r="AQ3" s="1">
        <v>827.33</v>
      </c>
      <c r="AR3">
        <v>14</v>
      </c>
      <c r="AS3">
        <v>4643</v>
      </c>
      <c r="AT3">
        <v>2387</v>
      </c>
      <c r="AU3" s="12">
        <v>1.4494716138563899E-3</v>
      </c>
      <c r="AV3">
        <v>492</v>
      </c>
      <c r="AW3" t="s">
        <v>287</v>
      </c>
      <c r="AX3" s="1">
        <v>-43.640474780448599</v>
      </c>
      <c r="AY3" s="1">
        <v>827.29389492599898</v>
      </c>
      <c r="AZ3" s="4">
        <f>AY3-AQ3</f>
        <v>-3.6105074001056892E-2</v>
      </c>
      <c r="BA3">
        <v>800.23699999999997</v>
      </c>
      <c r="BB3">
        <v>7</v>
      </c>
      <c r="BC3">
        <v>5220</v>
      </c>
      <c r="BD3">
        <v>110</v>
      </c>
      <c r="BE3" s="12">
        <v>9.7613699994054449E-4</v>
      </c>
      <c r="BF3">
        <v>28.1</v>
      </c>
      <c r="BG3" t="s">
        <v>1</v>
      </c>
      <c r="BH3" s="1"/>
      <c r="BJ3" s="4"/>
      <c r="BL3" s="1">
        <v>973.36599999999999</v>
      </c>
      <c r="BM3">
        <v>10</v>
      </c>
      <c r="BN3">
        <v>5755</v>
      </c>
      <c r="BO3">
        <v>2152</v>
      </c>
      <c r="BP3" s="12">
        <v>9.703878394891936E-3</v>
      </c>
      <c r="BQ3">
        <v>388</v>
      </c>
      <c r="BR3" t="s">
        <v>1</v>
      </c>
      <c r="BW3" s="1">
        <v>973.33900000000006</v>
      </c>
      <c r="BX3">
        <v>24</v>
      </c>
      <c r="BY3">
        <v>3505</v>
      </c>
      <c r="BZ3">
        <v>9145</v>
      </c>
      <c r="CA3" s="12">
        <v>1.7820431626638086E-2</v>
      </c>
      <c r="CB3">
        <v>3077</v>
      </c>
      <c r="CC3" t="s">
        <v>288</v>
      </c>
      <c r="CD3" s="1">
        <v>13.1544446486664</v>
      </c>
      <c r="CE3" s="1">
        <v>973.35180373399999</v>
      </c>
      <c r="CF3" s="4">
        <f>CE3-BW3</f>
        <v>1.2803733999930955E-2</v>
      </c>
      <c r="CH3" s="1">
        <v>973.279</v>
      </c>
      <c r="CI3">
        <v>14</v>
      </c>
      <c r="CJ3">
        <v>5506</v>
      </c>
      <c r="CK3">
        <v>4743</v>
      </c>
      <c r="CL3" s="12">
        <v>1.0884306908540153E-2</v>
      </c>
      <c r="CM3">
        <v>889</v>
      </c>
      <c r="CN3" t="s">
        <v>288</v>
      </c>
      <c r="CO3" s="1">
        <v>74.802532470163996</v>
      </c>
      <c r="CP3" s="1">
        <v>973.35180373399999</v>
      </c>
      <c r="CQ3" s="1">
        <v>7.2803733999990003E-2</v>
      </c>
      <c r="CS3" s="1">
        <v>1176.2840000000001</v>
      </c>
      <c r="CT3">
        <v>10</v>
      </c>
      <c r="CU3">
        <v>5971</v>
      </c>
      <c r="CV3">
        <v>2541</v>
      </c>
      <c r="CW3" s="12">
        <v>3.3315152691172074E-3</v>
      </c>
      <c r="CX3">
        <v>523</v>
      </c>
      <c r="CY3" t="s">
        <v>7</v>
      </c>
      <c r="CZ3" s="1">
        <v>125.080337741501</v>
      </c>
      <c r="DA3" s="1">
        <v>1176.4311299999999</v>
      </c>
      <c r="DB3" s="1">
        <v>0.14712999999983301</v>
      </c>
      <c r="DD3" s="1">
        <v>1176.2650000000001</v>
      </c>
      <c r="DE3">
        <v>22</v>
      </c>
      <c r="DF3">
        <v>5783</v>
      </c>
      <c r="DG3">
        <v>6945</v>
      </c>
      <c r="DH3" s="12">
        <f t="shared" ref="DH3:DH34" si="0">DG3/$DG$72</f>
        <v>7.3997044380113598E-3</v>
      </c>
      <c r="DI3">
        <v>1561</v>
      </c>
      <c r="DJ3" t="s">
        <v>7</v>
      </c>
      <c r="DK3" s="1">
        <v>141.235180847631</v>
      </c>
      <c r="DL3" s="1">
        <v>1176.4311299999999</v>
      </c>
      <c r="DM3" s="4">
        <v>0.16612999999983899</v>
      </c>
    </row>
    <row r="4" spans="1:117" x14ac:dyDescent="0.4">
      <c r="A4" s="1">
        <v>837.99599999999998</v>
      </c>
      <c r="B4">
        <v>10</v>
      </c>
      <c r="C4">
        <v>7146</v>
      </c>
      <c r="D4">
        <v>6343</v>
      </c>
      <c r="E4" s="12">
        <v>4.1267523896518256E-3</v>
      </c>
      <c r="F4">
        <v>1310</v>
      </c>
      <c r="G4" t="s">
        <v>1</v>
      </c>
      <c r="K4" s="1">
        <v>1030.355</v>
      </c>
      <c r="L4">
        <v>7</v>
      </c>
      <c r="M4">
        <v>4640</v>
      </c>
      <c r="N4">
        <v>486</v>
      </c>
      <c r="O4" s="12">
        <v>3.2609198880551703E-3</v>
      </c>
      <c r="P4">
        <v>136</v>
      </c>
      <c r="Q4" t="s">
        <v>3</v>
      </c>
      <c r="R4" s="2">
        <v>17.729284566891899</v>
      </c>
      <c r="S4" s="1">
        <v>1030.3732674569901</v>
      </c>
      <c r="T4" s="4">
        <f>S4-K4</f>
        <v>1.8267456990088249E-2</v>
      </c>
      <c r="V4" s="1">
        <v>989.39800000000002</v>
      </c>
      <c r="W4">
        <v>34</v>
      </c>
      <c r="X4">
        <v>4891</v>
      </c>
      <c r="Y4">
        <v>24677</v>
      </c>
      <c r="Z4" s="12">
        <v>5.5102760832090321E-2</v>
      </c>
      <c r="AA4">
        <v>5588</v>
      </c>
      <c r="AB4" t="s">
        <v>227</v>
      </c>
      <c r="AC4" s="2">
        <v>-51.831157936610403</v>
      </c>
      <c r="AD4" s="1">
        <v>989.34671835599897</v>
      </c>
      <c r="AE4" s="4">
        <f>AD4-V4</f>
        <v>-5.1281644001051063E-2</v>
      </c>
      <c r="AF4" s="1">
        <v>989.51400000000001</v>
      </c>
      <c r="AG4">
        <v>23</v>
      </c>
      <c r="AH4">
        <v>4325</v>
      </c>
      <c r="AI4">
        <v>6265</v>
      </c>
      <c r="AJ4" s="12">
        <v>8.0856341576421187E-2</v>
      </c>
      <c r="AK4">
        <v>1930</v>
      </c>
      <c r="AL4" t="s">
        <v>227</v>
      </c>
      <c r="AM4" s="1">
        <v>-169.05434789216099</v>
      </c>
      <c r="AN4" s="1">
        <v>989.34671835599897</v>
      </c>
      <c r="AO4" s="4">
        <f>AN4-AF4</f>
        <v>-0.16728164400103651</v>
      </c>
      <c r="AQ4" s="1">
        <v>973.41800000000001</v>
      </c>
      <c r="AR4">
        <v>55</v>
      </c>
      <c r="AS4">
        <v>5446</v>
      </c>
      <c r="AT4">
        <v>7468</v>
      </c>
      <c r="AU4" s="12">
        <v>4.5348362012063341E-3</v>
      </c>
      <c r="AV4">
        <v>1477</v>
      </c>
      <c r="AW4" t="s">
        <v>288</v>
      </c>
      <c r="AX4" s="1">
        <v>-68.003946916972396</v>
      </c>
      <c r="AY4" s="1">
        <v>973.35180373399999</v>
      </c>
      <c r="AZ4" s="4">
        <f t="shared" ref="AZ4:AZ66" si="1">AY4-AQ4</f>
        <v>-6.6196266000019932E-2</v>
      </c>
      <c r="BA4">
        <v>823.03200000000004</v>
      </c>
      <c r="BB4">
        <v>7</v>
      </c>
      <c r="BC4">
        <v>5683</v>
      </c>
      <c r="BD4">
        <v>104</v>
      </c>
      <c r="BE4" s="12">
        <v>9.2289316358015109E-4</v>
      </c>
      <c r="BF4">
        <v>27.1</v>
      </c>
      <c r="BG4" t="s">
        <v>1</v>
      </c>
      <c r="BH4" s="1"/>
      <c r="BJ4" s="4"/>
      <c r="BL4" s="1">
        <v>987.351</v>
      </c>
      <c r="BM4">
        <v>25</v>
      </c>
      <c r="BN4">
        <v>5686</v>
      </c>
      <c r="BO4">
        <v>5555</v>
      </c>
      <c r="BP4" s="12">
        <v>2.5048812492390663E-2</v>
      </c>
      <c r="BQ4">
        <v>1016</v>
      </c>
      <c r="BR4" t="s">
        <v>1</v>
      </c>
      <c r="BW4" s="1">
        <v>989.33100000000002</v>
      </c>
      <c r="BX4">
        <v>19</v>
      </c>
      <c r="BY4">
        <v>3519</v>
      </c>
      <c r="BZ4">
        <v>7358</v>
      </c>
      <c r="CA4" s="12">
        <v>1.4338188727042431E-2</v>
      </c>
      <c r="CB4">
        <v>2580</v>
      </c>
      <c r="CC4" t="s">
        <v>227</v>
      </c>
      <c r="CD4" s="1">
        <v>15.8878636167258</v>
      </c>
      <c r="CE4" s="1">
        <v>989.34671835599897</v>
      </c>
      <c r="CF4" s="4">
        <f t="shared" ref="CF4" si="2">CE4-BW4</f>
        <v>1.5718355998956213E-2</v>
      </c>
      <c r="CH4" s="1">
        <v>1005.9930000000001</v>
      </c>
      <c r="CI4">
        <v>12</v>
      </c>
      <c r="CJ4">
        <v>5453</v>
      </c>
      <c r="CK4">
        <v>3875</v>
      </c>
      <c r="CL4" s="12">
        <v>8.8924076050164655E-3</v>
      </c>
      <c r="CM4">
        <v>830</v>
      </c>
      <c r="CN4" t="s">
        <v>1</v>
      </c>
      <c r="CO4" s="1"/>
      <c r="CP4" s="1"/>
      <c r="CQ4" s="1"/>
      <c r="CS4" s="1">
        <v>1190.2750000000001</v>
      </c>
      <c r="CT4">
        <v>8</v>
      </c>
      <c r="CU4">
        <v>5977</v>
      </c>
      <c r="CV4">
        <v>2089</v>
      </c>
      <c r="CW4" s="12">
        <v>2.7388962602069447E-3</v>
      </c>
      <c r="CX4">
        <v>438</v>
      </c>
      <c r="CY4" t="s">
        <v>1</v>
      </c>
      <c r="CZ4" s="1" t="s">
        <v>145</v>
      </c>
      <c r="DA4" s="1" t="s">
        <v>145</v>
      </c>
      <c r="DB4" s="1" t="s">
        <v>145</v>
      </c>
      <c r="DD4" s="1">
        <v>1190.2570000000001</v>
      </c>
      <c r="DE4">
        <v>4</v>
      </c>
      <c r="DF4">
        <v>5997</v>
      </c>
      <c r="DG4">
        <v>1385</v>
      </c>
      <c r="DH4" s="12">
        <f t="shared" si="0"/>
        <v>1.4756789987970819E-3</v>
      </c>
      <c r="DI4">
        <v>296</v>
      </c>
      <c r="DJ4" t="s">
        <v>1</v>
      </c>
      <c r="DK4" s="1" t="s">
        <v>145</v>
      </c>
      <c r="DL4" s="1" t="s">
        <v>145</v>
      </c>
      <c r="DM4" s="4" t="s">
        <v>145</v>
      </c>
    </row>
    <row r="5" spans="1:117" x14ac:dyDescent="0.4">
      <c r="A5" s="1">
        <v>838.99</v>
      </c>
      <c r="B5">
        <v>8</v>
      </c>
      <c r="C5">
        <v>6844</v>
      </c>
      <c r="D5">
        <v>5372</v>
      </c>
      <c r="E5" s="12">
        <v>3.4950203117152146E-3</v>
      </c>
      <c r="F5">
        <v>1159</v>
      </c>
      <c r="G5" t="s">
        <v>1</v>
      </c>
      <c r="K5" s="1">
        <v>1135.3969999999999</v>
      </c>
      <c r="L5">
        <v>144</v>
      </c>
      <c r="M5">
        <v>5210</v>
      </c>
      <c r="N5">
        <v>8733</v>
      </c>
      <c r="O5" s="12">
        <v>5.859591230943581E-2</v>
      </c>
      <c r="P5">
        <v>2110</v>
      </c>
      <c r="Q5" t="s">
        <v>229</v>
      </c>
      <c r="R5" s="2">
        <v>6.7176185951644998</v>
      </c>
      <c r="S5" s="1">
        <v>1135.404627164</v>
      </c>
      <c r="T5" s="4">
        <f>S5-K5</f>
        <v>7.6271640000413754E-3</v>
      </c>
      <c r="V5" s="1">
        <v>1030.422</v>
      </c>
      <c r="W5">
        <v>44</v>
      </c>
      <c r="X5">
        <v>4967</v>
      </c>
      <c r="Y5">
        <v>30535</v>
      </c>
      <c r="Z5" s="12">
        <v>6.8183442152930984E-2</v>
      </c>
      <c r="AA5">
        <v>7013</v>
      </c>
      <c r="AB5" t="s">
        <v>3</v>
      </c>
      <c r="AC5" s="2">
        <v>-47.293771872292098</v>
      </c>
      <c r="AD5" s="1">
        <v>1030.3732674569901</v>
      </c>
      <c r="AE5" s="4">
        <f>AD5-V5</f>
        <v>-4.8732543009919027E-2</v>
      </c>
      <c r="AF5" s="1">
        <v>991.245</v>
      </c>
      <c r="AG5">
        <v>12</v>
      </c>
      <c r="AH5">
        <v>4242</v>
      </c>
      <c r="AI5">
        <v>3424</v>
      </c>
      <c r="AJ5" s="12">
        <v>4.4190281493641848E-2</v>
      </c>
      <c r="AK5">
        <v>1117</v>
      </c>
      <c r="AL5" t="s">
        <v>1</v>
      </c>
      <c r="AM5" s="1"/>
      <c r="AN5" s="1"/>
      <c r="AO5" s="4"/>
      <c r="AQ5" s="1">
        <v>987.40099999999995</v>
      </c>
      <c r="AR5">
        <v>53</v>
      </c>
      <c r="AS5">
        <v>5345</v>
      </c>
      <c r="AT5">
        <v>7355</v>
      </c>
      <c r="AU5" s="12">
        <v>4.4662185672030789E-3</v>
      </c>
      <c r="AV5">
        <v>1614</v>
      </c>
      <c r="AW5" t="s">
        <v>1</v>
      </c>
      <c r="AX5" s="1"/>
      <c r="AY5" s="1"/>
      <c r="AZ5" s="4"/>
      <c r="BA5">
        <v>827.28099999999995</v>
      </c>
      <c r="BB5">
        <v>11</v>
      </c>
      <c r="BC5">
        <v>5560</v>
      </c>
      <c r="BD5">
        <v>178</v>
      </c>
      <c r="BE5" s="12">
        <v>1.5795671453583356E-3</v>
      </c>
      <c r="BF5">
        <v>45.1</v>
      </c>
      <c r="BG5" t="s">
        <v>287</v>
      </c>
      <c r="BH5" s="1">
        <v>15.587117315529699</v>
      </c>
      <c r="BI5" s="1">
        <v>827.29389492599898</v>
      </c>
      <c r="BJ5" s="4">
        <f t="shared" ref="BJ5:BJ67" si="3">BI5-BA5</f>
        <v>1.2894925999034967E-2</v>
      </c>
      <c r="BL5" s="1">
        <v>991.09199999999998</v>
      </c>
      <c r="BM5">
        <v>67</v>
      </c>
      <c r="BN5">
        <v>5534</v>
      </c>
      <c r="BO5">
        <v>14481</v>
      </c>
      <c r="BP5" s="12">
        <v>6.5298263492764935E-2</v>
      </c>
      <c r="BQ5">
        <v>3085</v>
      </c>
      <c r="BR5" t="s">
        <v>1</v>
      </c>
      <c r="BS5" s="1"/>
      <c r="BW5" s="1">
        <v>1014.362</v>
      </c>
      <c r="BX5">
        <v>39</v>
      </c>
      <c r="BY5">
        <v>3766</v>
      </c>
      <c r="BZ5">
        <v>14678</v>
      </c>
      <c r="CA5" s="12">
        <v>2.8602328640327374E-2</v>
      </c>
      <c r="CB5">
        <v>4816</v>
      </c>
      <c r="CC5" t="s">
        <v>1</v>
      </c>
      <c r="CD5" s="1"/>
      <c r="CE5" s="1"/>
      <c r="CF5" s="4"/>
      <c r="CH5" s="1">
        <v>1014.298</v>
      </c>
      <c r="CI5">
        <v>15</v>
      </c>
      <c r="CJ5">
        <v>5498</v>
      </c>
      <c r="CK5">
        <v>5153</v>
      </c>
      <c r="CL5" s="12">
        <v>1.182518100352254E-2</v>
      </c>
      <c r="CM5">
        <v>1006</v>
      </c>
      <c r="CN5" t="s">
        <v>1</v>
      </c>
      <c r="CO5" s="1"/>
      <c r="CP5" s="1"/>
      <c r="CQ5" s="1"/>
      <c r="CS5" s="1">
        <v>1233.298</v>
      </c>
      <c r="CT5">
        <v>4</v>
      </c>
      <c r="CU5">
        <v>6092</v>
      </c>
      <c r="CV5">
        <v>912</v>
      </c>
      <c r="CW5" s="12">
        <v>1.1957268498366364E-3</v>
      </c>
      <c r="CX5">
        <v>205</v>
      </c>
      <c r="CY5" t="s">
        <v>10</v>
      </c>
      <c r="CZ5" s="1">
        <v>125.379267622127</v>
      </c>
      <c r="DA5" s="1">
        <v>1233.45262999999</v>
      </c>
      <c r="DB5" s="1">
        <v>0.15462999999977001</v>
      </c>
      <c r="DD5" s="1">
        <v>1233.2760000000001</v>
      </c>
      <c r="DE5">
        <v>6</v>
      </c>
      <c r="DF5">
        <v>6009</v>
      </c>
      <c r="DG5">
        <v>1776</v>
      </c>
      <c r="DH5" s="12">
        <f t="shared" si="0"/>
        <v>1.892278629504417E-3</v>
      </c>
      <c r="DI5">
        <v>411</v>
      </c>
      <c r="DJ5" t="s">
        <v>10</v>
      </c>
      <c r="DK5" s="1">
        <v>143.220171315849</v>
      </c>
      <c r="DL5" s="1">
        <v>1233.45262999999</v>
      </c>
      <c r="DM5" s="4">
        <v>0.176629999999704</v>
      </c>
    </row>
    <row r="6" spans="1:117" x14ac:dyDescent="0.4">
      <c r="A6" s="1">
        <v>989.33199999999999</v>
      </c>
      <c r="B6">
        <v>55</v>
      </c>
      <c r="C6">
        <v>7613</v>
      </c>
      <c r="D6">
        <v>25388</v>
      </c>
      <c r="E6" s="12">
        <v>1.6517419150004816E-2</v>
      </c>
      <c r="F6">
        <v>3872</v>
      </c>
      <c r="G6" t="s">
        <v>227</v>
      </c>
      <c r="H6" s="2">
        <v>14.877064524299</v>
      </c>
      <c r="I6" s="1">
        <v>989.34671835599897</v>
      </c>
      <c r="J6" s="4">
        <f>A6-I6</f>
        <v>-1.471835599897986E-2</v>
      </c>
      <c r="K6" s="1">
        <v>1143.079</v>
      </c>
      <c r="L6">
        <v>5</v>
      </c>
      <c r="M6">
        <v>4652</v>
      </c>
      <c r="N6">
        <v>283</v>
      </c>
      <c r="O6" s="12">
        <v>1.8988484121802741E-3</v>
      </c>
      <c r="P6">
        <v>105</v>
      </c>
      <c r="Q6" t="s">
        <v>1</v>
      </c>
      <c r="R6" s="2"/>
      <c r="S6" s="1"/>
      <c r="T6" s="4"/>
      <c r="V6" s="1">
        <v>1058.3900000000001</v>
      </c>
      <c r="W6">
        <v>72</v>
      </c>
      <c r="X6">
        <v>4910</v>
      </c>
      <c r="Y6">
        <v>47975</v>
      </c>
      <c r="Z6" s="12">
        <v>0.10712626943791924</v>
      </c>
      <c r="AA6">
        <v>11933</v>
      </c>
      <c r="AB6" t="s">
        <v>1</v>
      </c>
      <c r="AC6" s="2"/>
      <c r="AD6" s="1"/>
      <c r="AE6" s="4"/>
      <c r="AF6" s="1">
        <v>1030.538</v>
      </c>
      <c r="AG6">
        <v>20</v>
      </c>
      <c r="AH6">
        <v>4601</v>
      </c>
      <c r="AI6">
        <v>4969</v>
      </c>
      <c r="AJ6" s="12">
        <v>6.4130113534435262E-2</v>
      </c>
      <c r="AK6">
        <v>1382</v>
      </c>
      <c r="AL6" t="s">
        <v>3</v>
      </c>
      <c r="AM6" s="1">
        <v>-159.85101277204899</v>
      </c>
      <c r="AN6" s="1">
        <v>1030.3732674569901</v>
      </c>
      <c r="AO6" s="4">
        <f>AN6-AF6</f>
        <v>-0.16473254300990448</v>
      </c>
      <c r="AQ6" s="1">
        <v>989.40800000000002</v>
      </c>
      <c r="AR6">
        <v>21</v>
      </c>
      <c r="AS6">
        <v>5839</v>
      </c>
      <c r="AT6">
        <v>3505</v>
      </c>
      <c r="AU6" s="12">
        <v>2.1283611254992235E-3</v>
      </c>
      <c r="AV6">
        <v>685</v>
      </c>
      <c r="AW6" t="s">
        <v>227</v>
      </c>
      <c r="AX6" s="1">
        <v>-61.937687991342401</v>
      </c>
      <c r="AY6" s="1">
        <v>989.34671835599897</v>
      </c>
      <c r="AZ6" s="4">
        <f t="shared" si="1"/>
        <v>-6.1281644001041968E-2</v>
      </c>
      <c r="BA6">
        <v>973.35500000000002</v>
      </c>
      <c r="BB6">
        <v>30</v>
      </c>
      <c r="BC6">
        <v>6363</v>
      </c>
      <c r="BD6">
        <v>472</v>
      </c>
      <c r="BE6" s="12">
        <v>4.1885151270176085E-3</v>
      </c>
      <c r="BF6">
        <v>133</v>
      </c>
      <c r="BG6" t="s">
        <v>288</v>
      </c>
      <c r="BH6" s="1">
        <v>-3.2837618341163801</v>
      </c>
      <c r="BI6" s="1">
        <v>973.35180373399999</v>
      </c>
      <c r="BJ6" s="4">
        <f t="shared" si="3"/>
        <v>-3.1962660000317555E-3</v>
      </c>
      <c r="BL6" s="1">
        <v>1030.3779999999999</v>
      </c>
      <c r="BM6">
        <v>8</v>
      </c>
      <c r="BN6">
        <v>5852</v>
      </c>
      <c r="BO6">
        <v>1750</v>
      </c>
      <c r="BP6" s="12">
        <v>7.8911650516082198E-3</v>
      </c>
      <c r="BQ6">
        <v>314</v>
      </c>
      <c r="BR6" t="s">
        <v>3</v>
      </c>
      <c r="BS6" s="1">
        <v>-4.5930163493634799</v>
      </c>
      <c r="BT6" s="1">
        <v>1030.3732674569901</v>
      </c>
      <c r="BU6" s="4">
        <f t="shared" ref="BU6:BU52" si="4">BT6-BL6</f>
        <v>-4.7325430098226207E-3</v>
      </c>
      <c r="BW6" s="1">
        <v>1030.3510000000001</v>
      </c>
      <c r="BX6">
        <v>43</v>
      </c>
      <c r="BY6">
        <v>3700</v>
      </c>
      <c r="BZ6">
        <v>16474</v>
      </c>
      <c r="CA6" s="12">
        <v>3.2102109416865594E-2</v>
      </c>
      <c r="CB6">
        <v>5641</v>
      </c>
      <c r="CC6" t="s">
        <v>3</v>
      </c>
      <c r="CD6" s="1">
        <v>21.6115255866622</v>
      </c>
      <c r="CE6" s="1">
        <v>1030.3732674569901</v>
      </c>
      <c r="CF6" s="4">
        <f t="shared" ref="CF6:CF7" si="5">CE6-BW6</f>
        <v>2.2267456989993661E-2</v>
      </c>
      <c r="CH6" s="1">
        <v>1030.2840000000001</v>
      </c>
      <c r="CI6">
        <v>17</v>
      </c>
      <c r="CJ6">
        <v>5764</v>
      </c>
      <c r="CK6">
        <v>5559</v>
      </c>
      <c r="CL6" s="12">
        <v>1.2756875839041686E-2</v>
      </c>
      <c r="CM6">
        <v>1100</v>
      </c>
      <c r="CN6" t="s">
        <v>3</v>
      </c>
      <c r="CO6" s="1">
        <v>86.643543915743095</v>
      </c>
      <c r="CP6" s="1">
        <v>1030.3732674569901</v>
      </c>
      <c r="CQ6" s="1">
        <v>8.9267456999778005E-2</v>
      </c>
      <c r="CS6" s="1">
        <v>1322.326</v>
      </c>
      <c r="CT6">
        <v>13</v>
      </c>
      <c r="CU6">
        <v>6124</v>
      </c>
      <c r="CV6">
        <v>2603</v>
      </c>
      <c r="CW6" s="12">
        <v>3.4128037172420664E-3</v>
      </c>
      <c r="CX6">
        <v>618</v>
      </c>
      <c r="CY6" t="s">
        <v>112</v>
      </c>
      <c r="CZ6" s="1">
        <v>123.290323263747</v>
      </c>
      <c r="DA6" s="1">
        <v>1322.48903</v>
      </c>
      <c r="DB6" s="1">
        <v>0.163029999999935</v>
      </c>
      <c r="DD6" s="1">
        <v>1322.3040000000001</v>
      </c>
      <c r="DE6">
        <v>18</v>
      </c>
      <c r="DF6">
        <v>6027</v>
      </c>
      <c r="DG6">
        <v>4585</v>
      </c>
      <c r="DH6" s="12">
        <f t="shared" si="0"/>
        <v>4.8851900429491843E-3</v>
      </c>
      <c r="DI6">
        <v>1103</v>
      </c>
      <c r="DJ6" t="s">
        <v>112</v>
      </c>
      <c r="DK6" s="1">
        <v>139.930000967902</v>
      </c>
      <c r="DL6" s="1">
        <v>1322.48903</v>
      </c>
      <c r="DM6" s="4">
        <v>0.18502999999986899</v>
      </c>
    </row>
    <row r="7" spans="1:117" x14ac:dyDescent="0.4">
      <c r="A7" s="1">
        <v>1030.3579999999999</v>
      </c>
      <c r="B7">
        <v>25</v>
      </c>
      <c r="C7">
        <v>8352</v>
      </c>
      <c r="D7">
        <v>11392</v>
      </c>
      <c r="E7" s="12">
        <v>7.4116290750297327E-3</v>
      </c>
      <c r="F7">
        <v>2795</v>
      </c>
      <c r="G7" t="s">
        <v>3</v>
      </c>
      <c r="H7" s="2">
        <v>14.8176235832409</v>
      </c>
      <c r="I7" s="1">
        <v>1030.3732674569901</v>
      </c>
      <c r="J7" s="4">
        <f>A7-I7</f>
        <v>-1.5267456990159189E-2</v>
      </c>
      <c r="K7" s="1">
        <v>1151.3920000000001</v>
      </c>
      <c r="L7">
        <v>26</v>
      </c>
      <c r="M7">
        <v>5259</v>
      </c>
      <c r="N7">
        <v>1506</v>
      </c>
      <c r="O7" s="12">
        <v>1.0104825825948738E-2</v>
      </c>
      <c r="P7">
        <v>392</v>
      </c>
      <c r="Q7" t="s">
        <v>230</v>
      </c>
      <c r="R7" s="2">
        <v>6.5501462576111802</v>
      </c>
      <c r="S7" s="1">
        <v>1151.3995417859901</v>
      </c>
      <c r="T7" s="4">
        <f>S7-K7</f>
        <v>7.5417859900426265E-3</v>
      </c>
      <c r="V7" s="1">
        <v>1076.396</v>
      </c>
      <c r="W7">
        <v>24</v>
      </c>
      <c r="X7">
        <v>4936</v>
      </c>
      <c r="Y7">
        <v>15697</v>
      </c>
      <c r="Z7" s="12">
        <v>3.5050777516769535E-2</v>
      </c>
      <c r="AA7">
        <v>4012</v>
      </c>
      <c r="AB7" t="s">
        <v>1</v>
      </c>
      <c r="AC7" s="2"/>
      <c r="AD7" s="1"/>
      <c r="AE7" s="4"/>
      <c r="AF7" s="1">
        <v>1058.527</v>
      </c>
      <c r="AG7">
        <v>11</v>
      </c>
      <c r="AH7">
        <v>3631</v>
      </c>
      <c r="AI7">
        <v>2662</v>
      </c>
      <c r="AJ7" s="12">
        <v>3.4355878894881599E-2</v>
      </c>
      <c r="AK7">
        <v>922</v>
      </c>
      <c r="AL7" t="s">
        <v>1</v>
      </c>
      <c r="AM7" s="1"/>
      <c r="AN7" s="1"/>
      <c r="AO7" s="4"/>
      <c r="AQ7" s="1">
        <v>1003.403</v>
      </c>
      <c r="AR7">
        <v>13</v>
      </c>
      <c r="AS7">
        <v>5782</v>
      </c>
      <c r="AT7">
        <v>2315</v>
      </c>
      <c r="AU7" s="12">
        <v>1.4057506435180321E-3</v>
      </c>
      <c r="AV7">
        <v>414</v>
      </c>
      <c r="AW7" t="s">
        <v>289</v>
      </c>
      <c r="AX7" s="1">
        <v>-76.755885720980402</v>
      </c>
      <c r="AY7" s="1">
        <v>1003.325982914</v>
      </c>
      <c r="AZ7" s="4">
        <f t="shared" si="1"/>
        <v>-7.7017086000068957E-2</v>
      </c>
      <c r="BA7">
        <v>987.34699999999998</v>
      </c>
      <c r="BB7">
        <v>40</v>
      </c>
      <c r="BC7">
        <v>6262</v>
      </c>
      <c r="BD7">
        <v>621</v>
      </c>
      <c r="BE7" s="12">
        <v>5.5107370633007101E-3</v>
      </c>
      <c r="BF7">
        <v>183</v>
      </c>
      <c r="BG7" t="s">
        <v>1</v>
      </c>
      <c r="BH7" s="1"/>
      <c r="BI7" s="1"/>
      <c r="BJ7" s="4"/>
      <c r="BL7" s="1">
        <v>1161.058</v>
      </c>
      <c r="BM7">
        <v>7</v>
      </c>
      <c r="BN7">
        <v>6348</v>
      </c>
      <c r="BO7">
        <v>1465</v>
      </c>
      <c r="BP7" s="12">
        <v>6.6060324574891667E-3</v>
      </c>
      <c r="BQ7">
        <v>252</v>
      </c>
      <c r="BR7" t="s">
        <v>1</v>
      </c>
      <c r="BS7" s="1"/>
      <c r="BT7" s="1"/>
      <c r="BU7" s="4"/>
      <c r="BW7" s="1">
        <v>1135.3679999999999</v>
      </c>
      <c r="BX7">
        <v>15</v>
      </c>
      <c r="BY7">
        <v>4481</v>
      </c>
      <c r="BZ7">
        <v>5231</v>
      </c>
      <c r="CA7" s="12">
        <v>1.0193403809616603E-2</v>
      </c>
      <c r="CB7">
        <v>1749</v>
      </c>
      <c r="CC7" t="s">
        <v>229</v>
      </c>
      <c r="CD7" s="1">
        <v>32.260169390063702</v>
      </c>
      <c r="CE7" s="1">
        <v>1135.404627164</v>
      </c>
      <c r="CF7" s="4">
        <f t="shared" si="5"/>
        <v>3.6627164000037737E-2</v>
      </c>
      <c r="CH7" s="1">
        <v>1135.2840000000001</v>
      </c>
      <c r="CI7">
        <v>5</v>
      </c>
      <c r="CJ7">
        <v>5423</v>
      </c>
      <c r="CK7">
        <v>1548</v>
      </c>
      <c r="CL7" s="12">
        <v>3.5523734122749648E-3</v>
      </c>
      <c r="CM7">
        <v>348</v>
      </c>
      <c r="CN7" t="s">
        <v>229</v>
      </c>
      <c r="CO7" s="1">
        <v>106.252853030452</v>
      </c>
      <c r="CP7" s="1">
        <v>1135.404627164</v>
      </c>
      <c r="CQ7" s="1">
        <v>0.12062716399987</v>
      </c>
      <c r="CS7" s="1">
        <v>1336.3219999999999</v>
      </c>
      <c r="CT7">
        <v>12</v>
      </c>
      <c r="CU7">
        <v>6150</v>
      </c>
      <c r="CV7">
        <v>2478</v>
      </c>
      <c r="CW7" s="12">
        <v>3.2489157169903345E-3</v>
      </c>
      <c r="CX7">
        <v>571</v>
      </c>
      <c r="CY7" t="s">
        <v>1</v>
      </c>
      <c r="CZ7" s="1" t="s">
        <v>145</v>
      </c>
      <c r="DA7" s="1" t="s">
        <v>145</v>
      </c>
      <c r="DB7" s="1" t="s">
        <v>145</v>
      </c>
      <c r="DD7" s="1">
        <v>1336.2950000000001</v>
      </c>
      <c r="DE7">
        <v>9</v>
      </c>
      <c r="DF7">
        <v>6052</v>
      </c>
      <c r="DG7">
        <v>2267</v>
      </c>
      <c r="DH7" s="12">
        <f t="shared" si="0"/>
        <v>2.415425480341505E-3</v>
      </c>
      <c r="DI7">
        <v>577</v>
      </c>
      <c r="DJ7" t="s">
        <v>1</v>
      </c>
      <c r="DK7" s="1" t="s">
        <v>145</v>
      </c>
      <c r="DL7" s="1" t="s">
        <v>145</v>
      </c>
      <c r="DM7" s="4" t="s">
        <v>145</v>
      </c>
    </row>
    <row r="8" spans="1:117" x14ac:dyDescent="0.4">
      <c r="A8" s="1">
        <v>1119.403</v>
      </c>
      <c r="B8">
        <v>9</v>
      </c>
      <c r="C8">
        <v>8935</v>
      </c>
      <c r="D8">
        <v>4237</v>
      </c>
      <c r="E8" s="12">
        <v>2.7565899219540884E-3</v>
      </c>
      <c r="F8">
        <v>536</v>
      </c>
      <c r="G8" t="s">
        <v>228</v>
      </c>
      <c r="H8" s="2">
        <v>5.9965374399340003</v>
      </c>
      <c r="I8" s="1">
        <v>1119.4097125419901</v>
      </c>
      <c r="J8" s="4">
        <f>A8-I8</f>
        <v>-6.7125419900548877E-3</v>
      </c>
      <c r="K8" s="1">
        <v>1165.0409999999999</v>
      </c>
      <c r="L8">
        <v>45</v>
      </c>
      <c r="M8">
        <v>4844</v>
      </c>
      <c r="N8">
        <v>2672</v>
      </c>
      <c r="O8" s="12">
        <v>1.7928349672599618E-2</v>
      </c>
      <c r="P8">
        <v>721</v>
      </c>
      <c r="Q8" t="s">
        <v>1</v>
      </c>
      <c r="R8" s="2"/>
      <c r="S8" s="1"/>
      <c r="T8" s="4"/>
      <c r="V8" s="1">
        <v>1110.425</v>
      </c>
      <c r="W8">
        <v>4</v>
      </c>
      <c r="X8">
        <v>4891</v>
      </c>
      <c r="Y8">
        <v>2306</v>
      </c>
      <c r="Z8" s="12">
        <v>5.1492064059164514E-3</v>
      </c>
      <c r="AA8">
        <v>654</v>
      </c>
      <c r="AB8" t="s">
        <v>1</v>
      </c>
      <c r="AC8" s="2"/>
      <c r="AD8" s="1"/>
      <c r="AE8" s="4"/>
      <c r="AF8" s="1">
        <v>1076.521</v>
      </c>
      <c r="AG8">
        <v>41</v>
      </c>
      <c r="AH8">
        <v>4493</v>
      </c>
      <c r="AI8">
        <v>9174</v>
      </c>
      <c r="AJ8" s="12">
        <v>0.11840001238979857</v>
      </c>
      <c r="AK8">
        <v>2561</v>
      </c>
      <c r="AL8" t="s">
        <v>1</v>
      </c>
      <c r="AM8" s="1"/>
      <c r="AN8" s="1"/>
      <c r="AO8" s="4"/>
      <c r="AQ8" s="1">
        <v>1005.426</v>
      </c>
      <c r="AR8">
        <v>43</v>
      </c>
      <c r="AS8">
        <v>5527</v>
      </c>
      <c r="AT8">
        <v>5999</v>
      </c>
      <c r="AU8" s="12">
        <v>3.6428069591640066E-3</v>
      </c>
      <c r="AV8">
        <v>1292</v>
      </c>
      <c r="AW8" t="s">
        <v>1</v>
      </c>
      <c r="AX8" s="1"/>
      <c r="AY8" s="1"/>
      <c r="AZ8" s="4"/>
      <c r="BA8">
        <v>989.35599999999999</v>
      </c>
      <c r="BB8">
        <v>7</v>
      </c>
      <c r="BC8">
        <v>5478</v>
      </c>
      <c r="BD8">
        <v>104</v>
      </c>
      <c r="BE8" s="12">
        <v>9.2289316358015109E-4</v>
      </c>
      <c r="BF8">
        <v>35.200000000000003</v>
      </c>
      <c r="BG8" t="s">
        <v>227</v>
      </c>
      <c r="BH8" s="1">
        <v>-9.3815006935171699</v>
      </c>
      <c r="BI8" s="1">
        <v>989.34671835599897</v>
      </c>
      <c r="BJ8" s="4">
        <f t="shared" si="3"/>
        <v>-9.2816440010210499E-3</v>
      </c>
      <c r="BL8" s="1">
        <v>1176.4159999999999</v>
      </c>
      <c r="BM8">
        <v>12</v>
      </c>
      <c r="BN8">
        <v>6139</v>
      </c>
      <c r="BO8">
        <v>2521</v>
      </c>
      <c r="BP8" s="12">
        <v>1.1367786911488183E-2</v>
      </c>
      <c r="BQ8">
        <v>484</v>
      </c>
      <c r="BR8" t="s">
        <v>7</v>
      </c>
      <c r="BS8" s="1">
        <v>12.900423829620401</v>
      </c>
      <c r="BT8" s="1">
        <v>1176.431176265</v>
      </c>
      <c r="BU8" s="4">
        <f t="shared" si="4"/>
        <v>1.5176265000036437E-2</v>
      </c>
      <c r="BW8" s="1">
        <v>1160.4069999999999</v>
      </c>
      <c r="BX8">
        <v>4</v>
      </c>
      <c r="BY8">
        <v>4061</v>
      </c>
      <c r="BZ8">
        <v>1477</v>
      </c>
      <c r="CA8" s="12">
        <v>2.8781604715740245E-3</v>
      </c>
      <c r="CB8">
        <v>479</v>
      </c>
      <c r="CC8" t="s">
        <v>1</v>
      </c>
      <c r="CD8" s="1"/>
      <c r="CE8" s="1"/>
      <c r="CF8" s="4"/>
      <c r="CH8" s="1">
        <v>1160.9659999999999</v>
      </c>
      <c r="CI8">
        <v>9</v>
      </c>
      <c r="CJ8">
        <v>5835</v>
      </c>
      <c r="CK8">
        <v>3022</v>
      </c>
      <c r="CL8" s="12">
        <v>6.9349305244799375E-3</v>
      </c>
      <c r="CM8">
        <v>749</v>
      </c>
      <c r="CN8" t="s">
        <v>1</v>
      </c>
      <c r="CO8" s="1"/>
      <c r="CP8" s="1"/>
      <c r="CQ8" s="1"/>
      <c r="CS8" s="1">
        <v>1354.3209999999999</v>
      </c>
      <c r="CT8">
        <v>7</v>
      </c>
      <c r="CU8">
        <v>6065</v>
      </c>
      <c r="CV8">
        <v>1291</v>
      </c>
      <c r="CW8" s="12">
        <v>1.6926352665998878E-3</v>
      </c>
      <c r="CX8">
        <v>334</v>
      </c>
      <c r="CY8" t="s">
        <v>13</v>
      </c>
      <c r="CZ8" s="1">
        <v>116.538102857388</v>
      </c>
      <c r="DA8" s="1">
        <v>1354.47882999999</v>
      </c>
      <c r="DB8" s="1">
        <v>0.15782999999987599</v>
      </c>
      <c r="DD8" s="1">
        <v>1354.2919999999999</v>
      </c>
      <c r="DE8">
        <v>7</v>
      </c>
      <c r="DF8">
        <v>5981</v>
      </c>
      <c r="DG8">
        <v>1727</v>
      </c>
      <c r="DH8" s="12">
        <f t="shared" si="0"/>
        <v>1.8400704916408379E-3</v>
      </c>
      <c r="DI8">
        <v>450</v>
      </c>
      <c r="DJ8" t="s">
        <v>13</v>
      </c>
      <c r="DK8" s="1">
        <v>137.95400105731599</v>
      </c>
      <c r="DL8" s="1">
        <v>1354.47882999999</v>
      </c>
      <c r="DM8" s="4">
        <v>0.18682999999987199</v>
      </c>
    </row>
    <row r="9" spans="1:117" x14ac:dyDescent="0.4">
      <c r="A9" s="1">
        <v>1135.386</v>
      </c>
      <c r="B9">
        <v>285</v>
      </c>
      <c r="C9">
        <v>8433</v>
      </c>
      <c r="D9">
        <v>107939</v>
      </c>
      <c r="E9" s="12">
        <v>7.0225055366014241E-2</v>
      </c>
      <c r="F9">
        <v>33130</v>
      </c>
      <c r="G9" t="s">
        <v>229</v>
      </c>
      <c r="H9" s="2">
        <v>16.406018745973501</v>
      </c>
      <c r="I9" s="1">
        <v>1135.404627164</v>
      </c>
      <c r="J9" s="4">
        <f>A9-I9</f>
        <v>-1.8627164000008634E-2</v>
      </c>
      <c r="K9" s="1">
        <v>1176.423</v>
      </c>
      <c r="L9">
        <v>47</v>
      </c>
      <c r="M9">
        <v>5310</v>
      </c>
      <c r="N9">
        <v>2626</v>
      </c>
      <c r="O9" s="12">
        <v>1.7619702934224029E-2</v>
      </c>
      <c r="P9">
        <v>657</v>
      </c>
      <c r="Q9" t="s">
        <v>7</v>
      </c>
      <c r="R9" s="2">
        <v>6.9501063817423097</v>
      </c>
      <c r="S9" s="1">
        <v>1176.431176265</v>
      </c>
      <c r="T9" s="4">
        <f>S9-K9</f>
        <v>8.1762649999745918E-3</v>
      </c>
      <c r="V9" s="1">
        <v>1116.42</v>
      </c>
      <c r="W9">
        <v>4</v>
      </c>
      <c r="X9">
        <v>5081</v>
      </c>
      <c r="Y9">
        <v>2691</v>
      </c>
      <c r="Z9" s="12">
        <v>6.0088961137559288E-3</v>
      </c>
      <c r="AA9">
        <v>702</v>
      </c>
      <c r="AB9" t="s">
        <v>1</v>
      </c>
      <c r="AC9" s="2"/>
      <c r="AD9" s="1"/>
      <c r="AE9" s="4"/>
      <c r="AF9" s="1">
        <v>1098.4770000000001</v>
      </c>
      <c r="AG9">
        <v>7</v>
      </c>
      <c r="AH9">
        <v>4872</v>
      </c>
      <c r="AI9">
        <v>1424</v>
      </c>
      <c r="AJ9" s="12">
        <v>1.8378201181935158E-2</v>
      </c>
      <c r="AK9">
        <v>390</v>
      </c>
      <c r="AL9" t="s">
        <v>1</v>
      </c>
      <c r="AM9" s="1"/>
      <c r="AN9" s="1"/>
      <c r="AO9" s="4"/>
      <c r="AQ9" s="1">
        <v>1014.4450000000001</v>
      </c>
      <c r="AR9">
        <v>40</v>
      </c>
      <c r="AS9">
        <v>5522</v>
      </c>
      <c r="AT9">
        <v>5639</v>
      </c>
      <c r="AU9" s="12">
        <v>3.4242021074722176E-3</v>
      </c>
      <c r="AV9">
        <v>1299</v>
      </c>
      <c r="AW9" t="s">
        <v>1</v>
      </c>
      <c r="AX9" s="1"/>
      <c r="AY9" s="1"/>
      <c r="AZ9" s="4"/>
      <c r="BA9">
        <v>991.072</v>
      </c>
      <c r="BB9">
        <v>8</v>
      </c>
      <c r="BC9">
        <v>5777</v>
      </c>
      <c r="BD9">
        <v>123</v>
      </c>
      <c r="BE9" s="12">
        <v>1.0914986453880633E-3</v>
      </c>
      <c r="BF9">
        <v>44.8</v>
      </c>
      <c r="BG9" t="s">
        <v>1</v>
      </c>
      <c r="BH9" s="1"/>
      <c r="BI9" s="1"/>
      <c r="BJ9" s="4"/>
      <c r="BL9" s="1">
        <v>1190.42</v>
      </c>
      <c r="BM9">
        <v>17</v>
      </c>
      <c r="BN9">
        <v>6211</v>
      </c>
      <c r="BO9">
        <v>3451</v>
      </c>
      <c r="BP9" s="12">
        <v>1.5561377481771409E-2</v>
      </c>
      <c r="BQ9">
        <v>715</v>
      </c>
      <c r="BR9" t="s">
        <v>324</v>
      </c>
      <c r="BS9" s="1">
        <v>-8.0300877003391893</v>
      </c>
      <c r="BT9" s="1">
        <v>1190.41044082299</v>
      </c>
      <c r="BU9" s="4">
        <f t="shared" si="4"/>
        <v>-9.5591770100327267E-3</v>
      </c>
      <c r="BW9" s="1">
        <v>1176.395</v>
      </c>
      <c r="BX9">
        <v>71</v>
      </c>
      <c r="BY9">
        <v>3935</v>
      </c>
      <c r="BZ9">
        <v>24557</v>
      </c>
      <c r="CA9" s="12">
        <v>4.7853071564281188E-2</v>
      </c>
      <c r="CB9">
        <v>8852</v>
      </c>
      <c r="CC9" t="s">
        <v>7</v>
      </c>
      <c r="CD9" s="1">
        <v>30.7518010531637</v>
      </c>
      <c r="CE9" s="1">
        <v>1176.431176265</v>
      </c>
      <c r="CF9" s="4">
        <f t="shared" ref="CF9:CF11" si="6">CE9-BW9</f>
        <v>3.6176264999994601E-2</v>
      </c>
      <c r="CH9" s="1">
        <v>1176.3240000000001</v>
      </c>
      <c r="CI9">
        <v>30</v>
      </c>
      <c r="CJ9">
        <v>5887</v>
      </c>
      <c r="CK9">
        <v>9925</v>
      </c>
      <c r="CL9" s="12">
        <v>2.2776037543171205E-2</v>
      </c>
      <c r="CM9">
        <v>2136</v>
      </c>
      <c r="CN9" t="s">
        <v>7</v>
      </c>
      <c r="CO9" s="1">
        <v>91.1111777026629</v>
      </c>
      <c r="CP9" s="1">
        <v>1176.431176265</v>
      </c>
      <c r="CQ9" s="1">
        <v>0.107176264999907</v>
      </c>
      <c r="CS9" s="1">
        <v>1379.3409999999999</v>
      </c>
      <c r="CT9">
        <v>15</v>
      </c>
      <c r="CU9">
        <v>6282</v>
      </c>
      <c r="CV9">
        <v>2661</v>
      </c>
      <c r="CW9" s="12">
        <v>3.4888477493588703E-3</v>
      </c>
      <c r="CX9">
        <v>605</v>
      </c>
      <c r="CY9" t="s">
        <v>14</v>
      </c>
      <c r="CZ9" s="1">
        <v>122.906518402521</v>
      </c>
      <c r="DA9" s="1">
        <v>1379.51052999999</v>
      </c>
      <c r="DB9" s="1">
        <v>0.16952999999989499</v>
      </c>
      <c r="DD9" s="1">
        <v>1379.318</v>
      </c>
      <c r="DE9">
        <v>30</v>
      </c>
      <c r="DF9">
        <v>6149</v>
      </c>
      <c r="DG9">
        <v>7202</v>
      </c>
      <c r="DH9" s="12">
        <f t="shared" si="0"/>
        <v>7.6735307937448255E-3</v>
      </c>
      <c r="DI9">
        <v>1685</v>
      </c>
      <c r="DJ9" t="s">
        <v>14</v>
      </c>
      <c r="DK9" s="1">
        <v>139.58347531151099</v>
      </c>
      <c r="DL9" s="1">
        <v>1379.51052999999</v>
      </c>
      <c r="DM9" s="4">
        <v>0.192529999999806</v>
      </c>
    </row>
    <row r="10" spans="1:117" x14ac:dyDescent="0.4">
      <c r="A10" s="1">
        <v>1146.0899999999999</v>
      </c>
      <c r="B10">
        <v>14</v>
      </c>
      <c r="C10">
        <v>7385</v>
      </c>
      <c r="D10">
        <v>5844</v>
      </c>
      <c r="E10" s="12">
        <v>3.8021032579418678E-3</v>
      </c>
      <c r="F10">
        <v>1833</v>
      </c>
      <c r="G10" t="s">
        <v>1</v>
      </c>
      <c r="H10" s="2"/>
      <c r="I10" s="1"/>
      <c r="J10" s="4"/>
      <c r="K10" s="1">
        <v>1181.0340000000001</v>
      </c>
      <c r="L10">
        <v>6</v>
      </c>
      <c r="M10">
        <v>4809</v>
      </c>
      <c r="N10">
        <v>339</v>
      </c>
      <c r="O10" s="12">
        <v>2.2745922675940387E-3</v>
      </c>
      <c r="P10">
        <v>102</v>
      </c>
      <c r="Q10" t="s">
        <v>1</v>
      </c>
      <c r="R10" s="2"/>
      <c r="S10" s="1"/>
      <c r="T10" s="4"/>
      <c r="V10" s="1">
        <v>1134.4349999999999</v>
      </c>
      <c r="W10">
        <v>41</v>
      </c>
      <c r="X10">
        <v>5044</v>
      </c>
      <c r="Y10">
        <v>25122</v>
      </c>
      <c r="Z10" s="12">
        <v>5.6096428156735947E-2</v>
      </c>
      <c r="AA10">
        <v>6462</v>
      </c>
      <c r="AB10" t="s">
        <v>1</v>
      </c>
      <c r="AC10" s="2"/>
      <c r="AD10" s="1"/>
      <c r="AE10" s="4"/>
      <c r="AF10" s="1">
        <v>1104.595</v>
      </c>
      <c r="AG10">
        <v>9</v>
      </c>
      <c r="AH10">
        <v>3010</v>
      </c>
      <c r="AI10">
        <v>1846</v>
      </c>
      <c r="AJ10" s="12">
        <v>2.382455012770527E-2</v>
      </c>
      <c r="AK10">
        <v>776</v>
      </c>
      <c r="AL10" t="s">
        <v>1</v>
      </c>
      <c r="AM10" s="1"/>
      <c r="AN10" s="1"/>
      <c r="AO10" s="4"/>
      <c r="AQ10" s="1">
        <v>1030.4449999999999</v>
      </c>
      <c r="AR10">
        <v>56</v>
      </c>
      <c r="AS10">
        <v>5353</v>
      </c>
      <c r="AT10">
        <v>7880</v>
      </c>
      <c r="AU10" s="12">
        <v>4.7850173092536044E-3</v>
      </c>
      <c r="AV10">
        <v>1785</v>
      </c>
      <c r="AW10" t="s">
        <v>3</v>
      </c>
      <c r="AX10" s="1">
        <v>-69.613170038285105</v>
      </c>
      <c r="AY10" s="1">
        <v>1030.3732674569901</v>
      </c>
      <c r="AZ10" s="4">
        <f t="shared" si="1"/>
        <v>-7.1732543009829897E-2</v>
      </c>
      <c r="BA10">
        <v>1003.342</v>
      </c>
      <c r="BB10">
        <v>13</v>
      </c>
      <c r="BC10">
        <v>6457</v>
      </c>
      <c r="BD10">
        <v>195</v>
      </c>
      <c r="BE10" s="12">
        <v>1.7304246817127834E-3</v>
      </c>
      <c r="BF10">
        <v>57.1</v>
      </c>
      <c r="BG10" t="s">
        <v>289</v>
      </c>
      <c r="BH10" s="1">
        <v>-15.9637351969665</v>
      </c>
      <c r="BI10" s="1">
        <v>1003.325982914</v>
      </c>
      <c r="BJ10" s="4">
        <f t="shared" si="3"/>
        <v>-1.6017086000033487E-2</v>
      </c>
      <c r="BL10" s="1">
        <v>1206.3979999999999</v>
      </c>
      <c r="BM10">
        <v>7</v>
      </c>
      <c r="BN10">
        <v>6318</v>
      </c>
      <c r="BO10">
        <v>1424</v>
      </c>
      <c r="BP10" s="12">
        <v>6.4211537334229168E-3</v>
      </c>
      <c r="BQ10">
        <v>354</v>
      </c>
      <c r="BR10" t="s">
        <v>265</v>
      </c>
      <c r="BS10" s="1">
        <v>6.0970301674068104</v>
      </c>
      <c r="BT10" s="1">
        <v>1206.4053554449999</v>
      </c>
      <c r="BU10" s="4">
        <f t="shared" si="4"/>
        <v>7.3554450000301586E-3</v>
      </c>
      <c r="BW10" s="1">
        <v>1192.386</v>
      </c>
      <c r="BX10">
        <v>7</v>
      </c>
      <c r="BY10">
        <v>3996</v>
      </c>
      <c r="BZ10">
        <v>2281</v>
      </c>
      <c r="CA10" s="12">
        <v>4.4448774784430264E-3</v>
      </c>
      <c r="CB10">
        <v>731</v>
      </c>
      <c r="CC10" t="s">
        <v>8</v>
      </c>
      <c r="CD10" s="1">
        <v>33.622406670152898</v>
      </c>
      <c r="CE10" s="1">
        <v>1192.4260908869901</v>
      </c>
      <c r="CF10" s="4">
        <f t="shared" si="6"/>
        <v>4.0090886990128638E-2</v>
      </c>
      <c r="CH10" s="1">
        <v>1190.319</v>
      </c>
      <c r="CI10">
        <v>9</v>
      </c>
      <c r="CJ10">
        <v>5848</v>
      </c>
      <c r="CK10">
        <v>2889</v>
      </c>
      <c r="CL10" s="12">
        <v>6.6297201473271145E-3</v>
      </c>
      <c r="CM10">
        <v>673</v>
      </c>
      <c r="CN10" t="s">
        <v>1</v>
      </c>
      <c r="CO10" s="1"/>
      <c r="CP10" s="1"/>
      <c r="CQ10" s="1"/>
      <c r="CS10" s="1">
        <v>1393.3330000000001</v>
      </c>
      <c r="CT10">
        <v>6</v>
      </c>
      <c r="CU10">
        <v>6088</v>
      </c>
      <c r="CV10">
        <v>997</v>
      </c>
      <c r="CW10" s="12">
        <v>1.3071706900078142E-3</v>
      </c>
      <c r="CX10">
        <v>242</v>
      </c>
      <c r="CY10" t="s">
        <v>1</v>
      </c>
      <c r="CZ10" s="1" t="s">
        <v>145</v>
      </c>
      <c r="DA10" s="1" t="s">
        <v>145</v>
      </c>
      <c r="DB10" s="1" t="s">
        <v>145</v>
      </c>
      <c r="DD10" s="1">
        <v>1395.3009999999999</v>
      </c>
      <c r="DE10">
        <v>4</v>
      </c>
      <c r="DF10">
        <v>5918</v>
      </c>
      <c r="DG10">
        <v>987</v>
      </c>
      <c r="DH10" s="12">
        <f t="shared" si="0"/>
        <v>1.051621062680664E-3</v>
      </c>
      <c r="DI10">
        <v>260</v>
      </c>
      <c r="DJ10" t="s">
        <v>15</v>
      </c>
      <c r="DK10" s="1">
        <v>146.513189627217</v>
      </c>
      <c r="DL10" s="1">
        <v>1395.5054299999999</v>
      </c>
      <c r="DM10" s="4">
        <v>0.204430000000002</v>
      </c>
    </row>
    <row r="11" spans="1:117" x14ac:dyDescent="0.4">
      <c r="A11" s="1">
        <v>1151.3800000000001</v>
      </c>
      <c r="B11">
        <v>81</v>
      </c>
      <c r="C11">
        <v>8991</v>
      </c>
      <c r="D11">
        <v>30538</v>
      </c>
      <c r="E11" s="12">
        <v>1.9868006381079526E-2</v>
      </c>
      <c r="F11">
        <v>8774</v>
      </c>
      <c r="G11" t="s">
        <v>230</v>
      </c>
      <c r="H11" s="2">
        <v>16.972490402666899</v>
      </c>
      <c r="I11" s="1">
        <v>1151.3995417859901</v>
      </c>
      <c r="J11" s="4">
        <f>A11-I11</f>
        <v>-1.9541785989986238E-2</v>
      </c>
      <c r="K11" s="1">
        <v>1281.4549999999999</v>
      </c>
      <c r="L11">
        <v>6</v>
      </c>
      <c r="M11">
        <v>5100</v>
      </c>
      <c r="N11">
        <v>258</v>
      </c>
      <c r="O11" s="12">
        <v>1.7311056195848434E-3</v>
      </c>
      <c r="P11">
        <v>78.599999999999994</v>
      </c>
      <c r="Q11" t="s">
        <v>231</v>
      </c>
      <c r="R11" s="2">
        <v>5.88079331698132</v>
      </c>
      <c r="S11" s="1">
        <v>1281.4625359719901</v>
      </c>
      <c r="T11" s="4">
        <f>S11-K11</f>
        <v>7.5359719901371136E-3</v>
      </c>
      <c r="V11">
        <v>1135.471</v>
      </c>
      <c r="W11">
        <v>53</v>
      </c>
      <c r="X11">
        <v>5761</v>
      </c>
      <c r="Y11">
        <v>15279</v>
      </c>
      <c r="Z11" s="12">
        <v>3.4117400119686669E-2</v>
      </c>
      <c r="AA11">
        <v>6337</v>
      </c>
      <c r="AB11" t="s">
        <v>229</v>
      </c>
      <c r="AC11" s="2"/>
      <c r="AD11" s="1"/>
      <c r="AE11" s="4"/>
      <c r="AF11" s="1">
        <v>1114.4359999999999</v>
      </c>
      <c r="AG11">
        <v>9</v>
      </c>
      <c r="AH11">
        <v>5320</v>
      </c>
      <c r="AI11">
        <v>1851</v>
      </c>
      <c r="AJ11" s="12">
        <v>2.3889080328484538E-2</v>
      </c>
      <c r="AK11">
        <v>435</v>
      </c>
      <c r="AL11" t="s">
        <v>1</v>
      </c>
      <c r="AM11" s="1"/>
      <c r="AN11" s="1"/>
      <c r="AO11" s="4"/>
      <c r="AQ11" s="1">
        <v>1135.454</v>
      </c>
      <c r="AR11">
        <v>9</v>
      </c>
      <c r="AS11">
        <v>5572</v>
      </c>
      <c r="AT11">
        <v>1690</v>
      </c>
      <c r="AU11" s="12">
        <v>1.0262283315531206E-3</v>
      </c>
      <c r="AV11">
        <v>347</v>
      </c>
      <c r="AW11" t="s">
        <v>229</v>
      </c>
      <c r="AX11" s="1">
        <v>-43.482902874036803</v>
      </c>
      <c r="AY11" s="1">
        <v>1135.404627164</v>
      </c>
      <c r="AZ11" s="4">
        <f t="shared" si="1"/>
        <v>-4.9372835999974996E-2</v>
      </c>
      <c r="BA11">
        <v>1005.359</v>
      </c>
      <c r="BB11">
        <v>9</v>
      </c>
      <c r="BC11">
        <v>6097</v>
      </c>
      <c r="BD11">
        <v>144</v>
      </c>
      <c r="BE11" s="12">
        <v>1.27785207264944E-3</v>
      </c>
      <c r="BF11">
        <v>45.5</v>
      </c>
      <c r="BG11" t="s">
        <v>1</v>
      </c>
      <c r="BH11" s="1"/>
      <c r="BI11" s="1"/>
      <c r="BJ11" s="4"/>
      <c r="BL11" s="1">
        <v>1233.443</v>
      </c>
      <c r="BM11">
        <v>10</v>
      </c>
      <c r="BN11">
        <v>6380</v>
      </c>
      <c r="BO11">
        <v>1965</v>
      </c>
      <c r="BP11" s="12">
        <v>8.8606510436629437E-3</v>
      </c>
      <c r="BQ11">
        <v>387</v>
      </c>
      <c r="BR11" t="s">
        <v>10</v>
      </c>
      <c r="BS11" s="1"/>
      <c r="BT11" s="1"/>
      <c r="BU11" s="4"/>
      <c r="BW11" s="1">
        <v>1233.425</v>
      </c>
      <c r="BX11">
        <v>15</v>
      </c>
      <c r="BY11">
        <v>3816</v>
      </c>
      <c r="BZ11">
        <v>5128</v>
      </c>
      <c r="CA11" s="12">
        <v>9.992692551273932E-3</v>
      </c>
      <c r="CB11">
        <v>1898</v>
      </c>
      <c r="CC11" t="s">
        <v>10</v>
      </c>
      <c r="CD11" s="1">
        <v>22.409135537193499</v>
      </c>
      <c r="CE11" s="1">
        <v>1233.4526399879901</v>
      </c>
      <c r="CF11" s="4">
        <f t="shared" si="6"/>
        <v>2.763998799014189E-2</v>
      </c>
      <c r="CH11" s="1">
        <v>1206.299</v>
      </c>
      <c r="CI11">
        <v>4</v>
      </c>
      <c r="CJ11">
        <v>5994</v>
      </c>
      <c r="CK11">
        <v>1418</v>
      </c>
      <c r="CL11" s="12">
        <v>3.2540474797195735E-3</v>
      </c>
      <c r="CM11">
        <v>333</v>
      </c>
      <c r="CN11" t="s">
        <v>265</v>
      </c>
      <c r="CO11" s="1">
        <v>88.166735610295504</v>
      </c>
      <c r="CP11" s="1">
        <v>1206.4053554449999</v>
      </c>
      <c r="CQ11" s="1">
        <v>0.106355444999962</v>
      </c>
      <c r="CS11" s="1">
        <v>1409.309</v>
      </c>
      <c r="CT11">
        <v>5</v>
      </c>
      <c r="CU11">
        <v>6354</v>
      </c>
      <c r="CV11">
        <v>837</v>
      </c>
      <c r="CW11" s="12">
        <v>1.0973940496855972E-3</v>
      </c>
      <c r="CX11">
        <v>198</v>
      </c>
      <c r="CY11" t="s">
        <v>266</v>
      </c>
      <c r="CZ11" s="1">
        <v>124.692313750784</v>
      </c>
      <c r="DA11" s="1">
        <v>1409.4847299999999</v>
      </c>
      <c r="DB11" s="1">
        <v>0.17572999999993</v>
      </c>
      <c r="DD11" s="1">
        <v>1409.289</v>
      </c>
      <c r="DE11">
        <v>8</v>
      </c>
      <c r="DF11">
        <v>6058</v>
      </c>
      <c r="DG11">
        <v>1926</v>
      </c>
      <c r="DH11" s="12">
        <f t="shared" si="0"/>
        <v>2.0520994596990466E-3</v>
      </c>
      <c r="DI11">
        <v>516</v>
      </c>
      <c r="DJ11" t="s">
        <v>266</v>
      </c>
      <c r="DK11" s="1">
        <v>138.88563665775899</v>
      </c>
      <c r="DL11" s="1">
        <v>1409.4847299999999</v>
      </c>
      <c r="DM11" s="4">
        <v>0.195729999999912</v>
      </c>
    </row>
    <row r="12" spans="1:117" x14ac:dyDescent="0.4">
      <c r="A12" s="1">
        <v>1176.4090000000001</v>
      </c>
      <c r="B12">
        <v>118</v>
      </c>
      <c r="C12">
        <v>8858</v>
      </c>
      <c r="D12">
        <v>42966</v>
      </c>
      <c r="E12" s="12">
        <v>2.795365649909827E-2</v>
      </c>
      <c r="F12">
        <v>13104</v>
      </c>
      <c r="G12" t="s">
        <v>7</v>
      </c>
      <c r="H12" s="2">
        <v>18.850812089965501</v>
      </c>
      <c r="I12" s="1">
        <v>1176.431176265</v>
      </c>
      <c r="J12" s="4">
        <f>A12-I12</f>
        <v>-2.2176264999870909E-2</v>
      </c>
      <c r="K12" s="1">
        <v>1313.4449999999999</v>
      </c>
      <c r="L12">
        <v>5</v>
      </c>
      <c r="M12">
        <v>5329</v>
      </c>
      <c r="N12">
        <v>210</v>
      </c>
      <c r="O12" s="12">
        <v>1.4090394578016169E-3</v>
      </c>
      <c r="P12">
        <v>65.2</v>
      </c>
      <c r="Q12" t="s">
        <v>233</v>
      </c>
      <c r="R12" s="2">
        <v>5.6075557026691296</v>
      </c>
      <c r="S12" s="1">
        <v>1313.4523652159901</v>
      </c>
      <c r="T12" s="4">
        <f>S12-K12</f>
        <v>7.3652159901484993E-3</v>
      </c>
      <c r="V12" s="1">
        <v>1176.4770000000001</v>
      </c>
      <c r="W12">
        <v>46</v>
      </c>
      <c r="X12">
        <v>5404</v>
      </c>
      <c r="Y12">
        <v>25942</v>
      </c>
      <c r="Z12" s="12">
        <v>5.7927455586420026E-2</v>
      </c>
      <c r="AA12">
        <v>6278</v>
      </c>
      <c r="AB12" t="s">
        <v>7</v>
      </c>
      <c r="AC12" s="2">
        <v>-38.949962472778402</v>
      </c>
      <c r="AD12" s="1">
        <v>1176.431176265</v>
      </c>
      <c r="AE12" s="4">
        <f>AD12-V12</f>
        <v>-4.582373500011272E-2</v>
      </c>
      <c r="AF12" s="1">
        <v>1134.5519999999999</v>
      </c>
      <c r="AG12">
        <v>29</v>
      </c>
      <c r="AH12">
        <v>4809</v>
      </c>
      <c r="AI12">
        <v>5830</v>
      </c>
      <c r="AJ12" s="12">
        <v>7.5242214108624986E-2</v>
      </c>
      <c r="AK12">
        <v>1630</v>
      </c>
      <c r="AL12" t="s">
        <v>1</v>
      </c>
      <c r="AM12" s="1"/>
      <c r="AN12" s="1"/>
      <c r="AO12" s="4"/>
      <c r="AQ12" s="1">
        <v>1160.511</v>
      </c>
      <c r="AR12">
        <v>5</v>
      </c>
      <c r="AS12">
        <v>6330</v>
      </c>
      <c r="AT12">
        <v>1093</v>
      </c>
      <c r="AU12" s="12">
        <v>6.6370861916423718E-4</v>
      </c>
      <c r="AV12">
        <v>161</v>
      </c>
      <c r="AW12" t="s">
        <v>1</v>
      </c>
      <c r="AX12" s="1"/>
      <c r="AY12" s="1"/>
      <c r="AZ12" s="4"/>
      <c r="BA12">
        <v>1014.385</v>
      </c>
      <c r="BB12">
        <v>29</v>
      </c>
      <c r="BC12">
        <v>6498</v>
      </c>
      <c r="BD12">
        <v>454</v>
      </c>
      <c r="BE12" s="12">
        <v>4.0287836179364288E-3</v>
      </c>
      <c r="BF12">
        <v>134</v>
      </c>
      <c r="BG12" t="s">
        <v>1</v>
      </c>
      <c r="BH12" s="1"/>
      <c r="BI12" s="1"/>
      <c r="BJ12" s="4"/>
      <c r="BL12" s="1">
        <v>1322.4870000000001</v>
      </c>
      <c r="BM12">
        <v>5</v>
      </c>
      <c r="BN12">
        <v>6574</v>
      </c>
      <c r="BO12">
        <v>990</v>
      </c>
      <c r="BP12" s="12">
        <v>4.4641448006240781E-3</v>
      </c>
      <c r="BQ12">
        <v>240</v>
      </c>
      <c r="BR12" t="s">
        <v>112</v>
      </c>
      <c r="BS12" s="1">
        <v>1.57663024258347</v>
      </c>
      <c r="BT12" s="1">
        <v>1322.4890850729901</v>
      </c>
      <c r="BU12" s="4">
        <f t="shared" si="4"/>
        <v>2.0850729899848375E-3</v>
      </c>
      <c r="BW12" s="1">
        <v>1274.414</v>
      </c>
      <c r="BX12">
        <v>4</v>
      </c>
      <c r="BY12">
        <v>3443</v>
      </c>
      <c r="BZ12">
        <v>1337</v>
      </c>
      <c r="CA12" s="12">
        <v>2.605349052467482E-3</v>
      </c>
      <c r="CB12">
        <v>522</v>
      </c>
      <c r="CC12" t="s">
        <v>1</v>
      </c>
      <c r="CD12" s="1"/>
      <c r="CE12" s="1"/>
      <c r="CF12" s="4"/>
      <c r="CH12" s="1">
        <v>1233.3399999999999</v>
      </c>
      <c r="CI12">
        <v>11</v>
      </c>
      <c r="CJ12">
        <v>5712</v>
      </c>
      <c r="CK12">
        <v>3645</v>
      </c>
      <c r="CL12" s="12">
        <v>8.3646001858800039E-3</v>
      </c>
      <c r="CM12">
        <v>950</v>
      </c>
      <c r="CN12" t="s">
        <v>10</v>
      </c>
      <c r="CO12" s="1">
        <v>91.329226328484793</v>
      </c>
      <c r="CP12" s="1">
        <v>1233.4526399879901</v>
      </c>
      <c r="CQ12" s="1">
        <v>0.112639987999955</v>
      </c>
      <c r="CS12" s="1">
        <v>1436.3520000000001</v>
      </c>
      <c r="CT12">
        <v>20</v>
      </c>
      <c r="CU12">
        <v>6337</v>
      </c>
      <c r="CV12">
        <v>3257</v>
      </c>
      <c r="CW12" s="12">
        <v>4.2702657345591285E-3</v>
      </c>
      <c r="CX12">
        <v>771</v>
      </c>
      <c r="CY12" t="s">
        <v>62</v>
      </c>
      <c r="CZ12" s="1">
        <v>125.338357171322</v>
      </c>
      <c r="DA12" s="1">
        <v>1436.5320299999901</v>
      </c>
      <c r="DB12" s="1">
        <v>0.18002999999975999</v>
      </c>
      <c r="DD12" s="1">
        <v>1420.335</v>
      </c>
      <c r="DE12">
        <v>4</v>
      </c>
      <c r="DF12">
        <v>6038</v>
      </c>
      <c r="DG12">
        <v>979</v>
      </c>
      <c r="DH12" s="12">
        <f t="shared" si="0"/>
        <v>1.0430972850702838E-3</v>
      </c>
      <c r="DI12">
        <v>259</v>
      </c>
      <c r="DJ12" t="s">
        <v>1</v>
      </c>
      <c r="DK12" s="1" t="s">
        <v>145</v>
      </c>
      <c r="DL12" s="1" t="s">
        <v>145</v>
      </c>
      <c r="DM12" s="4" t="s">
        <v>145</v>
      </c>
    </row>
    <row r="13" spans="1:117" x14ac:dyDescent="0.4">
      <c r="A13" s="1">
        <v>1187.1110000000001</v>
      </c>
      <c r="B13">
        <v>5</v>
      </c>
      <c r="C13">
        <v>7677</v>
      </c>
      <c r="D13">
        <v>2795</v>
      </c>
      <c r="E13" s="12">
        <v>1.818425497253169E-3</v>
      </c>
      <c r="F13">
        <v>537</v>
      </c>
      <c r="G13" t="s">
        <v>1</v>
      </c>
      <c r="H13" s="2"/>
      <c r="I13" s="1"/>
      <c r="J13" s="4"/>
      <c r="K13" s="1">
        <v>1322.4860000000001</v>
      </c>
      <c r="L13">
        <v>576</v>
      </c>
      <c r="M13">
        <v>5484</v>
      </c>
      <c r="N13">
        <v>25194</v>
      </c>
      <c r="O13" s="12">
        <v>0.16904447666597111</v>
      </c>
      <c r="P13">
        <v>6776</v>
      </c>
      <c r="Q13" t="s">
        <v>112</v>
      </c>
      <c r="R13" s="2">
        <v>2.33278310668438</v>
      </c>
      <c r="S13" s="1">
        <v>1322.4890850729901</v>
      </c>
      <c r="T13" s="4">
        <f>S13-K13</f>
        <v>3.0850729899611906E-3</v>
      </c>
      <c r="V13" s="1">
        <v>1192.472</v>
      </c>
      <c r="W13">
        <v>15</v>
      </c>
      <c r="X13">
        <v>5403</v>
      </c>
      <c r="Y13">
        <v>7917</v>
      </c>
      <c r="Z13" s="12">
        <v>1.767834653757179E-2</v>
      </c>
      <c r="AA13">
        <v>2137</v>
      </c>
      <c r="AB13" t="s">
        <v>8</v>
      </c>
      <c r="AC13" s="2">
        <v>-38.499111928880197</v>
      </c>
      <c r="AD13" s="1">
        <v>1192.4260908869901</v>
      </c>
      <c r="AE13" s="4">
        <f>AD13-V13</f>
        <v>-4.5909113009884095E-2</v>
      </c>
      <c r="AF13" s="1">
        <v>1135.559</v>
      </c>
      <c r="AG13">
        <v>35</v>
      </c>
      <c r="AH13">
        <v>4725</v>
      </c>
      <c r="AI13">
        <v>6845</v>
      </c>
      <c r="AJ13" s="12">
        <v>8.8341844866816135E-2</v>
      </c>
      <c r="AK13">
        <v>2003</v>
      </c>
      <c r="AL13" t="s">
        <v>229</v>
      </c>
      <c r="AM13" s="1"/>
      <c r="AN13" s="1"/>
      <c r="AO13" s="4"/>
      <c r="AQ13" s="1">
        <v>1176.502</v>
      </c>
      <c r="AR13">
        <v>74</v>
      </c>
      <c r="AS13">
        <v>5541</v>
      </c>
      <c r="AT13">
        <v>12016</v>
      </c>
      <c r="AU13" s="12">
        <v>7.2965441609126021E-3</v>
      </c>
      <c r="AV13">
        <v>2997</v>
      </c>
      <c r="AW13" t="s">
        <v>7</v>
      </c>
      <c r="AX13" s="1">
        <v>-60.198567448210802</v>
      </c>
      <c r="AY13" s="1">
        <v>1176.431176265</v>
      </c>
      <c r="AZ13" s="4">
        <f t="shared" si="1"/>
        <v>-7.0823734999976296E-2</v>
      </c>
      <c r="BA13">
        <v>1030.3810000000001</v>
      </c>
      <c r="BB13">
        <v>43</v>
      </c>
      <c r="BC13">
        <v>6568</v>
      </c>
      <c r="BD13">
        <v>669</v>
      </c>
      <c r="BE13" s="12">
        <v>5.9366877541838564E-3</v>
      </c>
      <c r="BF13">
        <v>200</v>
      </c>
      <c r="BG13" t="s">
        <v>3</v>
      </c>
      <c r="BH13" s="1">
        <v>-7.5045473472146096</v>
      </c>
      <c r="BI13" s="1">
        <v>1030.3732674569901</v>
      </c>
      <c r="BJ13" s="4">
        <f t="shared" si="3"/>
        <v>-7.7325430099790537E-3</v>
      </c>
      <c r="BL13" s="1">
        <v>1336.471</v>
      </c>
      <c r="BM13">
        <v>16</v>
      </c>
      <c r="BN13">
        <v>6456</v>
      </c>
      <c r="BO13">
        <v>3109</v>
      </c>
      <c r="BP13" s="12">
        <v>1.4019218368828546E-2</v>
      </c>
      <c r="BQ13">
        <v>689</v>
      </c>
      <c r="BR13" t="s">
        <v>325</v>
      </c>
      <c r="BS13" s="1">
        <v>-1.98310999643958</v>
      </c>
      <c r="BT13" s="1">
        <v>1336.4683496309999</v>
      </c>
      <c r="BU13" s="4">
        <f t="shared" si="4"/>
        <v>-2.6503690000936331E-3</v>
      </c>
      <c r="BW13" s="1">
        <v>1322.454</v>
      </c>
      <c r="BX13">
        <v>30</v>
      </c>
      <c r="BY13">
        <v>4513</v>
      </c>
      <c r="BZ13">
        <v>9778</v>
      </c>
      <c r="CA13" s="12">
        <v>1.9053928971598383E-2</v>
      </c>
      <c r="CB13">
        <v>3817</v>
      </c>
      <c r="CC13" t="s">
        <v>112</v>
      </c>
      <c r="CD13" s="1">
        <v>26.530278557812501</v>
      </c>
      <c r="CE13" s="1">
        <v>1322.4890850729901</v>
      </c>
      <c r="CF13" s="4">
        <f t="shared" ref="CF13:CF17" si="7">CE13-BW13</f>
        <v>3.5085072990113986E-2</v>
      </c>
      <c r="CH13" s="1">
        <v>1274.345</v>
      </c>
      <c r="CI13">
        <v>3</v>
      </c>
      <c r="CJ13">
        <v>6141</v>
      </c>
      <c r="CK13">
        <v>1100</v>
      </c>
      <c r="CL13" s="12">
        <v>2.5242963523917708E-3</v>
      </c>
      <c r="CM13">
        <v>264</v>
      </c>
      <c r="CN13" t="s">
        <v>1</v>
      </c>
      <c r="CO13" s="1"/>
      <c r="CP13" s="1"/>
      <c r="CQ13" s="1"/>
      <c r="CS13" s="1">
        <v>1452.367</v>
      </c>
      <c r="CT13">
        <v>4</v>
      </c>
      <c r="CU13">
        <v>6394</v>
      </c>
      <c r="CV13">
        <v>611</v>
      </c>
      <c r="CW13" s="12">
        <v>8.0108454523046589E-4</v>
      </c>
      <c r="CX13">
        <v>152</v>
      </c>
      <c r="CY13" t="s">
        <v>1</v>
      </c>
      <c r="CZ13" s="1" t="s">
        <v>145</v>
      </c>
      <c r="DA13" s="1" t="s">
        <v>145</v>
      </c>
      <c r="DB13" s="1" t="s">
        <v>145</v>
      </c>
      <c r="DD13" s="1">
        <v>1436.3309999999999</v>
      </c>
      <c r="DE13">
        <v>31</v>
      </c>
      <c r="DF13">
        <v>6275</v>
      </c>
      <c r="DG13">
        <v>7073</v>
      </c>
      <c r="DH13" s="12">
        <f t="shared" si="0"/>
        <v>7.5360848797774438E-3</v>
      </c>
      <c r="DI13">
        <v>1692</v>
      </c>
      <c r="DJ13" t="s">
        <v>62</v>
      </c>
      <c r="DK13" s="1">
        <v>139.96077505806699</v>
      </c>
      <c r="DL13" s="1">
        <v>1436.5320299999901</v>
      </c>
      <c r="DM13" s="4">
        <v>0.201029999999946</v>
      </c>
    </row>
    <row r="14" spans="1:117" x14ac:dyDescent="0.4">
      <c r="A14" s="1">
        <v>1192.3920000000001</v>
      </c>
      <c r="B14">
        <v>6</v>
      </c>
      <c r="C14">
        <v>9596</v>
      </c>
      <c r="D14">
        <v>3319</v>
      </c>
      <c r="E14" s="12">
        <v>2.1593396155217418E-3</v>
      </c>
      <c r="F14">
        <v>428</v>
      </c>
      <c r="G14" t="s">
        <v>8</v>
      </c>
      <c r="H14" s="2">
        <v>28.5903352252869</v>
      </c>
      <c r="I14" s="1">
        <v>1192.4260908869901</v>
      </c>
      <c r="J14" s="4">
        <f>A14-I14</f>
        <v>-3.4090886990043145E-2</v>
      </c>
      <c r="K14" s="1">
        <v>1328.1310000000001</v>
      </c>
      <c r="L14">
        <v>39</v>
      </c>
      <c r="M14">
        <v>5571</v>
      </c>
      <c r="N14">
        <v>1702</v>
      </c>
      <c r="O14" s="12">
        <v>1.1419929319896913E-2</v>
      </c>
      <c r="P14">
        <v>477</v>
      </c>
      <c r="Q14" t="s">
        <v>1</v>
      </c>
      <c r="R14" s="2"/>
      <c r="S14" s="1"/>
      <c r="T14" s="4"/>
      <c r="V14" s="1">
        <v>1206.4490000000001</v>
      </c>
      <c r="W14">
        <v>16</v>
      </c>
      <c r="X14">
        <v>5488</v>
      </c>
      <c r="Y14">
        <v>8798</v>
      </c>
      <c r="Z14" s="12">
        <v>1.9645584544342124E-2</v>
      </c>
      <c r="AA14">
        <v>2122</v>
      </c>
      <c r="AB14" t="s">
        <v>265</v>
      </c>
      <c r="AC14" s="2">
        <v>-36.176046397384802</v>
      </c>
      <c r="AD14" s="1">
        <v>0.12064053554449999</v>
      </c>
      <c r="AE14" s="4">
        <f>AD14-V14</f>
        <v>-1206.3283594644556</v>
      </c>
      <c r="AF14" s="1">
        <v>1156.51</v>
      </c>
      <c r="AG14">
        <v>4</v>
      </c>
      <c r="AH14">
        <v>5089</v>
      </c>
      <c r="AI14">
        <v>740</v>
      </c>
      <c r="AJ14" s="12">
        <v>9.5504697153314735E-3</v>
      </c>
      <c r="AK14">
        <v>194</v>
      </c>
      <c r="AL14" t="s">
        <v>1</v>
      </c>
      <c r="AM14" s="1"/>
      <c r="AN14" s="1"/>
      <c r="AO14" s="4"/>
      <c r="AQ14" s="1">
        <v>1190.4760000000001</v>
      </c>
      <c r="AR14">
        <v>40</v>
      </c>
      <c r="AS14">
        <v>5928</v>
      </c>
      <c r="AT14">
        <v>6719</v>
      </c>
      <c r="AU14" s="12">
        <v>4.0800166625475842E-3</v>
      </c>
      <c r="AV14">
        <v>1600</v>
      </c>
      <c r="AW14" t="s">
        <v>1</v>
      </c>
      <c r="AX14" s="1"/>
      <c r="AY14" s="1"/>
      <c r="AZ14" s="4"/>
      <c r="BA14">
        <v>1176.444</v>
      </c>
      <c r="BB14">
        <v>57</v>
      </c>
      <c r="BC14">
        <v>7077</v>
      </c>
      <c r="BD14">
        <v>894</v>
      </c>
      <c r="BE14" s="12">
        <v>7.9333316176986076E-3</v>
      </c>
      <c r="BF14">
        <v>310</v>
      </c>
      <c r="BG14" t="s">
        <v>7</v>
      </c>
      <c r="BH14" s="1">
        <v>-10.900421099524401</v>
      </c>
      <c r="BI14" s="1">
        <v>1176.431176265</v>
      </c>
      <c r="BJ14" s="4">
        <f t="shared" si="3"/>
        <v>-1.2823734999983571E-2</v>
      </c>
      <c r="BL14" s="1">
        <v>1352.4739999999999</v>
      </c>
      <c r="BM14">
        <v>5</v>
      </c>
      <c r="BN14">
        <v>6560</v>
      </c>
      <c r="BO14">
        <v>930</v>
      </c>
      <c r="BP14" s="12">
        <v>4.1935905702832248E-3</v>
      </c>
      <c r="BQ14">
        <v>224</v>
      </c>
      <c r="BR14" t="s">
        <v>290</v>
      </c>
      <c r="BS14" s="1">
        <v>-7.9378583247580101</v>
      </c>
      <c r="BT14" s="1">
        <v>1352.463264253</v>
      </c>
      <c r="BU14" s="4">
        <f>BT14-BL14</f>
        <v>-1.0735746999898765E-2</v>
      </c>
      <c r="BW14" s="1">
        <v>1338.434</v>
      </c>
      <c r="BX14">
        <v>7</v>
      </c>
      <c r="BY14">
        <v>4331</v>
      </c>
      <c r="BZ14">
        <v>2250</v>
      </c>
      <c r="CA14" s="12">
        <v>4.3844692356408629E-3</v>
      </c>
      <c r="CB14">
        <v>913</v>
      </c>
      <c r="CC14" t="s">
        <v>12</v>
      </c>
      <c r="CD14" s="1">
        <v>37.356862572224202</v>
      </c>
      <c r="CE14" s="1">
        <v>1338.483999695</v>
      </c>
      <c r="CF14" s="4">
        <f t="shared" si="7"/>
        <v>4.9999694999996791E-2</v>
      </c>
      <c r="CH14" s="1">
        <v>1322.3689999999999</v>
      </c>
      <c r="CI14">
        <v>17</v>
      </c>
      <c r="CJ14">
        <v>6389</v>
      </c>
      <c r="CK14">
        <v>5499</v>
      </c>
      <c r="CL14" s="12">
        <v>1.2619186947093044E-2</v>
      </c>
      <c r="CM14">
        <v>1213</v>
      </c>
      <c r="CN14" t="s">
        <v>112</v>
      </c>
      <c r="CO14" s="1">
        <v>90.810562709764397</v>
      </c>
      <c r="CP14" s="1">
        <v>1322.4890850729901</v>
      </c>
      <c r="CQ14" s="1">
        <v>0.120085072999927</v>
      </c>
      <c r="CS14" s="1">
        <v>1525.377</v>
      </c>
      <c r="CT14">
        <v>20</v>
      </c>
      <c r="CU14">
        <v>6581</v>
      </c>
      <c r="CV14">
        <v>2767</v>
      </c>
      <c r="CW14" s="12">
        <v>3.627824773572339E-3</v>
      </c>
      <c r="CX14">
        <v>677</v>
      </c>
      <c r="CY14" t="s">
        <v>18</v>
      </c>
      <c r="CZ14" s="1">
        <v>125.496844386674</v>
      </c>
      <c r="DA14" s="1">
        <v>1525.56842999999</v>
      </c>
      <c r="DB14" s="1">
        <v>0.19142999999985399</v>
      </c>
      <c r="DD14" s="1">
        <v>1452.3430000000001</v>
      </c>
      <c r="DE14">
        <v>10</v>
      </c>
      <c r="DF14">
        <v>6275</v>
      </c>
      <c r="DG14">
        <v>2187</v>
      </c>
      <c r="DH14" s="12">
        <f t="shared" si="0"/>
        <v>2.3301877042377025E-3</v>
      </c>
      <c r="DI14">
        <v>565</v>
      </c>
      <c r="DJ14" t="s">
        <v>1</v>
      </c>
      <c r="DK14" s="1" t="s">
        <v>145</v>
      </c>
      <c r="DL14" s="1" t="s">
        <v>145</v>
      </c>
      <c r="DM14" s="4" t="s">
        <v>145</v>
      </c>
    </row>
    <row r="15" spans="1:117" x14ac:dyDescent="0.4">
      <c r="A15" s="1">
        <v>1271.3869999999999</v>
      </c>
      <c r="B15">
        <v>4</v>
      </c>
      <c r="C15">
        <v>12003</v>
      </c>
      <c r="D15">
        <v>1859</v>
      </c>
      <c r="E15" s="12">
        <v>1.2094644004986194E-3</v>
      </c>
      <c r="F15">
        <v>205</v>
      </c>
      <c r="G15" t="s">
        <v>1</v>
      </c>
      <c r="H15" s="2"/>
      <c r="I15" s="1"/>
      <c r="J15" s="4"/>
      <c r="K15" s="1">
        <v>1330.136</v>
      </c>
      <c r="L15">
        <v>23</v>
      </c>
      <c r="M15">
        <v>5516</v>
      </c>
      <c r="N15">
        <v>1075</v>
      </c>
      <c r="O15" s="12">
        <v>7.2129400816035149E-3</v>
      </c>
      <c r="P15">
        <v>326</v>
      </c>
      <c r="Q15" t="s">
        <v>1</v>
      </c>
      <c r="R15" s="2"/>
      <c r="S15" s="1"/>
      <c r="T15" s="4"/>
      <c r="V15" s="1">
        <v>1272.4639999999999</v>
      </c>
      <c r="W15">
        <v>6</v>
      </c>
      <c r="X15">
        <v>5214</v>
      </c>
      <c r="Y15">
        <v>2861</v>
      </c>
      <c r="Z15" s="12">
        <v>6.3884993613733598E-3</v>
      </c>
      <c r="AA15">
        <v>821</v>
      </c>
      <c r="AB15" t="s">
        <v>1</v>
      </c>
      <c r="AC15" s="2"/>
      <c r="AD15" s="1"/>
      <c r="AE15" s="4"/>
      <c r="AF15" s="1">
        <v>1162.615</v>
      </c>
      <c r="AG15">
        <v>5</v>
      </c>
      <c r="AH15">
        <v>2940</v>
      </c>
      <c r="AI15">
        <v>984</v>
      </c>
      <c r="AJ15" s="12">
        <v>1.2699543513359689E-2</v>
      </c>
      <c r="AK15">
        <v>466</v>
      </c>
      <c r="AL15" t="s">
        <v>1</v>
      </c>
      <c r="AM15" s="1"/>
      <c r="AN15" s="1"/>
      <c r="AO15" s="4"/>
      <c r="AQ15" s="1">
        <v>1206.4870000000001</v>
      </c>
      <c r="AR15">
        <v>23</v>
      </c>
      <c r="AS15">
        <v>5578</v>
      </c>
      <c r="AT15">
        <v>4144</v>
      </c>
      <c r="AU15" s="12">
        <v>2.5163847372521491E-3</v>
      </c>
      <c r="AV15">
        <v>946</v>
      </c>
      <c r="AW15" t="s">
        <v>265</v>
      </c>
      <c r="AX15" s="1">
        <v>-67.671309347039298</v>
      </c>
      <c r="AY15" s="1">
        <v>1206.4053554449999</v>
      </c>
      <c r="AZ15" s="4">
        <f t="shared" si="1"/>
        <v>-8.1644555000139007E-2</v>
      </c>
      <c r="BA15">
        <v>1190.434</v>
      </c>
      <c r="BB15">
        <v>37</v>
      </c>
      <c r="BC15">
        <v>6963</v>
      </c>
      <c r="BD15">
        <v>588</v>
      </c>
      <c r="BE15" s="12">
        <v>5.2178959633185466E-3</v>
      </c>
      <c r="BF15">
        <v>212</v>
      </c>
      <c r="BG15" t="s">
        <v>1</v>
      </c>
      <c r="BH15" s="1"/>
      <c r="BI15" s="1"/>
      <c r="BJ15" s="4"/>
      <c r="BL15" s="1">
        <v>1379.4960000000001</v>
      </c>
      <c r="BM15">
        <v>11</v>
      </c>
      <c r="BN15">
        <v>7008</v>
      </c>
      <c r="BO15">
        <v>2072</v>
      </c>
      <c r="BP15" s="12">
        <v>9.343139421104131E-3</v>
      </c>
      <c r="BQ15">
        <v>396</v>
      </c>
      <c r="BR15" t="s">
        <v>14</v>
      </c>
      <c r="BS15" s="1">
        <v>10.5464575466118</v>
      </c>
      <c r="BT15" s="1">
        <v>1379.510548796</v>
      </c>
      <c r="BU15" s="4">
        <f t="shared" si="4"/>
        <v>1.45487959998718E-2</v>
      </c>
      <c r="BW15" s="1">
        <v>1354.444</v>
      </c>
      <c r="BX15">
        <v>16</v>
      </c>
      <c r="BY15">
        <v>4833</v>
      </c>
      <c r="BZ15">
        <v>5218</v>
      </c>
      <c r="CA15" s="12">
        <v>1.0168071320699567E-2</v>
      </c>
      <c r="CB15">
        <v>1920</v>
      </c>
      <c r="CC15" t="s">
        <v>13</v>
      </c>
      <c r="CD15" s="1">
        <v>25.7776009933152</v>
      </c>
      <c r="CE15" s="1">
        <v>1354.4789143169901</v>
      </c>
      <c r="CF15" s="4">
        <f t="shared" si="7"/>
        <v>3.4914316990125371E-2</v>
      </c>
      <c r="CH15" s="1">
        <v>1336.3589999999999</v>
      </c>
      <c r="CI15">
        <v>14</v>
      </c>
      <c r="CJ15">
        <v>6519</v>
      </c>
      <c r="CK15">
        <v>4484</v>
      </c>
      <c r="CL15" s="12">
        <v>1.0289949858295183E-2</v>
      </c>
      <c r="CM15">
        <v>1115</v>
      </c>
      <c r="CN15" t="s">
        <v>1</v>
      </c>
      <c r="CO15" s="1"/>
      <c r="CP15" s="1"/>
      <c r="CQ15" s="1"/>
      <c r="CS15" s="1">
        <v>1539.3720000000001</v>
      </c>
      <c r="CT15">
        <v>18</v>
      </c>
      <c r="CU15">
        <v>6494</v>
      </c>
      <c r="CV15">
        <v>2426</v>
      </c>
      <c r="CW15" s="12">
        <v>3.1807383088856139E-3</v>
      </c>
      <c r="CX15">
        <v>605</v>
      </c>
      <c r="CY15" t="s">
        <v>1</v>
      </c>
      <c r="CZ15" s="1" t="s">
        <v>145</v>
      </c>
      <c r="DA15" s="1" t="s">
        <v>145</v>
      </c>
      <c r="DB15" s="1" t="s">
        <v>145</v>
      </c>
      <c r="DD15" s="1">
        <v>1468.335</v>
      </c>
      <c r="DE15">
        <v>5</v>
      </c>
      <c r="DF15">
        <v>6297</v>
      </c>
      <c r="DG15">
        <v>1180</v>
      </c>
      <c r="DH15" s="12">
        <f t="shared" si="0"/>
        <v>1.2572571975310877E-3</v>
      </c>
      <c r="DI15">
        <v>304</v>
      </c>
      <c r="DJ15" t="s">
        <v>234</v>
      </c>
      <c r="DK15" s="1">
        <v>144.33354786191899</v>
      </c>
      <c r="DL15" s="1">
        <v>1468.54693</v>
      </c>
      <c r="DM15" s="4">
        <v>0.211929999999938</v>
      </c>
    </row>
    <row r="16" spans="1:117" x14ac:dyDescent="0.4">
      <c r="A16" s="1">
        <v>1281.434</v>
      </c>
      <c r="B16">
        <v>21</v>
      </c>
      <c r="C16">
        <v>9615</v>
      </c>
      <c r="D16">
        <v>7210</v>
      </c>
      <c r="E16" s="12">
        <v>4.690822123504597E-3</v>
      </c>
      <c r="F16">
        <v>2181</v>
      </c>
      <c r="G16" t="s">
        <v>231</v>
      </c>
      <c r="H16" s="2">
        <v>22.268780132117499</v>
      </c>
      <c r="I16" s="1">
        <v>1281.4625359719901</v>
      </c>
      <c r="J16" s="4">
        <f>A16-I16</f>
        <v>-2.8535971990095277E-2</v>
      </c>
      <c r="K16" s="1">
        <v>1333.5409999999999</v>
      </c>
      <c r="L16">
        <v>4</v>
      </c>
      <c r="M16">
        <v>5294</v>
      </c>
      <c r="N16">
        <v>168</v>
      </c>
      <c r="O16" s="12">
        <v>1.1272315662412935E-3</v>
      </c>
      <c r="P16">
        <v>55.5</v>
      </c>
      <c r="Q16" t="s">
        <v>1</v>
      </c>
      <c r="R16" s="2"/>
      <c r="S16" s="1"/>
      <c r="T16" s="4"/>
      <c r="V16" s="1">
        <v>1322.5329999999999</v>
      </c>
      <c r="W16">
        <v>113</v>
      </c>
      <c r="X16">
        <v>5675</v>
      </c>
      <c r="Y16">
        <v>47416</v>
      </c>
      <c r="Z16" s="12">
        <v>0.10587804464134191</v>
      </c>
      <c r="AA16">
        <v>12112</v>
      </c>
      <c r="AB16" t="s">
        <v>112</v>
      </c>
      <c r="AC16" s="2">
        <v>-33.205165390959301</v>
      </c>
      <c r="AD16" s="1">
        <v>1322.4890850729901</v>
      </c>
      <c r="AE16" s="4">
        <f>AD16-V16</f>
        <v>-4.3914927009836902E-2</v>
      </c>
      <c r="AF16" s="1">
        <v>1176.5930000000001</v>
      </c>
      <c r="AG16">
        <v>19</v>
      </c>
      <c r="AH16">
        <v>4560</v>
      </c>
      <c r="AI16">
        <v>3352</v>
      </c>
      <c r="AJ16" s="12">
        <v>4.3261046602420403E-2</v>
      </c>
      <c r="AK16">
        <v>1067</v>
      </c>
      <c r="AL16" t="s">
        <v>7</v>
      </c>
      <c r="AM16" s="1">
        <v>-137.535864143445</v>
      </c>
      <c r="AN16" s="1">
        <v>1176.431176265</v>
      </c>
      <c r="AO16" s="4">
        <f>AN16-AF16</f>
        <v>-0.16182373500009817</v>
      </c>
      <c r="AQ16" s="1">
        <v>1233.5229999999999</v>
      </c>
      <c r="AR16">
        <v>29</v>
      </c>
      <c r="AS16">
        <v>5607</v>
      </c>
      <c r="AT16">
        <v>5296</v>
      </c>
      <c r="AU16" s="12">
        <v>3.215920262665874E-3</v>
      </c>
      <c r="AV16">
        <v>1262</v>
      </c>
      <c r="AW16" t="s">
        <v>10</v>
      </c>
      <c r="AX16" s="1">
        <v>-57.039886568799297</v>
      </c>
      <c r="AY16" s="1">
        <v>1233.4526399879901</v>
      </c>
      <c r="AZ16" s="4">
        <f t="shared" si="1"/>
        <v>-7.0360012009814454E-2</v>
      </c>
      <c r="BA16">
        <v>1206.425</v>
      </c>
      <c r="BB16">
        <v>16</v>
      </c>
      <c r="BC16">
        <v>7003</v>
      </c>
      <c r="BD16">
        <v>252</v>
      </c>
      <c r="BE16" s="12">
        <v>2.23624112713652E-3</v>
      </c>
      <c r="BF16">
        <v>92.1</v>
      </c>
      <c r="BG16" t="s">
        <v>265</v>
      </c>
      <c r="BH16" s="1">
        <v>-16.283279109741098</v>
      </c>
      <c r="BI16" s="1">
        <v>1206.4053554449999</v>
      </c>
      <c r="BJ16" s="4">
        <f t="shared" si="3"/>
        <v>-1.9644555000013497E-2</v>
      </c>
      <c r="BL16" s="1">
        <v>1393.4829999999999</v>
      </c>
      <c r="BM16">
        <v>5</v>
      </c>
      <c r="BN16">
        <v>6358</v>
      </c>
      <c r="BO16">
        <v>994</v>
      </c>
      <c r="BP16" s="12">
        <v>4.4821817493134689E-3</v>
      </c>
      <c r="BQ16">
        <v>275</v>
      </c>
      <c r="BR16" t="s">
        <v>326</v>
      </c>
      <c r="BS16" s="1">
        <v>4.8894417798983598</v>
      </c>
      <c r="BT16" s="1">
        <v>1393.48981335399</v>
      </c>
      <c r="BU16" s="4">
        <f t="shared" si="4"/>
        <v>6.81335399008276E-3</v>
      </c>
      <c r="BW16" s="1">
        <v>1379.48</v>
      </c>
      <c r="BX16">
        <v>22</v>
      </c>
      <c r="BY16">
        <v>3921</v>
      </c>
      <c r="BZ16">
        <v>6944</v>
      </c>
      <c r="CA16" s="12">
        <v>1.3531446387684514E-2</v>
      </c>
      <c r="CB16">
        <v>2726</v>
      </c>
      <c r="CC16" t="s">
        <v>14</v>
      </c>
      <c r="CD16" s="1">
        <v>22.145153246055902</v>
      </c>
      <c r="CE16" s="1">
        <v>1379.510548796</v>
      </c>
      <c r="CF16" s="4">
        <f t="shared" si="7"/>
        <v>3.0548795999948197E-2</v>
      </c>
      <c r="CH16" s="1">
        <v>1354.355</v>
      </c>
      <c r="CI16">
        <v>8</v>
      </c>
      <c r="CJ16">
        <v>6492</v>
      </c>
      <c r="CK16">
        <v>2693</v>
      </c>
      <c r="CL16" s="12">
        <v>6.1799364336282171E-3</v>
      </c>
      <c r="CM16">
        <v>675</v>
      </c>
      <c r="CN16" t="s">
        <v>13</v>
      </c>
      <c r="CO16" s="1">
        <v>91.493232571737593</v>
      </c>
      <c r="CP16" s="1">
        <v>1354.4789143169901</v>
      </c>
      <c r="CQ16" s="1">
        <v>0.123914316999844</v>
      </c>
      <c r="CS16" s="1">
        <v>1557.3689999999999</v>
      </c>
      <c r="CT16">
        <v>7</v>
      </c>
      <c r="CU16">
        <v>6561</v>
      </c>
      <c r="CV16">
        <v>862</v>
      </c>
      <c r="CW16" s="12">
        <v>1.1301716497359436E-3</v>
      </c>
      <c r="CX16">
        <v>212</v>
      </c>
      <c r="CY16" t="s">
        <v>82</v>
      </c>
      <c r="CZ16" s="1">
        <v>121.506206942623</v>
      </c>
      <c r="DA16" s="1">
        <v>1557.5582299999901</v>
      </c>
      <c r="DB16" s="1">
        <v>0.18922999999995199</v>
      </c>
      <c r="DD16" s="1">
        <v>1525.355</v>
      </c>
      <c r="DE16">
        <v>70</v>
      </c>
      <c r="DF16">
        <v>6424</v>
      </c>
      <c r="DG16">
        <v>13933</v>
      </c>
      <c r="DH16" s="12">
        <f t="shared" si="0"/>
        <v>1.4845224180678514E-2</v>
      </c>
      <c r="DI16">
        <v>3423</v>
      </c>
      <c r="DJ16" t="s">
        <v>18</v>
      </c>
      <c r="DK16" s="1">
        <v>139.921526464137</v>
      </c>
      <c r="DL16" s="1">
        <v>1525.56842999999</v>
      </c>
      <c r="DM16" s="4">
        <v>0.21342999999978901</v>
      </c>
    </row>
    <row r="17" spans="1:117" x14ac:dyDescent="0.4">
      <c r="A17" s="1">
        <v>1287.404</v>
      </c>
      <c r="B17">
        <v>5</v>
      </c>
      <c r="C17">
        <v>8076</v>
      </c>
      <c r="D17">
        <v>2324</v>
      </c>
      <c r="E17" s="12">
        <v>1.5119931504888604E-3</v>
      </c>
      <c r="F17">
        <v>341</v>
      </c>
      <c r="G17" t="s">
        <v>1</v>
      </c>
      <c r="H17" s="2"/>
      <c r="I17" s="1"/>
      <c r="J17" s="4"/>
      <c r="K17" s="1">
        <v>1338.4780000000001</v>
      </c>
      <c r="L17">
        <v>5</v>
      </c>
      <c r="M17">
        <v>5632</v>
      </c>
      <c r="N17">
        <v>255</v>
      </c>
      <c r="O17" s="12">
        <v>1.7109764844733919E-3</v>
      </c>
      <c r="P17">
        <v>72.599999999999994</v>
      </c>
      <c r="Q17" t="s">
        <v>12</v>
      </c>
      <c r="R17" s="2">
        <v>4.4824756177952398</v>
      </c>
      <c r="S17" s="1">
        <v>1338.483999695</v>
      </c>
      <c r="T17" s="4">
        <f>S17-K17</f>
        <v>5.9996949999003846E-3</v>
      </c>
      <c r="V17" s="1">
        <v>1337.5039999999999</v>
      </c>
      <c r="W17">
        <v>7</v>
      </c>
      <c r="X17">
        <v>5605</v>
      </c>
      <c r="Y17">
        <v>2736</v>
      </c>
      <c r="Z17" s="12">
        <v>6.1093793263605426E-3</v>
      </c>
      <c r="AA17">
        <v>724</v>
      </c>
      <c r="AB17" t="s">
        <v>1</v>
      </c>
      <c r="AC17" s="2"/>
      <c r="AD17" s="1"/>
      <c r="AE17" s="4"/>
      <c r="AF17" s="1">
        <v>1192.5909999999999</v>
      </c>
      <c r="AG17">
        <v>9</v>
      </c>
      <c r="AH17">
        <v>4363</v>
      </c>
      <c r="AI17">
        <v>1507</v>
      </c>
      <c r="AJ17" s="12">
        <v>1.9449402514870987E-2</v>
      </c>
      <c r="AK17">
        <v>519</v>
      </c>
      <c r="AL17" t="s">
        <v>8</v>
      </c>
      <c r="AM17" s="1">
        <v>-138.278012327797</v>
      </c>
      <c r="AN17" s="1">
        <v>1192.4260908869901</v>
      </c>
      <c r="AO17" s="4">
        <f>AN17-AF17</f>
        <v>-0.1649091130097986</v>
      </c>
      <c r="AQ17" s="1">
        <v>1274.575</v>
      </c>
      <c r="AR17">
        <v>5</v>
      </c>
      <c r="AS17">
        <v>5000</v>
      </c>
      <c r="AT17">
        <v>1254</v>
      </c>
      <c r="AU17" s="12">
        <v>7.6147356672639837E-4</v>
      </c>
      <c r="AV17">
        <v>275</v>
      </c>
      <c r="AW17" t="s">
        <v>1</v>
      </c>
      <c r="AX17" s="1"/>
      <c r="AY17" s="1"/>
      <c r="AZ17" s="4"/>
      <c r="BA17">
        <v>1233.4639999999999</v>
      </c>
      <c r="BB17">
        <v>41</v>
      </c>
      <c r="BC17">
        <v>7143</v>
      </c>
      <c r="BD17">
        <v>656</v>
      </c>
      <c r="BE17" s="12">
        <v>5.8213261087363376E-3</v>
      </c>
      <c r="BF17">
        <v>244</v>
      </c>
      <c r="BG17" t="s">
        <v>10</v>
      </c>
      <c r="BH17" s="1">
        <v>-9.2098447949107101</v>
      </c>
      <c r="BI17" s="1">
        <v>1233.4526399879901</v>
      </c>
      <c r="BJ17" s="4">
        <f t="shared" si="3"/>
        <v>-1.1360012009845377E-2</v>
      </c>
      <c r="BL17" s="1">
        <v>1409.4839999999999</v>
      </c>
      <c r="BM17">
        <v>8</v>
      </c>
      <c r="BN17">
        <v>6741</v>
      </c>
      <c r="BO17">
        <v>1551</v>
      </c>
      <c r="BP17" s="12">
        <v>6.9938268543110558E-3</v>
      </c>
      <c r="BQ17">
        <v>324</v>
      </c>
      <c r="BR17" t="s">
        <v>266</v>
      </c>
      <c r="BS17" s="1">
        <v>0.51648404664206204</v>
      </c>
      <c r="BT17" s="1">
        <v>1409.4847279759999</v>
      </c>
      <c r="BU17" s="4">
        <f t="shared" si="4"/>
        <v>7.2797600000740204E-4</v>
      </c>
      <c r="BW17" s="1">
        <v>1395.4639999999999</v>
      </c>
      <c r="BX17">
        <v>5</v>
      </c>
      <c r="BY17">
        <v>5136</v>
      </c>
      <c r="BZ17">
        <v>1589</v>
      </c>
      <c r="CA17" s="12">
        <v>3.0964096068592586E-3</v>
      </c>
      <c r="CB17">
        <v>608</v>
      </c>
      <c r="CC17" t="s">
        <v>15</v>
      </c>
      <c r="CD17" s="1">
        <v>29.712997253961099</v>
      </c>
      <c r="CE17" s="1">
        <v>1395.5054634179901</v>
      </c>
      <c r="CF17" s="4">
        <f t="shared" si="7"/>
        <v>4.146341799014408E-2</v>
      </c>
      <c r="CH17" s="1">
        <v>1379.386</v>
      </c>
      <c r="CI17">
        <v>15</v>
      </c>
      <c r="CJ17">
        <v>6224</v>
      </c>
      <c r="CK17">
        <v>4910</v>
      </c>
      <c r="CL17" s="12">
        <v>1.126754099113054E-2</v>
      </c>
      <c r="CM17">
        <v>1300</v>
      </c>
      <c r="CN17" t="s">
        <v>14</v>
      </c>
      <c r="CO17" s="1">
        <v>90.292924532997503</v>
      </c>
      <c r="CP17" s="1">
        <v>1379.510548796</v>
      </c>
      <c r="CQ17" s="1">
        <v>0.124548795999999</v>
      </c>
      <c r="CS17" s="1">
        <v>1566.4010000000001</v>
      </c>
      <c r="CT17">
        <v>6</v>
      </c>
      <c r="CU17">
        <v>6430</v>
      </c>
      <c r="CV17">
        <v>851</v>
      </c>
      <c r="CW17" s="12">
        <v>1.1157495057137912E-3</v>
      </c>
      <c r="CX17">
        <v>217</v>
      </c>
      <c r="CY17" t="s">
        <v>1</v>
      </c>
      <c r="CZ17" s="1" t="s">
        <v>145</v>
      </c>
      <c r="DA17" s="1" t="s">
        <v>145</v>
      </c>
      <c r="DB17" s="1" t="s">
        <v>145</v>
      </c>
      <c r="DD17" s="1">
        <v>1539.348</v>
      </c>
      <c r="DE17">
        <v>8</v>
      </c>
      <c r="DF17">
        <v>6569</v>
      </c>
      <c r="DG17">
        <v>1663</v>
      </c>
      <c r="DH17" s="12">
        <f t="shared" si="0"/>
        <v>1.7718802707577957E-3</v>
      </c>
      <c r="DI17">
        <v>458</v>
      </c>
      <c r="DJ17" t="s">
        <v>1</v>
      </c>
      <c r="DK17" s="1" t="s">
        <v>145</v>
      </c>
      <c r="DL17" s="1" t="s">
        <v>145</v>
      </c>
      <c r="DM17" s="4" t="s">
        <v>145</v>
      </c>
    </row>
    <row r="18" spans="1:117" x14ac:dyDescent="0.4">
      <c r="A18" s="1">
        <v>1297.423</v>
      </c>
      <c r="B18">
        <v>12</v>
      </c>
      <c r="C18">
        <v>9143</v>
      </c>
      <c r="D18">
        <v>4529</v>
      </c>
      <c r="E18" s="12">
        <v>2.9465649649587128E-3</v>
      </c>
      <c r="F18">
        <v>1387</v>
      </c>
      <c r="G18" t="s">
        <v>232</v>
      </c>
      <c r="H18" s="2">
        <v>26.5530933241109</v>
      </c>
      <c r="I18" s="1">
        <v>1297.457450594</v>
      </c>
      <c r="J18" s="4">
        <f>A18-I18</f>
        <v>-3.445059399996353E-2</v>
      </c>
      <c r="K18" s="1">
        <v>1344.1010000000001</v>
      </c>
      <c r="L18">
        <v>12</v>
      </c>
      <c r="M18">
        <v>5679</v>
      </c>
      <c r="N18">
        <v>517</v>
      </c>
      <c r="O18" s="12">
        <v>3.4689209508735044E-3</v>
      </c>
      <c r="P18">
        <v>142</v>
      </c>
      <c r="Q18" t="s">
        <v>1</v>
      </c>
      <c r="R18" s="2"/>
      <c r="S18" s="1"/>
      <c r="T18" s="4"/>
      <c r="V18" s="1">
        <v>1347.46</v>
      </c>
      <c r="W18">
        <v>23</v>
      </c>
      <c r="X18">
        <v>5669</v>
      </c>
      <c r="Y18">
        <v>9055</v>
      </c>
      <c r="Z18" s="12">
        <v>2.0219455336328476E-2</v>
      </c>
      <c r="AA18">
        <v>2444</v>
      </c>
      <c r="AB18" t="s">
        <v>1</v>
      </c>
      <c r="AC18" s="2"/>
      <c r="AD18" s="1"/>
      <c r="AE18" s="4"/>
      <c r="AF18" s="1">
        <v>1204.6690000000001</v>
      </c>
      <c r="AG18">
        <v>4</v>
      </c>
      <c r="AH18">
        <v>3026</v>
      </c>
      <c r="AI18">
        <v>622</v>
      </c>
      <c r="AJ18" s="12">
        <v>8.0275569769407782E-3</v>
      </c>
      <c r="AK18">
        <v>293</v>
      </c>
      <c r="AL18" t="s">
        <v>1</v>
      </c>
      <c r="AM18" s="1"/>
      <c r="AN18" s="1"/>
      <c r="AO18" s="4"/>
      <c r="AQ18" s="1">
        <v>1322.5730000000001</v>
      </c>
      <c r="AR18">
        <v>40</v>
      </c>
      <c r="AS18">
        <v>5968</v>
      </c>
      <c r="AT18">
        <v>8331</v>
      </c>
      <c r="AU18" s="12">
        <v>5.0588806095674841E-3</v>
      </c>
      <c r="AV18">
        <v>2039</v>
      </c>
      <c r="AW18" t="s">
        <v>112</v>
      </c>
      <c r="AX18" s="1">
        <v>-63.448238396102099</v>
      </c>
      <c r="AY18" s="1">
        <v>1322.4890850729901</v>
      </c>
      <c r="AZ18" s="4">
        <f t="shared" si="1"/>
        <v>-8.3914927010027895E-2</v>
      </c>
      <c r="BA18">
        <v>1274.4880000000001</v>
      </c>
      <c r="BB18">
        <v>7</v>
      </c>
      <c r="BC18">
        <v>7092</v>
      </c>
      <c r="BD18">
        <v>114</v>
      </c>
      <c r="BE18" s="12">
        <v>1.0116328908474734E-3</v>
      </c>
      <c r="BF18">
        <v>45.4</v>
      </c>
      <c r="BG18" t="s">
        <v>1</v>
      </c>
      <c r="BH18" s="1"/>
      <c r="BI18" s="1"/>
      <c r="BJ18" s="4"/>
      <c r="BL18" s="1">
        <v>1436.5260000000001</v>
      </c>
      <c r="BM18">
        <v>8</v>
      </c>
      <c r="BN18">
        <v>6503</v>
      </c>
      <c r="BO18">
        <v>1477</v>
      </c>
      <c r="BP18" s="12">
        <v>6.6601433035573376E-3</v>
      </c>
      <c r="BQ18">
        <v>334</v>
      </c>
      <c r="BR18" t="s">
        <v>62</v>
      </c>
      <c r="BS18" s="1">
        <v>4.1854578336497603</v>
      </c>
      <c r="BT18" s="1">
        <v>1436.5320125189901</v>
      </c>
      <c r="BU18" s="4">
        <f t="shared" si="4"/>
        <v>6.012518990019089E-3</v>
      </c>
      <c r="BW18" s="1">
        <v>1420.5139999999999</v>
      </c>
      <c r="BX18">
        <v>5</v>
      </c>
      <c r="BY18">
        <v>3990</v>
      </c>
      <c r="BZ18">
        <v>1613</v>
      </c>
      <c r="CA18" s="12">
        <v>3.1431772787060943E-3</v>
      </c>
      <c r="CB18">
        <v>618</v>
      </c>
      <c r="CC18" t="s">
        <v>1</v>
      </c>
      <c r="CD18" s="1"/>
      <c r="CE18" s="1"/>
      <c r="CF18" s="4"/>
      <c r="CH18" s="1">
        <v>1393.3789999999999</v>
      </c>
      <c r="CI18">
        <v>4</v>
      </c>
      <c r="CJ18">
        <v>6946</v>
      </c>
      <c r="CK18">
        <v>1149</v>
      </c>
      <c r="CL18" s="12">
        <v>2.6367422808164951E-3</v>
      </c>
      <c r="CM18">
        <v>282</v>
      </c>
      <c r="CN18" t="s">
        <v>1</v>
      </c>
      <c r="CO18" s="1"/>
      <c r="CP18" s="1"/>
      <c r="CQ18" s="1"/>
      <c r="CS18" s="1">
        <v>1582.395</v>
      </c>
      <c r="CT18">
        <v>331</v>
      </c>
      <c r="CU18">
        <v>6676</v>
      </c>
      <c r="CV18">
        <v>42181</v>
      </c>
      <c r="CW18" s="12">
        <v>5.5303677908946448E-2</v>
      </c>
      <c r="CX18">
        <v>10148</v>
      </c>
      <c r="CY18" t="s">
        <v>20</v>
      </c>
      <c r="CZ18" s="1">
        <v>123.18668853228399</v>
      </c>
      <c r="DA18" s="1">
        <v>1582.5899299999901</v>
      </c>
      <c r="DB18" s="1">
        <v>0.194929999999885</v>
      </c>
      <c r="DD18" s="1">
        <v>1557.348</v>
      </c>
      <c r="DE18">
        <v>6</v>
      </c>
      <c r="DF18">
        <v>6274</v>
      </c>
      <c r="DG18">
        <v>1098</v>
      </c>
      <c r="DH18" s="12">
        <f t="shared" si="0"/>
        <v>1.1698884770246902E-3</v>
      </c>
      <c r="DI18">
        <v>283</v>
      </c>
      <c r="DJ18" t="s">
        <v>82</v>
      </c>
      <c r="DK18" s="1">
        <v>134.99230743541</v>
      </c>
      <c r="DL18" s="1">
        <v>1557.5582299999901</v>
      </c>
      <c r="DM18" s="4">
        <v>0.21022999999990999</v>
      </c>
    </row>
    <row r="19" spans="1:117" x14ac:dyDescent="0.4">
      <c r="A19" s="1">
        <v>1313.4179999999999</v>
      </c>
      <c r="B19">
        <v>18</v>
      </c>
      <c r="C19">
        <v>10199</v>
      </c>
      <c r="D19">
        <v>6192</v>
      </c>
      <c r="E19" s="12">
        <v>4.0285118708377901E-3</v>
      </c>
      <c r="F19">
        <v>1809</v>
      </c>
      <c r="G19" t="s">
        <v>233</v>
      </c>
      <c r="H19" s="2">
        <v>26.164721360632999</v>
      </c>
      <c r="I19" s="1">
        <v>1313.4523652159901</v>
      </c>
      <c r="J19" s="4">
        <f>A19-I19</f>
        <v>-3.4365215990192155E-2</v>
      </c>
      <c r="K19" s="1">
        <v>1354.4690000000001</v>
      </c>
      <c r="L19">
        <v>12</v>
      </c>
      <c r="M19">
        <v>5605</v>
      </c>
      <c r="N19">
        <v>499</v>
      </c>
      <c r="O19" s="12">
        <v>3.3481461402047942E-3</v>
      </c>
      <c r="P19">
        <v>143</v>
      </c>
      <c r="Q19" t="s">
        <v>13</v>
      </c>
      <c r="R19" s="2">
        <v>7.3197075753927896</v>
      </c>
      <c r="S19" s="1">
        <v>1354.4789143169901</v>
      </c>
      <c r="T19" s="4">
        <f>S19-K19</f>
        <v>9.9143169900344219E-3</v>
      </c>
      <c r="V19" s="1">
        <v>1354.5229999999999</v>
      </c>
      <c r="W19">
        <v>35</v>
      </c>
      <c r="X19">
        <v>5736</v>
      </c>
      <c r="Y19">
        <v>13757</v>
      </c>
      <c r="Z19" s="12">
        <v>3.0718834573370608E-2</v>
      </c>
      <c r="AA19">
        <v>3602</v>
      </c>
      <c r="AB19" t="s">
        <v>13</v>
      </c>
      <c r="AC19" s="2">
        <v>-32.547016920347801</v>
      </c>
      <c r="AD19" s="1">
        <v>1354.4789143169901</v>
      </c>
      <c r="AE19" s="4">
        <f>AD19-V19</f>
        <v>-4.4085683009825516E-2</v>
      </c>
      <c r="AF19" s="1">
        <v>1206.5709999999999</v>
      </c>
      <c r="AG19">
        <v>12</v>
      </c>
      <c r="AH19">
        <v>4666</v>
      </c>
      <c r="AI19">
        <v>2024</v>
      </c>
      <c r="AJ19" s="12">
        <v>2.6121825275447166E-2</v>
      </c>
      <c r="AK19">
        <v>645</v>
      </c>
      <c r="AL19" t="s">
        <v>265</v>
      </c>
      <c r="AM19" s="1">
        <v>-137.28537732127199</v>
      </c>
      <c r="AN19" s="1">
        <v>1206.4053554449999</v>
      </c>
      <c r="AO19" s="4">
        <f>AN19-AF19</f>
        <v>-0.16564455499997166</v>
      </c>
      <c r="AQ19" s="1">
        <v>1336.5630000000001</v>
      </c>
      <c r="AR19">
        <v>38</v>
      </c>
      <c r="AS19">
        <v>5971</v>
      </c>
      <c r="AT19">
        <v>8075</v>
      </c>
      <c r="AU19" s="12">
        <v>4.9034282705866569E-3</v>
      </c>
      <c r="AV19">
        <v>2102</v>
      </c>
      <c r="AW19" t="s">
        <v>1</v>
      </c>
      <c r="AX19" s="1"/>
      <c r="AY19" s="1"/>
      <c r="AZ19" s="4"/>
      <c r="BA19">
        <v>1322.502</v>
      </c>
      <c r="BB19">
        <v>25</v>
      </c>
      <c r="BC19">
        <v>7271</v>
      </c>
      <c r="BD19">
        <v>416</v>
      </c>
      <c r="BE19" s="12">
        <v>3.6915726543206044E-3</v>
      </c>
      <c r="BF19">
        <v>172</v>
      </c>
      <c r="BG19" t="s">
        <v>112</v>
      </c>
      <c r="BH19" s="1">
        <v>-9.7655254964745808</v>
      </c>
      <c r="BI19" s="1">
        <v>1322.4890850729901</v>
      </c>
      <c r="BJ19" s="4">
        <f t="shared" si="3"/>
        <v>-1.2914927009887833E-2</v>
      </c>
      <c r="BL19" s="1">
        <v>1475.5630000000001</v>
      </c>
      <c r="BM19">
        <v>4</v>
      </c>
      <c r="BN19">
        <v>6568</v>
      </c>
      <c r="BO19">
        <v>787</v>
      </c>
      <c r="BP19" s="12">
        <v>3.548769654637525E-3</v>
      </c>
      <c r="BQ19">
        <v>228</v>
      </c>
      <c r="BR19" t="s">
        <v>1</v>
      </c>
      <c r="BS19" s="1"/>
      <c r="BT19" s="1"/>
      <c r="BU19" s="4"/>
      <c r="BW19" s="1">
        <v>1436.5060000000001</v>
      </c>
      <c r="BX19">
        <v>42</v>
      </c>
      <c r="BY19">
        <v>4604</v>
      </c>
      <c r="BZ19">
        <v>13240</v>
      </c>
      <c r="CA19" s="12">
        <v>2.5800165635504458E-2</v>
      </c>
      <c r="CB19">
        <v>5050</v>
      </c>
      <c r="CC19" t="s">
        <v>62</v>
      </c>
      <c r="CD19" s="1">
        <v>18.108186808696299</v>
      </c>
      <c r="CE19" s="1">
        <v>1436.5320125189901</v>
      </c>
      <c r="CF19" s="4">
        <f t="shared" ref="CF19" si="8">CE19-BW19</f>
        <v>2.6012518990000899E-2</v>
      </c>
      <c r="CH19" s="1">
        <v>1409.3520000000001</v>
      </c>
      <c r="CI19">
        <v>6</v>
      </c>
      <c r="CJ19">
        <v>6584</v>
      </c>
      <c r="CK19">
        <v>2012</v>
      </c>
      <c r="CL19" s="12">
        <v>4.6171675100111298E-3</v>
      </c>
      <c r="CM19">
        <v>464</v>
      </c>
      <c r="CN19" t="s">
        <v>266</v>
      </c>
      <c r="CO19" s="1">
        <v>94.176597471573501</v>
      </c>
      <c r="CP19" s="1">
        <v>1409.4847279759999</v>
      </c>
      <c r="CQ19" s="1">
        <v>0.13272797599984101</v>
      </c>
      <c r="CS19" s="1">
        <v>1612.367</v>
      </c>
      <c r="CT19">
        <v>75</v>
      </c>
      <c r="CU19">
        <v>6728</v>
      </c>
      <c r="CV19">
        <v>9362</v>
      </c>
      <c r="CW19" s="12">
        <v>1.2274555666853718E-2</v>
      </c>
      <c r="CX19">
        <v>2300</v>
      </c>
      <c r="CY19" t="s">
        <v>268</v>
      </c>
      <c r="CZ19" s="1">
        <v>122.261246974231</v>
      </c>
      <c r="DA19" s="1">
        <v>1612.56413</v>
      </c>
      <c r="DB19" s="1">
        <v>0.19713000000001499</v>
      </c>
      <c r="DD19" s="1">
        <v>1566.376</v>
      </c>
      <c r="DE19">
        <v>12</v>
      </c>
      <c r="DF19">
        <v>6301</v>
      </c>
      <c r="DG19">
        <v>2354</v>
      </c>
      <c r="DH19" s="12">
        <f t="shared" si="0"/>
        <v>2.5081215618543906E-3</v>
      </c>
      <c r="DI19">
        <v>612</v>
      </c>
      <c r="DJ19" t="s">
        <v>1</v>
      </c>
      <c r="DK19" s="1" t="s">
        <v>145</v>
      </c>
      <c r="DL19" s="1" t="s">
        <v>145</v>
      </c>
      <c r="DM19" s="4" t="s">
        <v>145</v>
      </c>
    </row>
    <row r="20" spans="1:117" x14ac:dyDescent="0.4">
      <c r="A20" s="1">
        <v>1322.4590000000001</v>
      </c>
      <c r="B20">
        <v>670</v>
      </c>
      <c r="C20">
        <v>9264</v>
      </c>
      <c r="D20">
        <v>213063</v>
      </c>
      <c r="E20" s="12">
        <v>0.13861867324552843</v>
      </c>
      <c r="F20">
        <v>77613</v>
      </c>
      <c r="G20" t="s">
        <v>112</v>
      </c>
      <c r="H20" s="2">
        <v>22.749342701633399</v>
      </c>
      <c r="I20" s="1">
        <v>1322.4890850729901</v>
      </c>
      <c r="J20" s="4">
        <f>A20-I20</f>
        <v>-3.0085072990004846E-2</v>
      </c>
      <c r="K20" s="1">
        <v>1451.4480000000001</v>
      </c>
      <c r="L20">
        <v>4</v>
      </c>
      <c r="M20">
        <v>5917</v>
      </c>
      <c r="N20">
        <v>127</v>
      </c>
      <c r="O20" s="12">
        <v>8.5213338638478727E-4</v>
      </c>
      <c r="P20">
        <v>38.5</v>
      </c>
      <c r="Q20" t="s">
        <v>1</v>
      </c>
      <c r="R20" s="2"/>
      <c r="S20" s="1"/>
      <c r="T20" s="4"/>
      <c r="V20" s="1">
        <v>1365.482</v>
      </c>
      <c r="W20">
        <v>7</v>
      </c>
      <c r="X20">
        <v>5532</v>
      </c>
      <c r="Y20">
        <v>2701</v>
      </c>
      <c r="Z20" s="12">
        <v>6.0312257165569538E-3</v>
      </c>
      <c r="AA20">
        <v>828</v>
      </c>
      <c r="AB20" t="s">
        <v>1</v>
      </c>
      <c r="AC20" s="2"/>
      <c r="AD20" s="1"/>
      <c r="AE20" s="4"/>
      <c r="AF20" s="1">
        <v>1322.66</v>
      </c>
      <c r="AG20">
        <v>48</v>
      </c>
      <c r="AH20">
        <v>4818</v>
      </c>
      <c r="AI20">
        <v>5786</v>
      </c>
      <c r="AJ20" s="12">
        <v>7.4674348341767435E-2</v>
      </c>
      <c r="AK20">
        <v>1906</v>
      </c>
      <c r="AL20" t="s">
        <v>112</v>
      </c>
      <c r="AM20" s="1">
        <v>-129.22060620279501</v>
      </c>
      <c r="AN20" s="1">
        <v>1322.4890850729901</v>
      </c>
      <c r="AO20" s="4">
        <f>AN20-AF20</f>
        <v>-0.17091492701001698</v>
      </c>
      <c r="AQ20" s="1">
        <v>1352.5550000000001</v>
      </c>
      <c r="AR20">
        <v>8</v>
      </c>
      <c r="AS20">
        <v>7300</v>
      </c>
      <c r="AT20">
        <v>2158</v>
      </c>
      <c r="AU20" s="12">
        <v>1.3104146387524463E-3</v>
      </c>
      <c r="AV20">
        <v>437</v>
      </c>
      <c r="AW20" t="s">
        <v>290</v>
      </c>
      <c r="AX20" s="1">
        <v>-67.824041905861705</v>
      </c>
      <c r="AY20" s="1">
        <v>1352.463264253</v>
      </c>
      <c r="AZ20" s="4">
        <f t="shared" si="1"/>
        <v>-9.1735747000029733E-2</v>
      </c>
      <c r="BA20">
        <v>1336.4939999999999</v>
      </c>
      <c r="BB20">
        <v>26</v>
      </c>
      <c r="BC20">
        <v>7352</v>
      </c>
      <c r="BD20">
        <v>437</v>
      </c>
      <c r="BE20" s="12">
        <v>3.877926081581981E-3</v>
      </c>
      <c r="BF20">
        <v>182</v>
      </c>
      <c r="BG20" t="s">
        <v>1</v>
      </c>
      <c r="BH20" s="1"/>
      <c r="BI20" s="1"/>
      <c r="BJ20" s="4"/>
      <c r="BL20" s="1">
        <v>1582.585</v>
      </c>
      <c r="BM20">
        <v>14</v>
      </c>
      <c r="BN20">
        <v>7411</v>
      </c>
      <c r="BO20">
        <v>2733</v>
      </c>
      <c r="BP20" s="12">
        <v>1.2323745192025864E-2</v>
      </c>
      <c r="BQ20">
        <v>613</v>
      </c>
      <c r="BR20" t="s">
        <v>20</v>
      </c>
      <c r="BS20" s="1">
        <v>3.1096762573845602</v>
      </c>
      <c r="BT20" s="1">
        <v>1582.589921327</v>
      </c>
      <c r="BU20" s="4">
        <f t="shared" si="4"/>
        <v>4.9213269999199838E-3</v>
      </c>
      <c r="BW20" s="1">
        <v>1452.546</v>
      </c>
      <c r="BX20">
        <v>9</v>
      </c>
      <c r="BY20">
        <v>4666</v>
      </c>
      <c r="BZ20">
        <v>2804</v>
      </c>
      <c r="CA20" s="12">
        <v>5.4640229941053248E-3</v>
      </c>
      <c r="CB20">
        <v>1039</v>
      </c>
      <c r="CC20" t="s">
        <v>1</v>
      </c>
      <c r="CD20" s="1"/>
      <c r="CE20" s="1"/>
      <c r="CF20" s="4"/>
      <c r="CH20" s="1">
        <v>1420.3779999999999</v>
      </c>
      <c r="CI20">
        <v>3</v>
      </c>
      <c r="CJ20">
        <v>6415</v>
      </c>
      <c r="CK20">
        <v>1001</v>
      </c>
      <c r="CL20" s="12">
        <v>2.2971096806765116E-3</v>
      </c>
      <c r="CM20">
        <v>250</v>
      </c>
      <c r="CN20" t="s">
        <v>1</v>
      </c>
      <c r="CO20" s="1"/>
      <c r="CP20" s="1"/>
      <c r="CQ20" s="1"/>
      <c r="CS20" s="1">
        <v>1639.402</v>
      </c>
      <c r="CT20">
        <v>9</v>
      </c>
      <c r="CU20">
        <v>6786</v>
      </c>
      <c r="CV20">
        <v>1143</v>
      </c>
      <c r="CW20" s="12">
        <v>1.4985918743018372E-3</v>
      </c>
      <c r="CX20">
        <v>291</v>
      </c>
      <c r="CY20" t="s">
        <v>83</v>
      </c>
      <c r="CZ20" s="1">
        <v>127.747800722444</v>
      </c>
      <c r="DA20" s="1">
        <v>1639.6114299999999</v>
      </c>
      <c r="DB20" s="1">
        <v>0.20942999999988299</v>
      </c>
      <c r="DD20" s="1">
        <v>1582.3720000000001</v>
      </c>
      <c r="DE20">
        <v>524</v>
      </c>
      <c r="DF20">
        <v>6508</v>
      </c>
      <c r="DG20">
        <v>100818</v>
      </c>
      <c r="DH20" s="12">
        <f t="shared" si="0"/>
        <v>0.10741877639041458</v>
      </c>
      <c r="DI20">
        <v>25277</v>
      </c>
      <c r="DJ20" t="s">
        <v>20</v>
      </c>
      <c r="DK20" s="1">
        <v>137.72361998309799</v>
      </c>
      <c r="DL20" s="1">
        <v>1582.5899299999901</v>
      </c>
      <c r="DM20" s="4">
        <v>0.21792999999979601</v>
      </c>
    </row>
    <row r="21" spans="1:117" x14ac:dyDescent="0.4">
      <c r="A21" s="1">
        <v>1330.4649999999999</v>
      </c>
      <c r="B21">
        <v>6</v>
      </c>
      <c r="C21">
        <v>8786</v>
      </c>
      <c r="D21">
        <v>3216</v>
      </c>
      <c r="E21" s="12">
        <v>2.0923278709002475E-3</v>
      </c>
      <c r="F21">
        <v>634</v>
      </c>
      <c r="G21" t="s">
        <v>1</v>
      </c>
      <c r="H21" s="2"/>
      <c r="I21" s="1"/>
      <c r="J21" s="4"/>
      <c r="K21" s="1">
        <v>1468.5350000000001</v>
      </c>
      <c r="L21">
        <v>75</v>
      </c>
      <c r="M21">
        <v>5807</v>
      </c>
      <c r="N21">
        <v>2608</v>
      </c>
      <c r="O21" s="12">
        <v>1.7498928123555316E-2</v>
      </c>
      <c r="P21">
        <v>739</v>
      </c>
      <c r="Q21" t="s">
        <v>234</v>
      </c>
      <c r="R21" s="2">
        <v>8.1672421834433298</v>
      </c>
      <c r="S21" s="1">
        <v>1468.5469938809999</v>
      </c>
      <c r="T21" s="4">
        <f>S21-K21</f>
        <v>1.199388099985299E-2</v>
      </c>
      <c r="V21" s="1">
        <v>1374.4290000000001</v>
      </c>
      <c r="W21">
        <v>4</v>
      </c>
      <c r="X21">
        <v>4932</v>
      </c>
      <c r="Y21">
        <v>1434</v>
      </c>
      <c r="Z21" s="12">
        <v>3.2020650416670388E-3</v>
      </c>
      <c r="AA21">
        <v>487</v>
      </c>
      <c r="AB21" t="s">
        <v>1</v>
      </c>
      <c r="AC21" s="2"/>
      <c r="AD21" s="1"/>
      <c r="AE21" s="4"/>
      <c r="AF21" s="1">
        <v>1337.643</v>
      </c>
      <c r="AG21">
        <v>5</v>
      </c>
      <c r="AH21">
        <v>4877</v>
      </c>
      <c r="AI21">
        <v>613</v>
      </c>
      <c r="AJ21" s="12">
        <v>7.9114026155380993E-3</v>
      </c>
      <c r="AK21">
        <v>203</v>
      </c>
      <c r="AL21" t="s">
        <v>1</v>
      </c>
      <c r="AM21" s="1"/>
      <c r="AN21" s="1"/>
      <c r="AO21" s="4"/>
      <c r="AQ21" s="1">
        <v>1354.5619999999999</v>
      </c>
      <c r="AR21">
        <v>24</v>
      </c>
      <c r="AS21">
        <v>5404</v>
      </c>
      <c r="AT21">
        <v>5410</v>
      </c>
      <c r="AU21" s="12">
        <v>3.2851451323682741E-3</v>
      </c>
      <c r="AV21">
        <v>1466</v>
      </c>
      <c r="AW21" t="s">
        <v>13</v>
      </c>
      <c r="AX21" s="1">
        <v>-61.337674466033199</v>
      </c>
      <c r="AY21" s="1">
        <v>1354.4789143169901</v>
      </c>
      <c r="AZ21" s="4">
        <f t="shared" si="1"/>
        <v>-8.3085683009812783E-2</v>
      </c>
      <c r="BA21">
        <v>1352.491</v>
      </c>
      <c r="BB21">
        <v>4</v>
      </c>
      <c r="BC21">
        <v>6408</v>
      </c>
      <c r="BD21">
        <v>104</v>
      </c>
      <c r="BE21" s="12">
        <v>9.2289316358015109E-4</v>
      </c>
      <c r="BF21">
        <v>21.8</v>
      </c>
      <c r="BG21" t="s">
        <v>290</v>
      </c>
      <c r="BH21" s="1">
        <v>-20.507158273064199</v>
      </c>
      <c r="BI21" s="1">
        <v>1352.463264253</v>
      </c>
      <c r="BJ21" s="4">
        <f t="shared" si="3"/>
        <v>-2.7735746999951516E-2</v>
      </c>
      <c r="BL21" s="1">
        <v>1612.5630000000001</v>
      </c>
      <c r="BM21">
        <v>27</v>
      </c>
      <c r="BN21">
        <v>7699</v>
      </c>
      <c r="BO21">
        <v>5052</v>
      </c>
      <c r="BP21" s="12">
        <v>2.2780666194699841E-2</v>
      </c>
      <c r="BQ21">
        <v>1116</v>
      </c>
      <c r="BR21" t="s">
        <v>268</v>
      </c>
      <c r="BS21" s="1">
        <v>0.68245829765167798</v>
      </c>
      <c r="BT21" s="1">
        <v>1612.5641005069999</v>
      </c>
      <c r="BU21" s="4">
        <f t="shared" si="4"/>
        <v>1.1005069998191175E-3</v>
      </c>
      <c r="BW21" s="1">
        <v>1468.529</v>
      </c>
      <c r="BX21">
        <v>12</v>
      </c>
      <c r="BY21">
        <v>3921</v>
      </c>
      <c r="BZ21">
        <v>3725</v>
      </c>
      <c r="CA21" s="12">
        <v>7.2587324012276513E-3</v>
      </c>
      <c r="CB21">
        <v>1521</v>
      </c>
      <c r="CC21" t="s">
        <v>234</v>
      </c>
      <c r="CD21" s="1">
        <v>12.2529967061524</v>
      </c>
      <c r="CE21" s="1">
        <v>1468.5469938809999</v>
      </c>
      <c r="CF21" s="4">
        <f t="shared" ref="CF21:CF26" si="9">CE21-BW21</f>
        <v>1.7993880999938483E-2</v>
      </c>
      <c r="CH21" s="1">
        <v>1436.405</v>
      </c>
      <c r="CI21">
        <v>24</v>
      </c>
      <c r="CJ21">
        <v>6233</v>
      </c>
      <c r="CK21">
        <v>7629</v>
      </c>
      <c r="CL21" s="12">
        <v>1.7507142611269837E-2</v>
      </c>
      <c r="CM21">
        <v>2138</v>
      </c>
      <c r="CN21" t="s">
        <v>62</v>
      </c>
      <c r="CO21" s="1">
        <v>88.4238908942514</v>
      </c>
      <c r="CP21" s="1">
        <v>1436.5320125189901</v>
      </c>
      <c r="CQ21" s="1">
        <v>0.12701251899989</v>
      </c>
      <c r="CS21" s="1">
        <v>1685.4079999999999</v>
      </c>
      <c r="CT21">
        <v>10</v>
      </c>
      <c r="CU21">
        <v>6584</v>
      </c>
      <c r="CV21">
        <v>1235</v>
      </c>
      <c r="CW21" s="12">
        <v>1.6192134424871118E-3</v>
      </c>
      <c r="CX21">
        <v>335</v>
      </c>
      <c r="CY21" t="s">
        <v>1</v>
      </c>
      <c r="CZ21" s="1" t="s">
        <v>145</v>
      </c>
      <c r="DA21" s="1" t="s">
        <v>145</v>
      </c>
      <c r="DB21" s="1" t="s">
        <v>145</v>
      </c>
      <c r="DD21" s="1">
        <v>1612.346</v>
      </c>
      <c r="DE21">
        <v>103</v>
      </c>
      <c r="DF21">
        <v>6498</v>
      </c>
      <c r="DG21">
        <v>19698</v>
      </c>
      <c r="DH21" s="12">
        <f t="shared" si="0"/>
        <v>2.0987671421158788E-2</v>
      </c>
      <c r="DI21">
        <v>5090</v>
      </c>
      <c r="DJ21" t="s">
        <v>268</v>
      </c>
      <c r="DK21" s="1">
        <v>135.28733906986699</v>
      </c>
      <c r="DL21" s="1">
        <v>1612.56413</v>
      </c>
      <c r="DM21" s="4">
        <v>0.21812999999997301</v>
      </c>
    </row>
    <row r="22" spans="1:117" x14ac:dyDescent="0.4">
      <c r="A22" s="1">
        <v>1333.143</v>
      </c>
      <c r="B22">
        <v>34</v>
      </c>
      <c r="C22">
        <v>8820</v>
      </c>
      <c r="D22">
        <v>11305</v>
      </c>
      <c r="E22" s="12">
        <v>7.3550269218057521E-3</v>
      </c>
      <c r="F22">
        <v>4052</v>
      </c>
      <c r="G22" t="s">
        <v>1</v>
      </c>
      <c r="H22" s="2"/>
      <c r="I22" s="1"/>
      <c r="J22" s="4"/>
      <c r="K22" s="1">
        <v>1474.4960000000001</v>
      </c>
      <c r="L22">
        <v>6</v>
      </c>
      <c r="M22">
        <v>5571</v>
      </c>
      <c r="N22">
        <v>185</v>
      </c>
      <c r="O22" s="12">
        <v>1.2412966652061862E-3</v>
      </c>
      <c r="P22">
        <v>55</v>
      </c>
      <c r="Q22" t="s">
        <v>1</v>
      </c>
      <c r="R22" s="2"/>
      <c r="S22" s="1"/>
      <c r="T22" s="4"/>
      <c r="V22" s="1">
        <v>1379.5250000000001</v>
      </c>
      <c r="W22">
        <v>4</v>
      </c>
      <c r="X22">
        <v>5547</v>
      </c>
      <c r="Y22">
        <v>1454</v>
      </c>
      <c r="Z22" s="12">
        <v>3.2467242472690896E-3</v>
      </c>
      <c r="AA22">
        <v>407</v>
      </c>
      <c r="AB22" t="s">
        <v>14</v>
      </c>
      <c r="AC22" s="2">
        <v>-10.475492651540399</v>
      </c>
      <c r="AD22" s="1">
        <v>1379.510548796</v>
      </c>
      <c r="AE22" s="4">
        <f>AD22-V22</f>
        <v>-1.4451204000124562E-2</v>
      </c>
      <c r="AF22" s="1">
        <v>1350.6849999999999</v>
      </c>
      <c r="AG22">
        <v>9</v>
      </c>
      <c r="AH22">
        <v>2950</v>
      </c>
      <c r="AI22">
        <v>971</v>
      </c>
      <c r="AJ22" s="12">
        <v>1.2531764991333596E-2</v>
      </c>
      <c r="AK22">
        <v>441</v>
      </c>
      <c r="AL22" t="s">
        <v>1</v>
      </c>
      <c r="AM22" s="1"/>
      <c r="AN22" s="1"/>
      <c r="AO22" s="4"/>
      <c r="AQ22" s="1">
        <v>1379.588</v>
      </c>
      <c r="AR22">
        <v>39</v>
      </c>
      <c r="AS22">
        <v>6044</v>
      </c>
      <c r="AT22">
        <v>9070</v>
      </c>
      <c r="AU22" s="12">
        <v>5.5076277912347957E-3</v>
      </c>
      <c r="AV22">
        <v>2405</v>
      </c>
      <c r="AW22" t="s">
        <v>14</v>
      </c>
      <c r="AX22" s="1">
        <v>-56.1408217525372</v>
      </c>
      <c r="AY22" s="1">
        <v>1379.510548796</v>
      </c>
      <c r="AZ22" s="4">
        <f t="shared" si="1"/>
        <v>-7.7451203999999052E-2</v>
      </c>
      <c r="BA22">
        <v>1354.491</v>
      </c>
      <c r="BB22">
        <v>10</v>
      </c>
      <c r="BC22">
        <v>7495</v>
      </c>
      <c r="BD22">
        <v>163</v>
      </c>
      <c r="BE22" s="12">
        <v>1.4464575544573522E-3</v>
      </c>
      <c r="BF22">
        <v>68.400000000000006</v>
      </c>
      <c r="BG22" t="s">
        <v>13</v>
      </c>
      <c r="BH22" s="1">
        <v>-8.9226750122906004</v>
      </c>
      <c r="BI22" s="1">
        <v>1354.4789143169901</v>
      </c>
      <c r="BJ22" s="4">
        <f t="shared" si="3"/>
        <v>-1.2085683009900094E-2</v>
      </c>
      <c r="BL22" s="1">
        <v>1728.624</v>
      </c>
      <c r="BM22">
        <v>4</v>
      </c>
      <c r="BN22">
        <v>7941</v>
      </c>
      <c r="BO22">
        <v>839</v>
      </c>
      <c r="BP22" s="12">
        <v>3.7832499875995978E-3</v>
      </c>
      <c r="BQ22">
        <v>187</v>
      </c>
      <c r="BR22" t="s">
        <v>27</v>
      </c>
      <c r="BS22" s="1">
        <v>13.785609247474101</v>
      </c>
      <c r="BT22" s="1">
        <v>1728.64783013499</v>
      </c>
      <c r="BU22" s="4">
        <f t="shared" si="4"/>
        <v>2.3830134990021179E-2</v>
      </c>
      <c r="BW22" s="1">
        <v>1484.5419999999999</v>
      </c>
      <c r="BX22">
        <v>6</v>
      </c>
      <c r="BY22">
        <v>3439</v>
      </c>
      <c r="BZ22">
        <v>1794</v>
      </c>
      <c r="CA22" s="12">
        <v>3.4958834705509818E-3</v>
      </c>
      <c r="CB22">
        <v>799</v>
      </c>
      <c r="CC22" t="s">
        <v>235</v>
      </c>
      <c r="CD22" s="1">
        <v>-6.1633150250095498E-2</v>
      </c>
      <c r="CE22" s="1">
        <v>1484.5419085029901</v>
      </c>
      <c r="CF22" s="4">
        <f t="shared" si="9"/>
        <v>-9.1497009861996048E-5</v>
      </c>
      <c r="CH22" s="1">
        <v>1452.4280000000001</v>
      </c>
      <c r="CI22">
        <v>5</v>
      </c>
      <c r="CJ22">
        <v>6807</v>
      </c>
      <c r="CK22">
        <v>1505</v>
      </c>
      <c r="CL22" s="12">
        <v>3.4536963730451044E-3</v>
      </c>
      <c r="CM22">
        <v>372</v>
      </c>
      <c r="CN22" t="s">
        <v>1</v>
      </c>
      <c r="CO22" s="1"/>
      <c r="CP22" s="1"/>
      <c r="CQ22" s="1"/>
      <c r="CS22" s="1">
        <v>1703.403</v>
      </c>
      <c r="CT22">
        <v>8</v>
      </c>
      <c r="CU22">
        <v>6567</v>
      </c>
      <c r="CV22">
        <v>981</v>
      </c>
      <c r="CW22" s="12">
        <v>1.2861930259755925E-3</v>
      </c>
      <c r="CX22">
        <v>272</v>
      </c>
      <c r="CY22" t="s">
        <v>25</v>
      </c>
      <c r="CZ22" s="1">
        <v>125.120127180577</v>
      </c>
      <c r="DA22" s="1">
        <v>1703.6161299999901</v>
      </c>
      <c r="DB22" s="1">
        <v>0.21312999999986401</v>
      </c>
      <c r="DD22" s="1">
        <v>1639.375</v>
      </c>
      <c r="DE22">
        <v>8</v>
      </c>
      <c r="DF22">
        <v>6212</v>
      </c>
      <c r="DG22">
        <v>1487</v>
      </c>
      <c r="DH22" s="12">
        <f t="shared" si="0"/>
        <v>1.5843571633294301E-3</v>
      </c>
      <c r="DI22">
        <v>437</v>
      </c>
      <c r="DJ22" t="s">
        <v>83</v>
      </c>
      <c r="DK22" s="1">
        <v>144.21959588251099</v>
      </c>
      <c r="DL22" s="1">
        <v>1639.6114299999999</v>
      </c>
      <c r="DM22" s="4">
        <v>0.236429999999927</v>
      </c>
    </row>
    <row r="23" spans="1:117" x14ac:dyDescent="0.4">
      <c r="A23" s="1">
        <v>1338.45</v>
      </c>
      <c r="B23">
        <v>19</v>
      </c>
      <c r="C23">
        <v>9197</v>
      </c>
      <c r="D23">
        <v>6570</v>
      </c>
      <c r="E23" s="12">
        <v>4.2744384676040503E-3</v>
      </c>
      <c r="F23">
        <v>2219</v>
      </c>
      <c r="G23" t="s">
        <v>12</v>
      </c>
      <c r="H23" s="2">
        <v>25.402289962173001</v>
      </c>
      <c r="I23" s="1">
        <v>1338.483999695</v>
      </c>
      <c r="J23" s="4">
        <f>A23-I23</f>
        <v>-3.3999694999920393E-2</v>
      </c>
      <c r="K23" s="1">
        <v>1484.5329999999999</v>
      </c>
      <c r="L23">
        <v>4</v>
      </c>
      <c r="M23">
        <v>5823</v>
      </c>
      <c r="N23">
        <v>139</v>
      </c>
      <c r="O23" s="12">
        <v>9.3264992683059396E-4</v>
      </c>
      <c r="P23">
        <v>43.2</v>
      </c>
      <c r="Q23" t="s">
        <v>235</v>
      </c>
      <c r="R23" s="2">
        <v>6.0008790643273304</v>
      </c>
      <c r="S23" s="1">
        <v>1484.5419085029901</v>
      </c>
      <c r="T23" s="4">
        <f>S23-K23</f>
        <v>8.9085029901525559E-3</v>
      </c>
      <c r="V23" s="1">
        <v>1386.3720000000001</v>
      </c>
      <c r="W23">
        <v>4</v>
      </c>
      <c r="X23">
        <v>5001</v>
      </c>
      <c r="Y23">
        <v>1342</v>
      </c>
      <c r="Z23" s="12">
        <v>2.9966326958976055E-3</v>
      </c>
      <c r="AA23">
        <v>443</v>
      </c>
      <c r="AB23" t="s">
        <v>1</v>
      </c>
      <c r="AC23" s="2"/>
      <c r="AD23" s="1"/>
      <c r="AE23" s="4"/>
      <c r="AF23" s="1">
        <v>1354.662</v>
      </c>
      <c r="AG23">
        <v>18</v>
      </c>
      <c r="AH23">
        <v>4602</v>
      </c>
      <c r="AI23">
        <v>2037</v>
      </c>
      <c r="AJ23" s="12">
        <v>2.6289603797473259E-2</v>
      </c>
      <c r="AK23">
        <v>744</v>
      </c>
      <c r="AL23" t="s">
        <v>13</v>
      </c>
      <c r="AM23" s="1">
        <v>-135.152298507024</v>
      </c>
      <c r="AN23" s="1">
        <v>1354.4789143169901</v>
      </c>
      <c r="AO23" s="4">
        <f>AN23-AF23</f>
        <v>-0.18308568300994921</v>
      </c>
      <c r="AQ23" s="1">
        <v>1393.5719999999999</v>
      </c>
      <c r="AR23">
        <v>11</v>
      </c>
      <c r="AS23">
        <v>6149</v>
      </c>
      <c r="AT23">
        <v>2971</v>
      </c>
      <c r="AU23" s="12">
        <v>1.8040972621564033E-3</v>
      </c>
      <c r="AV23">
        <v>732</v>
      </c>
      <c r="AW23" t="s">
        <v>1</v>
      </c>
      <c r="AX23" s="1"/>
      <c r="AY23" s="1"/>
      <c r="AZ23" s="4"/>
      <c r="BA23">
        <v>1379.5239999999999</v>
      </c>
      <c r="BB23">
        <v>42</v>
      </c>
      <c r="BC23">
        <v>7681</v>
      </c>
      <c r="BD23">
        <v>737</v>
      </c>
      <c r="BE23" s="12">
        <v>6.5401178996016482E-3</v>
      </c>
      <c r="BF23">
        <v>311</v>
      </c>
      <c r="BG23" t="s">
        <v>14</v>
      </c>
      <c r="BH23" s="1">
        <v>-9.7506125300572606</v>
      </c>
      <c r="BI23" s="1">
        <v>1379.510548796</v>
      </c>
      <c r="BJ23" s="4">
        <f t="shared" si="3"/>
        <v>-1.3451203999920835E-2</v>
      </c>
      <c r="BL23" s="1">
        <v>1745.9860000000001</v>
      </c>
      <c r="BM23">
        <v>4</v>
      </c>
      <c r="BN23">
        <v>5933</v>
      </c>
      <c r="BO23">
        <v>847</v>
      </c>
      <c r="BP23" s="12">
        <v>3.8193238849783782E-3</v>
      </c>
      <c r="BQ23">
        <v>334</v>
      </c>
      <c r="BR23" t="s">
        <v>1</v>
      </c>
      <c r="BS23" s="1"/>
      <c r="BT23" s="1"/>
      <c r="BU23" s="4"/>
      <c r="BW23" s="1">
        <v>1500.5360000000001</v>
      </c>
      <c r="BX23">
        <v>12</v>
      </c>
      <c r="BY23">
        <v>3982</v>
      </c>
      <c r="BZ23">
        <v>3702</v>
      </c>
      <c r="CA23" s="12">
        <v>7.2139133823744339E-3</v>
      </c>
      <c r="CB23">
        <v>1546</v>
      </c>
      <c r="CC23" t="s">
        <v>81</v>
      </c>
      <c r="CD23" s="1">
        <v>0.54855398334829797</v>
      </c>
      <c r="CE23" s="1">
        <v>1500.536823125</v>
      </c>
      <c r="CF23" s="4">
        <f t="shared" si="9"/>
        <v>8.2312499989711796E-4</v>
      </c>
      <c r="CH23" s="1">
        <v>1468.404</v>
      </c>
      <c r="CI23">
        <v>6</v>
      </c>
      <c r="CJ23">
        <v>6821</v>
      </c>
      <c r="CK23">
        <v>1953</v>
      </c>
      <c r="CL23" s="12">
        <v>4.4817734329282988E-3</v>
      </c>
      <c r="CM23">
        <v>613</v>
      </c>
      <c r="CN23" t="s">
        <v>234</v>
      </c>
      <c r="CO23" s="1">
        <v>97.380476353770007</v>
      </c>
      <c r="CP23" s="1">
        <v>1468.5469938809999</v>
      </c>
      <c r="CQ23" s="1">
        <v>0.14299388099993801</v>
      </c>
      <c r="CS23" s="1">
        <v>1728.43</v>
      </c>
      <c r="CT23">
        <v>37</v>
      </c>
      <c r="CU23">
        <v>6884</v>
      </c>
      <c r="CV23">
        <v>4238</v>
      </c>
      <c r="CW23" s="12">
        <v>5.5564587605347205E-3</v>
      </c>
      <c r="CX23">
        <v>1106</v>
      </c>
      <c r="CY23" t="s">
        <v>27</v>
      </c>
      <c r="CZ23" s="1">
        <v>126.027666726313</v>
      </c>
      <c r="DA23" s="1">
        <v>1728.6478299999901</v>
      </c>
      <c r="DB23" s="1">
        <v>0.217829999999821</v>
      </c>
      <c r="DD23" s="1">
        <v>1678.36</v>
      </c>
      <c r="DE23">
        <v>9</v>
      </c>
      <c r="DF23">
        <v>6563</v>
      </c>
      <c r="DG23">
        <v>1719</v>
      </c>
      <c r="DH23" s="12">
        <f t="shared" si="0"/>
        <v>1.8315467140304577E-3</v>
      </c>
      <c r="DI23">
        <v>476</v>
      </c>
      <c r="DJ23" t="s">
        <v>23</v>
      </c>
      <c r="DK23" s="1">
        <v>133.719821730826</v>
      </c>
      <c r="DL23" s="1">
        <v>1678.5844299999901</v>
      </c>
      <c r="DM23" s="4">
        <v>0.224429999999983</v>
      </c>
    </row>
    <row r="24" spans="1:117" x14ac:dyDescent="0.4">
      <c r="A24" s="1">
        <v>1346.412</v>
      </c>
      <c r="B24">
        <v>4</v>
      </c>
      <c r="C24">
        <v>6916</v>
      </c>
      <c r="D24">
        <v>2198</v>
      </c>
      <c r="E24" s="12">
        <v>1.4300176182334404E-3</v>
      </c>
      <c r="F24">
        <v>359</v>
      </c>
      <c r="G24" t="s">
        <v>1</v>
      </c>
      <c r="H24" s="2"/>
      <c r="I24" s="1"/>
      <c r="J24" s="4"/>
      <c r="K24" s="1">
        <v>1500.52</v>
      </c>
      <c r="L24">
        <v>17</v>
      </c>
      <c r="M24">
        <v>5686</v>
      </c>
      <c r="N24">
        <v>524</v>
      </c>
      <c r="O24" s="12">
        <v>3.5158889328002246E-3</v>
      </c>
      <c r="P24">
        <v>163</v>
      </c>
      <c r="Q24" t="s">
        <v>81</v>
      </c>
      <c r="R24" s="2">
        <v>11.211530002830299</v>
      </c>
      <c r="S24" s="1">
        <v>1500.536823125</v>
      </c>
      <c r="T24" s="4">
        <f>S24-K24</f>
        <v>1.6823124999973516E-2</v>
      </c>
      <c r="V24" s="1">
        <v>1395.5260000000001</v>
      </c>
      <c r="W24">
        <v>4</v>
      </c>
      <c r="X24">
        <v>5043</v>
      </c>
      <c r="Y24">
        <v>1281</v>
      </c>
      <c r="Z24" s="12">
        <v>2.8604221188113506E-3</v>
      </c>
      <c r="AA24">
        <v>391</v>
      </c>
      <c r="AB24" t="s">
        <v>15</v>
      </c>
      <c r="AC24" s="2">
        <v>-14.716015323434901</v>
      </c>
      <c r="AD24" s="1">
        <v>1395.5054634179901</v>
      </c>
      <c r="AE24" s="4">
        <f>AD24-V24</f>
        <v>-2.053658200998143E-2</v>
      </c>
      <c r="AF24" s="1">
        <v>1423.652</v>
      </c>
      <c r="AG24">
        <v>6</v>
      </c>
      <c r="AH24">
        <v>4742</v>
      </c>
      <c r="AI24">
        <v>565</v>
      </c>
      <c r="AJ24" s="12">
        <v>7.2919126880571384E-3</v>
      </c>
      <c r="AK24">
        <v>215</v>
      </c>
      <c r="AL24" t="s">
        <v>1</v>
      </c>
      <c r="AM24" s="1"/>
      <c r="AN24" s="1"/>
      <c r="AO24" s="4"/>
      <c r="AQ24" s="1">
        <v>1409.569</v>
      </c>
      <c r="AR24">
        <v>33</v>
      </c>
      <c r="AS24">
        <v>6568</v>
      </c>
      <c r="AT24">
        <v>8032</v>
      </c>
      <c r="AU24" s="12">
        <v>4.8773171355234709E-3</v>
      </c>
      <c r="AV24">
        <v>2070</v>
      </c>
      <c r="AW24" t="s">
        <v>266</v>
      </c>
      <c r="AX24" s="1">
        <v>-59.785667817613401</v>
      </c>
      <c r="AY24" s="1">
        <v>1409.4847279759999</v>
      </c>
      <c r="AZ24" s="4">
        <f t="shared" si="1"/>
        <v>-8.4272024000028978E-2</v>
      </c>
      <c r="BA24">
        <v>1393.511</v>
      </c>
      <c r="BB24">
        <v>13</v>
      </c>
      <c r="BC24">
        <v>7527</v>
      </c>
      <c r="BD24">
        <v>219</v>
      </c>
      <c r="BE24" s="12">
        <v>1.9434000271543567E-3</v>
      </c>
      <c r="BF24">
        <v>96.6</v>
      </c>
      <c r="BG24" t="s">
        <v>1</v>
      </c>
      <c r="BH24" s="1"/>
      <c r="BI24" s="1"/>
      <c r="BJ24" s="4"/>
      <c r="BL24" s="1">
        <v>1758.616</v>
      </c>
      <c r="BM24">
        <v>7</v>
      </c>
      <c r="BN24">
        <v>7372</v>
      </c>
      <c r="BO24">
        <v>1448</v>
      </c>
      <c r="BP24" s="12">
        <v>6.5293754255592584E-3</v>
      </c>
      <c r="BQ24">
        <v>337</v>
      </c>
      <c r="BR24" t="s">
        <v>269</v>
      </c>
      <c r="BS24" s="1">
        <v>3.4170705827118999</v>
      </c>
      <c r="BT24" s="1">
        <v>1758.622009315</v>
      </c>
      <c r="BU24" s="4">
        <f t="shared" si="4"/>
        <v>6.0093150000284368E-3</v>
      </c>
      <c r="BW24" s="1">
        <v>1525.56</v>
      </c>
      <c r="BX24">
        <v>25</v>
      </c>
      <c r="BY24">
        <v>4854</v>
      </c>
      <c r="BZ24">
        <v>7716</v>
      </c>
      <c r="CA24" s="12">
        <v>1.5035806498757734E-2</v>
      </c>
      <c r="CB24">
        <v>2933</v>
      </c>
      <c r="CC24" t="s">
        <v>18</v>
      </c>
      <c r="CD24" s="1">
        <v>5.54393403073838</v>
      </c>
      <c r="CE24" s="1">
        <v>1525.5684576039901</v>
      </c>
      <c r="CF24" s="4">
        <f t="shared" si="9"/>
        <v>8.4576039901094191E-3</v>
      </c>
      <c r="CH24" s="1">
        <v>1500.404</v>
      </c>
      <c r="CI24">
        <v>6</v>
      </c>
      <c r="CJ24">
        <v>7131</v>
      </c>
      <c r="CK24">
        <v>1906</v>
      </c>
      <c r="CL24" s="12">
        <v>4.3739171342351956E-3</v>
      </c>
      <c r="CM24">
        <v>454</v>
      </c>
      <c r="CN24" t="s">
        <v>81</v>
      </c>
      <c r="CO24" s="1">
        <v>88.524907291498394</v>
      </c>
      <c r="CP24" s="1">
        <v>1500.536823125</v>
      </c>
      <c r="CQ24" s="1">
        <v>0.13282312499995799</v>
      </c>
      <c r="CS24" s="1">
        <v>1734.3979999999999</v>
      </c>
      <c r="CT24">
        <v>6</v>
      </c>
      <c r="CU24">
        <v>6434</v>
      </c>
      <c r="CV24">
        <v>715</v>
      </c>
      <c r="CW24" s="12">
        <v>9.3743936143990685E-4</v>
      </c>
      <c r="CX24">
        <v>211</v>
      </c>
      <c r="CY24" t="s">
        <v>1</v>
      </c>
      <c r="CZ24" s="1" t="s">
        <v>145</v>
      </c>
      <c r="DA24" s="1" t="s">
        <v>145</v>
      </c>
      <c r="DB24" s="1" t="s">
        <v>145</v>
      </c>
      <c r="DD24" s="1">
        <v>1685.383</v>
      </c>
      <c r="DE24">
        <v>6</v>
      </c>
      <c r="DF24">
        <v>6223</v>
      </c>
      <c r="DG24">
        <v>1200</v>
      </c>
      <c r="DH24" s="12">
        <f t="shared" si="0"/>
        <v>1.2785666415570385E-3</v>
      </c>
      <c r="DI24">
        <v>353</v>
      </c>
      <c r="DJ24" t="s">
        <v>1</v>
      </c>
      <c r="DK24" s="1" t="s">
        <v>145</v>
      </c>
      <c r="DL24" s="1" t="s">
        <v>145</v>
      </c>
      <c r="DM24" s="4" t="s">
        <v>145</v>
      </c>
    </row>
    <row r="25" spans="1:117" x14ac:dyDescent="0.4">
      <c r="A25" s="1">
        <v>1348.452</v>
      </c>
      <c r="B25">
        <v>10</v>
      </c>
      <c r="C25">
        <v>9142</v>
      </c>
      <c r="D25">
        <v>4667</v>
      </c>
      <c r="E25" s="12">
        <v>3.0363476907622686E-3</v>
      </c>
      <c r="F25">
        <v>718</v>
      </c>
      <c r="G25" t="s">
        <v>1</v>
      </c>
      <c r="H25" s="2"/>
      <c r="I25" s="1"/>
      <c r="J25" s="4"/>
      <c r="K25" s="1">
        <v>1516.5239999999999</v>
      </c>
      <c r="L25">
        <v>311</v>
      </c>
      <c r="M25">
        <v>5918</v>
      </c>
      <c r="N25">
        <v>9788</v>
      </c>
      <c r="O25" s="12">
        <v>6.5674658156962981E-2</v>
      </c>
      <c r="P25">
        <v>2716</v>
      </c>
      <c r="Q25" t="s">
        <v>17</v>
      </c>
      <c r="R25" s="2">
        <v>5.10229116046367</v>
      </c>
      <c r="S25" s="1">
        <v>1516.5317377469901</v>
      </c>
      <c r="T25" s="4">
        <f>S25-K25</f>
        <v>7.7377469901875884E-3</v>
      </c>
      <c r="V25" s="1">
        <v>1405.49</v>
      </c>
      <c r="W25">
        <v>8</v>
      </c>
      <c r="X25">
        <v>5402</v>
      </c>
      <c r="Y25">
        <v>2978</v>
      </c>
      <c r="Z25" s="12">
        <v>6.6497557141453568E-3</v>
      </c>
      <c r="AA25">
        <v>906</v>
      </c>
      <c r="AB25" t="s">
        <v>1</v>
      </c>
      <c r="AC25" s="2"/>
      <c r="AD25" s="1"/>
      <c r="AE25" s="4"/>
      <c r="AF25" s="1">
        <v>1441.6849999999999</v>
      </c>
      <c r="AG25">
        <v>13</v>
      </c>
      <c r="AH25">
        <v>4448</v>
      </c>
      <c r="AI25">
        <v>1094</v>
      </c>
      <c r="AJ25" s="12">
        <v>1.4119207930503556E-2</v>
      </c>
      <c r="AK25">
        <v>411</v>
      </c>
      <c r="AL25" t="s">
        <v>267</v>
      </c>
      <c r="AM25" s="1">
        <v>-128.52368027682601</v>
      </c>
      <c r="AN25" s="1">
        <v>1441.499709338</v>
      </c>
      <c r="AO25" s="4">
        <f>AN25-AF25</f>
        <v>-0.18529066199994304</v>
      </c>
      <c r="AQ25" s="1">
        <v>1420.58</v>
      </c>
      <c r="AR25">
        <v>5</v>
      </c>
      <c r="AS25">
        <v>6277</v>
      </c>
      <c r="AT25">
        <v>1620</v>
      </c>
      <c r="AU25" s="12">
        <v>9.8372183261305067E-4</v>
      </c>
      <c r="AV25">
        <v>383</v>
      </c>
      <c r="AW25" t="s">
        <v>1</v>
      </c>
      <c r="AX25" s="1"/>
      <c r="AY25" s="1"/>
      <c r="AZ25" s="4"/>
      <c r="BA25">
        <v>1409.499</v>
      </c>
      <c r="BB25">
        <v>25</v>
      </c>
      <c r="BC25">
        <v>7610</v>
      </c>
      <c r="BD25">
        <v>448</v>
      </c>
      <c r="BE25" s="12">
        <v>3.9755397815760358E-3</v>
      </c>
      <c r="BF25">
        <v>199</v>
      </c>
      <c r="BG25" t="s">
        <v>266</v>
      </c>
      <c r="BH25" s="1">
        <v>-10.1256006567185</v>
      </c>
      <c r="BI25" s="1">
        <v>1409.4847279759999</v>
      </c>
      <c r="BJ25" s="4">
        <f t="shared" si="3"/>
        <v>-1.4272024000092642E-2</v>
      </c>
      <c r="BL25" s="1">
        <v>1785.663</v>
      </c>
      <c r="BM25">
        <v>6</v>
      </c>
      <c r="BN25">
        <v>8012</v>
      </c>
      <c r="BO25">
        <v>1242</v>
      </c>
      <c r="BP25" s="12">
        <v>5.600472568055662E-3</v>
      </c>
      <c r="BQ25">
        <v>255</v>
      </c>
      <c r="BR25" t="s">
        <v>30</v>
      </c>
      <c r="BS25" s="1">
        <v>3.5246617082762501</v>
      </c>
      <c r="BT25" s="1">
        <v>1785.6692938579999</v>
      </c>
      <c r="BU25" s="4">
        <f t="shared" si="4"/>
        <v>6.2938579999354261E-3</v>
      </c>
      <c r="BW25" s="1">
        <v>1541.5519999999999</v>
      </c>
      <c r="BX25">
        <v>6</v>
      </c>
      <c r="BY25">
        <v>4887</v>
      </c>
      <c r="BZ25">
        <v>1712</v>
      </c>
      <c r="CA25" s="12">
        <v>3.3360939250742924E-3</v>
      </c>
      <c r="CB25">
        <v>645</v>
      </c>
      <c r="CC25" t="s">
        <v>19</v>
      </c>
      <c r="CD25" s="1">
        <v>7.3771277258050096</v>
      </c>
      <c r="CE25" s="1">
        <v>1541.563372226</v>
      </c>
      <c r="CF25" s="4">
        <f t="shared" si="9"/>
        <v>1.1372226000048613E-2</v>
      </c>
      <c r="CH25" s="1">
        <v>1525.423</v>
      </c>
      <c r="CI25">
        <v>11</v>
      </c>
      <c r="CJ25">
        <v>6694</v>
      </c>
      <c r="CK25">
        <v>3618</v>
      </c>
      <c r="CL25" s="12">
        <v>8.3026401845031159E-3</v>
      </c>
      <c r="CM25">
        <v>1020</v>
      </c>
      <c r="CN25" t="s">
        <v>18</v>
      </c>
      <c r="CO25" s="1">
        <v>95.355585958634094</v>
      </c>
      <c r="CP25" s="1">
        <v>1525.5684576039901</v>
      </c>
      <c r="CQ25" s="1">
        <v>0.14545760399982999</v>
      </c>
      <c r="CS25" s="1">
        <v>1742.4259999999999</v>
      </c>
      <c r="CT25">
        <v>10</v>
      </c>
      <c r="CU25">
        <v>6717</v>
      </c>
      <c r="CV25">
        <v>1123</v>
      </c>
      <c r="CW25" s="12">
        <v>1.47236979426156E-3</v>
      </c>
      <c r="CX25">
        <v>309</v>
      </c>
      <c r="CY25" t="s">
        <v>1</v>
      </c>
      <c r="CZ25" s="1" t="s">
        <v>145</v>
      </c>
      <c r="DA25" s="1" t="s">
        <v>145</v>
      </c>
      <c r="DB25" s="1" t="s">
        <v>145</v>
      </c>
      <c r="DD25" s="1">
        <v>1703.3779999999999</v>
      </c>
      <c r="DE25">
        <v>8</v>
      </c>
      <c r="DF25">
        <v>6453</v>
      </c>
      <c r="DG25">
        <v>1475</v>
      </c>
      <c r="DH25" s="12">
        <f t="shared" si="0"/>
        <v>1.5715714969138598E-3</v>
      </c>
      <c r="DI25">
        <v>429</v>
      </c>
      <c r="DJ25" t="s">
        <v>25</v>
      </c>
      <c r="DK25" s="1">
        <v>139.79868238278499</v>
      </c>
      <c r="DL25" s="1">
        <v>1703.6161299999901</v>
      </c>
      <c r="DM25" s="4">
        <v>0.23812999999995499</v>
      </c>
    </row>
    <row r="26" spans="1:117" x14ac:dyDescent="0.4">
      <c r="A26" s="1">
        <v>1354.4459999999999</v>
      </c>
      <c r="B26">
        <v>33</v>
      </c>
      <c r="C26">
        <v>8598</v>
      </c>
      <c r="D26">
        <v>11138</v>
      </c>
      <c r="E26" s="12">
        <v>7.246376811594203E-3</v>
      </c>
      <c r="F26">
        <v>4387</v>
      </c>
      <c r="G26" t="s">
        <v>13</v>
      </c>
      <c r="H26" s="2">
        <v>24.300944445165801</v>
      </c>
      <c r="I26" s="1">
        <v>1354.4789143169901</v>
      </c>
      <c r="J26" s="4">
        <f>A26-I26</f>
        <v>-3.2914316990172665E-2</v>
      </c>
      <c r="K26" s="1">
        <v>1525.5609999999999</v>
      </c>
      <c r="L26">
        <v>9</v>
      </c>
      <c r="M26">
        <v>5538</v>
      </c>
      <c r="N26">
        <v>267</v>
      </c>
      <c r="O26" s="12">
        <v>1.7914930249191986E-3</v>
      </c>
      <c r="P26">
        <v>87.2</v>
      </c>
      <c r="Q26" t="s">
        <v>18</v>
      </c>
      <c r="R26" s="2">
        <v>4.8884338286203599</v>
      </c>
      <c r="S26" s="1">
        <v>1525.5684576039901</v>
      </c>
      <c r="T26" s="4">
        <f>S26-K26</f>
        <v>7.457603990133066E-3</v>
      </c>
      <c r="V26" s="1">
        <v>1407.5060000000001</v>
      </c>
      <c r="W26">
        <v>6</v>
      </c>
      <c r="X26">
        <v>5780</v>
      </c>
      <c r="Y26">
        <v>2334</v>
      </c>
      <c r="Z26" s="12">
        <v>5.2117292937593224E-3</v>
      </c>
      <c r="AA26">
        <v>651</v>
      </c>
      <c r="AB26" t="s">
        <v>1</v>
      </c>
      <c r="AC26" s="2"/>
      <c r="AD26" s="1"/>
      <c r="AE26" s="4"/>
      <c r="AF26" s="1">
        <v>1468.7329999999999</v>
      </c>
      <c r="AG26">
        <v>20</v>
      </c>
      <c r="AH26">
        <v>4890</v>
      </c>
      <c r="AI26">
        <v>1562</v>
      </c>
      <c r="AJ26" s="12">
        <v>2.0159234723442922E-2</v>
      </c>
      <c r="AK26">
        <v>566</v>
      </c>
      <c r="AL26" t="s">
        <v>234</v>
      </c>
      <c r="AM26" s="1">
        <v>-126.643929836078</v>
      </c>
      <c r="AN26" s="1">
        <v>1468.5469938809999</v>
      </c>
      <c r="AO26" s="4">
        <f>AN26-AF26</f>
        <v>-0.1860061190000124</v>
      </c>
      <c r="AQ26" s="1">
        <v>1430.069</v>
      </c>
      <c r="AR26">
        <v>4</v>
      </c>
      <c r="AS26">
        <v>2716</v>
      </c>
      <c r="AT26">
        <v>1606</v>
      </c>
      <c r="AU26" s="12">
        <v>9.7522053282503654E-4</v>
      </c>
      <c r="AV26">
        <v>717</v>
      </c>
      <c r="AW26" t="s">
        <v>1</v>
      </c>
      <c r="AX26" s="1"/>
      <c r="AY26" s="1"/>
      <c r="AZ26" s="4"/>
      <c r="BA26">
        <v>1420.546</v>
      </c>
      <c r="BB26">
        <v>7</v>
      </c>
      <c r="BC26">
        <v>7484</v>
      </c>
      <c r="BD26">
        <v>131</v>
      </c>
      <c r="BE26" s="12">
        <v>1.1624904272019212E-3</v>
      </c>
      <c r="BF26">
        <v>59.9</v>
      </c>
      <c r="BG26" t="s">
        <v>1</v>
      </c>
      <c r="BH26" s="1"/>
      <c r="BI26" s="1"/>
      <c r="BJ26" s="4"/>
      <c r="BL26" s="1">
        <v>1815.6469999999999</v>
      </c>
      <c r="BM26">
        <v>49</v>
      </c>
      <c r="BN26">
        <v>7757</v>
      </c>
      <c r="BO26">
        <v>9933</v>
      </c>
      <c r="BP26" s="12">
        <v>4.4790252832928257E-2</v>
      </c>
      <c r="BQ26">
        <v>2389</v>
      </c>
      <c r="BR26" t="s">
        <v>272</v>
      </c>
      <c r="BS26" s="1">
        <v>-1.9425372883574701</v>
      </c>
      <c r="BT26" s="1">
        <v>1815.6434730379999</v>
      </c>
      <c r="BU26" s="4">
        <f t="shared" si="4"/>
        <v>-3.5269620000235591E-3</v>
      </c>
      <c r="BW26" s="1">
        <v>1557.529</v>
      </c>
      <c r="BX26">
        <v>4</v>
      </c>
      <c r="BY26">
        <v>3011</v>
      </c>
      <c r="BZ26">
        <v>1328</v>
      </c>
      <c r="CA26" s="12">
        <v>2.5878111755249186E-3</v>
      </c>
      <c r="CB26">
        <v>680</v>
      </c>
      <c r="CC26" t="s">
        <v>82</v>
      </c>
      <c r="CD26" s="1">
        <v>18.8034046235685</v>
      </c>
      <c r="CE26" s="1">
        <v>1557.5582868479901</v>
      </c>
      <c r="CF26" s="4">
        <f t="shared" si="9"/>
        <v>2.9286847990078968E-2</v>
      </c>
      <c r="CH26" s="1">
        <v>1539.4169999999999</v>
      </c>
      <c r="CI26">
        <v>5</v>
      </c>
      <c r="CJ26">
        <v>6118</v>
      </c>
      <c r="CK26">
        <v>1577</v>
      </c>
      <c r="CL26" s="12">
        <v>3.6189230433834752E-3</v>
      </c>
      <c r="CM26">
        <v>534</v>
      </c>
      <c r="CN26" t="s">
        <v>1</v>
      </c>
      <c r="CO26" s="1"/>
      <c r="CP26" s="1"/>
      <c r="CQ26" s="1"/>
      <c r="CS26" s="1">
        <v>1758.3989999999999</v>
      </c>
      <c r="CT26">
        <v>13</v>
      </c>
      <c r="CU26">
        <v>6734</v>
      </c>
      <c r="CV26">
        <v>1488</v>
      </c>
      <c r="CW26" s="12">
        <v>1.9509227549966174E-3</v>
      </c>
      <c r="CX26">
        <v>401</v>
      </c>
      <c r="CY26" t="s">
        <v>269</v>
      </c>
      <c r="CZ26" s="1">
        <v>126.836969311261</v>
      </c>
      <c r="DA26" s="1">
        <v>1758.62203</v>
      </c>
      <c r="DB26" s="1">
        <v>0.223030000000107</v>
      </c>
      <c r="DD26" s="1">
        <v>1728.4059999999999</v>
      </c>
      <c r="DE26">
        <v>54</v>
      </c>
      <c r="DF26">
        <v>6676</v>
      </c>
      <c r="DG26">
        <v>9995</v>
      </c>
      <c r="DH26" s="12">
        <f t="shared" si="0"/>
        <v>1.0649394651968833E-2</v>
      </c>
      <c r="DI26">
        <v>2701</v>
      </c>
      <c r="DJ26" t="s">
        <v>27</v>
      </c>
      <c r="DK26" s="1">
        <v>139.91504310895101</v>
      </c>
      <c r="DL26" s="1">
        <v>1728.6478299999901</v>
      </c>
      <c r="DM26" s="4">
        <v>0.24182999999993601</v>
      </c>
    </row>
    <row r="27" spans="1:117" x14ac:dyDescent="0.4">
      <c r="A27" s="1">
        <v>1379.4659999999999</v>
      </c>
      <c r="B27">
        <v>6</v>
      </c>
      <c r="C27">
        <v>9640</v>
      </c>
      <c r="D27">
        <v>2553</v>
      </c>
      <c r="E27" s="12">
        <v>1.6609804273657748E-3</v>
      </c>
      <c r="F27">
        <v>322</v>
      </c>
      <c r="G27" t="s">
        <v>14</v>
      </c>
      <c r="H27" s="2">
        <v>32.294232695795301</v>
      </c>
      <c r="I27" s="1">
        <v>1379.510548796</v>
      </c>
      <c r="J27" s="4">
        <f>A27-I27</f>
        <v>-4.4548796000071889E-2</v>
      </c>
      <c r="K27" s="1">
        <v>1527.567</v>
      </c>
      <c r="L27">
        <v>5</v>
      </c>
      <c r="M27">
        <v>5375</v>
      </c>
      <c r="N27">
        <v>164</v>
      </c>
      <c r="O27" s="12">
        <v>1.1003927194260246E-3</v>
      </c>
      <c r="P27">
        <v>55.9</v>
      </c>
      <c r="Q27" t="s">
        <v>1</v>
      </c>
      <c r="R27" s="2"/>
      <c r="S27" s="1"/>
      <c r="T27" s="4"/>
      <c r="V27" s="1">
        <v>1409.5039999999999</v>
      </c>
      <c r="W27">
        <v>4</v>
      </c>
      <c r="X27">
        <v>6114</v>
      </c>
      <c r="Y27">
        <v>1615</v>
      </c>
      <c r="Z27" s="12">
        <v>3.606230852365598E-3</v>
      </c>
      <c r="AA27">
        <v>530</v>
      </c>
      <c r="AB27" t="s">
        <v>266</v>
      </c>
      <c r="AC27" s="2">
        <v>-13.672911889583901</v>
      </c>
      <c r="AD27" s="1">
        <v>1409.4847279759999</v>
      </c>
      <c r="AE27" s="4">
        <f>AD27-V27</f>
        <v>-1.9272023999974408E-2</v>
      </c>
      <c r="AF27" s="1">
        <v>1496.7550000000001</v>
      </c>
      <c r="AG27">
        <v>4</v>
      </c>
      <c r="AH27">
        <v>3132</v>
      </c>
      <c r="AI27">
        <v>261</v>
      </c>
      <c r="AJ27" s="12">
        <v>3.3684764806777225E-3</v>
      </c>
      <c r="AK27">
        <v>134</v>
      </c>
      <c r="AL27" t="s">
        <v>1</v>
      </c>
      <c r="AM27" s="1"/>
      <c r="AN27" s="1"/>
      <c r="AO27" s="4"/>
      <c r="AQ27" s="1">
        <v>1436.6130000000001</v>
      </c>
      <c r="AR27">
        <v>37</v>
      </c>
      <c r="AS27">
        <v>5823</v>
      </c>
      <c r="AT27">
        <v>9648</v>
      </c>
      <c r="AU27" s="12">
        <v>5.8586100253399456E-3</v>
      </c>
      <c r="AV27">
        <v>2634</v>
      </c>
      <c r="AW27" t="s">
        <v>62</v>
      </c>
      <c r="AX27" s="1">
        <v>-56.373902366346698</v>
      </c>
      <c r="AY27" s="1">
        <v>1436.5320125189901</v>
      </c>
      <c r="AZ27" s="4">
        <f t="shared" si="1"/>
        <v>-8.0987481009969997E-2</v>
      </c>
      <c r="BA27">
        <v>1436.5429999999999</v>
      </c>
      <c r="BB27">
        <v>64</v>
      </c>
      <c r="BC27">
        <v>7789</v>
      </c>
      <c r="BD27">
        <v>1135</v>
      </c>
      <c r="BE27" s="12">
        <v>1.0071959044841072E-2</v>
      </c>
      <c r="BF27">
        <v>508</v>
      </c>
      <c r="BG27" t="s">
        <v>62</v>
      </c>
      <c r="BH27" s="1">
        <v>-7.6485569872053398</v>
      </c>
      <c r="BI27" s="1">
        <v>1436.5320125189901</v>
      </c>
      <c r="BJ27" s="4">
        <f t="shared" si="3"/>
        <v>-1.0987481009806288E-2</v>
      </c>
      <c r="BL27" s="1">
        <v>1888.6869999999999</v>
      </c>
      <c r="BM27">
        <v>4</v>
      </c>
      <c r="BN27">
        <v>7013</v>
      </c>
      <c r="BO27">
        <v>736</v>
      </c>
      <c r="BP27" s="12">
        <v>3.3187985588477996E-3</v>
      </c>
      <c r="BQ27">
        <v>248</v>
      </c>
      <c r="BR27" t="s">
        <v>327</v>
      </c>
      <c r="BS27" s="1">
        <v>-1.0570830423217701</v>
      </c>
      <c r="BT27" s="1">
        <v>1888.685003501</v>
      </c>
      <c r="BU27" s="4">
        <f t="shared" si="4"/>
        <v>-1.9964989999152749E-3</v>
      </c>
      <c r="BW27" s="1">
        <v>1566.5909999999999</v>
      </c>
      <c r="BX27">
        <v>8</v>
      </c>
      <c r="BY27">
        <v>4060</v>
      </c>
      <c r="BZ27">
        <v>2477</v>
      </c>
      <c r="CA27" s="12">
        <v>4.8268134651921861E-3</v>
      </c>
      <c r="CB27">
        <v>1072</v>
      </c>
      <c r="CC27" t="s">
        <v>1</v>
      </c>
      <c r="CD27" s="1"/>
      <c r="CE27" s="1"/>
      <c r="CF27" s="4"/>
      <c r="CH27" s="1">
        <v>1557.4069999999999</v>
      </c>
      <c r="CI27">
        <v>3</v>
      </c>
      <c r="CJ27">
        <v>6942</v>
      </c>
      <c r="CK27">
        <v>1050</v>
      </c>
      <c r="CL27" s="12">
        <v>2.4095556091012359E-3</v>
      </c>
      <c r="CM27">
        <v>288</v>
      </c>
      <c r="CN27" t="s">
        <v>82</v>
      </c>
      <c r="CO27" s="1">
        <v>97.140213187740798</v>
      </c>
      <c r="CP27" s="1">
        <v>1557.5582868479901</v>
      </c>
      <c r="CQ27" s="1">
        <v>0.15128684799992601</v>
      </c>
      <c r="CS27" s="1">
        <v>1785.442</v>
      </c>
      <c r="CT27">
        <v>64</v>
      </c>
      <c r="CU27">
        <v>6999</v>
      </c>
      <c r="CV27">
        <v>7371</v>
      </c>
      <c r="CW27" s="12">
        <v>9.6641475988441302E-3</v>
      </c>
      <c r="CX27">
        <v>1933</v>
      </c>
      <c r="CY27" t="s">
        <v>30</v>
      </c>
      <c r="CZ27" s="1">
        <v>127.324214396207</v>
      </c>
      <c r="DA27" s="1">
        <v>1785.6693299999999</v>
      </c>
      <c r="DB27" s="1">
        <v>0.227329999999938</v>
      </c>
      <c r="DD27" s="1">
        <v>1734.365</v>
      </c>
      <c r="DE27">
        <v>11</v>
      </c>
      <c r="DF27">
        <v>6700</v>
      </c>
      <c r="DG27">
        <v>2059</v>
      </c>
      <c r="DH27" s="12">
        <f t="shared" si="0"/>
        <v>2.1938072624716185E-3</v>
      </c>
      <c r="DI27">
        <v>568</v>
      </c>
      <c r="DJ27" t="s">
        <v>1</v>
      </c>
      <c r="DK27" s="1" t="s">
        <v>145</v>
      </c>
      <c r="DL27" s="1" t="s">
        <v>145</v>
      </c>
      <c r="DM27" s="4" t="s">
        <v>145</v>
      </c>
    </row>
    <row r="28" spans="1:117" x14ac:dyDescent="0.4">
      <c r="A28" s="1">
        <v>1395.463</v>
      </c>
      <c r="B28">
        <v>10</v>
      </c>
      <c r="C28">
        <v>10433</v>
      </c>
      <c r="D28">
        <v>3836</v>
      </c>
      <c r="E28" s="12">
        <v>2.4956995375539021E-3</v>
      </c>
      <c r="F28">
        <v>473</v>
      </c>
      <c r="G28" t="s">
        <v>15</v>
      </c>
      <c r="H28" s="2">
        <v>30.429626582728599</v>
      </c>
      <c r="I28" s="1">
        <v>1395.5054634179901</v>
      </c>
      <c r="J28" s="4">
        <f>A28-I28</f>
        <v>-4.2463417990120433E-2</v>
      </c>
      <c r="K28" s="1">
        <v>1557.54</v>
      </c>
      <c r="L28">
        <v>14</v>
      </c>
      <c r="M28">
        <v>5696</v>
      </c>
      <c r="N28">
        <v>408</v>
      </c>
      <c r="O28" s="12">
        <v>2.7375623751574271E-3</v>
      </c>
      <c r="P28">
        <v>129</v>
      </c>
      <c r="Q28" t="s">
        <v>82</v>
      </c>
      <c r="R28" s="2">
        <v>11.740852883246299</v>
      </c>
      <c r="S28" s="1">
        <v>1557.5582868479901</v>
      </c>
      <c r="T28" s="4">
        <f>S28-K28</f>
        <v>1.828684799011171E-2</v>
      </c>
      <c r="V28" s="1">
        <v>1423.509</v>
      </c>
      <c r="W28">
        <v>84</v>
      </c>
      <c r="X28">
        <v>5798</v>
      </c>
      <c r="Y28">
        <v>29575</v>
      </c>
      <c r="Z28" s="12">
        <v>6.6039800284032543E-2</v>
      </c>
      <c r="AA28">
        <v>8250</v>
      </c>
      <c r="AB28" t="s">
        <v>1</v>
      </c>
      <c r="AC28" s="2"/>
      <c r="AD28" s="1"/>
      <c r="AE28" s="4"/>
      <c r="AF28" s="1">
        <v>1500.73</v>
      </c>
      <c r="AG28">
        <v>36</v>
      </c>
      <c r="AH28">
        <v>4928</v>
      </c>
      <c r="AI28">
        <v>2656</v>
      </c>
      <c r="AJ28" s="12">
        <v>3.427844265394648E-2</v>
      </c>
      <c r="AK28">
        <v>996</v>
      </c>
      <c r="AL28" t="s">
        <v>81</v>
      </c>
      <c r="AM28" s="1">
        <v>-128.72193865653901</v>
      </c>
      <c r="AN28" s="1">
        <v>1500.536823125</v>
      </c>
      <c r="AO28" s="4">
        <f t="shared" ref="AO28:AO36" si="10">AN28-AF28</f>
        <v>-0.19317687500006286</v>
      </c>
      <c r="AQ28" s="1">
        <v>1452.62</v>
      </c>
      <c r="AR28">
        <v>6</v>
      </c>
      <c r="AS28">
        <v>6130</v>
      </c>
      <c r="AT28">
        <v>2080</v>
      </c>
      <c r="AU28" s="12">
        <v>1.2630502542192255E-3</v>
      </c>
      <c r="AV28">
        <v>452</v>
      </c>
      <c r="AW28" t="s">
        <v>1</v>
      </c>
      <c r="AX28" s="1"/>
      <c r="AY28" s="1"/>
      <c r="AZ28" s="4"/>
      <c r="BA28">
        <v>1525.578</v>
      </c>
      <c r="BB28">
        <v>35</v>
      </c>
      <c r="BC28">
        <v>8095</v>
      </c>
      <c r="BD28">
        <v>647</v>
      </c>
      <c r="BE28" s="12">
        <v>5.7414603541957477E-3</v>
      </c>
      <c r="BF28">
        <v>311</v>
      </c>
      <c r="BG28" t="s">
        <v>18</v>
      </c>
      <c r="BH28" s="1">
        <v>-6.2549381284471197</v>
      </c>
      <c r="BI28" s="1">
        <v>1525.5684576039901</v>
      </c>
      <c r="BJ28" s="4">
        <f t="shared" si="3"/>
        <v>-9.5423960099196847E-3</v>
      </c>
      <c r="BL28" s="1">
        <v>1931.702</v>
      </c>
      <c r="BM28">
        <v>12</v>
      </c>
      <c r="BN28">
        <v>8190</v>
      </c>
      <c r="BO28">
        <v>2404</v>
      </c>
      <c r="BP28" s="12">
        <v>1.0840206162323519E-2</v>
      </c>
      <c r="BQ28">
        <v>595</v>
      </c>
      <c r="BR28" t="s">
        <v>89</v>
      </c>
      <c r="BS28" s="1">
        <v>13.046870583455201</v>
      </c>
      <c r="BT28" s="1">
        <v>1931.72720266599</v>
      </c>
      <c r="BU28" s="4">
        <f t="shared" si="4"/>
        <v>2.5202665990036621E-2</v>
      </c>
      <c r="BW28" s="1">
        <v>1582.598</v>
      </c>
      <c r="BX28">
        <v>252</v>
      </c>
      <c r="BY28">
        <v>4068</v>
      </c>
      <c r="BZ28">
        <v>78175</v>
      </c>
      <c r="CA28" s="12">
        <v>0.15233594777609977</v>
      </c>
      <c r="CB28">
        <v>34487</v>
      </c>
      <c r="CC28" t="s">
        <v>20</v>
      </c>
      <c r="CD28" s="1">
        <v>-5.1046905151785804</v>
      </c>
      <c r="CE28" s="1">
        <v>1582.589921327</v>
      </c>
      <c r="CF28" s="4">
        <f>CE28-BW28</f>
        <v>-8.0786729999999807E-3</v>
      </c>
      <c r="CH28" s="1">
        <v>1566.441</v>
      </c>
      <c r="CI28">
        <v>3</v>
      </c>
      <c r="CJ28">
        <v>7505</v>
      </c>
      <c r="CK28">
        <v>1097</v>
      </c>
      <c r="CL28" s="12">
        <v>2.5174119077943386E-3</v>
      </c>
      <c r="CM28">
        <v>278</v>
      </c>
      <c r="CN28" t="s">
        <v>1</v>
      </c>
      <c r="CO28" s="1"/>
      <c r="CP28" s="1"/>
      <c r="CQ28" s="1"/>
      <c r="CS28" s="1">
        <v>1815.42</v>
      </c>
      <c r="CT28">
        <v>174</v>
      </c>
      <c r="CU28">
        <v>6994</v>
      </c>
      <c r="CV28">
        <v>19976</v>
      </c>
      <c r="CW28" s="12">
        <v>2.6190613544228782E-2</v>
      </c>
      <c r="CX28">
        <v>5315</v>
      </c>
      <c r="CY28" t="s">
        <v>272</v>
      </c>
      <c r="CZ28" s="1">
        <v>123.128532240501</v>
      </c>
      <c r="DA28" s="1">
        <v>1815.6435300000001</v>
      </c>
      <c r="DB28" s="1">
        <v>0.22352999999998199</v>
      </c>
      <c r="DD28" s="1">
        <v>1744.3969999999999</v>
      </c>
      <c r="DE28">
        <v>8</v>
      </c>
      <c r="DF28">
        <v>6542</v>
      </c>
      <c r="DG28">
        <v>1442</v>
      </c>
      <c r="DH28" s="12">
        <f t="shared" si="0"/>
        <v>1.5364109142710412E-3</v>
      </c>
      <c r="DI28">
        <v>421</v>
      </c>
      <c r="DJ28" t="s">
        <v>28</v>
      </c>
      <c r="DK28" s="1">
        <v>140.868162465279</v>
      </c>
      <c r="DL28" s="1">
        <v>1744.64273</v>
      </c>
      <c r="DM28" s="4">
        <v>0.24573000000009401</v>
      </c>
    </row>
    <row r="29" spans="1:117" x14ac:dyDescent="0.4">
      <c r="A29" s="1">
        <v>1436.4829999999999</v>
      </c>
      <c r="B29">
        <v>5</v>
      </c>
      <c r="C29">
        <v>8562</v>
      </c>
      <c r="D29">
        <v>2061</v>
      </c>
      <c r="E29" s="12">
        <v>1.3408854918922294E-3</v>
      </c>
      <c r="F29">
        <v>326</v>
      </c>
      <c r="G29" t="s">
        <v>62</v>
      </c>
      <c r="H29" s="2">
        <v>34.119804411147904</v>
      </c>
      <c r="I29" s="1">
        <v>1436.5320125189901</v>
      </c>
      <c r="J29" s="4">
        <f>A29-I29</f>
        <v>-4.9012518990139142E-2</v>
      </c>
      <c r="K29" s="1">
        <v>1612.5820000000001</v>
      </c>
      <c r="L29">
        <v>5</v>
      </c>
      <c r="M29">
        <v>5227</v>
      </c>
      <c r="N29">
        <v>148</v>
      </c>
      <c r="O29" s="12">
        <v>9.9303733216494897E-4</v>
      </c>
      <c r="P29">
        <v>49.3</v>
      </c>
      <c r="Q29" t="s">
        <v>1</v>
      </c>
      <c r="R29" s="2"/>
      <c r="S29" s="1"/>
      <c r="T29" s="4"/>
      <c r="V29" s="1">
        <v>1434.518</v>
      </c>
      <c r="W29">
        <v>6</v>
      </c>
      <c r="X29">
        <v>5972</v>
      </c>
      <c r="Y29">
        <v>2252</v>
      </c>
      <c r="Z29" s="12">
        <v>5.0286265507909142E-3</v>
      </c>
      <c r="AA29">
        <v>651</v>
      </c>
      <c r="AB29" t="s">
        <v>1</v>
      </c>
      <c r="AC29" s="2"/>
      <c r="AD29" s="1"/>
      <c r="AE29" s="4"/>
      <c r="AF29" s="1">
        <v>1528.7829999999999</v>
      </c>
      <c r="AG29">
        <v>6</v>
      </c>
      <c r="AH29">
        <v>2889</v>
      </c>
      <c r="AI29">
        <v>414</v>
      </c>
      <c r="AJ29" s="12">
        <v>5.3431006245232837E-3</v>
      </c>
      <c r="AK29">
        <v>221</v>
      </c>
      <c r="AL29" t="s">
        <v>284</v>
      </c>
      <c r="AM29" s="1">
        <v>-188.15473419042601</v>
      </c>
      <c r="AN29" s="1">
        <v>1528.4953522410001</v>
      </c>
      <c r="AO29" s="4">
        <f t="shared" si="10"/>
        <v>-0.28764775899981032</v>
      </c>
      <c r="AQ29" s="1">
        <v>1468.606</v>
      </c>
      <c r="AR29">
        <v>9</v>
      </c>
      <c r="AS29">
        <v>6601</v>
      </c>
      <c r="AT29">
        <v>2804</v>
      </c>
      <c r="AU29" s="12">
        <v>1.7026889003993789E-3</v>
      </c>
      <c r="AV29">
        <v>638</v>
      </c>
      <c r="AW29" t="s">
        <v>234</v>
      </c>
      <c r="AX29" s="1">
        <v>-40.178318078565297</v>
      </c>
      <c r="AY29" s="1">
        <v>1468.5469938809999</v>
      </c>
      <c r="AZ29" s="4">
        <f t="shared" si="1"/>
        <v>-5.9006119000059698E-2</v>
      </c>
      <c r="BA29">
        <v>1539.567</v>
      </c>
      <c r="BB29">
        <v>16</v>
      </c>
      <c r="BC29">
        <v>7735</v>
      </c>
      <c r="BD29">
        <v>300</v>
      </c>
      <c r="BE29" s="12">
        <v>2.6621918180196667E-3</v>
      </c>
      <c r="BF29">
        <v>154</v>
      </c>
      <c r="BG29" t="s">
        <v>1</v>
      </c>
      <c r="BH29" s="1"/>
      <c r="BI29" s="1"/>
      <c r="BJ29" s="4"/>
      <c r="BL29" s="1">
        <v>1961.692</v>
      </c>
      <c r="BM29">
        <v>168</v>
      </c>
      <c r="BN29">
        <v>7752</v>
      </c>
      <c r="BO29">
        <v>35101</v>
      </c>
      <c r="BP29" s="12">
        <v>0.1582787339865715</v>
      </c>
      <c r="BQ29">
        <v>9398</v>
      </c>
      <c r="BR29" t="s">
        <v>276</v>
      </c>
      <c r="BS29" s="1">
        <v>4.7825275324431198</v>
      </c>
      <c r="BT29" s="1">
        <v>1961.701381846</v>
      </c>
      <c r="BU29" s="4">
        <f t="shared" si="4"/>
        <v>9.3818459999965853E-3</v>
      </c>
      <c r="BW29" s="1">
        <v>1598.6130000000001</v>
      </c>
      <c r="BX29">
        <v>5</v>
      </c>
      <c r="BY29">
        <v>4951</v>
      </c>
      <c r="BZ29">
        <v>1480</v>
      </c>
      <c r="CA29" s="12">
        <v>2.8840064305548788E-3</v>
      </c>
      <c r="CB29">
        <v>632</v>
      </c>
      <c r="CC29" t="s">
        <v>64</v>
      </c>
      <c r="CD29" s="1">
        <v>-17.6178043092001</v>
      </c>
      <c r="CE29" s="1">
        <v>1598.5848359489901</v>
      </c>
      <c r="CF29" s="4">
        <f t="shared" ref="CF29:CF43" si="11">CE29-BW29</f>
        <v>-2.816405100998054E-2</v>
      </c>
      <c r="CH29" s="1">
        <v>1582.4480000000001</v>
      </c>
      <c r="CI29">
        <v>112</v>
      </c>
      <c r="CJ29">
        <v>6352</v>
      </c>
      <c r="CK29">
        <v>37097</v>
      </c>
      <c r="CL29" s="12">
        <v>8.5130747076979568E-2</v>
      </c>
      <c r="CM29">
        <v>12099</v>
      </c>
      <c r="CN29" t="s">
        <v>20</v>
      </c>
      <c r="CO29" s="1">
        <v>89.684670206979703</v>
      </c>
      <c r="CP29" s="1">
        <v>1582.589921327</v>
      </c>
      <c r="CQ29" s="1">
        <v>0.14192132699986301</v>
      </c>
      <c r="CS29" s="1">
        <v>1837.394</v>
      </c>
      <c r="CT29">
        <v>5</v>
      </c>
      <c r="CU29">
        <v>6909</v>
      </c>
      <c r="CV29">
        <v>570</v>
      </c>
      <c r="CW29" s="12">
        <v>7.4732928114789774E-4</v>
      </c>
      <c r="CX29">
        <v>159</v>
      </c>
      <c r="CY29" t="s">
        <v>1</v>
      </c>
      <c r="CZ29" s="1" t="s">
        <v>145</v>
      </c>
      <c r="DA29" s="1" t="s">
        <v>145</v>
      </c>
      <c r="DB29" s="1" t="s">
        <v>145</v>
      </c>
      <c r="DD29" s="1">
        <v>1758.376</v>
      </c>
      <c r="DE29">
        <v>19</v>
      </c>
      <c r="DF29">
        <v>6489</v>
      </c>
      <c r="DG29">
        <v>3519</v>
      </c>
      <c r="DH29" s="12">
        <f t="shared" si="0"/>
        <v>3.7493966763660152E-3</v>
      </c>
      <c r="DI29">
        <v>1020</v>
      </c>
      <c r="DJ29" t="s">
        <v>269</v>
      </c>
      <c r="DK29" s="1">
        <v>139.91887969355599</v>
      </c>
      <c r="DL29" s="1">
        <v>1758.62203</v>
      </c>
      <c r="DM29" s="4">
        <v>0.24603000000001801</v>
      </c>
    </row>
    <row r="30" spans="1:117" x14ac:dyDescent="0.4">
      <c r="A30" s="1">
        <v>1451.432</v>
      </c>
      <c r="B30">
        <v>15</v>
      </c>
      <c r="C30">
        <v>7066</v>
      </c>
      <c r="D30">
        <v>5027</v>
      </c>
      <c r="E30" s="12">
        <v>3.2705634972063258E-3</v>
      </c>
      <c r="F30">
        <v>2510</v>
      </c>
      <c r="G30" t="s">
        <v>1</v>
      </c>
      <c r="H30" s="2"/>
      <c r="I30" s="1"/>
      <c r="J30" s="4"/>
      <c r="K30" s="1">
        <v>1614.596</v>
      </c>
      <c r="L30">
        <v>1773</v>
      </c>
      <c r="M30">
        <v>5816</v>
      </c>
      <c r="N30">
        <v>48312</v>
      </c>
      <c r="O30" s="12">
        <v>0.32415959183481768</v>
      </c>
      <c r="P30">
        <v>14442</v>
      </c>
      <c r="Q30" t="s">
        <v>237</v>
      </c>
      <c r="R30" s="2">
        <v>5.5138802521614796</v>
      </c>
      <c r="S30" s="1">
        <v>1614.60490268899</v>
      </c>
      <c r="T30" s="4">
        <f>S30-K30</f>
        <v>8.9026889900196693E-3</v>
      </c>
      <c r="V30" s="1">
        <v>1436.5609999999999</v>
      </c>
      <c r="W30">
        <v>7</v>
      </c>
      <c r="X30">
        <v>5650</v>
      </c>
      <c r="Y30">
        <v>2553</v>
      </c>
      <c r="Z30" s="12">
        <v>5.7007475951017786E-3</v>
      </c>
      <c r="AA30">
        <v>742</v>
      </c>
      <c r="AB30" t="s">
        <v>62</v>
      </c>
      <c r="AC30" s="2">
        <v>-20.178385045976899</v>
      </c>
      <c r="AD30" s="1">
        <v>1436.5320125189901</v>
      </c>
      <c r="AE30" s="4">
        <f t="shared" ref="AE30:AE36" si="12">AD30-V30</f>
        <v>-2.8987481009835392E-2</v>
      </c>
      <c r="AF30" s="1">
        <v>1557.761</v>
      </c>
      <c r="AG30">
        <v>11</v>
      </c>
      <c r="AH30">
        <v>5112</v>
      </c>
      <c r="AI30">
        <v>662</v>
      </c>
      <c r="AJ30" s="12">
        <v>8.5437985831749129E-3</v>
      </c>
      <c r="AK30">
        <v>262</v>
      </c>
      <c r="AL30" t="s">
        <v>82</v>
      </c>
      <c r="AM30" s="1">
        <v>-130.13109970017001</v>
      </c>
      <c r="AN30" s="1">
        <v>1557.5582868479901</v>
      </c>
      <c r="AO30" s="4">
        <f t="shared" si="10"/>
        <v>-0.20271315200989193</v>
      </c>
      <c r="AQ30" s="1">
        <v>1498.623</v>
      </c>
      <c r="AR30">
        <v>9</v>
      </c>
      <c r="AS30">
        <v>6461</v>
      </c>
      <c r="AT30">
        <v>3016</v>
      </c>
      <c r="AU30" s="12">
        <v>1.8314228686178769E-3</v>
      </c>
      <c r="AV30">
        <v>758</v>
      </c>
      <c r="AW30" t="s">
        <v>291</v>
      </c>
      <c r="AX30" s="1">
        <v>-67.947001347379299</v>
      </c>
      <c r="AY30" s="1">
        <v>1498.5211730609999</v>
      </c>
      <c r="AZ30" s="4">
        <f t="shared" si="1"/>
        <v>-0.10182693900014783</v>
      </c>
      <c r="BA30">
        <v>1557.568</v>
      </c>
      <c r="BB30">
        <v>10</v>
      </c>
      <c r="BC30">
        <v>7961</v>
      </c>
      <c r="BD30">
        <v>184</v>
      </c>
      <c r="BE30" s="12">
        <v>1.6328109817187288E-3</v>
      </c>
      <c r="BF30">
        <v>93.5</v>
      </c>
      <c r="BG30" t="s">
        <v>82</v>
      </c>
      <c r="BH30" s="1">
        <v>-6.2361014094847098</v>
      </c>
      <c r="BI30" s="1">
        <v>1557.5582868479901</v>
      </c>
      <c r="BJ30" s="4">
        <f t="shared" si="3"/>
        <v>-9.7131520099082991E-3</v>
      </c>
      <c r="BL30" s="1">
        <v>1983.6769999999999</v>
      </c>
      <c r="BM30">
        <v>8</v>
      </c>
      <c r="BN30">
        <v>7252</v>
      </c>
      <c r="BO30">
        <v>1634</v>
      </c>
      <c r="BP30" s="12">
        <v>7.3680935396159032E-3</v>
      </c>
      <c r="BQ30">
        <v>502</v>
      </c>
      <c r="BR30" t="s">
        <v>1</v>
      </c>
      <c r="BS30" s="1"/>
      <c r="BT30" s="1"/>
      <c r="BU30" s="4"/>
      <c r="BW30" s="1">
        <v>1614.606</v>
      </c>
      <c r="BX30">
        <v>17</v>
      </c>
      <c r="BY30">
        <v>3769</v>
      </c>
      <c r="BZ30">
        <v>5149</v>
      </c>
      <c r="CA30" s="12">
        <v>1.0033614264139913E-2</v>
      </c>
      <c r="CB30">
        <v>2349</v>
      </c>
      <c r="CC30" t="s">
        <v>237</v>
      </c>
      <c r="CD30" s="1">
        <v>-0.67961533656291095</v>
      </c>
      <c r="CE30" s="1">
        <v>1614.60490268899</v>
      </c>
      <c r="CF30" s="4">
        <f t="shared" si="11"/>
        <v>-1.0973110099712358E-3</v>
      </c>
      <c r="CH30" s="1">
        <v>1612.4169999999999</v>
      </c>
      <c r="CI30">
        <v>29</v>
      </c>
      <c r="CJ30">
        <v>6457</v>
      </c>
      <c r="CK30">
        <v>9674</v>
      </c>
      <c r="CL30" s="12">
        <v>2.2200039011852718E-2</v>
      </c>
      <c r="CM30">
        <v>3148</v>
      </c>
      <c r="CN30" t="s">
        <v>268</v>
      </c>
      <c r="CO30" s="1">
        <v>91.229816480575806</v>
      </c>
      <c r="CP30" s="1">
        <v>1612.5641005069999</v>
      </c>
      <c r="CQ30" s="1">
        <v>0.14710050700000399</v>
      </c>
      <c r="CS30" s="1">
        <v>1842.451</v>
      </c>
      <c r="CT30">
        <v>7</v>
      </c>
      <c r="CU30">
        <v>6690</v>
      </c>
      <c r="CV30">
        <v>746</v>
      </c>
      <c r="CW30" s="12">
        <v>9.7808358550233632E-4</v>
      </c>
      <c r="CX30">
        <v>238</v>
      </c>
      <c r="CY30" t="s">
        <v>273</v>
      </c>
      <c r="CZ30" s="1">
        <v>130.16899771001101</v>
      </c>
      <c r="DA30" s="1">
        <v>1842.69083</v>
      </c>
      <c r="DB30" s="1">
        <v>0.239829999999983</v>
      </c>
      <c r="DD30" s="1">
        <v>1785.421</v>
      </c>
      <c r="DE30">
        <v>69</v>
      </c>
      <c r="DF30">
        <v>6753</v>
      </c>
      <c r="DG30">
        <v>12696</v>
      </c>
      <c r="DH30" s="12">
        <f t="shared" si="0"/>
        <v>1.3527235067673466E-2</v>
      </c>
      <c r="DI30">
        <v>3511</v>
      </c>
      <c r="DJ30" t="s">
        <v>30</v>
      </c>
      <c r="DK30" s="1">
        <v>139.08764375458699</v>
      </c>
      <c r="DL30" s="1">
        <v>1785.6693299999999</v>
      </c>
      <c r="DM30" s="4">
        <v>0.248329999999896</v>
      </c>
    </row>
    <row r="31" spans="1:117" x14ac:dyDescent="0.4">
      <c r="A31" s="1">
        <v>1458.4449999999999</v>
      </c>
      <c r="B31">
        <v>5</v>
      </c>
      <c r="C31">
        <v>9971</v>
      </c>
      <c r="D31">
        <v>2211</v>
      </c>
      <c r="E31" s="12">
        <v>1.4384754112439203E-3</v>
      </c>
      <c r="F31">
        <v>287</v>
      </c>
      <c r="G31" t="s">
        <v>1</v>
      </c>
      <c r="H31" s="2"/>
      <c r="I31" s="1"/>
      <c r="J31" s="4"/>
      <c r="K31" s="1">
        <v>1622.586</v>
      </c>
      <c r="L31">
        <v>4</v>
      </c>
      <c r="M31">
        <v>5188</v>
      </c>
      <c r="N31">
        <v>115</v>
      </c>
      <c r="O31" s="12">
        <v>7.7161684593898068E-4</v>
      </c>
      <c r="P31">
        <v>51.5</v>
      </c>
      <c r="Q31" t="s">
        <v>1</v>
      </c>
      <c r="R31" s="2"/>
      <c r="S31" s="1"/>
      <c r="T31" s="4"/>
      <c r="V31" s="1">
        <v>1441.5229999999999</v>
      </c>
      <c r="W31">
        <v>19</v>
      </c>
      <c r="X31">
        <v>5510</v>
      </c>
      <c r="Y31">
        <v>6632</v>
      </c>
      <c r="Z31" s="12">
        <v>1.480899257764003E-2</v>
      </c>
      <c r="AA31">
        <v>1958</v>
      </c>
      <c r="AB31" t="s">
        <v>267</v>
      </c>
      <c r="AC31" s="2">
        <v>-16.156982580173199</v>
      </c>
      <c r="AD31" s="1">
        <v>1441.499709338</v>
      </c>
      <c r="AE31" s="4">
        <f t="shared" si="12"/>
        <v>-2.329066199990848E-2</v>
      </c>
      <c r="AF31" s="1">
        <v>1582.7829999999999</v>
      </c>
      <c r="AG31">
        <v>5</v>
      </c>
      <c r="AH31">
        <v>4057</v>
      </c>
      <c r="AI31">
        <v>243</v>
      </c>
      <c r="AJ31" s="12">
        <v>3.1361677578723621E-3</v>
      </c>
      <c r="AK31">
        <v>99.4</v>
      </c>
      <c r="AL31" t="s">
        <v>20</v>
      </c>
      <c r="AM31" s="1">
        <v>-121.986825104891</v>
      </c>
      <c r="AN31" s="1">
        <v>1582.589921327</v>
      </c>
      <c r="AO31" s="4">
        <f t="shared" si="10"/>
        <v>-0.19307867299994541</v>
      </c>
      <c r="AQ31" s="1">
        <v>1500.597</v>
      </c>
      <c r="AR31">
        <v>8</v>
      </c>
      <c r="AS31">
        <v>5850</v>
      </c>
      <c r="AT31">
        <v>2775</v>
      </c>
      <c r="AU31" s="12">
        <v>1.6850790651242069E-3</v>
      </c>
      <c r="AV31">
        <v>758</v>
      </c>
      <c r="AW31" t="s">
        <v>81</v>
      </c>
      <c r="AX31" s="1">
        <v>-40.101956088167597</v>
      </c>
      <c r="AY31" s="1">
        <v>1500.536823125</v>
      </c>
      <c r="AZ31" s="4">
        <f t="shared" si="1"/>
        <v>-6.0176875000024665E-2</v>
      </c>
      <c r="BA31">
        <v>1566.596</v>
      </c>
      <c r="BB31">
        <v>10</v>
      </c>
      <c r="BC31">
        <v>7807</v>
      </c>
      <c r="BD31">
        <v>188</v>
      </c>
      <c r="BE31" s="12">
        <v>1.6683068726256578E-3</v>
      </c>
      <c r="BF31">
        <v>101</v>
      </c>
      <c r="BG31" t="s">
        <v>1</v>
      </c>
      <c r="BH31" s="1"/>
      <c r="BI31" s="1"/>
      <c r="BJ31" s="4"/>
      <c r="BL31" s="1">
        <v>1988.7249999999999</v>
      </c>
      <c r="BM31">
        <v>4</v>
      </c>
      <c r="BN31">
        <v>8023</v>
      </c>
      <c r="BO31">
        <v>827</v>
      </c>
      <c r="BP31" s="12">
        <v>3.729139141531427E-3</v>
      </c>
      <c r="BQ31">
        <v>242</v>
      </c>
      <c r="BR31" t="s">
        <v>39</v>
      </c>
      <c r="BS31" s="1">
        <v>11.9002823417702</v>
      </c>
      <c r="BT31" s="1">
        <v>1988.7486663889999</v>
      </c>
      <c r="BU31" s="4">
        <f t="shared" si="4"/>
        <v>2.3666389000027266E-2</v>
      </c>
      <c r="BW31" s="1">
        <v>1639.617</v>
      </c>
      <c r="BX31">
        <v>8</v>
      </c>
      <c r="BY31">
        <v>3868</v>
      </c>
      <c r="BZ31">
        <v>2463</v>
      </c>
      <c r="CA31" s="12">
        <v>4.7995323232815313E-3</v>
      </c>
      <c r="CB31">
        <v>1139</v>
      </c>
      <c r="CC31" t="s">
        <v>83</v>
      </c>
      <c r="CD31" s="1">
        <v>-3.4245497577689501</v>
      </c>
      <c r="CE31" s="1">
        <v>1639.6113850499901</v>
      </c>
      <c r="CF31" s="4">
        <f t="shared" si="11"/>
        <v>-5.6149500098854332E-3</v>
      </c>
      <c r="CH31" s="1">
        <v>1639.4659999999999</v>
      </c>
      <c r="CI31">
        <v>6</v>
      </c>
      <c r="CJ31">
        <v>5616</v>
      </c>
      <c r="CK31">
        <v>1840</v>
      </c>
      <c r="CL31" s="12">
        <v>4.2224593530916892E-3</v>
      </c>
      <c r="CM31">
        <v>740</v>
      </c>
      <c r="CN31" t="s">
        <v>83</v>
      </c>
      <c r="CO31" s="1">
        <v>88.678295249833198</v>
      </c>
      <c r="CP31" s="1">
        <v>1639.6113850499901</v>
      </c>
      <c r="CQ31" s="1">
        <v>0.14538504999995799</v>
      </c>
      <c r="CS31" s="1">
        <v>1849.4390000000001</v>
      </c>
      <c r="CT31">
        <v>26</v>
      </c>
      <c r="CU31">
        <v>7020</v>
      </c>
      <c r="CV31">
        <v>2938</v>
      </c>
      <c r="CW31" s="12">
        <v>3.8520235579167081E-3</v>
      </c>
      <c r="CX31">
        <v>811</v>
      </c>
      <c r="CY31" t="s">
        <v>86</v>
      </c>
      <c r="CZ31" s="1">
        <v>127.081779934146</v>
      </c>
      <c r="DA31" s="1">
        <v>1849.6740299999999</v>
      </c>
      <c r="DB31" s="1">
        <v>0.23502999999982399</v>
      </c>
      <c r="DD31" s="1">
        <v>1815.3989999999999</v>
      </c>
      <c r="DE31">
        <v>160</v>
      </c>
      <c r="DF31">
        <v>6803</v>
      </c>
      <c r="DG31">
        <v>29525</v>
      </c>
      <c r="DH31" s="12">
        <f t="shared" si="0"/>
        <v>3.1458066743309636E-2</v>
      </c>
      <c r="DI31">
        <v>8208</v>
      </c>
      <c r="DJ31" t="s">
        <v>272</v>
      </c>
      <c r="DK31" s="1">
        <v>134.697661505978</v>
      </c>
      <c r="DL31" s="1">
        <v>1815.6435300000001</v>
      </c>
      <c r="DM31" s="4">
        <v>0.244530000000168</v>
      </c>
    </row>
    <row r="32" spans="1:117" x14ac:dyDescent="0.4">
      <c r="A32" s="1">
        <v>1468.502</v>
      </c>
      <c r="B32">
        <v>110</v>
      </c>
      <c r="C32">
        <v>10975</v>
      </c>
      <c r="D32">
        <v>34154</v>
      </c>
      <c r="E32" s="12">
        <v>2.2220574036917615E-2</v>
      </c>
      <c r="F32">
        <v>12402</v>
      </c>
      <c r="G32" t="s">
        <v>234</v>
      </c>
      <c r="H32" s="2">
        <v>30.639305223845099</v>
      </c>
      <c r="I32" s="1">
        <v>1468.5469938809999</v>
      </c>
      <c r="J32" s="4">
        <f>A32-I32</f>
        <v>-4.4993880999982139E-2</v>
      </c>
      <c r="K32" s="1">
        <v>1625.634</v>
      </c>
      <c r="L32">
        <v>10</v>
      </c>
      <c r="M32">
        <v>5306</v>
      </c>
      <c r="N32">
        <v>261</v>
      </c>
      <c r="O32" s="12">
        <v>1.7512347546962952E-3</v>
      </c>
      <c r="P32">
        <v>97.2</v>
      </c>
      <c r="Q32" t="s">
        <v>1</v>
      </c>
      <c r="R32" s="2"/>
      <c r="S32" s="1"/>
      <c r="T32" s="4"/>
      <c r="V32" s="1">
        <v>1468.588</v>
      </c>
      <c r="W32">
        <v>56</v>
      </c>
      <c r="X32">
        <v>5907</v>
      </c>
      <c r="Y32">
        <v>18267</v>
      </c>
      <c r="Z32" s="12">
        <v>4.0789485436633056E-2</v>
      </c>
      <c r="AA32">
        <v>4989</v>
      </c>
      <c r="AB32" t="s">
        <v>234</v>
      </c>
      <c r="AC32" s="2">
        <v>-27.922139497316099</v>
      </c>
      <c r="AD32" s="1">
        <v>1468.5469938809999</v>
      </c>
      <c r="AE32" s="4">
        <f t="shared" si="12"/>
        <v>-4.1006119000030594E-2</v>
      </c>
      <c r="AF32" s="1">
        <v>1612.77</v>
      </c>
      <c r="AG32">
        <v>17</v>
      </c>
      <c r="AH32">
        <v>5440</v>
      </c>
      <c r="AI32">
        <v>807</v>
      </c>
      <c r="AJ32" s="12">
        <v>1.0415174405773647E-2</v>
      </c>
      <c r="AK32">
        <v>317</v>
      </c>
      <c r="AL32" t="s">
        <v>268</v>
      </c>
      <c r="AM32" s="1">
        <v>-127.668231055921</v>
      </c>
      <c r="AN32" s="1">
        <v>1612.5641005069999</v>
      </c>
      <c r="AO32" s="4">
        <f t="shared" si="10"/>
        <v>-0.20589949300006083</v>
      </c>
      <c r="AQ32" s="1">
        <v>1514.6120000000001</v>
      </c>
      <c r="AR32">
        <v>4</v>
      </c>
      <c r="AS32">
        <v>6066</v>
      </c>
      <c r="AT32">
        <v>1491</v>
      </c>
      <c r="AU32" s="12">
        <v>9.0538842742349289E-4</v>
      </c>
      <c r="AV32">
        <v>309</v>
      </c>
      <c r="AW32" t="s">
        <v>292</v>
      </c>
      <c r="AX32" s="1">
        <v>-63.324677871290298</v>
      </c>
      <c r="AY32" s="1">
        <v>1514.516087683</v>
      </c>
      <c r="AZ32" s="4">
        <f t="shared" si="1"/>
        <v>-9.5912317000056646E-2</v>
      </c>
      <c r="BA32">
        <v>1582.595</v>
      </c>
      <c r="BB32">
        <v>265</v>
      </c>
      <c r="BC32">
        <v>8320</v>
      </c>
      <c r="BD32">
        <v>5183</v>
      </c>
      <c r="BE32" s="12">
        <v>4.5993800642653106E-2</v>
      </c>
      <c r="BF32">
        <v>2614</v>
      </c>
      <c r="BG32" t="s">
        <v>20</v>
      </c>
      <c r="BH32" s="1">
        <v>-3.2090793917749401</v>
      </c>
      <c r="BI32" s="1">
        <v>1582.589921327</v>
      </c>
      <c r="BJ32" s="4">
        <f t="shared" si="3"/>
        <v>-5.0786730000709213E-3</v>
      </c>
      <c r="BL32" s="1">
        <v>2018.7180000000001</v>
      </c>
      <c r="BM32">
        <v>39</v>
      </c>
      <c r="BN32">
        <v>7851</v>
      </c>
      <c r="BO32">
        <v>8316</v>
      </c>
      <c r="BP32" s="12">
        <v>3.7498816325242261E-2</v>
      </c>
      <c r="BQ32">
        <v>2317</v>
      </c>
      <c r="BR32" t="s">
        <v>297</v>
      </c>
      <c r="BS32" s="1">
        <v>2.40031990594857</v>
      </c>
      <c r="BT32" s="1">
        <v>2018.7228455689999</v>
      </c>
      <c r="BU32" s="4">
        <f t="shared" si="4"/>
        <v>4.8455689998263551E-3</v>
      </c>
      <c r="BW32" s="1">
        <v>1646.575</v>
      </c>
      <c r="BX32">
        <v>8</v>
      </c>
      <c r="BY32">
        <v>4422</v>
      </c>
      <c r="BZ32">
        <v>2417</v>
      </c>
      <c r="CA32" s="12">
        <v>4.7098942855750966E-3</v>
      </c>
      <c r="CB32">
        <v>1040</v>
      </c>
      <c r="CC32" t="s">
        <v>238</v>
      </c>
      <c r="CD32" s="1">
        <v>11.9836223675395</v>
      </c>
      <c r="CE32" s="1">
        <v>1646.59473193299</v>
      </c>
      <c r="CF32" s="4">
        <f t="shared" si="11"/>
        <v>1.9731932989998313E-2</v>
      </c>
      <c r="CH32" s="1">
        <v>1685.451</v>
      </c>
      <c r="CI32">
        <v>4</v>
      </c>
      <c r="CJ32">
        <v>6364</v>
      </c>
      <c r="CK32">
        <v>1209</v>
      </c>
      <c r="CL32" s="12">
        <v>2.7744311727651372E-3</v>
      </c>
      <c r="CM32">
        <v>422</v>
      </c>
      <c r="CN32" t="s">
        <v>1</v>
      </c>
      <c r="CO32" s="1"/>
      <c r="CP32" s="1"/>
      <c r="CQ32" s="1"/>
      <c r="CS32" s="1">
        <v>1858.4639999999999</v>
      </c>
      <c r="CT32">
        <v>8</v>
      </c>
      <c r="CU32">
        <v>6849</v>
      </c>
      <c r="CV32">
        <v>942</v>
      </c>
      <c r="CW32" s="12">
        <v>1.2350599698970522E-3</v>
      </c>
      <c r="CX32">
        <v>297</v>
      </c>
      <c r="CY32" t="s">
        <v>1</v>
      </c>
      <c r="CZ32" s="1" t="s">
        <v>145</v>
      </c>
      <c r="DA32" s="1" t="s">
        <v>145</v>
      </c>
      <c r="DB32" s="1" t="s">
        <v>145</v>
      </c>
      <c r="DD32" s="1">
        <v>1849.415</v>
      </c>
      <c r="DE32">
        <v>26</v>
      </c>
      <c r="DF32">
        <v>6797</v>
      </c>
      <c r="DG32">
        <v>4726</v>
      </c>
      <c r="DH32" s="12">
        <f t="shared" si="0"/>
        <v>5.0354216233321368E-3</v>
      </c>
      <c r="DI32">
        <v>1376</v>
      </c>
      <c r="DJ32" t="s">
        <v>462</v>
      </c>
      <c r="DK32" s="1">
        <v>153.63236482879199</v>
      </c>
      <c r="DL32" s="1">
        <v>1849.69912999999</v>
      </c>
      <c r="DM32" s="4">
        <v>0.28412999999977701</v>
      </c>
    </row>
    <row r="33" spans="1:117" x14ac:dyDescent="0.4">
      <c r="A33" s="1">
        <v>1474.48</v>
      </c>
      <c r="B33">
        <v>6</v>
      </c>
      <c r="C33">
        <v>9098</v>
      </c>
      <c r="D33">
        <v>2475</v>
      </c>
      <c r="E33" s="12">
        <v>1.6102336693028956E-3</v>
      </c>
      <c r="F33">
        <v>361</v>
      </c>
      <c r="G33" t="s">
        <v>1</v>
      </c>
      <c r="H33" s="2"/>
      <c r="I33" s="1"/>
      <c r="J33" s="4"/>
      <c r="K33" s="1">
        <v>1638.537</v>
      </c>
      <c r="L33">
        <v>20</v>
      </c>
      <c r="M33">
        <v>5810</v>
      </c>
      <c r="N33">
        <v>529</v>
      </c>
      <c r="O33" s="12">
        <v>3.5494374913193111E-3</v>
      </c>
      <c r="P33">
        <v>182</v>
      </c>
      <c r="Q33" t="s">
        <v>1</v>
      </c>
      <c r="R33" s="2"/>
      <c r="S33" s="1"/>
      <c r="T33" s="4"/>
      <c r="V33" s="1">
        <v>1500.5740000000001</v>
      </c>
      <c r="W33">
        <v>69</v>
      </c>
      <c r="X33">
        <v>5990</v>
      </c>
      <c r="Y33">
        <v>20885</v>
      </c>
      <c r="Z33" s="12">
        <v>4.6635375449941494E-2</v>
      </c>
      <c r="AA33">
        <v>5820</v>
      </c>
      <c r="AB33" t="s">
        <v>81</v>
      </c>
      <c r="AC33" s="2">
        <v>-24.775102727469999</v>
      </c>
      <c r="AD33" s="1">
        <v>1500.536823125</v>
      </c>
      <c r="AE33" s="4">
        <f t="shared" si="12"/>
        <v>-3.7176875000113796E-2</v>
      </c>
      <c r="AF33" s="1">
        <v>1646.8130000000001</v>
      </c>
      <c r="AG33">
        <v>25</v>
      </c>
      <c r="AH33">
        <v>5331</v>
      </c>
      <c r="AI33">
        <v>1080</v>
      </c>
      <c r="AJ33" s="12">
        <v>1.3938523368321611E-2</v>
      </c>
      <c r="AK33">
        <v>412</v>
      </c>
      <c r="AL33" t="s">
        <v>238</v>
      </c>
      <c r="AM33" s="1">
        <v>-132.53967936877001</v>
      </c>
      <c r="AN33" s="1">
        <v>1646.59473193299</v>
      </c>
      <c r="AO33" s="4">
        <f t="shared" si="10"/>
        <v>-0.21826806701005808</v>
      </c>
      <c r="AQ33" s="1">
        <v>1525.654</v>
      </c>
      <c r="AR33">
        <v>27</v>
      </c>
      <c r="AS33">
        <v>5787</v>
      </c>
      <c r="AT33">
        <v>8481</v>
      </c>
      <c r="AU33" s="12">
        <v>5.1499659644390627E-3</v>
      </c>
      <c r="AV33">
        <v>2432</v>
      </c>
      <c r="AW33" t="s">
        <v>18</v>
      </c>
      <c r="AX33" s="1">
        <v>-56.069328956742602</v>
      </c>
      <c r="AY33" s="1">
        <v>1525.5684576039901</v>
      </c>
      <c r="AZ33" s="4">
        <f t="shared" si="1"/>
        <v>-8.5542396009941513E-2</v>
      </c>
      <c r="BA33">
        <v>1612.5730000000001</v>
      </c>
      <c r="BB33">
        <v>153</v>
      </c>
      <c r="BC33">
        <v>8284</v>
      </c>
      <c r="BD33">
        <v>3058</v>
      </c>
      <c r="BE33" s="12">
        <v>2.7136608598347135E-2</v>
      </c>
      <c r="BF33">
        <v>1605</v>
      </c>
      <c r="BG33" t="s">
        <v>268</v>
      </c>
      <c r="BH33" s="1">
        <v>-5.5188155824170604</v>
      </c>
      <c r="BI33" s="1">
        <v>1612.5641005069999</v>
      </c>
      <c r="BJ33" s="4">
        <f t="shared" si="3"/>
        <v>-8.8994930001717876E-3</v>
      </c>
      <c r="BL33" s="1">
        <v>2107.7420000000002</v>
      </c>
      <c r="BM33">
        <v>14</v>
      </c>
      <c r="BN33">
        <v>8224</v>
      </c>
      <c r="BO33">
        <v>3058</v>
      </c>
      <c r="BP33" s="12">
        <v>1.378924727303882E-2</v>
      </c>
      <c r="BQ33">
        <v>789</v>
      </c>
      <c r="BR33" t="s">
        <v>300</v>
      </c>
      <c r="BS33" s="1">
        <v>8.2034015549403705</v>
      </c>
      <c r="BT33" s="1">
        <v>2107.7592906539999</v>
      </c>
      <c r="BU33" s="4">
        <f t="shared" si="4"/>
        <v>1.7290653999680217E-2</v>
      </c>
      <c r="BW33" s="1">
        <v>1671.6679999999999</v>
      </c>
      <c r="BX33">
        <v>5</v>
      </c>
      <c r="BY33">
        <v>3580</v>
      </c>
      <c r="BZ33">
        <v>1476</v>
      </c>
      <c r="CA33" s="12">
        <v>2.8762118185804062E-3</v>
      </c>
      <c r="CB33">
        <v>738</v>
      </c>
      <c r="CC33" t="s">
        <v>239</v>
      </c>
      <c r="CD33" s="1">
        <v>-24.9054166258089</v>
      </c>
      <c r="CE33" s="1">
        <v>1671.6263664119999</v>
      </c>
      <c r="CF33" s="4">
        <f t="shared" si="11"/>
        <v>-4.1633587999967858E-2</v>
      </c>
      <c r="CH33" s="1">
        <v>1728.4929999999999</v>
      </c>
      <c r="CI33">
        <v>13</v>
      </c>
      <c r="CJ33">
        <v>6837</v>
      </c>
      <c r="CK33">
        <v>4274</v>
      </c>
      <c r="CL33" s="12">
        <v>9.8080387364749347E-3</v>
      </c>
      <c r="CM33">
        <v>1606</v>
      </c>
      <c r="CN33" t="s">
        <v>27</v>
      </c>
      <c r="CO33" s="1">
        <v>89.575216677184599</v>
      </c>
      <c r="CP33" s="1">
        <v>1728.64783013499</v>
      </c>
      <c r="CQ33" s="1">
        <v>0.15483013499988299</v>
      </c>
      <c r="CS33" s="1">
        <v>1874.4680000000001</v>
      </c>
      <c r="CT33">
        <v>6</v>
      </c>
      <c r="CU33">
        <v>6783</v>
      </c>
      <c r="CV33">
        <v>666</v>
      </c>
      <c r="CW33" s="12">
        <v>8.7319526534122794E-4</v>
      </c>
      <c r="CX33">
        <v>192</v>
      </c>
      <c r="CY33" t="s">
        <v>34</v>
      </c>
      <c r="CZ33" s="1">
        <v>126.825317903422</v>
      </c>
      <c r="DA33" s="1">
        <v>1874.7057299999999</v>
      </c>
      <c r="DB33" s="1">
        <v>0.237729999999828</v>
      </c>
      <c r="DD33" s="1">
        <v>1858.4449999999999</v>
      </c>
      <c r="DE33">
        <v>10</v>
      </c>
      <c r="DF33">
        <v>6524</v>
      </c>
      <c r="DG33">
        <v>1789</v>
      </c>
      <c r="DH33" s="12">
        <f t="shared" si="0"/>
        <v>1.9061297681212848E-3</v>
      </c>
      <c r="DI33">
        <v>612</v>
      </c>
      <c r="DJ33" t="s">
        <v>1</v>
      </c>
      <c r="DK33" s="1" t="s">
        <v>145</v>
      </c>
      <c r="DL33" s="1" t="s">
        <v>145</v>
      </c>
      <c r="DM33" s="4" t="s">
        <v>145</v>
      </c>
    </row>
    <row r="34" spans="1:117" x14ac:dyDescent="0.4">
      <c r="A34" s="1">
        <v>1484.4929999999999</v>
      </c>
      <c r="B34">
        <v>12</v>
      </c>
      <c r="C34">
        <v>10108</v>
      </c>
      <c r="D34">
        <v>4408</v>
      </c>
      <c r="E34" s="12">
        <v>2.867842430015016E-3</v>
      </c>
      <c r="F34">
        <v>1532</v>
      </c>
      <c r="G34" t="s">
        <v>235</v>
      </c>
      <c r="H34" s="2">
        <v>32.946267176647801</v>
      </c>
      <c r="I34" s="1">
        <v>1484.5419085029901</v>
      </c>
      <c r="J34" s="4">
        <f>A34-I34</f>
        <v>-4.8908502990116176E-2</v>
      </c>
      <c r="K34" s="1">
        <v>1646.58</v>
      </c>
      <c r="L34">
        <v>35</v>
      </c>
      <c r="M34">
        <v>6021</v>
      </c>
      <c r="N34">
        <v>939</v>
      </c>
      <c r="O34" s="12">
        <v>6.3004192898843724E-3</v>
      </c>
      <c r="P34">
        <v>284</v>
      </c>
      <c r="Q34" t="s">
        <v>238</v>
      </c>
      <c r="R34" s="2">
        <v>8.9469889101856293</v>
      </c>
      <c r="S34" s="1">
        <v>1646.59473193299</v>
      </c>
      <c r="T34" s="4">
        <f>S34-K34</f>
        <v>1.4731932990116547E-2</v>
      </c>
      <c r="V34" s="1">
        <v>1516.576</v>
      </c>
      <c r="W34">
        <v>8</v>
      </c>
      <c r="X34">
        <v>5659</v>
      </c>
      <c r="Y34">
        <v>2360</v>
      </c>
      <c r="Z34" s="12">
        <v>5.2697862610419886E-3</v>
      </c>
      <c r="AA34">
        <v>693</v>
      </c>
      <c r="AB34" t="s">
        <v>17</v>
      </c>
      <c r="AC34" s="2">
        <v>-29.1856478015217</v>
      </c>
      <c r="AD34" s="1">
        <v>1516.5317377469901</v>
      </c>
      <c r="AE34" s="4">
        <f t="shared" si="12"/>
        <v>-4.4262253009947017E-2</v>
      </c>
      <c r="AF34" s="1">
        <v>1674.8209999999999</v>
      </c>
      <c r="AG34">
        <v>5</v>
      </c>
      <c r="AH34">
        <v>7283</v>
      </c>
      <c r="AI34">
        <v>215</v>
      </c>
      <c r="AJ34" s="12">
        <v>2.7747986335084685E-3</v>
      </c>
      <c r="AK34">
        <v>74</v>
      </c>
      <c r="AL34" t="s">
        <v>285</v>
      </c>
      <c r="AM34" s="1">
        <v>-159.86123352884599</v>
      </c>
      <c r="AN34" s="1">
        <v>1674.553261049</v>
      </c>
      <c r="AO34" s="4">
        <f t="shared" si="10"/>
        <v>-0.2677389509999557</v>
      </c>
      <c r="AQ34" s="1">
        <v>1539.643</v>
      </c>
      <c r="AR34">
        <v>17</v>
      </c>
      <c r="AS34">
        <v>6055</v>
      </c>
      <c r="AT34">
        <v>5674</v>
      </c>
      <c r="AU34" s="12">
        <v>3.4454553569422523E-3</v>
      </c>
      <c r="AV34">
        <v>1658</v>
      </c>
      <c r="AW34" t="s">
        <v>1</v>
      </c>
      <c r="AX34" s="1"/>
      <c r="AY34" s="1"/>
      <c r="AZ34" s="4"/>
      <c r="BA34">
        <v>1639.6130000000001</v>
      </c>
      <c r="BB34">
        <v>24</v>
      </c>
      <c r="BC34">
        <v>8272</v>
      </c>
      <c r="BD34">
        <v>483</v>
      </c>
      <c r="BE34" s="12">
        <v>4.2861288270116633E-3</v>
      </c>
      <c r="BF34">
        <v>262</v>
      </c>
      <c r="BG34" t="s">
        <v>83</v>
      </c>
      <c r="BH34" s="1">
        <v>-0.98495803591003295</v>
      </c>
      <c r="BI34" s="1">
        <v>1639.6113850499901</v>
      </c>
      <c r="BJ34" s="4">
        <f t="shared" si="3"/>
        <v>-1.6149500099800207E-3</v>
      </c>
      <c r="BL34" s="1">
        <v>2113.7159999999999</v>
      </c>
      <c r="BM34">
        <v>7</v>
      </c>
      <c r="BN34">
        <v>8169</v>
      </c>
      <c r="BO34">
        <v>1500</v>
      </c>
      <c r="BP34" s="12">
        <v>6.7638557585213309E-3</v>
      </c>
      <c r="BQ34">
        <v>488</v>
      </c>
      <c r="BR34" t="s">
        <v>1</v>
      </c>
      <c r="BS34" s="1"/>
      <c r="BT34" s="1"/>
      <c r="BU34" s="4"/>
      <c r="BW34" s="1">
        <v>1687.595</v>
      </c>
      <c r="BX34">
        <v>3</v>
      </c>
      <c r="BY34">
        <v>4848</v>
      </c>
      <c r="BZ34">
        <v>919</v>
      </c>
      <c r="CA34" s="12">
        <v>1.7908121011350905E-3</v>
      </c>
      <c r="CB34">
        <v>353</v>
      </c>
      <c r="CC34" t="s">
        <v>24</v>
      </c>
      <c r="CD34" s="1">
        <v>15.5730693678357</v>
      </c>
      <c r="CE34" s="1">
        <v>1687.62128103399</v>
      </c>
      <c r="CF34" s="4">
        <f t="shared" si="11"/>
        <v>2.6281033990017022E-2</v>
      </c>
      <c r="CH34" s="1">
        <v>1758.4659999999999</v>
      </c>
      <c r="CI34">
        <v>6</v>
      </c>
      <c r="CJ34">
        <v>6937</v>
      </c>
      <c r="CK34">
        <v>2145</v>
      </c>
      <c r="CL34" s="12">
        <v>4.9223778871639529E-3</v>
      </c>
      <c r="CM34">
        <v>732</v>
      </c>
      <c r="CN34" t="s">
        <v>269</v>
      </c>
      <c r="CO34" s="1">
        <v>88.718982909075095</v>
      </c>
      <c r="CP34" s="1">
        <v>1758.622009315</v>
      </c>
      <c r="CQ34" s="1">
        <v>0.156009315000119</v>
      </c>
      <c r="CS34" s="1">
        <v>1888.462</v>
      </c>
      <c r="CT34">
        <v>19</v>
      </c>
      <c r="CU34">
        <v>7028</v>
      </c>
      <c r="CV34">
        <v>2142</v>
      </c>
      <c r="CW34" s="12">
        <v>2.8083847723136789E-3</v>
      </c>
      <c r="CX34">
        <v>613</v>
      </c>
      <c r="CY34" t="s">
        <v>461</v>
      </c>
      <c r="CZ34" s="1">
        <v>97.979202123177302</v>
      </c>
      <c r="DA34" s="1">
        <v>1888.6470299999901</v>
      </c>
      <c r="DB34" s="1">
        <v>0.18502999999986899</v>
      </c>
      <c r="DD34" s="1">
        <v>1874.441</v>
      </c>
      <c r="DE34">
        <v>7</v>
      </c>
      <c r="DF34">
        <v>6575</v>
      </c>
      <c r="DG34">
        <v>1248</v>
      </c>
      <c r="DH34" s="12">
        <f t="shared" si="0"/>
        <v>1.32970930721932E-3</v>
      </c>
      <c r="DI34">
        <v>374</v>
      </c>
      <c r="DJ34" t="s">
        <v>34</v>
      </c>
      <c r="DK34" s="1">
        <v>141.23143913291599</v>
      </c>
      <c r="DL34" s="1">
        <v>1874.7057299999999</v>
      </c>
      <c r="DM34" s="4">
        <v>0.26472999999987201</v>
      </c>
    </row>
    <row r="35" spans="1:117" x14ac:dyDescent="0.4">
      <c r="A35" s="1">
        <v>1492.4390000000001</v>
      </c>
      <c r="B35">
        <v>11</v>
      </c>
      <c r="C35">
        <v>7346</v>
      </c>
      <c r="D35">
        <v>3905</v>
      </c>
      <c r="E35" s="12">
        <v>2.5405909004556798E-3</v>
      </c>
      <c r="F35">
        <v>1931</v>
      </c>
      <c r="G35" t="s">
        <v>1</v>
      </c>
      <c r="H35" s="2"/>
      <c r="I35" s="1"/>
      <c r="J35" s="4"/>
      <c r="K35" s="1">
        <v>1662.579</v>
      </c>
      <c r="L35">
        <v>12</v>
      </c>
      <c r="M35">
        <v>6215</v>
      </c>
      <c r="N35">
        <v>306</v>
      </c>
      <c r="O35" s="12">
        <v>2.0531717813680704E-3</v>
      </c>
      <c r="P35">
        <v>93.9</v>
      </c>
      <c r="Q35" t="s">
        <v>21</v>
      </c>
      <c r="R35" s="2">
        <v>6.4036385638566102</v>
      </c>
      <c r="S35" s="1">
        <v>1662.5896465549999</v>
      </c>
      <c r="T35" s="4">
        <f>S35-K35</f>
        <v>1.0646554999993896E-2</v>
      </c>
      <c r="V35" s="1">
        <v>1557.597</v>
      </c>
      <c r="W35">
        <v>15</v>
      </c>
      <c r="X35">
        <v>5903</v>
      </c>
      <c r="Y35">
        <v>4005</v>
      </c>
      <c r="Z35" s="12">
        <v>8.9430059218106629E-3</v>
      </c>
      <c r="AA35">
        <v>1196</v>
      </c>
      <c r="AB35" t="s">
        <v>82</v>
      </c>
      <c r="AC35" s="2">
        <v>-24.854408425367598</v>
      </c>
      <c r="AD35" s="1">
        <v>1557.5582868479901</v>
      </c>
      <c r="AE35" s="4">
        <f t="shared" si="12"/>
        <v>-3.8713152009904661E-2</v>
      </c>
      <c r="AF35" s="1">
        <v>1719.838</v>
      </c>
      <c r="AG35">
        <v>21</v>
      </c>
      <c r="AH35">
        <v>5578</v>
      </c>
      <c r="AI35">
        <v>724</v>
      </c>
      <c r="AJ35" s="12">
        <v>9.3439730728378193E-3</v>
      </c>
      <c r="AK35">
        <v>279</v>
      </c>
      <c r="AL35" t="s">
        <v>240</v>
      </c>
      <c r="AM35" s="1">
        <v>-131.92505456915899</v>
      </c>
      <c r="AN35" s="1">
        <v>1719.6111102779901</v>
      </c>
      <c r="AO35" s="4">
        <f t="shared" si="10"/>
        <v>-0.22688972200990065</v>
      </c>
      <c r="AQ35" s="1">
        <v>1557.643</v>
      </c>
      <c r="AR35">
        <v>7</v>
      </c>
      <c r="AS35">
        <v>5862</v>
      </c>
      <c r="AT35">
        <v>2755</v>
      </c>
      <c r="AU35" s="12">
        <v>1.6729343511413298E-3</v>
      </c>
      <c r="AV35">
        <v>765</v>
      </c>
      <c r="AW35" t="s">
        <v>82</v>
      </c>
      <c r="AX35" s="1">
        <v>-54.385473436613296</v>
      </c>
      <c r="AY35" s="1">
        <v>1557.5582868479901</v>
      </c>
      <c r="AZ35" s="4">
        <f t="shared" si="1"/>
        <v>-8.4713152009953774E-2</v>
      </c>
      <c r="BA35">
        <v>1685.6179999999999</v>
      </c>
      <c r="BB35">
        <v>7</v>
      </c>
      <c r="BC35">
        <v>8548</v>
      </c>
      <c r="BD35">
        <v>140</v>
      </c>
      <c r="BE35" s="12">
        <v>1.242356181742511E-3</v>
      </c>
      <c r="BF35">
        <v>77.8</v>
      </c>
      <c r="BG35" t="s">
        <v>1</v>
      </c>
      <c r="BH35" s="1"/>
      <c r="BI35" s="1"/>
      <c r="BJ35" s="4"/>
      <c r="BL35" s="1">
        <v>2134.7730000000001</v>
      </c>
      <c r="BM35">
        <v>9</v>
      </c>
      <c r="BN35">
        <v>7863</v>
      </c>
      <c r="BO35">
        <v>1831</v>
      </c>
      <c r="BP35" s="12">
        <v>8.2564132625683705E-3</v>
      </c>
      <c r="BQ35">
        <v>615</v>
      </c>
      <c r="BR35" t="s">
        <v>69</v>
      </c>
      <c r="BS35" s="1">
        <v>15.7277598133998</v>
      </c>
      <c r="BT35" s="1">
        <v>2134.8065751969998</v>
      </c>
      <c r="BU35" s="4">
        <f t="shared" si="4"/>
        <v>3.3575196999663603E-2</v>
      </c>
      <c r="BW35" s="1">
        <v>1703.6110000000001</v>
      </c>
      <c r="BX35">
        <v>9</v>
      </c>
      <c r="BY35">
        <v>3558</v>
      </c>
      <c r="BZ35">
        <v>2808</v>
      </c>
      <c r="CA35" s="12">
        <v>5.4718176060797969E-3</v>
      </c>
      <c r="CB35">
        <v>1425</v>
      </c>
      <c r="CC35" t="s">
        <v>25</v>
      </c>
      <c r="CD35" s="1">
        <v>3.04979012222261</v>
      </c>
      <c r="CE35" s="1">
        <v>1703.6161956559999</v>
      </c>
      <c r="CF35" s="4">
        <f t="shared" si="11"/>
        <v>5.1956559998416196E-3</v>
      </c>
      <c r="CH35" s="1">
        <v>1785.511</v>
      </c>
      <c r="CI35">
        <v>20</v>
      </c>
      <c r="CJ35">
        <v>6615</v>
      </c>
      <c r="CK35">
        <v>6761</v>
      </c>
      <c r="CL35" s="12">
        <v>1.5515243307746148E-2</v>
      </c>
      <c r="CM35">
        <v>2569</v>
      </c>
      <c r="CN35" t="s">
        <v>30</v>
      </c>
      <c r="CO35" s="1">
        <v>88.654652925734794</v>
      </c>
      <c r="CP35" s="1">
        <v>1785.6692938579999</v>
      </c>
      <c r="CQ35" s="1">
        <v>0.158293857999979</v>
      </c>
      <c r="CS35" s="1">
        <v>1931.4839999999999</v>
      </c>
      <c r="CT35">
        <v>634</v>
      </c>
      <c r="CU35">
        <v>7152</v>
      </c>
      <c r="CV35">
        <v>71545</v>
      </c>
      <c r="CW35" s="12">
        <v>9.3802935824081307E-2</v>
      </c>
      <c r="CX35">
        <v>19750</v>
      </c>
      <c r="CY35" t="s">
        <v>89</v>
      </c>
      <c r="CZ35" s="1">
        <v>125.929078366615</v>
      </c>
      <c r="DA35" s="1">
        <v>1931.72723</v>
      </c>
      <c r="DB35" s="1">
        <v>0.243230000000039</v>
      </c>
      <c r="DD35" s="1">
        <v>1888.4380000000001</v>
      </c>
      <c r="DE35">
        <v>8</v>
      </c>
      <c r="DF35">
        <v>6662</v>
      </c>
      <c r="DG35">
        <v>1461</v>
      </c>
      <c r="DH35" s="12">
        <f t="shared" ref="DH35:DH66" si="13">DG35/$DG$72</f>
        <v>1.5566548860956944E-3</v>
      </c>
      <c r="DI35">
        <v>476</v>
      </c>
      <c r="DJ35" t="s">
        <v>461</v>
      </c>
      <c r="DK35" s="1">
        <v>110.689363378435</v>
      </c>
      <c r="DL35" s="1">
        <v>1888.6470299999901</v>
      </c>
      <c r="DM35" s="4">
        <v>0.20902999999975599</v>
      </c>
    </row>
    <row r="36" spans="1:117" x14ac:dyDescent="0.4">
      <c r="A36" s="1">
        <v>1498.481</v>
      </c>
      <c r="B36">
        <v>6</v>
      </c>
      <c r="C36">
        <v>10611</v>
      </c>
      <c r="D36">
        <v>2700</v>
      </c>
      <c r="E36" s="12">
        <v>1.7566185483304316E-3</v>
      </c>
      <c r="F36">
        <v>338</v>
      </c>
      <c r="G36" t="s">
        <v>1</v>
      </c>
      <c r="H36" s="2"/>
      <c r="I36" s="1"/>
      <c r="J36" s="4"/>
      <c r="K36" s="1">
        <v>1666.1610000000001</v>
      </c>
      <c r="L36">
        <v>8</v>
      </c>
      <c r="M36">
        <v>6338</v>
      </c>
      <c r="N36">
        <v>198</v>
      </c>
      <c r="O36" s="12">
        <v>1.3285229173558102E-3</v>
      </c>
      <c r="P36">
        <v>72.7</v>
      </c>
      <c r="Q36" t="s">
        <v>1</v>
      </c>
      <c r="R36" s="2"/>
      <c r="S36" s="1"/>
      <c r="T36" s="4"/>
      <c r="V36" s="1">
        <v>1582.636</v>
      </c>
      <c r="W36">
        <v>11</v>
      </c>
      <c r="X36">
        <v>5975</v>
      </c>
      <c r="Y36">
        <v>2936</v>
      </c>
      <c r="Z36" s="12">
        <v>6.5559713823810503E-3</v>
      </c>
      <c r="AA36">
        <v>881</v>
      </c>
      <c r="AB36" t="s">
        <v>20</v>
      </c>
      <c r="AC36" s="2">
        <v>-29.115142711311201</v>
      </c>
      <c r="AD36" s="1">
        <v>1582.589921327</v>
      </c>
      <c r="AE36" s="4">
        <f t="shared" si="12"/>
        <v>-4.6078673000010895E-2</v>
      </c>
      <c r="AF36" s="1">
        <v>1815.8789999999999</v>
      </c>
      <c r="AG36">
        <v>5</v>
      </c>
      <c r="AH36">
        <v>4856</v>
      </c>
      <c r="AI36">
        <v>164</v>
      </c>
      <c r="AJ36" s="12">
        <v>2.116590585559948E-3</v>
      </c>
      <c r="AK36">
        <v>69.599999999999994</v>
      </c>
      <c r="AL36" t="s">
        <v>272</v>
      </c>
      <c r="AM36" s="1">
        <v>-129.70410583523699</v>
      </c>
      <c r="AN36" s="1">
        <v>1815.6434730379999</v>
      </c>
      <c r="AO36" s="4">
        <f t="shared" si="10"/>
        <v>-0.23552696199999446</v>
      </c>
      <c r="AQ36" s="1">
        <v>1566.6890000000001</v>
      </c>
      <c r="AR36">
        <v>6</v>
      </c>
      <c r="AS36">
        <v>5765</v>
      </c>
      <c r="AT36">
        <v>2490</v>
      </c>
      <c r="AU36" s="12">
        <v>1.5120168908682075E-3</v>
      </c>
      <c r="AV36">
        <v>617</v>
      </c>
      <c r="AW36" t="s">
        <v>1</v>
      </c>
      <c r="AX36" s="1"/>
      <c r="AY36" s="1"/>
      <c r="AZ36" s="4"/>
      <c r="BA36">
        <v>1703.61</v>
      </c>
      <c r="BB36">
        <v>8</v>
      </c>
      <c r="BC36">
        <v>8174</v>
      </c>
      <c r="BD36">
        <v>164</v>
      </c>
      <c r="BE36" s="12">
        <v>1.4553315271840844E-3</v>
      </c>
      <c r="BF36">
        <v>98.4</v>
      </c>
      <c r="BG36" t="s">
        <v>25</v>
      </c>
      <c r="BH36" s="1">
        <v>3.6367807185744199</v>
      </c>
      <c r="BI36" s="1">
        <v>1703.6161956559999</v>
      </c>
      <c r="BJ36" s="4">
        <f t="shared" si="3"/>
        <v>6.1956560000453464E-3</v>
      </c>
      <c r="BL36" s="1">
        <v>2164.761</v>
      </c>
      <c r="BM36">
        <v>69</v>
      </c>
      <c r="BN36">
        <v>8189</v>
      </c>
      <c r="BO36">
        <v>14454</v>
      </c>
      <c r="BP36" s="12">
        <v>6.5176514089111542E-2</v>
      </c>
      <c r="BQ36">
        <v>3982</v>
      </c>
      <c r="BR36" t="s">
        <v>280</v>
      </c>
      <c r="BS36" s="1">
        <v>9.1254309368959898</v>
      </c>
      <c r="BT36" s="1">
        <v>2164.780754377</v>
      </c>
      <c r="BU36" s="4">
        <f t="shared" si="4"/>
        <v>1.9754377000026579E-2</v>
      </c>
      <c r="BW36" s="1">
        <v>1728.654</v>
      </c>
      <c r="BX36">
        <v>33</v>
      </c>
      <c r="BY36">
        <v>3754</v>
      </c>
      <c r="BZ36">
        <v>10328</v>
      </c>
      <c r="CA36" s="12">
        <v>2.0125688118088372E-2</v>
      </c>
      <c r="CB36">
        <v>5044</v>
      </c>
      <c r="CC36" t="s">
        <v>27</v>
      </c>
      <c r="CD36" s="1">
        <v>-3.5691728941244998</v>
      </c>
      <c r="CE36" s="1">
        <v>1728.64783013499</v>
      </c>
      <c r="CF36" s="4">
        <f t="shared" si="11"/>
        <v>-6.1698650099515362E-3</v>
      </c>
      <c r="CH36" s="1">
        <v>1815.482</v>
      </c>
      <c r="CI36">
        <v>34</v>
      </c>
      <c r="CJ36">
        <v>7107</v>
      </c>
      <c r="CK36">
        <v>11966</v>
      </c>
      <c r="CL36" s="12">
        <v>2.7459754684290846E-2</v>
      </c>
      <c r="CM36">
        <v>4358</v>
      </c>
      <c r="CN36" t="s">
        <v>272</v>
      </c>
      <c r="CO36" s="1">
        <v>88.942241234013494</v>
      </c>
      <c r="CP36" s="1">
        <v>1815.6434730379999</v>
      </c>
      <c r="CQ36" s="1">
        <v>0.16147303799994001</v>
      </c>
      <c r="CS36" s="1">
        <v>1961.4659999999999</v>
      </c>
      <c r="CT36">
        <v>1320</v>
      </c>
      <c r="CU36">
        <v>6981</v>
      </c>
      <c r="CV36">
        <v>148768</v>
      </c>
      <c r="CW36" s="12">
        <v>0.19505032017159729</v>
      </c>
      <c r="CX36">
        <v>43504</v>
      </c>
      <c r="CY36" t="s">
        <v>276</v>
      </c>
      <c r="CZ36" s="1">
        <v>120.027571214764</v>
      </c>
      <c r="DA36" s="1">
        <v>1961.7014300000001</v>
      </c>
      <c r="DB36" s="1">
        <v>0.235430000000178</v>
      </c>
      <c r="DD36" s="1">
        <v>1931.461</v>
      </c>
      <c r="DE36">
        <v>728</v>
      </c>
      <c r="DF36">
        <v>6862</v>
      </c>
      <c r="DG36">
        <v>130160</v>
      </c>
      <c r="DH36" s="12">
        <f t="shared" si="13"/>
        <v>0.13868186172088678</v>
      </c>
      <c r="DI36">
        <v>38327</v>
      </c>
      <c r="DJ36" t="s">
        <v>89</v>
      </c>
      <c r="DK36" s="1">
        <v>137.83866202832201</v>
      </c>
      <c r="DL36" s="1">
        <v>1931.72723</v>
      </c>
      <c r="DM36" s="4">
        <v>0.26622999999995001</v>
      </c>
    </row>
    <row r="37" spans="1:117" x14ac:dyDescent="0.4">
      <c r="A37" s="1">
        <v>1500.49</v>
      </c>
      <c r="B37">
        <v>35</v>
      </c>
      <c r="C37">
        <v>11076</v>
      </c>
      <c r="D37">
        <v>11207</v>
      </c>
      <c r="E37" s="12">
        <v>7.2912681744959802E-3</v>
      </c>
      <c r="F37">
        <v>4024</v>
      </c>
      <c r="G37" t="s">
        <v>81</v>
      </c>
      <c r="H37" s="2">
        <v>31.205222960517499</v>
      </c>
      <c r="I37" s="1">
        <v>1500.536823125</v>
      </c>
      <c r="J37" s="4">
        <f>A37-I37</f>
        <v>-4.6823124999946231E-2</v>
      </c>
      <c r="K37" s="1">
        <v>1671.597</v>
      </c>
      <c r="L37">
        <v>11</v>
      </c>
      <c r="M37">
        <v>5773</v>
      </c>
      <c r="N37">
        <v>294</v>
      </c>
      <c r="O37" s="12">
        <v>1.9726552409222637E-3</v>
      </c>
      <c r="P37">
        <v>95.8</v>
      </c>
      <c r="Q37" t="s">
        <v>239</v>
      </c>
      <c r="R37" s="2">
        <v>17.567877903523701</v>
      </c>
      <c r="S37" s="1">
        <v>1671.6263664119999</v>
      </c>
      <c r="T37" s="4">
        <f>S37-K37</f>
        <v>2.936641199994483E-2</v>
      </c>
      <c r="V37" s="1">
        <v>1596.5719999999999</v>
      </c>
      <c r="W37">
        <v>5</v>
      </c>
      <c r="X37">
        <v>5659</v>
      </c>
      <c r="Y37">
        <v>1281</v>
      </c>
      <c r="Z37" s="12">
        <v>2.8604221188113506E-3</v>
      </c>
      <c r="AA37">
        <v>391</v>
      </c>
      <c r="AB37" t="s">
        <v>1</v>
      </c>
      <c r="AC37" s="2"/>
      <c r="AD37" s="1"/>
      <c r="AE37" s="4"/>
      <c r="AF37" s="1">
        <v>1864.905</v>
      </c>
      <c r="AG37">
        <v>8</v>
      </c>
      <c r="AH37">
        <v>5694</v>
      </c>
      <c r="AI37">
        <v>222</v>
      </c>
      <c r="AJ37" s="12">
        <v>2.8651409145994421E-3</v>
      </c>
      <c r="AK37">
        <v>91.5</v>
      </c>
      <c r="AL37" t="s">
        <v>1</v>
      </c>
      <c r="AM37" s="1"/>
      <c r="AN37" s="1"/>
      <c r="AO37" s="4"/>
      <c r="AQ37" s="1">
        <v>1582.681</v>
      </c>
      <c r="AR37">
        <v>214</v>
      </c>
      <c r="AS37">
        <v>5664</v>
      </c>
      <c r="AT37">
        <v>70352</v>
      </c>
      <c r="AU37" s="12">
        <v>4.2720245906168727E-2</v>
      </c>
      <c r="AV37">
        <v>22687</v>
      </c>
      <c r="AW37" t="s">
        <v>20</v>
      </c>
      <c r="AX37" s="1">
        <v>-57.547081818820601</v>
      </c>
      <c r="AY37" s="1">
        <v>1582.589921327</v>
      </c>
      <c r="AZ37" s="4">
        <f t="shared" si="1"/>
        <v>-9.1078673000083654E-2</v>
      </c>
      <c r="BA37">
        <v>1728.644</v>
      </c>
      <c r="BB37">
        <v>29</v>
      </c>
      <c r="BC37">
        <v>8437</v>
      </c>
      <c r="BD37">
        <v>631</v>
      </c>
      <c r="BE37" s="12">
        <v>5.599476790568032E-3</v>
      </c>
      <c r="BF37">
        <v>373</v>
      </c>
      <c r="BG37" t="s">
        <v>27</v>
      </c>
      <c r="BH37" s="1">
        <v>2.21568755609524</v>
      </c>
      <c r="BI37" s="1">
        <v>1728.64783013499</v>
      </c>
      <c r="BJ37" s="4">
        <f t="shared" si="3"/>
        <v>3.8301349900393689E-3</v>
      </c>
      <c r="BL37" s="1">
        <v>2221.7820000000002</v>
      </c>
      <c r="BM37">
        <v>34</v>
      </c>
      <c r="BN37">
        <v>8175</v>
      </c>
      <c r="BO37">
        <v>7004</v>
      </c>
      <c r="BP37" s="12">
        <v>3.1582697155122269E-2</v>
      </c>
      <c r="BQ37">
        <v>2025</v>
      </c>
      <c r="BR37" t="s">
        <v>301</v>
      </c>
      <c r="BS37" s="1">
        <v>9.0999476995978696</v>
      </c>
      <c r="BT37" s="1">
        <v>2221.8022181000001</v>
      </c>
      <c r="BU37" s="4">
        <f>BT37-BL37</f>
        <v>2.0218099999965489E-2</v>
      </c>
      <c r="BW37" s="1">
        <v>1744.6210000000001</v>
      </c>
      <c r="BX37">
        <v>7</v>
      </c>
      <c r="BY37">
        <v>4948</v>
      </c>
      <c r="BZ37">
        <v>2038</v>
      </c>
      <c r="CA37" s="12">
        <v>3.9713548009938128E-3</v>
      </c>
      <c r="CB37">
        <v>873</v>
      </c>
      <c r="CC37" t="s">
        <v>28</v>
      </c>
      <c r="CD37" s="1">
        <v>12.4638858525205</v>
      </c>
      <c r="CE37" s="1">
        <v>1744.6427447569999</v>
      </c>
      <c r="CF37" s="4">
        <f t="shared" si="11"/>
        <v>2.1744756999851234E-2</v>
      </c>
      <c r="CH37" s="1">
        <v>1837.4749999999999</v>
      </c>
      <c r="CI37">
        <v>3</v>
      </c>
      <c r="CJ37">
        <v>7892</v>
      </c>
      <c r="CK37">
        <v>1067</v>
      </c>
      <c r="CL37" s="12">
        <v>2.4485674618200176E-3</v>
      </c>
      <c r="CM37">
        <v>303</v>
      </c>
      <c r="CN37" t="s">
        <v>1</v>
      </c>
      <c r="CO37" s="1"/>
      <c r="CP37" s="1"/>
      <c r="CQ37" s="1"/>
      <c r="CS37" s="1">
        <v>1983.432</v>
      </c>
      <c r="CT37">
        <v>32</v>
      </c>
      <c r="CU37">
        <v>7381</v>
      </c>
      <c r="CV37">
        <v>3611</v>
      </c>
      <c r="CW37" s="12">
        <v>4.7343965512720333E-3</v>
      </c>
      <c r="CX37">
        <v>1020</v>
      </c>
      <c r="CY37" t="s">
        <v>1</v>
      </c>
      <c r="CZ37" s="1" t="s">
        <v>145</v>
      </c>
      <c r="DA37" s="1" t="s">
        <v>145</v>
      </c>
      <c r="DB37" s="1" t="s">
        <v>145</v>
      </c>
      <c r="DD37" s="1">
        <v>1961.442</v>
      </c>
      <c r="DE37">
        <v>1206</v>
      </c>
      <c r="DF37">
        <v>6730</v>
      </c>
      <c r="DG37">
        <v>213518</v>
      </c>
      <c r="DH37" s="12">
        <f t="shared" si="13"/>
        <v>0.22749749347664644</v>
      </c>
      <c r="DI37">
        <v>66131</v>
      </c>
      <c r="DJ37" t="s">
        <v>276</v>
      </c>
      <c r="DK37" s="1">
        <v>132.26493569540301</v>
      </c>
      <c r="DL37" s="1">
        <v>1961.7014300000001</v>
      </c>
      <c r="DM37" s="4">
        <v>0.259430000000065</v>
      </c>
    </row>
    <row r="38" spans="1:117" x14ac:dyDescent="0.4">
      <c r="A38" s="1">
        <v>1516.4860000000001</v>
      </c>
      <c r="B38">
        <v>292</v>
      </c>
      <c r="C38">
        <v>11241</v>
      </c>
      <c r="D38">
        <v>89570</v>
      </c>
      <c r="E38" s="12">
        <v>5.8274193842206209E-2</v>
      </c>
      <c r="F38">
        <v>34383</v>
      </c>
      <c r="G38" t="s">
        <v>17</v>
      </c>
      <c r="H38" s="2">
        <v>30.160348990948499</v>
      </c>
      <c r="I38" s="1">
        <v>1516.5317377469901</v>
      </c>
      <c r="J38" s="4">
        <f>A38-I38</f>
        <v>-4.5737746989971129E-2</v>
      </c>
      <c r="K38" s="1">
        <v>1678.5719999999999</v>
      </c>
      <c r="L38">
        <v>108</v>
      </c>
      <c r="M38">
        <v>6161</v>
      </c>
      <c r="N38">
        <v>2792</v>
      </c>
      <c r="O38" s="12">
        <v>1.8733515077057686E-2</v>
      </c>
      <c r="P38">
        <v>835</v>
      </c>
      <c r="Q38" t="s">
        <v>23</v>
      </c>
      <c r="R38" s="2">
        <v>7.48325183552722</v>
      </c>
      <c r="S38" s="1">
        <v>1678.5845611769901</v>
      </c>
      <c r="T38" s="4">
        <f>S38-K38</f>
        <v>1.2561176990175227E-2</v>
      </c>
      <c r="V38" s="1">
        <v>1612.605</v>
      </c>
      <c r="W38">
        <v>20</v>
      </c>
      <c r="X38">
        <v>6379</v>
      </c>
      <c r="Y38">
        <v>4762</v>
      </c>
      <c r="Z38" s="12">
        <v>1.0633356853848284E-2</v>
      </c>
      <c r="AA38">
        <v>1447</v>
      </c>
      <c r="AB38" t="s">
        <v>268</v>
      </c>
      <c r="AC38" s="2">
        <v>-25.362375163262499</v>
      </c>
      <c r="AD38" s="1">
        <v>1612.5641005069999</v>
      </c>
      <c r="AE38" s="4">
        <f>AD38-V38</f>
        <v>-4.0899493000097209E-2</v>
      </c>
      <c r="AF38" s="1">
        <v>1920.883</v>
      </c>
      <c r="AG38">
        <v>4</v>
      </c>
      <c r="AH38">
        <v>5724</v>
      </c>
      <c r="AI38">
        <v>86.1</v>
      </c>
      <c r="AJ38" s="12">
        <v>1.1112100574189726E-3</v>
      </c>
      <c r="AK38">
        <v>43.1</v>
      </c>
      <c r="AL38" t="s">
        <v>274</v>
      </c>
      <c r="AM38" s="1">
        <v>-108.37060612234301</v>
      </c>
      <c r="AN38" s="1">
        <v>1920.674832745</v>
      </c>
      <c r="AO38" s="4">
        <f>AN38-AF38</f>
        <v>-0.20816725500003486</v>
      </c>
      <c r="AQ38" s="1">
        <v>1596.9639999999999</v>
      </c>
      <c r="AR38">
        <v>5</v>
      </c>
      <c r="AS38">
        <v>2497</v>
      </c>
      <c r="AT38">
        <v>2312</v>
      </c>
      <c r="AU38" s="12">
        <v>1.4039289364206006E-3</v>
      </c>
      <c r="AV38">
        <v>1177</v>
      </c>
      <c r="AW38" t="s">
        <v>1</v>
      </c>
      <c r="AX38" s="1"/>
      <c r="AY38" s="1"/>
      <c r="AZ38" s="4"/>
      <c r="BA38">
        <v>1746.694</v>
      </c>
      <c r="BB38">
        <v>6</v>
      </c>
      <c r="BC38">
        <v>1043</v>
      </c>
      <c r="BD38">
        <v>105</v>
      </c>
      <c r="BE38" s="12">
        <v>9.3176713630688333E-4</v>
      </c>
      <c r="BF38">
        <v>513</v>
      </c>
      <c r="BG38" t="s">
        <v>1</v>
      </c>
      <c r="BH38" s="1"/>
      <c r="BI38" s="1"/>
      <c r="BJ38" s="4"/>
      <c r="BL38" s="1">
        <v>2277.739</v>
      </c>
      <c r="BM38">
        <v>15</v>
      </c>
      <c r="BN38">
        <v>7533</v>
      </c>
      <c r="BO38">
        <v>3002</v>
      </c>
      <c r="BP38" s="12">
        <v>1.3536729991387357E-2</v>
      </c>
      <c r="BQ38">
        <v>1050</v>
      </c>
      <c r="BR38" t="s">
        <v>1</v>
      </c>
      <c r="BS38" s="1"/>
      <c r="BT38" s="1"/>
      <c r="BU38" s="4"/>
      <c r="BW38" s="1">
        <v>1760.615</v>
      </c>
      <c r="BX38">
        <v>5</v>
      </c>
      <c r="BY38">
        <v>4049</v>
      </c>
      <c r="BZ38">
        <v>1510</v>
      </c>
      <c r="CA38" s="12">
        <v>2.942466020363424E-3</v>
      </c>
      <c r="CB38">
        <v>654</v>
      </c>
      <c r="CC38" t="s">
        <v>241</v>
      </c>
      <c r="CD38" s="1">
        <v>27.156134078110099</v>
      </c>
      <c r="CE38" s="1">
        <v>1760.6628114969999</v>
      </c>
      <c r="CF38" s="4">
        <f t="shared" si="11"/>
        <v>4.7811496999884184E-2</v>
      </c>
      <c r="CH38" s="1">
        <v>1842.5350000000001</v>
      </c>
      <c r="CI38">
        <v>4</v>
      </c>
      <c r="CJ38">
        <v>6997</v>
      </c>
      <c r="CK38">
        <v>1288</v>
      </c>
      <c r="CL38" s="12">
        <v>2.9557215471641826E-3</v>
      </c>
      <c r="CM38">
        <v>457</v>
      </c>
      <c r="CN38" t="s">
        <v>273</v>
      </c>
      <c r="CO38" s="1">
        <v>84.534394733104506</v>
      </c>
      <c r="CP38" s="1">
        <v>1842.6907575809901</v>
      </c>
      <c r="CQ38" s="1">
        <v>0.155757580999761</v>
      </c>
      <c r="CS38" s="1">
        <v>1988.5</v>
      </c>
      <c r="CT38">
        <v>59</v>
      </c>
      <c r="CU38">
        <v>7186</v>
      </c>
      <c r="CV38">
        <v>6645</v>
      </c>
      <c r="CW38" s="12">
        <v>8.7122860933820708E-3</v>
      </c>
      <c r="CX38">
        <v>1910</v>
      </c>
      <c r="CY38" t="s">
        <v>39</v>
      </c>
      <c r="CZ38" s="1">
        <v>125.084234347427</v>
      </c>
      <c r="DA38" s="1">
        <v>1988.74873</v>
      </c>
      <c r="DB38" s="1">
        <v>0.24873000000002299</v>
      </c>
      <c r="DD38" s="1">
        <v>1975.4190000000001</v>
      </c>
      <c r="DE38">
        <v>24</v>
      </c>
      <c r="DF38">
        <v>5803</v>
      </c>
      <c r="DG38">
        <v>4312</v>
      </c>
      <c r="DH38" s="12">
        <f t="shared" si="13"/>
        <v>4.5943161319949586E-3</v>
      </c>
      <c r="DI38">
        <v>1826</v>
      </c>
      <c r="DJ38" t="s">
        <v>463</v>
      </c>
      <c r="DK38" s="1">
        <v>113.256984973775</v>
      </c>
      <c r="DL38" s="1">
        <v>1975.64273</v>
      </c>
      <c r="DM38" s="4">
        <v>0.22372999999993201</v>
      </c>
    </row>
    <row r="39" spans="1:117" x14ac:dyDescent="0.4">
      <c r="A39" s="1">
        <v>1525.5060000000001</v>
      </c>
      <c r="B39">
        <v>19</v>
      </c>
      <c r="C39">
        <v>8267</v>
      </c>
      <c r="D39">
        <v>6511</v>
      </c>
      <c r="E39" s="12">
        <v>4.2360530993257187E-3</v>
      </c>
      <c r="F39">
        <v>3300</v>
      </c>
      <c r="G39" t="s">
        <v>18</v>
      </c>
      <c r="H39" s="2">
        <v>40.942221138262603</v>
      </c>
      <c r="I39" s="1">
        <v>1525.5684576039901</v>
      </c>
      <c r="J39" s="4">
        <f>A39-I39</f>
        <v>-6.2457603989969357E-2</v>
      </c>
      <c r="K39" s="1">
        <v>1701.5830000000001</v>
      </c>
      <c r="L39">
        <v>4</v>
      </c>
      <c r="M39">
        <v>6048</v>
      </c>
      <c r="N39">
        <v>93.4</v>
      </c>
      <c r="O39" s="12">
        <v>6.2668707313652864E-4</v>
      </c>
      <c r="P39">
        <v>29</v>
      </c>
      <c r="Q39" t="s">
        <v>1</v>
      </c>
      <c r="R39" s="2"/>
      <c r="S39" s="1"/>
      <c r="T39" s="4"/>
      <c r="V39" s="1">
        <v>1636.556</v>
      </c>
      <c r="W39">
        <v>5</v>
      </c>
      <c r="X39">
        <v>5964</v>
      </c>
      <c r="Y39">
        <v>1218</v>
      </c>
      <c r="Z39" s="12">
        <v>2.7197456211648908E-3</v>
      </c>
      <c r="AA39">
        <v>367</v>
      </c>
      <c r="AB39" t="s">
        <v>1</v>
      </c>
      <c r="AC39" s="2"/>
      <c r="AD39" s="1"/>
      <c r="AE39" s="4"/>
      <c r="AF39" s="1">
        <v>1922.932</v>
      </c>
      <c r="AG39">
        <v>6</v>
      </c>
      <c r="AH39">
        <v>5444</v>
      </c>
      <c r="AI39">
        <v>131</v>
      </c>
      <c r="AJ39" s="12">
        <v>1.6906912604167878E-3</v>
      </c>
      <c r="AK39">
        <v>61</v>
      </c>
      <c r="AL39" t="s">
        <v>275</v>
      </c>
      <c r="AM39" s="1">
        <v>-125.598404415838</v>
      </c>
      <c r="AN39" s="1">
        <v>1922.6904828089901</v>
      </c>
      <c r="AO39" s="4">
        <f>AN39-AF39</f>
        <v>-0.24151719100996161</v>
      </c>
      <c r="AQ39" s="1">
        <v>1598.691</v>
      </c>
      <c r="AR39">
        <v>6</v>
      </c>
      <c r="AS39">
        <v>6366</v>
      </c>
      <c r="AT39">
        <v>2597</v>
      </c>
      <c r="AU39" s="12">
        <v>1.5769911106766003E-3</v>
      </c>
      <c r="AV39">
        <v>983</v>
      </c>
      <c r="AW39" t="s">
        <v>64</v>
      </c>
      <c r="AX39" s="1">
        <v>-66.406860988244006</v>
      </c>
      <c r="AY39" s="1">
        <v>1598.5848359489901</v>
      </c>
      <c r="AZ39" s="4">
        <f t="shared" si="1"/>
        <v>-0.10616405100995507</v>
      </c>
      <c r="BA39">
        <v>1758.6210000000001</v>
      </c>
      <c r="BB39">
        <v>12</v>
      </c>
      <c r="BC39">
        <v>8791</v>
      </c>
      <c r="BD39">
        <v>268</v>
      </c>
      <c r="BE39" s="12">
        <v>2.3782246907642357E-3</v>
      </c>
      <c r="BF39">
        <v>158</v>
      </c>
      <c r="BG39" t="s">
        <v>269</v>
      </c>
      <c r="BH39" s="1">
        <v>0.57392411445533698</v>
      </c>
      <c r="BI39" s="1">
        <v>1758.622009315</v>
      </c>
      <c r="BJ39" s="4">
        <f t="shared" si="3"/>
        <v>1.0093149999192974E-3</v>
      </c>
      <c r="BL39" s="1">
        <v>2310.8110000000001</v>
      </c>
      <c r="BM39">
        <v>88</v>
      </c>
      <c r="BN39">
        <v>8424</v>
      </c>
      <c r="BO39">
        <v>17541</v>
      </c>
      <c r="BP39" s="12">
        <v>7.9096529240148442E-2</v>
      </c>
      <c r="BQ39">
        <v>5026</v>
      </c>
      <c r="BR39" t="s">
        <v>302</v>
      </c>
      <c r="BS39" s="1">
        <v>11.9712018855633</v>
      </c>
      <c r="BT39" s="1">
        <v>2310.8386631849999</v>
      </c>
      <c r="BU39" s="4">
        <f t="shared" si="4"/>
        <v>2.7663184999710211E-2</v>
      </c>
      <c r="BW39" s="1">
        <v>1785.6489999999999</v>
      </c>
      <c r="BX39">
        <v>44</v>
      </c>
      <c r="BY39">
        <v>3731</v>
      </c>
      <c r="BZ39">
        <v>13431</v>
      </c>
      <c r="CA39" s="12">
        <v>2.6172358357285527E-2</v>
      </c>
      <c r="CB39">
        <v>6836</v>
      </c>
      <c r="CC39" t="s">
        <v>30</v>
      </c>
      <c r="CD39" s="1">
        <v>11.3649759836409</v>
      </c>
      <c r="CE39" s="1">
        <v>1785.6692938579999</v>
      </c>
      <c r="CF39" s="4">
        <f t="shared" si="11"/>
        <v>2.0293858000059117E-2</v>
      </c>
      <c r="CH39" s="1">
        <v>1849.511</v>
      </c>
      <c r="CI39">
        <v>10</v>
      </c>
      <c r="CJ39">
        <v>7751</v>
      </c>
      <c r="CK39">
        <v>3485</v>
      </c>
      <c r="CL39" s="12">
        <v>7.9974298073502929E-3</v>
      </c>
      <c r="CM39">
        <v>943</v>
      </c>
      <c r="CN39" t="s">
        <v>86</v>
      </c>
      <c r="CO39" s="1">
        <v>88.187885338264493</v>
      </c>
      <c r="CP39" s="1">
        <v>1849.67410446399</v>
      </c>
      <c r="CQ39" s="1">
        <v>0.16310446399984299</v>
      </c>
      <c r="CS39" s="1">
        <v>2018.4839999999999</v>
      </c>
      <c r="CT39">
        <v>237</v>
      </c>
      <c r="CU39">
        <v>7154</v>
      </c>
      <c r="CV39">
        <v>26412</v>
      </c>
      <c r="CW39" s="12">
        <v>3.4628878901189958E-2</v>
      </c>
      <c r="CX39">
        <v>7685</v>
      </c>
      <c r="CY39" t="s">
        <v>297</v>
      </c>
      <c r="CZ39" s="1">
        <v>118.371015078722</v>
      </c>
      <c r="DA39" s="1">
        <v>2018.7229299999999</v>
      </c>
      <c r="DB39" s="1">
        <v>0.238930000000209</v>
      </c>
      <c r="DD39" s="1">
        <v>1983.377</v>
      </c>
      <c r="DE39">
        <v>13</v>
      </c>
      <c r="DF39">
        <v>7051</v>
      </c>
      <c r="DG39">
        <v>2215</v>
      </c>
      <c r="DH39" s="12">
        <f t="shared" si="13"/>
        <v>2.3600209258740337E-3</v>
      </c>
      <c r="DI39">
        <v>708</v>
      </c>
      <c r="DJ39" t="s">
        <v>1</v>
      </c>
      <c r="DK39" s="1" t="s">
        <v>145</v>
      </c>
      <c r="DL39" s="1" t="s">
        <v>145</v>
      </c>
      <c r="DM39" s="4" t="s">
        <v>145</v>
      </c>
    </row>
    <row r="40" spans="1:117" x14ac:dyDescent="0.4">
      <c r="A40" s="1">
        <v>1527.165</v>
      </c>
      <c r="B40">
        <v>14</v>
      </c>
      <c r="C40">
        <v>8344</v>
      </c>
      <c r="D40">
        <v>4807</v>
      </c>
      <c r="E40" s="12">
        <v>3.1274316154905131E-3</v>
      </c>
      <c r="F40">
        <v>2098</v>
      </c>
      <c r="G40" t="s">
        <v>1</v>
      </c>
      <c r="H40" s="2"/>
      <c r="I40" s="1"/>
      <c r="J40" s="4"/>
      <c r="K40" s="1">
        <v>1728.625</v>
      </c>
      <c r="L40">
        <v>5</v>
      </c>
      <c r="M40">
        <v>5577</v>
      </c>
      <c r="N40">
        <v>121</v>
      </c>
      <c r="O40" s="12">
        <v>8.1187511616188392E-4</v>
      </c>
      <c r="P40">
        <v>39.299999999999997</v>
      </c>
      <c r="Q40" t="s">
        <v>27</v>
      </c>
      <c r="R40" s="2">
        <v>13.2071068044137</v>
      </c>
      <c r="S40" s="1">
        <v>1728.64783013499</v>
      </c>
      <c r="T40" s="4">
        <f>S40-K40</f>
        <v>2.2830134990044826E-2</v>
      </c>
      <c r="V40" s="1">
        <v>1638.569</v>
      </c>
      <c r="W40">
        <v>13</v>
      </c>
      <c r="X40">
        <v>5977</v>
      </c>
      <c r="Y40">
        <v>2887</v>
      </c>
      <c r="Z40" s="12">
        <v>6.446556328656026E-3</v>
      </c>
      <c r="AA40">
        <v>956</v>
      </c>
      <c r="AB40" t="s">
        <v>1</v>
      </c>
      <c r="AC40" s="2"/>
      <c r="AD40" s="1"/>
      <c r="AE40" s="4"/>
      <c r="AF40" s="1">
        <v>1961.9380000000001</v>
      </c>
      <c r="AG40">
        <v>4</v>
      </c>
      <c r="AH40">
        <v>5192</v>
      </c>
      <c r="AI40">
        <v>98.4</v>
      </c>
      <c r="AJ40" s="12">
        <v>1.269954351335969E-3</v>
      </c>
      <c r="AK40">
        <v>50.5</v>
      </c>
      <c r="AL40" t="s">
        <v>276</v>
      </c>
      <c r="AM40" s="1">
        <v>-120.604297383586</v>
      </c>
      <c r="AN40" s="1">
        <v>1961.701381846</v>
      </c>
      <c r="AO40" s="4">
        <f>AN40-AF40</f>
        <v>-0.236618154000098</v>
      </c>
      <c r="AQ40" s="1">
        <v>1612.6590000000001</v>
      </c>
      <c r="AR40">
        <v>170</v>
      </c>
      <c r="AS40">
        <v>5664</v>
      </c>
      <c r="AT40">
        <v>57130</v>
      </c>
      <c r="AU40" s="12">
        <v>3.469137549208863E-2</v>
      </c>
      <c r="AV40">
        <v>18938</v>
      </c>
      <c r="AW40" t="s">
        <v>268</v>
      </c>
      <c r="AX40" s="1">
        <v>-58.8465962116924</v>
      </c>
      <c r="AY40" s="1">
        <v>1612.5641005069999</v>
      </c>
      <c r="AZ40" s="4">
        <f t="shared" si="1"/>
        <v>-9.489949300018452E-2</v>
      </c>
      <c r="BA40">
        <v>1785.6590000000001</v>
      </c>
      <c r="BB40">
        <v>40</v>
      </c>
      <c r="BC40">
        <v>8630</v>
      </c>
      <c r="BD40">
        <v>882</v>
      </c>
      <c r="BE40" s="12">
        <v>7.8268439449778199E-3</v>
      </c>
      <c r="BF40">
        <v>545</v>
      </c>
      <c r="BG40" t="s">
        <v>30</v>
      </c>
      <c r="BH40" s="1">
        <v>5.7647389561932201</v>
      </c>
      <c r="BI40" s="1">
        <v>1785.6692938579999</v>
      </c>
      <c r="BJ40" s="4">
        <f t="shared" si="3"/>
        <v>1.0293857999840839E-2</v>
      </c>
      <c r="BL40" s="1">
        <v>2334.7820000000002</v>
      </c>
      <c r="BM40">
        <v>6</v>
      </c>
      <c r="BN40">
        <v>8574</v>
      </c>
      <c r="BO40">
        <v>1289</v>
      </c>
      <c r="BP40" s="12">
        <v>5.8124067151559969E-3</v>
      </c>
      <c r="BQ40">
        <v>396</v>
      </c>
      <c r="BR40" t="s">
        <v>1</v>
      </c>
      <c r="BS40" s="1"/>
      <c r="BT40" s="1"/>
      <c r="BU40" s="4"/>
      <c r="BW40" s="1">
        <v>1817.6220000000001</v>
      </c>
      <c r="BX40">
        <v>4</v>
      </c>
      <c r="BY40">
        <v>3597</v>
      </c>
      <c r="BZ40">
        <v>1316</v>
      </c>
      <c r="CA40" s="12">
        <v>2.5644273396015003E-3</v>
      </c>
      <c r="CB40">
        <v>649</v>
      </c>
      <c r="CC40" t="s">
        <v>242</v>
      </c>
      <c r="CD40" s="1">
        <v>34.261920245137702</v>
      </c>
      <c r="CE40" s="1">
        <v>1817.68427521999</v>
      </c>
      <c r="CF40" s="4">
        <f t="shared" si="11"/>
        <v>6.2275219989942343E-2</v>
      </c>
      <c r="CH40" s="1">
        <v>1874.52</v>
      </c>
      <c r="CI40">
        <v>4</v>
      </c>
      <c r="CJ40">
        <v>7461</v>
      </c>
      <c r="CK40">
        <v>1546</v>
      </c>
      <c r="CL40" s="12">
        <v>3.5477837825433432E-3</v>
      </c>
      <c r="CM40">
        <v>528</v>
      </c>
      <c r="CN40" t="s">
        <v>34</v>
      </c>
      <c r="CO40" s="1">
        <v>99.086135650683303</v>
      </c>
      <c r="CP40" s="1">
        <v>1874.7057389429999</v>
      </c>
      <c r="CQ40" s="1">
        <v>0.18573894299993299</v>
      </c>
      <c r="CS40" s="1">
        <v>2077.5239999999999</v>
      </c>
      <c r="CT40">
        <v>14</v>
      </c>
      <c r="CU40">
        <v>7303</v>
      </c>
      <c r="CV40">
        <v>1519</v>
      </c>
      <c r="CW40" s="12">
        <v>1.9915669790590467E-3</v>
      </c>
      <c r="CX40">
        <v>471</v>
      </c>
      <c r="CY40" t="s">
        <v>299</v>
      </c>
      <c r="CZ40" s="1">
        <v>125.692892115836</v>
      </c>
      <c r="DA40" s="1">
        <v>2077.7851299999902</v>
      </c>
      <c r="DB40" s="1">
        <v>0.26112999999986602</v>
      </c>
      <c r="DD40" s="1">
        <v>1988.472</v>
      </c>
      <c r="DE40">
        <v>38</v>
      </c>
      <c r="DF40">
        <v>6825</v>
      </c>
      <c r="DG40">
        <v>6679</v>
      </c>
      <c r="DH40" s="12">
        <f t="shared" si="13"/>
        <v>7.1162888324662167E-3</v>
      </c>
      <c r="DI40">
        <v>2103</v>
      </c>
      <c r="DJ40" t="s">
        <v>39</v>
      </c>
      <c r="DK40" s="1">
        <v>139.167159507458</v>
      </c>
      <c r="DL40" s="1">
        <v>1988.74873</v>
      </c>
      <c r="DM40" s="4">
        <v>0.276730000000043</v>
      </c>
    </row>
    <row r="41" spans="1:117" x14ac:dyDescent="0.4">
      <c r="A41" s="1">
        <v>1550.289</v>
      </c>
      <c r="B41">
        <v>4</v>
      </c>
      <c r="C41">
        <v>3440</v>
      </c>
      <c r="D41">
        <v>1940</v>
      </c>
      <c r="E41" s="12">
        <v>1.2621629569485324E-3</v>
      </c>
      <c r="F41">
        <v>672</v>
      </c>
      <c r="G41" t="s">
        <v>236</v>
      </c>
      <c r="H41" s="2">
        <v>20.066715496258599</v>
      </c>
      <c r="I41" s="1">
        <v>1550.6000920829999</v>
      </c>
      <c r="J41" s="4">
        <f>A41-I41</f>
        <v>-0.31109208299994862</v>
      </c>
      <c r="K41" s="1">
        <v>1750.5989999999999</v>
      </c>
      <c r="L41">
        <v>4</v>
      </c>
      <c r="M41">
        <v>5659</v>
      </c>
      <c r="N41">
        <v>91.8</v>
      </c>
      <c r="O41" s="12">
        <v>6.1595153441042108E-4</v>
      </c>
      <c r="P41">
        <v>36.299999999999997</v>
      </c>
      <c r="Q41" t="s">
        <v>1</v>
      </c>
      <c r="R41" s="2"/>
      <c r="S41" s="1"/>
      <c r="T41" s="4"/>
      <c r="V41" s="1">
        <v>1646.6310000000001</v>
      </c>
      <c r="W41">
        <v>42</v>
      </c>
      <c r="X41">
        <v>6401</v>
      </c>
      <c r="Y41">
        <v>9817</v>
      </c>
      <c r="Z41" s="12">
        <v>2.192097106976661E-2</v>
      </c>
      <c r="AA41">
        <v>2813</v>
      </c>
      <c r="AB41" t="s">
        <v>238</v>
      </c>
      <c r="AC41" s="2">
        <v>-22.025618976129199</v>
      </c>
      <c r="AD41" s="1">
        <v>1646.59473193299</v>
      </c>
      <c r="AE41" s="4">
        <f>AD41-V41</f>
        <v>-3.6268067010041705E-2</v>
      </c>
      <c r="AF41" s="1">
        <v>2012.021</v>
      </c>
      <c r="AG41">
        <v>4</v>
      </c>
      <c r="AH41">
        <v>5090</v>
      </c>
      <c r="AI41">
        <v>76.5</v>
      </c>
      <c r="AJ41" s="12">
        <v>9.8731207192278062E-4</v>
      </c>
      <c r="AK41">
        <v>36</v>
      </c>
      <c r="AL41" t="s">
        <v>277</v>
      </c>
      <c r="AM41" s="1">
        <v>-146.157572908145</v>
      </c>
      <c r="AN41" s="1">
        <v>2011.72692789399</v>
      </c>
      <c r="AO41" s="4">
        <f>AN41-AF41</f>
        <v>-0.29407210600993494</v>
      </c>
      <c r="AQ41" s="1">
        <v>1639.702</v>
      </c>
      <c r="AR41">
        <v>9</v>
      </c>
      <c r="AS41">
        <v>6003</v>
      </c>
      <c r="AT41">
        <v>3803</v>
      </c>
      <c r="AU41" s="12">
        <v>2.3093173638440933E-3</v>
      </c>
      <c r="AV41">
        <v>1059</v>
      </c>
      <c r="AW41" t="s">
        <v>83</v>
      </c>
      <c r="AX41" s="1">
        <v>-55.263059995147501</v>
      </c>
      <c r="AY41" s="1">
        <v>1639.6113850499901</v>
      </c>
      <c r="AZ41" s="4">
        <f t="shared" si="1"/>
        <v>-9.0614950009921813E-2</v>
      </c>
      <c r="BA41">
        <v>1815.6379999999999</v>
      </c>
      <c r="BB41">
        <v>50</v>
      </c>
      <c r="BC41">
        <v>7765</v>
      </c>
      <c r="BD41">
        <v>3449</v>
      </c>
      <c r="BE41" s="12">
        <v>3.0606331934499433E-2</v>
      </c>
      <c r="BF41">
        <v>768</v>
      </c>
      <c r="BG41" t="s">
        <v>272</v>
      </c>
      <c r="BH41" s="1">
        <v>3.01438833072431</v>
      </c>
      <c r="BI41" s="1">
        <v>1815.6434730379999</v>
      </c>
      <c r="BJ41" s="4">
        <f t="shared" si="3"/>
        <v>5.4730379999909928E-3</v>
      </c>
      <c r="BL41" s="1">
        <v>2367.835</v>
      </c>
      <c r="BM41">
        <v>64</v>
      </c>
      <c r="BN41">
        <v>8492</v>
      </c>
      <c r="BO41">
        <v>12473</v>
      </c>
      <c r="BP41" s="12">
        <v>5.6243715250691044E-2</v>
      </c>
      <c r="BQ41">
        <v>3768</v>
      </c>
      <c r="BR41" t="s">
        <v>304</v>
      </c>
      <c r="BS41" s="1">
        <v>10.611764755807901</v>
      </c>
      <c r="BT41" s="1">
        <v>2367.860126908</v>
      </c>
      <c r="BU41" s="4">
        <f t="shared" si="4"/>
        <v>2.5126907999947434E-2</v>
      </c>
      <c r="BW41" s="1">
        <v>1849.6389999999999</v>
      </c>
      <c r="BX41">
        <v>39</v>
      </c>
      <c r="BY41">
        <v>3924</v>
      </c>
      <c r="BZ41">
        <v>11837</v>
      </c>
      <c r="CA41" s="12">
        <v>2.3066205485458176E-2</v>
      </c>
      <c r="CB41">
        <v>5870</v>
      </c>
      <c r="CC41" t="s">
        <v>86</v>
      </c>
      <c r="CD41" s="1">
        <v>18.979089433157601</v>
      </c>
      <c r="CE41" s="1">
        <v>1849.67410446399</v>
      </c>
      <c r="CF41" s="4">
        <f t="shared" si="11"/>
        <v>3.5104463990137447E-2</v>
      </c>
      <c r="CH41" s="1">
        <v>1888.521</v>
      </c>
      <c r="CI41">
        <v>4</v>
      </c>
      <c r="CJ41">
        <v>6899</v>
      </c>
      <c r="CK41">
        <v>1253</v>
      </c>
      <c r="CL41" s="12">
        <v>2.8754030268608082E-3</v>
      </c>
      <c r="CM41">
        <v>482</v>
      </c>
      <c r="CN41" t="s">
        <v>1</v>
      </c>
      <c r="CO41" s="1"/>
      <c r="CP41" s="1"/>
      <c r="CQ41" s="1"/>
      <c r="CS41" s="1">
        <v>2083.5</v>
      </c>
      <c r="CT41">
        <v>9</v>
      </c>
      <c r="CU41">
        <v>6884</v>
      </c>
      <c r="CV41">
        <v>989</v>
      </c>
      <c r="CW41" s="12">
        <v>1.2966818579917033E-3</v>
      </c>
      <c r="CX41">
        <v>311</v>
      </c>
      <c r="CY41" t="s">
        <v>1</v>
      </c>
      <c r="CZ41" s="1" t="s">
        <v>145</v>
      </c>
      <c r="DA41" s="1" t="s">
        <v>145</v>
      </c>
      <c r="DB41" s="1" t="s">
        <v>145</v>
      </c>
      <c r="DD41" s="1">
        <v>2018.4580000000001</v>
      </c>
      <c r="DE41">
        <v>115</v>
      </c>
      <c r="DF41">
        <v>6968</v>
      </c>
      <c r="DG41">
        <v>19777</v>
      </c>
      <c r="DH41" s="12">
        <f t="shared" si="13"/>
        <v>2.1071843725061292E-2</v>
      </c>
      <c r="DI41">
        <v>6122</v>
      </c>
      <c r="DJ41" t="s">
        <v>297</v>
      </c>
      <c r="DK41" s="1">
        <v>131.253659972241</v>
      </c>
      <c r="DL41" s="1">
        <v>2018.7229299999999</v>
      </c>
      <c r="DM41" s="4">
        <v>0.26493000000004902</v>
      </c>
    </row>
    <row r="42" spans="1:117" x14ac:dyDescent="0.4">
      <c r="A42" s="1">
        <v>1557.5070000000001</v>
      </c>
      <c r="B42">
        <v>35</v>
      </c>
      <c r="C42">
        <v>12448</v>
      </c>
      <c r="D42">
        <v>11330</v>
      </c>
      <c r="E42" s="12">
        <v>7.3712919083643667E-3</v>
      </c>
      <c r="F42">
        <v>3912</v>
      </c>
      <c r="G42" t="s">
        <v>82</v>
      </c>
      <c r="H42" s="2">
        <v>32.928807382370799</v>
      </c>
      <c r="I42" s="1">
        <v>1557.5582868479901</v>
      </c>
      <c r="J42" s="4">
        <f>A42-I42</f>
        <v>-5.1286847990013484E-2</v>
      </c>
      <c r="K42" s="1">
        <v>1760.6469999999999</v>
      </c>
      <c r="L42">
        <v>108</v>
      </c>
      <c r="M42">
        <v>6288</v>
      </c>
      <c r="N42">
        <v>2565</v>
      </c>
      <c r="O42" s="12">
        <v>1.7210410520291177E-2</v>
      </c>
      <c r="P42">
        <v>785</v>
      </c>
      <c r="Q42" t="s">
        <v>241</v>
      </c>
      <c r="R42" s="2">
        <v>8.9805037579715403</v>
      </c>
      <c r="S42" s="1">
        <v>1760.6628114969999</v>
      </c>
      <c r="T42" s="4">
        <f>S42-K42</f>
        <v>1.5811496999958763E-2</v>
      </c>
      <c r="V42" s="1">
        <v>1678.61</v>
      </c>
      <c r="W42">
        <v>6</v>
      </c>
      <c r="X42">
        <v>5937</v>
      </c>
      <c r="Y42">
        <v>1208</v>
      </c>
      <c r="Z42" s="12">
        <v>2.6974160183638653E-3</v>
      </c>
      <c r="AA42">
        <v>385</v>
      </c>
      <c r="AB42" t="s">
        <v>23</v>
      </c>
      <c r="AC42" s="2">
        <v>-15.154695253816101</v>
      </c>
      <c r="AD42" s="1">
        <v>1678.5845611769901</v>
      </c>
      <c r="AE42" s="4">
        <f>AD42-V42</f>
        <v>-2.5438823009835687E-2</v>
      </c>
      <c r="AF42" s="1">
        <v>2084.9850000000001</v>
      </c>
      <c r="AG42">
        <v>7</v>
      </c>
      <c r="AH42">
        <v>6743</v>
      </c>
      <c r="AI42">
        <v>114</v>
      </c>
      <c r="AJ42" s="12">
        <v>1.4712885777672811E-3</v>
      </c>
      <c r="AK42">
        <v>50.4</v>
      </c>
      <c r="AL42" t="s">
        <v>279</v>
      </c>
      <c r="AM42" s="1">
        <v>-103.857650294747</v>
      </c>
      <c r="AN42" s="1">
        <v>2084.7684583569999</v>
      </c>
      <c r="AO42" s="4">
        <f>AN42-AF42</f>
        <v>-0.21654164300025514</v>
      </c>
      <c r="AQ42" s="1">
        <v>1660.6579999999999</v>
      </c>
      <c r="AR42">
        <v>4</v>
      </c>
      <c r="AS42">
        <v>6926</v>
      </c>
      <c r="AT42">
        <v>2222</v>
      </c>
      <c r="AU42" s="12">
        <v>1.3492777234976534E-3</v>
      </c>
      <c r="AV42">
        <v>574</v>
      </c>
      <c r="AW42" t="s">
        <v>293</v>
      </c>
      <c r="AX42" s="1">
        <v>-50.584472540360302</v>
      </c>
      <c r="AY42" s="1">
        <v>1660.5739964909999</v>
      </c>
      <c r="AZ42" s="4">
        <f t="shared" si="1"/>
        <v>-8.4003509000012855E-2</v>
      </c>
      <c r="BA42">
        <v>1815.6410000000001</v>
      </c>
      <c r="BB42">
        <v>139</v>
      </c>
      <c r="BC42">
        <v>8742</v>
      </c>
      <c r="BD42">
        <v>3138</v>
      </c>
      <c r="BE42" s="12">
        <v>2.7846526416485714E-2</v>
      </c>
      <c r="BF42">
        <v>1979</v>
      </c>
      <c r="BG42" t="s">
        <v>272</v>
      </c>
      <c r="BH42" s="1">
        <v>1.3620743306574901</v>
      </c>
      <c r="BI42" s="1">
        <v>1815.6434730379999</v>
      </c>
      <c r="BJ42" s="4">
        <f t="shared" si="3"/>
        <v>2.4730379998345597E-3</v>
      </c>
      <c r="BL42" s="1">
        <v>2424.84</v>
      </c>
      <c r="BM42">
        <v>4</v>
      </c>
      <c r="BN42">
        <v>9610</v>
      </c>
      <c r="BO42">
        <v>844</v>
      </c>
      <c r="BP42" s="12">
        <v>3.8057961734613358E-3</v>
      </c>
      <c r="BQ42">
        <v>242</v>
      </c>
      <c r="BR42" t="s">
        <v>305</v>
      </c>
      <c r="BS42" s="1">
        <v>17.151907342416401</v>
      </c>
      <c r="BT42" s="1">
        <v>2424.8815906310001</v>
      </c>
      <c r="BU42" s="4">
        <f t="shared" si="4"/>
        <v>4.1590630999962741E-2</v>
      </c>
      <c r="BW42" s="1">
        <v>1874.634</v>
      </c>
      <c r="BX42">
        <v>6</v>
      </c>
      <c r="BY42">
        <v>3990</v>
      </c>
      <c r="BZ42">
        <v>1920</v>
      </c>
      <c r="CA42" s="12">
        <v>3.7414137477468699E-3</v>
      </c>
      <c r="CB42">
        <v>998</v>
      </c>
      <c r="CC42" t="s">
        <v>34</v>
      </c>
      <c r="CD42" s="1">
        <v>38.268239560323899</v>
      </c>
      <c r="CE42" s="1">
        <v>1874.7057389429999</v>
      </c>
      <c r="CF42" s="4">
        <f t="shared" si="11"/>
        <v>7.1738942999900246E-2</v>
      </c>
      <c r="CH42" s="1">
        <v>1898.4459999999999</v>
      </c>
      <c r="CI42">
        <v>14</v>
      </c>
      <c r="CJ42">
        <v>7228</v>
      </c>
      <c r="CK42">
        <v>5145</v>
      </c>
      <c r="CL42" s="12">
        <v>1.1806822484596056E-2</v>
      </c>
      <c r="CM42">
        <v>1900</v>
      </c>
      <c r="CN42" t="s">
        <v>1</v>
      </c>
      <c r="CO42" s="1"/>
      <c r="CP42" s="1"/>
      <c r="CQ42" s="1"/>
      <c r="CS42" s="1">
        <v>2107.502</v>
      </c>
      <c r="CT42">
        <v>11</v>
      </c>
      <c r="CU42">
        <v>7220</v>
      </c>
      <c r="CV42">
        <v>1238</v>
      </c>
      <c r="CW42" s="12">
        <v>1.6231467544931535E-3</v>
      </c>
      <c r="CX42">
        <v>376</v>
      </c>
      <c r="CY42" t="s">
        <v>300</v>
      </c>
      <c r="CZ42" s="1">
        <v>122.101900733584</v>
      </c>
      <c r="DA42" s="1">
        <v>2107.7593299999999</v>
      </c>
      <c r="DB42" s="1">
        <v>0.25732999999991002</v>
      </c>
      <c r="DD42" s="1">
        <v>2077.502</v>
      </c>
      <c r="DE42">
        <v>17</v>
      </c>
      <c r="DF42">
        <v>6905</v>
      </c>
      <c r="DG42">
        <v>2837</v>
      </c>
      <c r="DH42" s="12">
        <f t="shared" si="13"/>
        <v>3.0227446350810983E-3</v>
      </c>
      <c r="DI42">
        <v>954</v>
      </c>
      <c r="DJ42" t="s">
        <v>299</v>
      </c>
      <c r="DK42" s="1">
        <v>136.28386398645199</v>
      </c>
      <c r="DL42" s="1">
        <v>2077.7851299999902</v>
      </c>
      <c r="DM42" s="4">
        <v>0.28312999999979999</v>
      </c>
    </row>
    <row r="43" spans="1:117" x14ac:dyDescent="0.4">
      <c r="A43" s="1">
        <v>1582.538</v>
      </c>
      <c r="B43">
        <v>5</v>
      </c>
      <c r="C43">
        <v>11601</v>
      </c>
      <c r="D43">
        <v>2400</v>
      </c>
      <c r="E43" s="12">
        <v>1.5614387096270503E-3</v>
      </c>
      <c r="F43">
        <v>289</v>
      </c>
      <c r="G43" t="s">
        <v>20</v>
      </c>
      <c r="H43" s="2">
        <v>32.808897479918997</v>
      </c>
      <c r="I43" s="1">
        <v>1582.589921327</v>
      </c>
      <c r="J43" s="4">
        <f>A43-I43</f>
        <v>-5.192132699994545E-2</v>
      </c>
      <c r="K43" s="1">
        <v>1784.5889999999999</v>
      </c>
      <c r="L43">
        <v>4</v>
      </c>
      <c r="M43">
        <v>6078</v>
      </c>
      <c r="N43">
        <v>105</v>
      </c>
      <c r="O43" s="12">
        <v>7.0451972890080844E-4</v>
      </c>
      <c r="P43">
        <v>35.299999999999997</v>
      </c>
      <c r="Q43" t="s">
        <v>1</v>
      </c>
      <c r="R43" s="2"/>
      <c r="S43" s="1"/>
      <c r="T43" s="4"/>
      <c r="V43" s="1">
        <v>1712.5909999999999</v>
      </c>
      <c r="W43">
        <v>5</v>
      </c>
      <c r="X43">
        <v>5864</v>
      </c>
      <c r="Y43">
        <v>1073</v>
      </c>
      <c r="Z43" s="12">
        <v>2.3959663805500227E-3</v>
      </c>
      <c r="AA43">
        <v>361</v>
      </c>
      <c r="AB43" t="s">
        <v>1</v>
      </c>
      <c r="AC43" s="2"/>
      <c r="AD43" s="1"/>
      <c r="AE43" s="4"/>
      <c r="AF43" s="1">
        <v>2230.0790000000002</v>
      </c>
      <c r="AG43">
        <v>6</v>
      </c>
      <c r="AH43">
        <v>7198</v>
      </c>
      <c r="AI43">
        <v>76.7</v>
      </c>
      <c r="AJ43" s="12">
        <v>9.8989327995395145E-4</v>
      </c>
      <c r="AK43">
        <v>31.4</v>
      </c>
      <c r="AL43" t="s">
        <v>1</v>
      </c>
      <c r="AM43" s="1"/>
      <c r="AN43" s="1"/>
      <c r="AO43" s="4"/>
      <c r="AQ43" s="1">
        <v>1671.7159999999999</v>
      </c>
      <c r="AR43">
        <v>5</v>
      </c>
      <c r="AS43">
        <v>5293</v>
      </c>
      <c r="AT43">
        <v>2461</v>
      </c>
      <c r="AU43" s="12">
        <v>1.4944070555930355E-3</v>
      </c>
      <c r="AV43">
        <v>591</v>
      </c>
      <c r="AW43" t="s">
        <v>239</v>
      </c>
      <c r="AX43" s="1">
        <v>-53.617712577946897</v>
      </c>
      <c r="AY43" s="1">
        <v>1671.6263664119999</v>
      </c>
      <c r="AZ43" s="4">
        <f t="shared" si="1"/>
        <v>-8.9633587999969677E-2</v>
      </c>
      <c r="BA43">
        <v>1842.682</v>
      </c>
      <c r="BB43">
        <v>23</v>
      </c>
      <c r="BC43">
        <v>8650</v>
      </c>
      <c r="BD43">
        <v>528</v>
      </c>
      <c r="BE43" s="12">
        <v>4.6854575997146135E-3</v>
      </c>
      <c r="BF43">
        <v>347</v>
      </c>
      <c r="BG43" t="s">
        <v>273</v>
      </c>
      <c r="BH43" s="1">
        <v>4.7526274200570997</v>
      </c>
      <c r="BI43" s="1">
        <v>1842.6907575809901</v>
      </c>
      <c r="BJ43" s="4">
        <f t="shared" si="3"/>
        <v>8.7575809900499735E-3</v>
      </c>
      <c r="BL43" s="1">
        <v>2456.857</v>
      </c>
      <c r="BM43">
        <v>8</v>
      </c>
      <c r="BN43">
        <v>9121</v>
      </c>
      <c r="BO43">
        <v>1474</v>
      </c>
      <c r="BP43" s="12">
        <v>6.6466155920402942E-3</v>
      </c>
      <c r="BQ43">
        <v>391</v>
      </c>
      <c r="BR43" t="s">
        <v>307</v>
      </c>
      <c r="BS43" s="1">
        <v>16.106754687106299</v>
      </c>
      <c r="BT43" s="1">
        <v>2456.8965719930002</v>
      </c>
      <c r="BU43" s="4">
        <f t="shared" si="4"/>
        <v>3.9571993000208749E-2</v>
      </c>
      <c r="BW43" s="1">
        <v>1890.616</v>
      </c>
      <c r="BX43">
        <v>11</v>
      </c>
      <c r="BY43">
        <v>3642</v>
      </c>
      <c r="BZ43">
        <v>3423</v>
      </c>
      <c r="CA43" s="12">
        <v>6.6702391971549665E-3</v>
      </c>
      <c r="CB43">
        <v>1843</v>
      </c>
      <c r="CC43" t="s">
        <v>35</v>
      </c>
      <c r="CD43" s="1">
        <v>44.775652485728997</v>
      </c>
      <c r="CE43" s="1">
        <v>1890.70065356499</v>
      </c>
      <c r="CF43" s="4">
        <f t="shared" si="11"/>
        <v>8.4653564990048835E-2</v>
      </c>
      <c r="CH43" s="1">
        <v>1931.5619999999999</v>
      </c>
      <c r="CI43">
        <v>88</v>
      </c>
      <c r="CJ43">
        <v>6999</v>
      </c>
      <c r="CK43">
        <v>31630</v>
      </c>
      <c r="CL43" s="12">
        <v>7.258499420559246E-2</v>
      </c>
      <c r="CM43">
        <v>12274</v>
      </c>
      <c r="CN43" t="s">
        <v>89</v>
      </c>
      <c r="CO43" s="1">
        <v>85.528016185776295</v>
      </c>
      <c r="CP43" s="1">
        <v>1931.72720266599</v>
      </c>
      <c r="CQ43" s="1">
        <v>0.16520266599991301</v>
      </c>
      <c r="CS43" s="1">
        <v>2113.4989999999998</v>
      </c>
      <c r="CT43">
        <v>10</v>
      </c>
      <c r="CU43">
        <v>6732</v>
      </c>
      <c r="CV43">
        <v>1032</v>
      </c>
      <c r="CW43" s="12">
        <v>1.3530593300782991E-3</v>
      </c>
      <c r="CX43">
        <v>333</v>
      </c>
      <c r="CY43" t="s">
        <v>1</v>
      </c>
      <c r="CZ43" s="1" t="s">
        <v>145</v>
      </c>
      <c r="DA43" s="1" t="s">
        <v>145</v>
      </c>
      <c r="DB43" s="1" t="s">
        <v>145</v>
      </c>
      <c r="DD43" s="1">
        <v>2083.46</v>
      </c>
      <c r="DE43">
        <v>14</v>
      </c>
      <c r="DF43">
        <v>7376</v>
      </c>
      <c r="DG43">
        <v>2322</v>
      </c>
      <c r="DH43" s="12">
        <f t="shared" si="13"/>
        <v>2.4740264514128696E-3</v>
      </c>
      <c r="DI43">
        <v>679</v>
      </c>
      <c r="DJ43" t="s">
        <v>464</v>
      </c>
      <c r="DK43" s="1">
        <v>-339.46896028713701</v>
      </c>
      <c r="DL43" s="1">
        <v>2082.7527300000002</v>
      </c>
      <c r="DM43" s="4">
        <v>-0.70726999999988005</v>
      </c>
    </row>
    <row r="44" spans="1:117" x14ac:dyDescent="0.4">
      <c r="A44" s="1">
        <v>1612.5309999999999</v>
      </c>
      <c r="B44">
        <v>5</v>
      </c>
      <c r="C44">
        <v>8696</v>
      </c>
      <c r="D44">
        <v>2352</v>
      </c>
      <c r="E44" s="12">
        <v>1.5302099354345094E-3</v>
      </c>
      <c r="F44">
        <v>347</v>
      </c>
      <c r="G44" t="s">
        <v>1</v>
      </c>
      <c r="H44" s="2"/>
      <c r="I44" s="1"/>
      <c r="J44" s="4"/>
      <c r="K44" s="1">
        <v>1817.6610000000001</v>
      </c>
      <c r="L44">
        <v>52</v>
      </c>
      <c r="M44">
        <v>6294</v>
      </c>
      <c r="N44">
        <v>1181</v>
      </c>
      <c r="O44" s="12">
        <v>7.9241695222081396E-3</v>
      </c>
      <c r="P44">
        <v>379</v>
      </c>
      <c r="Q44" t="s">
        <v>242</v>
      </c>
      <c r="R44" s="2">
        <v>12.805039003360699</v>
      </c>
      <c r="S44" s="1">
        <v>1817.68427521999</v>
      </c>
      <c r="T44" s="4">
        <f>S44-K44</f>
        <v>2.3275219989955076E-2</v>
      </c>
      <c r="V44" s="1">
        <v>1714.6569999999999</v>
      </c>
      <c r="W44">
        <v>9</v>
      </c>
      <c r="X44">
        <v>6119</v>
      </c>
      <c r="Y44">
        <v>1956</v>
      </c>
      <c r="Z44" s="12">
        <v>4.3676703078805636E-3</v>
      </c>
      <c r="AA44">
        <v>639</v>
      </c>
      <c r="AB44" t="s">
        <v>1</v>
      </c>
      <c r="AC44" s="2"/>
      <c r="AD44" s="1"/>
      <c r="AE44" s="4"/>
      <c r="AF44" s="1">
        <v>2247.0569999999998</v>
      </c>
      <c r="AG44">
        <v>4</v>
      </c>
      <c r="AH44">
        <v>7741</v>
      </c>
      <c r="AI44">
        <v>48.9</v>
      </c>
      <c r="AJ44" s="12">
        <v>6.3110536362122847E-4</v>
      </c>
      <c r="AK44">
        <v>15.9</v>
      </c>
      <c r="AL44" t="s">
        <v>282</v>
      </c>
      <c r="AM44" s="1">
        <v>-116.094220573681</v>
      </c>
      <c r="AN44" s="1">
        <v>2246.796129669</v>
      </c>
      <c r="AO44" s="4">
        <f>AN44-AF44</f>
        <v>-0.26087033099975088</v>
      </c>
      <c r="AQ44" s="1">
        <v>1678.674</v>
      </c>
      <c r="AR44">
        <v>5</v>
      </c>
      <c r="AS44">
        <v>6226</v>
      </c>
      <c r="AT44">
        <v>2475</v>
      </c>
      <c r="AU44" s="12">
        <v>1.5029083553810495E-3</v>
      </c>
      <c r="AV44">
        <v>624</v>
      </c>
      <c r="AW44" t="s">
        <v>23</v>
      </c>
      <c r="AX44" s="1">
        <v>-53.279447349563398</v>
      </c>
      <c r="AY44" s="1">
        <v>1678.5845611769901</v>
      </c>
      <c r="AZ44" s="4">
        <f t="shared" si="1"/>
        <v>-8.9438823009913904E-2</v>
      </c>
      <c r="BA44">
        <v>1849.6690000000001</v>
      </c>
      <c r="BB44">
        <v>17</v>
      </c>
      <c r="BC44">
        <v>8800</v>
      </c>
      <c r="BD44">
        <v>399</v>
      </c>
      <c r="BE44" s="12">
        <v>3.5407151179661566E-3</v>
      </c>
      <c r="BF44">
        <v>260</v>
      </c>
      <c r="BG44" t="s">
        <v>86</v>
      </c>
      <c r="BH44" s="1">
        <v>2.7596634855076001</v>
      </c>
      <c r="BI44" s="1">
        <v>1849.67410446399</v>
      </c>
      <c r="BJ44" s="4">
        <f t="shared" si="3"/>
        <v>5.1044639899373578E-3</v>
      </c>
      <c r="BL44" s="1">
        <v>2480.8319999999999</v>
      </c>
      <c r="BM44">
        <v>6</v>
      </c>
      <c r="BN44">
        <v>8381</v>
      </c>
      <c r="BO44">
        <v>1148</v>
      </c>
      <c r="BP44" s="12">
        <v>5.1766042738549921E-3</v>
      </c>
      <c r="BQ44">
        <v>394</v>
      </c>
      <c r="BR44" t="s">
        <v>1</v>
      </c>
      <c r="BS44" s="1"/>
      <c r="BT44" s="1"/>
      <c r="BU44" s="4"/>
      <c r="BW44" s="1">
        <v>1898.5509999999999</v>
      </c>
      <c r="BX44">
        <v>15</v>
      </c>
      <c r="BY44">
        <v>3621</v>
      </c>
      <c r="BZ44">
        <v>4490</v>
      </c>
      <c r="CA44" s="12">
        <v>8.749451941345545E-3</v>
      </c>
      <c r="CB44">
        <v>2530</v>
      </c>
      <c r="CC44" t="s">
        <v>1</v>
      </c>
      <c r="CD44" s="1"/>
      <c r="CE44" s="1"/>
      <c r="CF44" s="4"/>
      <c r="CH44" s="1">
        <v>1961.5329999999999</v>
      </c>
      <c r="CI44">
        <v>150</v>
      </c>
      <c r="CJ44">
        <v>7154</v>
      </c>
      <c r="CK44">
        <v>54296</v>
      </c>
      <c r="CL44" s="12">
        <v>0.1245992679540578</v>
      </c>
      <c r="CM44">
        <v>21025</v>
      </c>
      <c r="CN44" t="s">
        <v>276</v>
      </c>
      <c r="CO44" s="1">
        <v>85.841964422739196</v>
      </c>
      <c r="CP44" s="1">
        <v>1961.701381846</v>
      </c>
      <c r="CQ44" s="1">
        <v>0.168381846000102</v>
      </c>
      <c r="CS44" s="1">
        <v>2134.547</v>
      </c>
      <c r="CT44">
        <v>138</v>
      </c>
      <c r="CU44">
        <v>7444</v>
      </c>
      <c r="CV44">
        <v>14949</v>
      </c>
      <c r="CW44" s="12">
        <v>1.9599693726105129E-2</v>
      </c>
      <c r="CX44">
        <v>4403</v>
      </c>
      <c r="CY44" t="s">
        <v>69</v>
      </c>
      <c r="CZ44" s="1">
        <v>121.63236508721999</v>
      </c>
      <c r="DA44" s="1">
        <v>2134.80663</v>
      </c>
      <c r="DB44" s="1">
        <v>0.25963000000001502</v>
      </c>
      <c r="DD44" s="1">
        <v>2107.4789999999998</v>
      </c>
      <c r="DE44">
        <v>14</v>
      </c>
      <c r="DF44">
        <v>6925</v>
      </c>
      <c r="DG44">
        <v>2283</v>
      </c>
      <c r="DH44" s="12">
        <f t="shared" si="13"/>
        <v>2.4324730355622655E-3</v>
      </c>
      <c r="DI44">
        <v>748</v>
      </c>
      <c r="DJ44" t="s">
        <v>300</v>
      </c>
      <c r="DK44" s="1">
        <v>133.01674654875299</v>
      </c>
      <c r="DL44" s="1">
        <v>2107.7593299999999</v>
      </c>
      <c r="DM44" s="4">
        <v>0.28033000000004898</v>
      </c>
    </row>
    <row r="45" spans="1:117" x14ac:dyDescent="0.4">
      <c r="A45" s="1">
        <v>1614.5540000000001</v>
      </c>
      <c r="B45">
        <v>762</v>
      </c>
      <c r="C45">
        <v>10896</v>
      </c>
      <c r="D45">
        <v>230143</v>
      </c>
      <c r="E45" s="12">
        <v>0.14973091206237427</v>
      </c>
      <c r="F45">
        <v>104158</v>
      </c>
      <c r="G45" t="s">
        <v>237</v>
      </c>
      <c r="H45" s="2">
        <v>31.527399517061699</v>
      </c>
      <c r="I45" s="1">
        <v>1614.60490268899</v>
      </c>
      <c r="J45" s="4">
        <f>A45-I45</f>
        <v>-5.0902688989935996E-2</v>
      </c>
      <c r="K45" s="1">
        <v>1832.586</v>
      </c>
      <c r="L45">
        <v>10</v>
      </c>
      <c r="M45">
        <v>6026</v>
      </c>
      <c r="N45">
        <v>220</v>
      </c>
      <c r="O45" s="12">
        <v>1.4761365748397891E-3</v>
      </c>
      <c r="P45">
        <v>82.7</v>
      </c>
      <c r="Q45" t="s">
        <v>1</v>
      </c>
      <c r="R45" s="2"/>
      <c r="S45" s="1"/>
      <c r="T45" s="4"/>
      <c r="V45" s="1">
        <v>1719.6469999999999</v>
      </c>
      <c r="W45">
        <v>25</v>
      </c>
      <c r="X45">
        <v>6509</v>
      </c>
      <c r="Y45">
        <v>4991</v>
      </c>
      <c r="Z45" s="12">
        <v>1.1144704757991765E-2</v>
      </c>
      <c r="AA45">
        <v>1476</v>
      </c>
      <c r="AB45" t="s">
        <v>240</v>
      </c>
      <c r="AC45" s="2">
        <v>-20.870400727623899</v>
      </c>
      <c r="AD45" s="1">
        <v>1719.6111102779901</v>
      </c>
      <c r="AE45" s="4">
        <f>AD45-V45</f>
        <v>-3.5889722009869729E-2</v>
      </c>
      <c r="AF45" s="1">
        <v>2514.2040000000002</v>
      </c>
      <c r="AG45">
        <v>4</v>
      </c>
      <c r="AH45">
        <v>6312</v>
      </c>
      <c r="AI45">
        <v>35.5</v>
      </c>
      <c r="AJ45" s="12">
        <v>4.5816442553279368E-4</v>
      </c>
      <c r="AK45">
        <v>18.2</v>
      </c>
      <c r="AL45" t="s">
        <v>286</v>
      </c>
      <c r="AM45" s="1">
        <v>-113.73949130610799</v>
      </c>
      <c r="AN45" s="1">
        <v>2513.9180357159998</v>
      </c>
      <c r="AO45" s="4">
        <f>AN45-AF45</f>
        <v>-0.28596428400032892</v>
      </c>
      <c r="AQ45" s="1">
        <v>1685.673</v>
      </c>
      <c r="AR45">
        <v>10</v>
      </c>
      <c r="AS45">
        <v>6828</v>
      </c>
      <c r="AT45">
        <v>4381</v>
      </c>
      <c r="AU45" s="12">
        <v>2.6602995979492436E-3</v>
      </c>
      <c r="AV45">
        <v>1268</v>
      </c>
      <c r="AW45" t="s">
        <v>1</v>
      </c>
      <c r="AX45" s="1"/>
      <c r="AY45" s="1"/>
      <c r="AZ45" s="4"/>
      <c r="BA45">
        <v>1888.6869999999999</v>
      </c>
      <c r="BB45">
        <v>14</v>
      </c>
      <c r="BC45">
        <v>8697</v>
      </c>
      <c r="BD45">
        <v>316</v>
      </c>
      <c r="BE45" s="12">
        <v>2.8041753816473824E-3</v>
      </c>
      <c r="BF45">
        <v>215</v>
      </c>
      <c r="BG45" t="s">
        <v>1</v>
      </c>
      <c r="BH45" s="1"/>
      <c r="BI45" s="1"/>
      <c r="BJ45" s="4"/>
      <c r="BL45" s="1">
        <v>2513.8879999999999</v>
      </c>
      <c r="BM45">
        <v>138</v>
      </c>
      <c r="BN45">
        <v>8514</v>
      </c>
      <c r="BO45">
        <v>24449</v>
      </c>
      <c r="BP45" s="12">
        <v>0.11024633962672535</v>
      </c>
      <c r="BQ45">
        <v>7738</v>
      </c>
      <c r="BR45" t="s">
        <v>286</v>
      </c>
      <c r="BS45" s="1">
        <v>11.947913351795201</v>
      </c>
      <c r="BT45" s="1">
        <v>2513.9180357159998</v>
      </c>
      <c r="BU45" s="4">
        <f t="shared" si="4"/>
        <v>3.003571599992938E-2</v>
      </c>
      <c r="BW45" s="1">
        <v>1931.664</v>
      </c>
      <c r="BX45">
        <v>263</v>
      </c>
      <c r="BY45">
        <v>3985</v>
      </c>
      <c r="BZ45">
        <v>78269</v>
      </c>
      <c r="CA45" s="12">
        <v>0.15251912115749988</v>
      </c>
      <c r="CB45">
        <v>41240</v>
      </c>
      <c r="CC45" t="s">
        <v>89</v>
      </c>
      <c r="CD45" s="1">
        <v>32.719285548488102</v>
      </c>
      <c r="CE45" s="1">
        <v>1931.72720266599</v>
      </c>
      <c r="CF45" s="4">
        <f t="shared" ref="CF45:CF49" si="14">CE45-BW45</f>
        <v>6.3202665990047535E-2</v>
      </c>
      <c r="CH45" s="1">
        <v>1972.4159999999999</v>
      </c>
      <c r="CI45">
        <v>8</v>
      </c>
      <c r="CJ45">
        <v>6963</v>
      </c>
      <c r="CK45">
        <v>2749</v>
      </c>
      <c r="CL45" s="12">
        <v>6.308446066113616E-3</v>
      </c>
      <c r="CM45">
        <v>1159</v>
      </c>
      <c r="CN45" t="s">
        <v>1</v>
      </c>
      <c r="CO45" s="1"/>
      <c r="CP45" s="1"/>
      <c r="CQ45" s="1"/>
      <c r="CS45" s="1">
        <v>2164.5309999999999</v>
      </c>
      <c r="CT45">
        <v>408</v>
      </c>
      <c r="CU45">
        <v>7339</v>
      </c>
      <c r="CV45">
        <v>43443</v>
      </c>
      <c r="CW45" s="12">
        <v>5.6958291159487938E-2</v>
      </c>
      <c r="CX45">
        <v>13254</v>
      </c>
      <c r="CY45" t="s">
        <v>280</v>
      </c>
      <c r="CZ45" s="1">
        <v>115.41992237584699</v>
      </c>
      <c r="DA45" s="1">
        <v>2164.7808300000002</v>
      </c>
      <c r="DB45" s="1">
        <v>0.249830000000201</v>
      </c>
      <c r="DD45" s="1">
        <v>2113.442</v>
      </c>
      <c r="DE45">
        <v>14</v>
      </c>
      <c r="DF45">
        <v>7429</v>
      </c>
      <c r="DG45">
        <v>2286</v>
      </c>
      <c r="DH45" s="12">
        <f t="shared" si="13"/>
        <v>2.4356694521661584E-3</v>
      </c>
      <c r="DI45">
        <v>696</v>
      </c>
      <c r="DJ45" t="s">
        <v>1</v>
      </c>
      <c r="DK45" s="1" t="s">
        <v>145</v>
      </c>
      <c r="DL45" s="1" t="s">
        <v>145</v>
      </c>
      <c r="DM45" s="4" t="s">
        <v>145</v>
      </c>
    </row>
    <row r="46" spans="1:117" x14ac:dyDescent="0.4">
      <c r="A46" s="1">
        <v>1622.5540000000001</v>
      </c>
      <c r="B46">
        <v>12</v>
      </c>
      <c r="C46">
        <v>5238</v>
      </c>
      <c r="D46">
        <v>4483</v>
      </c>
      <c r="E46" s="12">
        <v>2.9166373896908613E-3</v>
      </c>
      <c r="F46">
        <v>3627</v>
      </c>
      <c r="G46" t="s">
        <v>1</v>
      </c>
      <c r="H46" s="2"/>
      <c r="I46" s="1"/>
      <c r="J46" s="4"/>
      <c r="K46" s="1">
        <v>1840.615</v>
      </c>
      <c r="L46">
        <v>14</v>
      </c>
      <c r="M46">
        <v>6060</v>
      </c>
      <c r="N46">
        <v>312</v>
      </c>
      <c r="O46" s="12">
        <v>2.0934300515909735E-3</v>
      </c>
      <c r="P46">
        <v>112</v>
      </c>
      <c r="Q46" t="s">
        <v>32</v>
      </c>
      <c r="R46" s="2">
        <v>12.161482439099199</v>
      </c>
      <c r="S46" s="1">
        <v>1840.6373846069901</v>
      </c>
      <c r="T46" s="4">
        <f>S46-K46</f>
        <v>2.2384606990044631E-2</v>
      </c>
      <c r="V46" s="1">
        <v>1739.549</v>
      </c>
      <c r="W46">
        <v>4</v>
      </c>
      <c r="X46">
        <v>4859</v>
      </c>
      <c r="Y46">
        <v>760</v>
      </c>
      <c r="Z46" s="12">
        <v>1.6970498128779286E-3</v>
      </c>
      <c r="AA46">
        <v>288</v>
      </c>
      <c r="AB46" t="s">
        <v>1</v>
      </c>
      <c r="AC46" s="2"/>
      <c r="AD46" s="1"/>
      <c r="AE46" s="4"/>
      <c r="AF46" s="1">
        <v>2595.317</v>
      </c>
      <c r="AG46">
        <v>5</v>
      </c>
      <c r="AH46">
        <v>7523</v>
      </c>
      <c r="AI46">
        <v>47</v>
      </c>
      <c r="AJ46" s="12">
        <v>6.0658388732510711E-4</v>
      </c>
      <c r="AK46">
        <v>18.7</v>
      </c>
      <c r="AL46" t="s">
        <v>1</v>
      </c>
      <c r="AM46" s="1"/>
      <c r="AO46" s="4"/>
      <c r="AQ46" s="1">
        <v>1703.7</v>
      </c>
      <c r="AR46">
        <v>7</v>
      </c>
      <c r="AS46">
        <v>7320</v>
      </c>
      <c r="AT46">
        <v>3623</v>
      </c>
      <c r="AU46" s="12">
        <v>2.2000149379981988E-3</v>
      </c>
      <c r="AV46">
        <v>861</v>
      </c>
      <c r="AW46" t="s">
        <v>25</v>
      </c>
      <c r="AX46" s="1">
        <v>-49.1896131948887</v>
      </c>
      <c r="AY46" s="1">
        <v>1703.6161956559999</v>
      </c>
      <c r="AZ46" s="4">
        <f t="shared" si="1"/>
        <v>-8.3804344000100173E-2</v>
      </c>
      <c r="BA46">
        <v>1890.6869999999999</v>
      </c>
      <c r="BB46">
        <v>9</v>
      </c>
      <c r="BC46">
        <v>8332</v>
      </c>
      <c r="BD46">
        <v>205</v>
      </c>
      <c r="BE46" s="12">
        <v>1.8191644089801055E-3</v>
      </c>
      <c r="BF46">
        <v>151</v>
      </c>
      <c r="BG46" t="s">
        <v>35</v>
      </c>
      <c r="BH46" s="1">
        <v>7.22148351361973</v>
      </c>
      <c r="BI46" s="1">
        <v>1890.70065356499</v>
      </c>
      <c r="BJ46" s="4">
        <f t="shared" si="3"/>
        <v>1.3653564990136147E-2</v>
      </c>
      <c r="BL46" s="1">
        <v>2535.9009999999998</v>
      </c>
      <c r="BM46">
        <v>7</v>
      </c>
      <c r="BN46">
        <v>8580</v>
      </c>
      <c r="BO46">
        <v>1267</v>
      </c>
      <c r="BP46" s="12">
        <v>5.7132034973643511E-3</v>
      </c>
      <c r="BQ46">
        <v>432</v>
      </c>
      <c r="BR46" t="s">
        <v>1</v>
      </c>
      <c r="BS46" s="1"/>
      <c r="BT46" s="1"/>
      <c r="BU46" s="4"/>
      <c r="BW46" s="1">
        <v>1963.6590000000001</v>
      </c>
      <c r="BX46">
        <v>5</v>
      </c>
      <c r="BY46">
        <v>4780</v>
      </c>
      <c r="BZ46">
        <v>1367</v>
      </c>
      <c r="CA46" s="12">
        <v>2.6638086422760268E-3</v>
      </c>
      <c r="CB46">
        <v>659</v>
      </c>
      <c r="CC46" t="s">
        <v>245</v>
      </c>
      <c r="CD46" s="1">
        <v>42.361748144648097</v>
      </c>
      <c r="CE46" s="1">
        <v>1963.7421840279901</v>
      </c>
      <c r="CF46" s="4">
        <f t="shared" si="14"/>
        <v>8.3184027990000686E-2</v>
      </c>
      <c r="CH46" s="1">
        <v>1983.5160000000001</v>
      </c>
      <c r="CI46">
        <v>11</v>
      </c>
      <c r="CJ46">
        <v>7263</v>
      </c>
      <c r="CK46">
        <v>4022</v>
      </c>
      <c r="CL46" s="12">
        <v>9.2297453902906376E-3</v>
      </c>
      <c r="CM46">
        <v>1768</v>
      </c>
      <c r="CN46" t="s">
        <v>1</v>
      </c>
      <c r="CO46" s="1"/>
      <c r="CP46" s="1"/>
      <c r="CQ46" s="1"/>
      <c r="CS46" s="1">
        <v>2186.4960000000001</v>
      </c>
      <c r="CT46">
        <v>10</v>
      </c>
      <c r="CU46">
        <v>7866</v>
      </c>
      <c r="CV46">
        <v>993</v>
      </c>
      <c r="CW46" s="12">
        <v>1.3019262739997588E-3</v>
      </c>
      <c r="CX46">
        <v>313</v>
      </c>
      <c r="CY46" t="s">
        <v>1</v>
      </c>
      <c r="CZ46" s="1" t="s">
        <v>145</v>
      </c>
      <c r="DA46" s="1" t="s">
        <v>145</v>
      </c>
      <c r="DB46" s="1" t="s">
        <v>145</v>
      </c>
      <c r="DD46" s="1">
        <v>2134.5250000000001</v>
      </c>
      <c r="DE46">
        <v>92</v>
      </c>
      <c r="DF46">
        <v>7107</v>
      </c>
      <c r="DG46">
        <v>14909</v>
      </c>
      <c r="DH46" s="12">
        <f t="shared" si="13"/>
        <v>1.5885125049144907E-2</v>
      </c>
      <c r="DI46">
        <v>4734</v>
      </c>
      <c r="DJ46" t="s">
        <v>69</v>
      </c>
      <c r="DK46" s="1">
        <v>131.94036143859799</v>
      </c>
      <c r="DL46" s="1">
        <v>2134.80663</v>
      </c>
      <c r="DM46" s="4">
        <v>0.28162999999994998</v>
      </c>
    </row>
    <row r="47" spans="1:117" x14ac:dyDescent="0.4">
      <c r="A47" s="1">
        <v>1625.2149999999999</v>
      </c>
      <c r="B47">
        <v>46</v>
      </c>
      <c r="C47">
        <v>9004</v>
      </c>
      <c r="D47">
        <v>14706</v>
      </c>
      <c r="E47" s="12">
        <v>9.5677156932397513E-3</v>
      </c>
      <c r="F47">
        <v>7606</v>
      </c>
      <c r="G47" t="s">
        <v>1</v>
      </c>
      <c r="H47" s="2"/>
      <c r="I47" s="1"/>
      <c r="J47" s="4"/>
      <c r="K47" s="1">
        <v>1874.6790000000001</v>
      </c>
      <c r="L47">
        <v>19</v>
      </c>
      <c r="M47">
        <v>6009</v>
      </c>
      <c r="N47">
        <v>407</v>
      </c>
      <c r="O47" s="12">
        <v>2.7308526634536095E-3</v>
      </c>
      <c r="P47">
        <v>144</v>
      </c>
      <c r="Q47" t="s">
        <v>34</v>
      </c>
      <c r="R47" s="2">
        <v>14.2632114616958</v>
      </c>
      <c r="S47" s="1">
        <v>1874.7057389429999</v>
      </c>
      <c r="T47" s="4">
        <f>S47-K47</f>
        <v>2.6738942999827486E-2</v>
      </c>
      <c r="V47" s="1">
        <v>1758.63</v>
      </c>
      <c r="W47">
        <v>8</v>
      </c>
      <c r="X47">
        <v>6291</v>
      </c>
      <c r="Y47">
        <v>1418</v>
      </c>
      <c r="Z47" s="12">
        <v>3.1663376771853984E-3</v>
      </c>
      <c r="AA47">
        <v>449</v>
      </c>
      <c r="AB47" t="s">
        <v>269</v>
      </c>
      <c r="AC47" s="2">
        <v>-4.5436987883284896</v>
      </c>
      <c r="AD47" s="1">
        <v>1758.622009315</v>
      </c>
      <c r="AE47" s="4">
        <f t="shared" ref="AE47:AE53" si="15">AD47-V47</f>
        <v>-7.9906850000952545E-3</v>
      </c>
      <c r="AJ47" s="12"/>
      <c r="AM47" s="1"/>
      <c r="AQ47" s="1">
        <v>1728.739</v>
      </c>
      <c r="AR47">
        <v>29</v>
      </c>
      <c r="AS47">
        <v>5814</v>
      </c>
      <c r="AT47">
        <v>12208</v>
      </c>
      <c r="AU47" s="12">
        <v>7.4131334151482228E-3</v>
      </c>
      <c r="AV47">
        <v>4047</v>
      </c>
      <c r="AW47" t="s">
        <v>27</v>
      </c>
      <c r="AX47" s="1">
        <v>-52.737784593359599</v>
      </c>
      <c r="AY47" s="1">
        <v>1728.64783013499</v>
      </c>
      <c r="AZ47" s="4">
        <f t="shared" si="1"/>
        <v>-9.1169865009987916E-2</v>
      </c>
      <c r="BA47">
        <v>1931.7149999999999</v>
      </c>
      <c r="BB47">
        <v>204</v>
      </c>
      <c r="BC47">
        <v>9083</v>
      </c>
      <c r="BD47">
        <v>4647</v>
      </c>
      <c r="BE47" s="12">
        <v>4.1237351261124634E-2</v>
      </c>
      <c r="BF47">
        <v>3099</v>
      </c>
      <c r="BG47" t="s">
        <v>89</v>
      </c>
      <c r="BH47" s="1">
        <v>6.3170115673916101</v>
      </c>
      <c r="BI47" s="1">
        <v>1931.72720266599</v>
      </c>
      <c r="BJ47" s="4">
        <f t="shared" si="3"/>
        <v>1.2202665990116657E-2</v>
      </c>
      <c r="BL47" s="1">
        <v>2626.8960000000002</v>
      </c>
      <c r="BM47">
        <v>8</v>
      </c>
      <c r="BN47">
        <v>9299</v>
      </c>
      <c r="BO47">
        <v>1303</v>
      </c>
      <c r="BP47" s="12">
        <v>5.8755360355688627E-3</v>
      </c>
      <c r="BQ47">
        <v>415</v>
      </c>
      <c r="BR47" t="s">
        <v>1</v>
      </c>
      <c r="BS47" s="1"/>
      <c r="BT47" s="1"/>
      <c r="BU47" s="4"/>
      <c r="BW47" s="1">
        <v>1988.6289999999999</v>
      </c>
      <c r="BX47">
        <v>31</v>
      </c>
      <c r="BY47">
        <v>4383</v>
      </c>
      <c r="BZ47">
        <v>9108</v>
      </c>
      <c r="CA47" s="12">
        <v>1.7748331465874213E-2</v>
      </c>
      <c r="CB47">
        <v>4481</v>
      </c>
      <c r="CC47" t="s">
        <v>39</v>
      </c>
      <c r="CD47" s="1">
        <v>60.175321289213102</v>
      </c>
      <c r="CE47" s="1">
        <v>1988.7486663889999</v>
      </c>
      <c r="CF47" s="4">
        <f t="shared" si="14"/>
        <v>0.1196663890000309</v>
      </c>
      <c r="CH47" s="1">
        <v>1988.575</v>
      </c>
      <c r="CI47">
        <v>14</v>
      </c>
      <c r="CJ47">
        <v>7144</v>
      </c>
      <c r="CK47">
        <v>5107</v>
      </c>
      <c r="CL47" s="12">
        <v>1.1719619519695249E-2</v>
      </c>
      <c r="CM47">
        <v>1943</v>
      </c>
      <c r="CN47" t="s">
        <v>39</v>
      </c>
      <c r="CO47" s="1">
        <v>87.332079001134403</v>
      </c>
      <c r="CP47" s="1">
        <v>1988.7486663889999</v>
      </c>
      <c r="CQ47" s="1">
        <v>0.17366638899989001</v>
      </c>
      <c r="CS47" s="1">
        <v>2221.5479999999998</v>
      </c>
      <c r="CT47">
        <v>122</v>
      </c>
      <c r="CU47">
        <v>7511</v>
      </c>
      <c r="CV47">
        <v>12584</v>
      </c>
      <c r="CW47" s="12">
        <v>1.6498932761342362E-2</v>
      </c>
      <c r="CX47">
        <v>3838</v>
      </c>
      <c r="CY47" t="s">
        <v>301</v>
      </c>
      <c r="CZ47" s="1">
        <v>114.483234213258</v>
      </c>
      <c r="DA47" s="1">
        <v>2221.80233</v>
      </c>
      <c r="DB47" s="1">
        <v>0.254330000000209</v>
      </c>
      <c r="DD47" s="1">
        <v>2150.5169999999998</v>
      </c>
      <c r="DE47">
        <v>5</v>
      </c>
      <c r="DF47">
        <v>6577</v>
      </c>
      <c r="DG47">
        <v>819</v>
      </c>
      <c r="DH47" s="12">
        <f t="shared" si="13"/>
        <v>8.7262173286267871E-4</v>
      </c>
      <c r="DI47">
        <v>293</v>
      </c>
      <c r="DJ47" t="s">
        <v>328</v>
      </c>
      <c r="DK47" s="1">
        <v>132.307719492796</v>
      </c>
      <c r="DL47" s="1">
        <v>2150.8015300000002</v>
      </c>
      <c r="DM47" s="4">
        <v>0.284530000000359</v>
      </c>
    </row>
    <row r="48" spans="1:117" x14ac:dyDescent="0.4">
      <c r="A48" s="1">
        <v>1636.4829999999999</v>
      </c>
      <c r="B48">
        <v>10</v>
      </c>
      <c r="C48">
        <v>11952</v>
      </c>
      <c r="D48">
        <v>3971</v>
      </c>
      <c r="E48" s="12">
        <v>2.5835304649704238E-3</v>
      </c>
      <c r="F48">
        <v>1475</v>
      </c>
      <c r="G48" t="s">
        <v>1</v>
      </c>
      <c r="H48" s="2"/>
      <c r="I48" s="1"/>
      <c r="J48" s="4"/>
      <c r="K48" s="1">
        <v>1881.625</v>
      </c>
      <c r="L48">
        <v>5</v>
      </c>
      <c r="M48">
        <v>5309</v>
      </c>
      <c r="N48">
        <v>103</v>
      </c>
      <c r="O48" s="12">
        <v>6.9110030549317399E-4</v>
      </c>
      <c r="P48">
        <v>39.700000000000003</v>
      </c>
      <c r="Q48" t="s">
        <v>243</v>
      </c>
      <c r="R48" s="2">
        <v>20.691534179162399</v>
      </c>
      <c r="S48" s="1">
        <v>1881.6639337079901</v>
      </c>
      <c r="T48" s="4">
        <f>S48-K48</f>
        <v>3.8933707990054245E-2</v>
      </c>
      <c r="V48" s="1">
        <v>1774.65</v>
      </c>
      <c r="W48">
        <v>5</v>
      </c>
      <c r="X48">
        <v>6524</v>
      </c>
      <c r="Y48">
        <v>987</v>
      </c>
      <c r="Z48" s="12">
        <v>2.2039317964612044E-3</v>
      </c>
      <c r="AA48">
        <v>338</v>
      </c>
      <c r="AB48" t="s">
        <v>270</v>
      </c>
      <c r="AC48" s="2">
        <v>-18.638076804022798</v>
      </c>
      <c r="AD48" s="1">
        <v>1774.6169239369999</v>
      </c>
      <c r="AE48" s="4">
        <f t="shared" si="15"/>
        <v>-3.3076063000180511E-2</v>
      </c>
      <c r="AM48" s="1"/>
      <c r="AQ48" s="1">
        <v>1742.7449999999999</v>
      </c>
      <c r="AR48">
        <v>32</v>
      </c>
      <c r="AS48">
        <v>3592</v>
      </c>
      <c r="AT48">
        <v>13289</v>
      </c>
      <c r="AU48" s="12">
        <v>8.0695552059227346E-3</v>
      </c>
      <c r="AV48">
        <v>9705</v>
      </c>
      <c r="AW48" t="s">
        <v>1</v>
      </c>
      <c r="AX48" s="1"/>
      <c r="AY48" s="1"/>
      <c r="AZ48" s="4"/>
      <c r="BA48">
        <v>1959.6610000000001</v>
      </c>
      <c r="BB48">
        <v>39</v>
      </c>
      <c r="BC48">
        <v>14655</v>
      </c>
      <c r="BD48">
        <v>888</v>
      </c>
      <c r="BE48" s="12">
        <v>7.8800877813382138E-3</v>
      </c>
      <c r="BF48">
        <v>455</v>
      </c>
      <c r="BG48" t="s">
        <v>323</v>
      </c>
      <c r="BH48" s="1">
        <v>-6.6292731243366898</v>
      </c>
      <c r="BI48" s="1">
        <v>1959.648008872</v>
      </c>
      <c r="BJ48" s="4">
        <f t="shared" si="3"/>
        <v>-1.2991128000066965E-2</v>
      </c>
      <c r="BL48" s="1">
        <v>2659.95</v>
      </c>
      <c r="BM48">
        <v>44</v>
      </c>
      <c r="BN48">
        <v>8449</v>
      </c>
      <c r="BO48">
        <v>6996</v>
      </c>
      <c r="BP48" s="12">
        <v>3.1546623257743489E-2</v>
      </c>
      <c r="BQ48">
        <v>2315</v>
      </c>
      <c r="BR48" t="s">
        <v>311</v>
      </c>
      <c r="BS48" s="1">
        <v>9.75376379264147</v>
      </c>
      <c r="BT48" s="1">
        <v>2659.9759445240002</v>
      </c>
      <c r="BU48" s="4">
        <f t="shared" si="4"/>
        <v>2.5944524000351521E-2</v>
      </c>
      <c r="BW48" s="1">
        <v>2020.68</v>
      </c>
      <c r="BX48">
        <v>5</v>
      </c>
      <c r="BY48">
        <v>4395</v>
      </c>
      <c r="BZ48">
        <v>1325</v>
      </c>
      <c r="CA48" s="12">
        <v>2.5819652165440638E-3</v>
      </c>
      <c r="CB48">
        <v>719</v>
      </c>
      <c r="CC48" t="s">
        <v>246</v>
      </c>
      <c r="CD48" s="1">
        <v>41.395842488523002</v>
      </c>
      <c r="CE48" s="1">
        <v>2020.76364775099</v>
      </c>
      <c r="CF48" s="4">
        <f t="shared" si="14"/>
        <v>8.3647750989939595E-2</v>
      </c>
      <c r="CH48" s="1">
        <v>2018.547</v>
      </c>
      <c r="CI48">
        <v>25</v>
      </c>
      <c r="CJ48">
        <v>7235</v>
      </c>
      <c r="CK48">
        <v>8973</v>
      </c>
      <c r="CL48" s="12">
        <v>2.0591373790919416E-2</v>
      </c>
      <c r="CM48">
        <v>3458</v>
      </c>
      <c r="CN48" t="s">
        <v>297</v>
      </c>
      <c r="CO48" s="1">
        <v>87.114924249842502</v>
      </c>
      <c r="CP48" s="1">
        <v>2018.7228455689999</v>
      </c>
      <c r="CQ48" s="1">
        <v>0.175845568999875</v>
      </c>
      <c r="CS48" s="1">
        <v>2280.5970000000002</v>
      </c>
      <c r="CT48">
        <v>98</v>
      </c>
      <c r="CU48">
        <v>7573</v>
      </c>
      <c r="CV48">
        <v>9594</v>
      </c>
      <c r="CW48" s="12">
        <v>1.2578731795320932E-2</v>
      </c>
      <c r="CX48">
        <v>2969</v>
      </c>
      <c r="CY48" t="s">
        <v>48</v>
      </c>
      <c r="CZ48" s="1">
        <v>117.307003385302</v>
      </c>
      <c r="DA48" s="1">
        <v>2280.8645299999998</v>
      </c>
      <c r="DB48" s="1">
        <v>0.26752999999962401</v>
      </c>
      <c r="DD48" s="1">
        <v>2164.511</v>
      </c>
      <c r="DE48">
        <v>245</v>
      </c>
      <c r="DF48">
        <v>7070</v>
      </c>
      <c r="DG48">
        <v>37817</v>
      </c>
      <c r="DH48" s="12">
        <f t="shared" si="13"/>
        <v>4.029296223646877E-2</v>
      </c>
      <c r="DI48">
        <v>12261</v>
      </c>
      <c r="DJ48" t="s">
        <v>280</v>
      </c>
      <c r="DK48" s="1">
        <v>124.660951134059</v>
      </c>
      <c r="DL48" s="1">
        <v>2164.7808300000002</v>
      </c>
      <c r="DM48" s="4">
        <v>0.26983000000018298</v>
      </c>
    </row>
    <row r="49" spans="1:117" x14ac:dyDescent="0.4">
      <c r="A49" s="1">
        <v>1638.4839999999999</v>
      </c>
      <c r="B49">
        <v>55</v>
      </c>
      <c r="C49">
        <v>8947</v>
      </c>
      <c r="D49">
        <v>17309</v>
      </c>
      <c r="E49" s="12">
        <v>1.1261226093722756E-2</v>
      </c>
      <c r="F49">
        <v>9510</v>
      </c>
      <c r="G49" t="s">
        <v>1</v>
      </c>
      <c r="H49" s="2"/>
      <c r="I49" s="1"/>
      <c r="J49" s="4"/>
      <c r="K49" s="1">
        <v>1929.655</v>
      </c>
      <c r="L49">
        <v>9</v>
      </c>
      <c r="M49">
        <v>5626</v>
      </c>
      <c r="N49">
        <v>181</v>
      </c>
      <c r="O49" s="12">
        <v>1.2144578183909173E-3</v>
      </c>
      <c r="P49">
        <v>74.2</v>
      </c>
      <c r="Q49" t="s">
        <v>244</v>
      </c>
      <c r="R49" s="2">
        <v>9.7580614151215794</v>
      </c>
      <c r="S49" s="1">
        <v>1929.67382969199</v>
      </c>
      <c r="T49" s="4">
        <f>S49-K49</f>
        <v>1.8829691990049469E-2</v>
      </c>
      <c r="V49" s="1">
        <v>1785.6769999999999</v>
      </c>
      <c r="W49">
        <v>9</v>
      </c>
      <c r="X49">
        <v>5773</v>
      </c>
      <c r="Y49">
        <v>1583</v>
      </c>
      <c r="Z49" s="12">
        <v>3.5347761234023169E-3</v>
      </c>
      <c r="AA49">
        <v>575</v>
      </c>
      <c r="AB49" t="s">
        <v>30</v>
      </c>
      <c r="AC49" s="2">
        <v>-4.3155296282071296</v>
      </c>
      <c r="AD49" s="1">
        <v>1785.6692938579999</v>
      </c>
      <c r="AE49" s="4">
        <f t="shared" si="15"/>
        <v>-7.7061419999608916E-3</v>
      </c>
      <c r="AM49" s="1"/>
      <c r="AQ49" s="1">
        <v>1758.729</v>
      </c>
      <c r="AR49">
        <v>23</v>
      </c>
      <c r="AS49">
        <v>6329</v>
      </c>
      <c r="AT49">
        <v>9906</v>
      </c>
      <c r="AU49" s="12">
        <v>6.0152768357190616E-3</v>
      </c>
      <c r="AV49">
        <v>3051</v>
      </c>
      <c r="AW49" t="s">
        <v>269</v>
      </c>
      <c r="AX49" s="1">
        <v>-60.834093825734499</v>
      </c>
      <c r="AY49" s="1">
        <v>1758.622009315</v>
      </c>
      <c r="AZ49" s="4">
        <f t="shared" si="1"/>
        <v>-0.10699068500002795</v>
      </c>
      <c r="BA49">
        <v>1961.6969999999999</v>
      </c>
      <c r="BB49">
        <v>892</v>
      </c>
      <c r="BC49">
        <v>8937</v>
      </c>
      <c r="BD49">
        <v>20233</v>
      </c>
      <c r="BE49" s="12">
        <v>0.17954709017997306</v>
      </c>
      <c r="BF49">
        <v>13953</v>
      </c>
      <c r="BG49" t="s">
        <v>276</v>
      </c>
      <c r="BH49" s="1">
        <v>2.2337017389073499</v>
      </c>
      <c r="BI49" s="1">
        <v>1961.701381846</v>
      </c>
      <c r="BJ49" s="4">
        <f t="shared" si="3"/>
        <v>4.3818460001148196E-3</v>
      </c>
      <c r="BL49" s="1">
        <v>2716.9609999999998</v>
      </c>
      <c r="BM49">
        <v>6</v>
      </c>
      <c r="BN49">
        <v>7731</v>
      </c>
      <c r="BO49">
        <v>989</v>
      </c>
      <c r="BP49" s="12">
        <v>4.4596355634517306E-3</v>
      </c>
      <c r="BQ49">
        <v>383</v>
      </c>
      <c r="BR49" t="s">
        <v>313</v>
      </c>
      <c r="BS49" s="1">
        <v>13.4003568694751</v>
      </c>
      <c r="BT49" s="1">
        <v>2716.9974082469998</v>
      </c>
      <c r="BU49" s="4">
        <f t="shared" si="4"/>
        <v>3.6408247000053962E-2</v>
      </c>
      <c r="BW49" s="1">
        <v>2077.636</v>
      </c>
      <c r="BX49">
        <v>26</v>
      </c>
      <c r="BY49">
        <v>5206</v>
      </c>
      <c r="BZ49">
        <v>7328</v>
      </c>
      <c r="CA49" s="12">
        <v>1.4279729137233887E-2</v>
      </c>
      <c r="CB49">
        <v>3369</v>
      </c>
      <c r="CC49" t="s">
        <v>299</v>
      </c>
      <c r="CD49" s="1">
        <v>71.769777766794704</v>
      </c>
      <c r="CE49" s="1">
        <v>2077.7851114740001</v>
      </c>
      <c r="CF49" s="4">
        <f t="shared" si="14"/>
        <v>0.14911147400016489</v>
      </c>
      <c r="CH49" s="1">
        <v>2077.616</v>
      </c>
      <c r="CI49">
        <v>8</v>
      </c>
      <c r="CJ49">
        <v>7536</v>
      </c>
      <c r="CK49">
        <v>2917</v>
      </c>
      <c r="CL49" s="12">
        <v>6.6939749635698143E-3</v>
      </c>
      <c r="CM49">
        <v>1170</v>
      </c>
      <c r="CN49" t="s">
        <v>299</v>
      </c>
      <c r="CO49" s="1">
        <v>81.396886624007706</v>
      </c>
      <c r="CP49" s="1">
        <v>2077.7851114740001</v>
      </c>
      <c r="CQ49" s="1">
        <v>0.16911147400014601</v>
      </c>
      <c r="CS49" s="1">
        <v>2297.6529999999998</v>
      </c>
      <c r="CT49">
        <v>12</v>
      </c>
      <c r="CU49">
        <v>5666</v>
      </c>
      <c r="CV49">
        <v>1116</v>
      </c>
      <c r="CW49" s="12">
        <v>1.4631920662474629E-3</v>
      </c>
      <c r="CX49">
        <v>607</v>
      </c>
      <c r="CY49" t="s">
        <v>1</v>
      </c>
      <c r="CZ49" s="1" t="s">
        <v>145</v>
      </c>
      <c r="DA49" s="1" t="s">
        <v>145</v>
      </c>
      <c r="DB49" s="1" t="s">
        <v>145</v>
      </c>
      <c r="DD49" s="1">
        <v>2178.4749999999999</v>
      </c>
      <c r="DE49">
        <v>5</v>
      </c>
      <c r="DF49">
        <v>6220</v>
      </c>
      <c r="DG49">
        <v>700</v>
      </c>
      <c r="DH49" s="12">
        <f t="shared" si="13"/>
        <v>7.4583054090827244E-4</v>
      </c>
      <c r="DI49">
        <v>312</v>
      </c>
      <c r="DJ49" t="s">
        <v>1</v>
      </c>
      <c r="DK49" s="1" t="s">
        <v>145</v>
      </c>
      <c r="DL49" s="1" t="s">
        <v>145</v>
      </c>
      <c r="DM49" s="4" t="s">
        <v>145</v>
      </c>
    </row>
    <row r="50" spans="1:117" x14ac:dyDescent="0.4">
      <c r="A50" s="1">
        <v>1646.5419999999999</v>
      </c>
      <c r="B50">
        <v>67</v>
      </c>
      <c r="C50">
        <v>11166</v>
      </c>
      <c r="D50">
        <v>20811</v>
      </c>
      <c r="E50" s="12">
        <v>1.3539625410853561E-2</v>
      </c>
      <c r="F50">
        <v>9138</v>
      </c>
      <c r="G50" t="s">
        <v>238</v>
      </c>
      <c r="H50" s="2">
        <v>32.025865723372902</v>
      </c>
      <c r="I50" s="1">
        <v>1646.59473193299</v>
      </c>
      <c r="J50" s="4">
        <f>A50-I50</f>
        <v>-5.2731932990127461E-2</v>
      </c>
      <c r="K50" s="1">
        <v>1930.6610000000001</v>
      </c>
      <c r="L50">
        <v>42</v>
      </c>
      <c r="M50">
        <v>6146</v>
      </c>
      <c r="N50">
        <v>847</v>
      </c>
      <c r="O50" s="12">
        <v>5.6831258131331882E-3</v>
      </c>
      <c r="P50">
        <v>304</v>
      </c>
      <c r="Q50" t="s">
        <v>1</v>
      </c>
      <c r="R50" s="2"/>
      <c r="S50" s="1"/>
      <c r="T50" s="4"/>
      <c r="V50" s="1">
        <v>1788.646</v>
      </c>
      <c r="W50">
        <v>11</v>
      </c>
      <c r="X50">
        <v>6299</v>
      </c>
      <c r="Y50">
        <v>1997</v>
      </c>
      <c r="Z50" s="12">
        <v>4.4592216793647678E-3</v>
      </c>
      <c r="AA50">
        <v>653</v>
      </c>
      <c r="AB50" t="s">
        <v>271</v>
      </c>
      <c r="AC50" s="2">
        <v>-27.848721882328601</v>
      </c>
      <c r="AD50" s="1">
        <v>1788.596188495</v>
      </c>
      <c r="AE50" s="4">
        <f t="shared" si="15"/>
        <v>-4.9811504999979661E-2</v>
      </c>
      <c r="AM50" s="1"/>
      <c r="AQ50" s="1">
        <v>1778.454</v>
      </c>
      <c r="AR50">
        <v>15</v>
      </c>
      <c r="AS50">
        <v>3339</v>
      </c>
      <c r="AT50">
        <v>7801</v>
      </c>
      <c r="AU50" s="12">
        <v>4.737045689021239E-3</v>
      </c>
      <c r="AV50">
        <v>4895</v>
      </c>
      <c r="AW50" t="s">
        <v>1</v>
      </c>
      <c r="AX50" s="1"/>
      <c r="AY50" s="1"/>
      <c r="AZ50" s="4"/>
      <c r="BA50">
        <v>1988.7349999999999</v>
      </c>
      <c r="BB50">
        <v>50</v>
      </c>
      <c r="BC50">
        <v>8924</v>
      </c>
      <c r="BD50">
        <v>1127</v>
      </c>
      <c r="BE50" s="12">
        <v>1.0000967263027214E-2</v>
      </c>
      <c r="BF50">
        <v>791</v>
      </c>
      <c r="BG50" t="s">
        <v>39</v>
      </c>
      <c r="BH50" s="1">
        <v>6.87190047954366</v>
      </c>
      <c r="BI50" s="1">
        <v>1988.7486663889999</v>
      </c>
      <c r="BJ50" s="4">
        <f t="shared" si="3"/>
        <v>1.3666389000036361E-2</v>
      </c>
      <c r="BL50" s="1">
        <v>2805.9780000000001</v>
      </c>
      <c r="BM50">
        <v>6</v>
      </c>
      <c r="BN50">
        <v>8987</v>
      </c>
      <c r="BO50">
        <v>890</v>
      </c>
      <c r="BP50" s="12">
        <v>4.0132210833893232E-3</v>
      </c>
      <c r="BQ50">
        <v>311</v>
      </c>
      <c r="BR50" t="s">
        <v>315</v>
      </c>
      <c r="BS50" s="1">
        <v>19.905121137808699</v>
      </c>
      <c r="BT50" s="1">
        <v>2806.033853332</v>
      </c>
      <c r="BU50" s="4">
        <f t="shared" si="4"/>
        <v>5.5853331999969669E-2</v>
      </c>
      <c r="BW50" s="1">
        <v>2101.7620000000002</v>
      </c>
      <c r="BX50">
        <v>5</v>
      </c>
      <c r="BY50">
        <v>4243</v>
      </c>
      <c r="BZ50">
        <v>1331</v>
      </c>
      <c r="CA50" s="12">
        <v>2.5936571345057729E-3</v>
      </c>
      <c r="CB50">
        <v>660</v>
      </c>
      <c r="CC50" t="s">
        <v>1</v>
      </c>
      <c r="CD50" s="1"/>
      <c r="CE50" s="1"/>
      <c r="CF50" s="4"/>
      <c r="CH50" s="1">
        <v>2107.5920000000001</v>
      </c>
      <c r="CI50">
        <v>5</v>
      </c>
      <c r="CJ50">
        <v>7695</v>
      </c>
      <c r="CK50">
        <v>1865</v>
      </c>
      <c r="CL50" s="12">
        <v>4.2798297247369568E-3</v>
      </c>
      <c r="CM50">
        <v>549</v>
      </c>
      <c r="CN50" t="s">
        <v>300</v>
      </c>
      <c r="CO50" s="1">
        <v>79.375255742197794</v>
      </c>
      <c r="CP50" s="1">
        <v>2107.7592906539999</v>
      </c>
      <c r="CQ50" s="1">
        <v>0.167290654000225</v>
      </c>
      <c r="CS50" s="1">
        <v>2310.5830000000001</v>
      </c>
      <c r="CT50">
        <v>651</v>
      </c>
      <c r="CU50">
        <v>7362</v>
      </c>
      <c r="CV50">
        <v>61676</v>
      </c>
      <c r="CW50" s="12">
        <v>8.0863650428206563E-2</v>
      </c>
      <c r="CX50">
        <v>20134</v>
      </c>
      <c r="CY50" t="s">
        <v>302</v>
      </c>
      <c r="CZ50" s="1">
        <v>110.677694763472</v>
      </c>
      <c r="DA50" s="1">
        <v>2310.8387299999999</v>
      </c>
      <c r="DB50" s="1">
        <v>0.25572999999985702</v>
      </c>
      <c r="DD50" s="1">
        <v>2221.518</v>
      </c>
      <c r="DE50">
        <v>23</v>
      </c>
      <c r="DF50">
        <v>7131</v>
      </c>
      <c r="DG50">
        <v>3425</v>
      </c>
      <c r="DH50" s="12">
        <f t="shared" si="13"/>
        <v>3.6492422894440473E-3</v>
      </c>
      <c r="DI50">
        <v>1143</v>
      </c>
      <c r="DJ50" t="s">
        <v>301</v>
      </c>
      <c r="DK50" s="1">
        <v>127.989059732991</v>
      </c>
      <c r="DL50" s="1">
        <v>2221.80233</v>
      </c>
      <c r="DM50" s="4">
        <v>0.28432999999995401</v>
      </c>
    </row>
    <row r="51" spans="1:117" x14ac:dyDescent="0.4">
      <c r="A51" s="1">
        <v>1662.5340000000001</v>
      </c>
      <c r="B51">
        <v>22</v>
      </c>
      <c r="C51">
        <v>12049</v>
      </c>
      <c r="D51">
        <v>8331</v>
      </c>
      <c r="E51" s="12">
        <v>5.4201441207928983E-3</v>
      </c>
      <c r="F51">
        <v>1340</v>
      </c>
      <c r="G51" t="s">
        <v>21</v>
      </c>
      <c r="H51" s="2">
        <v>33.470927511825003</v>
      </c>
      <c r="I51" s="1">
        <v>1662.5896465549999</v>
      </c>
      <c r="J51" s="4">
        <f>A51-I51</f>
        <v>-5.5646554999839282E-2</v>
      </c>
      <c r="K51" s="1">
        <v>1963.7190000000001</v>
      </c>
      <c r="L51">
        <v>76</v>
      </c>
      <c r="M51">
        <v>6508</v>
      </c>
      <c r="N51">
        <v>1564</v>
      </c>
      <c r="O51" s="12">
        <v>1.0493989104770136E-2</v>
      </c>
      <c r="P51">
        <v>520</v>
      </c>
      <c r="Q51" t="s">
        <v>245</v>
      </c>
      <c r="R51" s="2">
        <v>11.806184082363499</v>
      </c>
      <c r="S51" s="1">
        <v>1963.7421840279901</v>
      </c>
      <c r="T51" s="4">
        <f>S51-K51</f>
        <v>2.3184027990055256E-2</v>
      </c>
      <c r="V51" s="1">
        <v>1815.672</v>
      </c>
      <c r="W51">
        <v>12</v>
      </c>
      <c r="X51">
        <v>6209</v>
      </c>
      <c r="Y51">
        <v>2037</v>
      </c>
      <c r="Z51" s="12">
        <v>4.5485400905688686E-3</v>
      </c>
      <c r="AA51">
        <v>673</v>
      </c>
      <c r="AB51" t="s">
        <v>272</v>
      </c>
      <c r="AC51" s="2">
        <v>-15.711517278527101</v>
      </c>
      <c r="AD51" s="1">
        <v>1815.6434730379999</v>
      </c>
      <c r="AE51" s="4">
        <f t="shared" si="15"/>
        <v>-2.8526962000114509E-2</v>
      </c>
      <c r="AM51" s="1"/>
      <c r="AQ51" s="1">
        <v>1785.7660000000001</v>
      </c>
      <c r="AR51">
        <v>35</v>
      </c>
      <c r="AS51">
        <v>5822</v>
      </c>
      <c r="AT51">
        <v>15512</v>
      </c>
      <c r="AU51" s="12">
        <v>9.419440165119532E-3</v>
      </c>
      <c r="AV51">
        <v>5401</v>
      </c>
      <c r="AW51" t="s">
        <v>30</v>
      </c>
      <c r="AX51" s="1">
        <v>-54.153871223983003</v>
      </c>
      <c r="AY51" s="1">
        <v>1785.6692938579999</v>
      </c>
      <c r="AZ51" s="4">
        <f t="shared" si="1"/>
        <v>-9.6706142000130058E-2</v>
      </c>
      <c r="BA51">
        <v>2018.7170000000001</v>
      </c>
      <c r="BB51">
        <v>129</v>
      </c>
      <c r="BC51">
        <v>9021</v>
      </c>
      <c r="BD51">
        <v>2864</v>
      </c>
      <c r="BE51" s="12">
        <v>2.5415057889361086E-2</v>
      </c>
      <c r="BF51">
        <v>2023</v>
      </c>
      <c r="BG51" t="s">
        <v>297</v>
      </c>
      <c r="BH51" s="1">
        <v>2.89568522959804</v>
      </c>
      <c r="BI51" s="1">
        <v>2018.7228455689999</v>
      </c>
      <c r="BJ51" s="4">
        <f t="shared" si="3"/>
        <v>5.8455689998027083E-3</v>
      </c>
      <c r="BL51" s="1">
        <v>2829.9609999999998</v>
      </c>
      <c r="BM51">
        <v>10</v>
      </c>
      <c r="BN51">
        <v>8372</v>
      </c>
      <c r="BO51">
        <v>1368</v>
      </c>
      <c r="BP51" s="12">
        <v>6.1686364517714535E-3</v>
      </c>
      <c r="BQ51">
        <v>612</v>
      </c>
      <c r="BR51" t="s">
        <v>1</v>
      </c>
      <c r="BS51" s="1"/>
      <c r="BT51" s="1"/>
      <c r="BU51" s="4"/>
      <c r="BW51" s="1">
        <v>2134.6610000000001</v>
      </c>
      <c r="BX51">
        <v>63</v>
      </c>
      <c r="BY51">
        <v>5582</v>
      </c>
      <c r="BZ51">
        <v>17647</v>
      </c>
      <c r="CA51" s="12">
        <v>3.4387879378379692E-2</v>
      </c>
      <c r="CB51">
        <v>7930</v>
      </c>
      <c r="CC51" t="s">
        <v>69</v>
      </c>
      <c r="CD51" s="1">
        <v>68.195932281689394</v>
      </c>
      <c r="CE51" s="1">
        <v>2134.8065751969998</v>
      </c>
      <c r="CF51" s="4">
        <f t="shared" ref="CF51:CF52" si="16">CE51-BW51</f>
        <v>0.14557519699974364</v>
      </c>
      <c r="CH51" s="1">
        <v>2134.6350000000002</v>
      </c>
      <c r="CI51">
        <v>25</v>
      </c>
      <c r="CJ51">
        <v>7639</v>
      </c>
      <c r="CK51">
        <v>8869</v>
      </c>
      <c r="CL51" s="12">
        <v>2.0352713044875105E-2</v>
      </c>
      <c r="CM51">
        <v>3147</v>
      </c>
      <c r="CN51" t="s">
        <v>69</v>
      </c>
      <c r="CO51" s="1">
        <v>80.376831167905394</v>
      </c>
      <c r="CP51" s="1">
        <v>2134.8065751969998</v>
      </c>
      <c r="CQ51" s="1">
        <v>0.17157519700003801</v>
      </c>
      <c r="CS51" s="1">
        <v>2332.5619999999999</v>
      </c>
      <c r="CT51">
        <v>17</v>
      </c>
      <c r="CU51">
        <v>7440</v>
      </c>
      <c r="CV51">
        <v>1603</v>
      </c>
      <c r="CW51" s="12">
        <v>2.1016997152282107E-3</v>
      </c>
      <c r="CX51">
        <v>780</v>
      </c>
      <c r="CY51" t="s">
        <v>1</v>
      </c>
      <c r="CZ51" s="1" t="s">
        <v>145</v>
      </c>
      <c r="DA51" s="1" t="s">
        <v>145</v>
      </c>
      <c r="DB51" s="1" t="s">
        <v>145</v>
      </c>
      <c r="DD51" s="1">
        <v>2280.5770000000002</v>
      </c>
      <c r="DE51">
        <v>78</v>
      </c>
      <c r="DF51">
        <v>7189</v>
      </c>
      <c r="DG51">
        <v>10878</v>
      </c>
      <c r="DH51" s="12">
        <f t="shared" si="13"/>
        <v>1.1590206605714554E-2</v>
      </c>
      <c r="DI51">
        <v>3669</v>
      </c>
      <c r="DJ51" t="s">
        <v>48</v>
      </c>
      <c r="DK51" s="1">
        <v>126.0777426062</v>
      </c>
      <c r="DL51" s="1">
        <v>2280.8645299999998</v>
      </c>
      <c r="DM51" s="4">
        <v>0.28752999999960499</v>
      </c>
    </row>
    <row r="52" spans="1:117" x14ac:dyDescent="0.4">
      <c r="A52" s="1">
        <v>1671.5709999999999</v>
      </c>
      <c r="B52">
        <v>17</v>
      </c>
      <c r="C52">
        <v>11205</v>
      </c>
      <c r="D52">
        <v>5853</v>
      </c>
      <c r="E52" s="12">
        <v>3.807958653102969E-3</v>
      </c>
      <c r="F52">
        <v>2333</v>
      </c>
      <c r="G52" t="s">
        <v>239</v>
      </c>
      <c r="H52" s="2">
        <v>33.122381280836699</v>
      </c>
      <c r="I52" s="1">
        <v>1671.6263664119999</v>
      </c>
      <c r="J52" s="4">
        <f>A52-I52</f>
        <v>-5.5366412000012133E-2</v>
      </c>
      <c r="K52" s="1">
        <v>2020.7349999999999</v>
      </c>
      <c r="L52">
        <v>44</v>
      </c>
      <c r="M52">
        <v>6527</v>
      </c>
      <c r="N52">
        <v>876</v>
      </c>
      <c r="O52" s="12">
        <v>5.8777074525438872E-3</v>
      </c>
      <c r="P52">
        <v>315</v>
      </c>
      <c r="Q52" t="s">
        <v>246</v>
      </c>
      <c r="R52" s="2">
        <v>14.176896525164199</v>
      </c>
      <c r="S52" s="1">
        <v>2020.76364775099</v>
      </c>
      <c r="T52" s="4">
        <f>S52-K52</f>
        <v>2.8647750990103305E-2</v>
      </c>
      <c r="V52" s="1">
        <v>1840.671</v>
      </c>
      <c r="W52">
        <v>7</v>
      </c>
      <c r="X52">
        <v>6347</v>
      </c>
      <c r="Y52">
        <v>1115</v>
      </c>
      <c r="Z52" s="12">
        <v>2.4897507123143293E-3</v>
      </c>
      <c r="AA52">
        <v>362</v>
      </c>
      <c r="AB52" t="s">
        <v>32</v>
      </c>
      <c r="AC52" s="2">
        <v>-18.2625754413523</v>
      </c>
      <c r="AD52" s="1">
        <v>1840.6373846069901</v>
      </c>
      <c r="AE52" s="4">
        <f t="shared" si="15"/>
        <v>-3.3615393009995387E-2</v>
      </c>
      <c r="AM52" s="1"/>
      <c r="AQ52" s="1">
        <v>1799.6880000000001</v>
      </c>
      <c r="AR52">
        <v>5</v>
      </c>
      <c r="AS52">
        <v>4869</v>
      </c>
      <c r="AT52">
        <v>3206</v>
      </c>
      <c r="AU52" s="12">
        <v>1.94679765145521E-3</v>
      </c>
      <c r="AV52">
        <v>1495</v>
      </c>
      <c r="AW52" t="s">
        <v>294</v>
      </c>
      <c r="AX52" s="1">
        <v>-42.876595276686302</v>
      </c>
      <c r="AY52" s="1">
        <v>1799.6108355059901</v>
      </c>
      <c r="AZ52" s="4">
        <f t="shared" si="1"/>
        <v>-7.7164494010048656E-2</v>
      </c>
      <c r="BA52">
        <v>2077.761</v>
      </c>
      <c r="BB52">
        <v>11</v>
      </c>
      <c r="BC52">
        <v>8968</v>
      </c>
      <c r="BD52">
        <v>243</v>
      </c>
      <c r="BE52" s="12">
        <v>2.1563753725959301E-3</v>
      </c>
      <c r="BF52">
        <v>181</v>
      </c>
      <c r="BG52" t="s">
        <v>299</v>
      </c>
      <c r="BH52" s="1">
        <v>11.6045464324532</v>
      </c>
      <c r="BI52" s="1">
        <v>2077.7851114740001</v>
      </c>
      <c r="BJ52" s="4">
        <f t="shared" si="3"/>
        <v>2.411147400016489E-2</v>
      </c>
      <c r="BL52" s="1">
        <v>2863.0439999999999</v>
      </c>
      <c r="BM52">
        <v>5</v>
      </c>
      <c r="BN52">
        <v>7062</v>
      </c>
      <c r="BO52">
        <v>641</v>
      </c>
      <c r="BP52" s="12">
        <v>2.8904210274747822E-3</v>
      </c>
      <c r="BQ52">
        <v>272</v>
      </c>
      <c r="BR52" t="s">
        <v>316</v>
      </c>
      <c r="BS52" s="1">
        <v>3.95280512632822</v>
      </c>
      <c r="BT52" s="1">
        <v>2863.0553170550002</v>
      </c>
      <c r="BU52" s="4">
        <f t="shared" si="4"/>
        <v>1.1317055000290566E-2</v>
      </c>
      <c r="BW52" s="1">
        <v>2150.6509999999998</v>
      </c>
      <c r="BX52">
        <v>3</v>
      </c>
      <c r="BY52">
        <v>5442</v>
      </c>
      <c r="BZ52">
        <v>917</v>
      </c>
      <c r="CA52" s="12">
        <v>1.7869147951478542E-3</v>
      </c>
      <c r="CB52">
        <v>519</v>
      </c>
      <c r="CC52" t="s">
        <v>328</v>
      </c>
      <c r="CD52" s="1">
        <v>69.974077151702105</v>
      </c>
      <c r="CE52" s="1">
        <v>2150.8014898189999</v>
      </c>
      <c r="CF52" s="4">
        <f t="shared" si="16"/>
        <v>0.15048981900008584</v>
      </c>
      <c r="CH52" s="1">
        <v>2164.6010000000001</v>
      </c>
      <c r="CI52">
        <v>44</v>
      </c>
      <c r="CJ52">
        <v>7407</v>
      </c>
      <c r="CK52">
        <v>15535</v>
      </c>
      <c r="CL52" s="12">
        <v>3.5649948940369235E-2</v>
      </c>
      <c r="CM52">
        <v>6282</v>
      </c>
      <c r="CN52" t="s">
        <v>280</v>
      </c>
      <c r="CO52" s="1">
        <v>83.0427302769276</v>
      </c>
      <c r="CP52" s="1">
        <v>2164.780754377</v>
      </c>
      <c r="CQ52" s="1">
        <v>0.179754377000335</v>
      </c>
      <c r="CS52" s="1">
        <v>2337.6149999999998</v>
      </c>
      <c r="CT52">
        <v>32</v>
      </c>
      <c r="CU52">
        <v>7500</v>
      </c>
      <c r="CV52">
        <v>3008</v>
      </c>
      <c r="CW52" s="12">
        <v>3.9438008380576779E-3</v>
      </c>
      <c r="CX52">
        <v>1003</v>
      </c>
      <c r="CY52" t="s">
        <v>303</v>
      </c>
      <c r="CZ52" s="1">
        <v>115.942958956116</v>
      </c>
      <c r="DA52" s="1">
        <v>2337.8860300000001</v>
      </c>
      <c r="DB52" s="1">
        <v>0.271030000000337</v>
      </c>
      <c r="DD52" s="1">
        <v>2297.6239999999998</v>
      </c>
      <c r="DE52">
        <v>9</v>
      </c>
      <c r="DF52">
        <v>5693</v>
      </c>
      <c r="DG52">
        <v>1158</v>
      </c>
      <c r="DH52" s="12">
        <f t="shared" si="13"/>
        <v>1.2338168091025421E-3</v>
      </c>
      <c r="DI52">
        <v>639</v>
      </c>
      <c r="DJ52" t="s">
        <v>1</v>
      </c>
      <c r="DK52" s="1" t="s">
        <v>145</v>
      </c>
      <c r="DL52" s="1" t="s">
        <v>145</v>
      </c>
      <c r="DM52" s="4" t="s">
        <v>145</v>
      </c>
    </row>
    <row r="53" spans="1:117" x14ac:dyDescent="0.4">
      <c r="A53" s="1">
        <v>1678.5319999999999</v>
      </c>
      <c r="B53">
        <v>121</v>
      </c>
      <c r="C53">
        <v>12159</v>
      </c>
      <c r="D53">
        <v>36909</v>
      </c>
      <c r="E53" s="12">
        <v>2.4012975555677E-2</v>
      </c>
      <c r="F53">
        <v>15668</v>
      </c>
      <c r="G53" t="s">
        <v>23</v>
      </c>
      <c r="H53" s="2">
        <v>31.313777157704301</v>
      </c>
      <c r="I53" s="1">
        <v>1678.5845611769901</v>
      </c>
      <c r="J53" s="4">
        <f>A53-I53</f>
        <v>-5.2561176990138847E-2</v>
      </c>
      <c r="K53" s="1">
        <v>2043.673</v>
      </c>
      <c r="L53">
        <v>10</v>
      </c>
      <c r="M53">
        <v>5887</v>
      </c>
      <c r="N53">
        <v>207</v>
      </c>
      <c r="O53" s="12">
        <v>1.3889103226901651E-3</v>
      </c>
      <c r="P53">
        <v>80.2</v>
      </c>
      <c r="Q53" t="s">
        <v>1</v>
      </c>
      <c r="R53" s="2"/>
      <c r="S53" s="1"/>
      <c r="T53" s="4"/>
      <c r="V53" s="1">
        <v>1842.701</v>
      </c>
      <c r="W53">
        <v>7</v>
      </c>
      <c r="X53">
        <v>5940</v>
      </c>
      <c r="Y53">
        <v>1131</v>
      </c>
      <c r="Z53" s="12">
        <v>2.52547807679597E-3</v>
      </c>
      <c r="AA53">
        <v>458</v>
      </c>
      <c r="AB53" t="s">
        <v>273</v>
      </c>
      <c r="AC53" s="2">
        <v>-5.5583727366359508</v>
      </c>
      <c r="AD53" s="1">
        <v>1842.6907575809901</v>
      </c>
      <c r="AE53" s="4">
        <f t="shared" si="15"/>
        <v>-1.0242419009955483E-2</v>
      </c>
      <c r="AM53" s="1"/>
      <c r="AQ53" s="1">
        <v>1810.7829999999999</v>
      </c>
      <c r="AR53">
        <v>4</v>
      </c>
      <c r="AS53">
        <v>7243</v>
      </c>
      <c r="AT53">
        <v>2454</v>
      </c>
      <c r="AU53" s="12">
        <v>1.4901564056990285E-3</v>
      </c>
      <c r="AV53">
        <v>505</v>
      </c>
      <c r="AW53" t="s">
        <v>1</v>
      </c>
      <c r="AX53" s="1"/>
      <c r="AY53" s="1"/>
      <c r="AZ53" s="4"/>
      <c r="BA53">
        <v>2107.7449999999999</v>
      </c>
      <c r="BB53">
        <v>12</v>
      </c>
      <c r="BC53">
        <v>9085</v>
      </c>
      <c r="BD53">
        <v>261</v>
      </c>
      <c r="BE53" s="12">
        <v>2.3161068816771099E-3</v>
      </c>
      <c r="BF53">
        <v>193</v>
      </c>
      <c r="BG53" t="s">
        <v>300</v>
      </c>
      <c r="BH53" s="1">
        <v>6.78006779786244</v>
      </c>
      <c r="BI53" s="1">
        <v>2107.7592906539999</v>
      </c>
      <c r="BJ53" s="4">
        <f t="shared" si="3"/>
        <v>1.4290653999978531E-2</v>
      </c>
      <c r="BL53" s="1">
        <v>2976.011</v>
      </c>
      <c r="BM53">
        <v>4</v>
      </c>
      <c r="BN53">
        <v>8807</v>
      </c>
      <c r="BO53">
        <v>460</v>
      </c>
      <c r="BP53" s="12">
        <v>2.0742490992798749E-3</v>
      </c>
      <c r="BQ53">
        <v>193</v>
      </c>
      <c r="BR53" t="s">
        <v>1</v>
      </c>
      <c r="BT53" s="1"/>
      <c r="BU53" s="4"/>
      <c r="BW53" s="1">
        <v>2165.634</v>
      </c>
      <c r="BX53">
        <v>4</v>
      </c>
      <c r="BY53">
        <v>5819</v>
      </c>
      <c r="BZ53">
        <v>1092</v>
      </c>
      <c r="CA53" s="12">
        <v>2.1279290690310324E-3</v>
      </c>
      <c r="CB53">
        <v>456</v>
      </c>
      <c r="CC53" t="s">
        <v>1</v>
      </c>
      <c r="CD53" s="1"/>
      <c r="CE53" s="1"/>
      <c r="CF53" s="4"/>
      <c r="CH53" s="1">
        <v>2221.6410000000001</v>
      </c>
      <c r="CI53">
        <v>14</v>
      </c>
      <c r="CJ53">
        <v>6993</v>
      </c>
      <c r="CK53">
        <v>4891</v>
      </c>
      <c r="CL53" s="12">
        <v>1.1223939508680137E-2</v>
      </c>
      <c r="CM53">
        <v>2172</v>
      </c>
      <c r="CN53" t="s">
        <v>301</v>
      </c>
      <c r="CO53" s="1">
        <v>72.567124931532902</v>
      </c>
      <c r="CP53" s="1">
        <v>2221.8022181000001</v>
      </c>
      <c r="CQ53" s="1">
        <v>0.161218100000041</v>
      </c>
      <c r="CS53" s="1">
        <v>2367.6089999999999</v>
      </c>
      <c r="CT53">
        <v>437</v>
      </c>
      <c r="CU53">
        <v>7415</v>
      </c>
      <c r="CV53">
        <v>40302</v>
      </c>
      <c r="CW53" s="12">
        <v>5.2840113489162413E-2</v>
      </c>
      <c r="CX53">
        <v>13409</v>
      </c>
      <c r="CY53" t="s">
        <v>304</v>
      </c>
      <c r="CZ53" s="1">
        <v>106.11127090665001</v>
      </c>
      <c r="DA53" s="1">
        <v>2367.8602299999998</v>
      </c>
      <c r="DB53" s="1">
        <v>0.25122999999985002</v>
      </c>
      <c r="DD53" s="1">
        <v>2310.5639999999999</v>
      </c>
      <c r="DE53">
        <v>480</v>
      </c>
      <c r="DF53">
        <v>7099</v>
      </c>
      <c r="DG53">
        <v>64261</v>
      </c>
      <c r="DH53" s="12">
        <f t="shared" si="13"/>
        <v>6.8468309127580701E-2</v>
      </c>
      <c r="DI53">
        <v>22210</v>
      </c>
      <c r="DJ53" t="s">
        <v>302</v>
      </c>
      <c r="DK53" s="1">
        <v>118.901705384422</v>
      </c>
      <c r="DL53" s="1">
        <v>2310.8387299999999</v>
      </c>
      <c r="DM53" s="4">
        <v>0.27473000000009001</v>
      </c>
    </row>
    <row r="54" spans="1:117" x14ac:dyDescent="0.4">
      <c r="A54" s="1">
        <v>1687.566</v>
      </c>
      <c r="B54">
        <v>5</v>
      </c>
      <c r="C54">
        <v>8965</v>
      </c>
      <c r="D54">
        <v>2690</v>
      </c>
      <c r="E54" s="12">
        <v>1.7501125537069857E-3</v>
      </c>
      <c r="F54">
        <v>463</v>
      </c>
      <c r="G54" t="s">
        <v>24</v>
      </c>
      <c r="H54" s="2">
        <v>32.757850063180797</v>
      </c>
      <c r="I54" s="1">
        <v>1687.62128103399</v>
      </c>
      <c r="J54" s="4">
        <f>A54-I54</f>
        <v>-5.5281033990013384E-2</v>
      </c>
      <c r="K54" s="1">
        <v>2050.7089999999998</v>
      </c>
      <c r="L54">
        <v>6</v>
      </c>
      <c r="M54">
        <v>6138</v>
      </c>
      <c r="N54">
        <v>110</v>
      </c>
      <c r="O54" s="12">
        <v>7.3806828741989456E-4</v>
      </c>
      <c r="P54">
        <v>42.3</v>
      </c>
      <c r="Q54" t="s">
        <v>1</v>
      </c>
      <c r="R54" s="2"/>
      <c r="S54" s="1"/>
      <c r="T54" s="4"/>
      <c r="V54" s="1">
        <v>1864.703</v>
      </c>
      <c r="W54">
        <v>17</v>
      </c>
      <c r="X54">
        <v>6480</v>
      </c>
      <c r="Y54">
        <v>2719</v>
      </c>
      <c r="Z54" s="12">
        <v>6.0714190015987999E-3</v>
      </c>
      <c r="AA54">
        <v>857</v>
      </c>
      <c r="AB54" t="s">
        <v>1</v>
      </c>
      <c r="AC54" s="2"/>
      <c r="AD54" s="1"/>
      <c r="AE54" s="4"/>
      <c r="AM54" s="1"/>
      <c r="AQ54" s="1">
        <v>1815.749</v>
      </c>
      <c r="AR54">
        <v>131</v>
      </c>
      <c r="AS54">
        <v>5903</v>
      </c>
      <c r="AT54">
        <v>57037</v>
      </c>
      <c r="AU54" s="12">
        <v>3.4634902572068249E-2</v>
      </c>
      <c r="AV54">
        <v>21315</v>
      </c>
      <c r="AW54" t="s">
        <v>272</v>
      </c>
      <c r="AX54" s="1">
        <v>-58.117593345841101</v>
      </c>
      <c r="AY54" s="1">
        <v>1815.6434730379999</v>
      </c>
      <c r="AZ54" s="4">
        <f t="shared" si="1"/>
        <v>-0.10552696200011269</v>
      </c>
      <c r="BA54">
        <v>2134.7910000000002</v>
      </c>
      <c r="BB54">
        <v>140</v>
      </c>
      <c r="BC54">
        <v>9242</v>
      </c>
      <c r="BD54">
        <v>3004</v>
      </c>
      <c r="BE54" s="12">
        <v>2.6657414071103596E-2</v>
      </c>
      <c r="BF54">
        <v>2218</v>
      </c>
      <c r="BG54" t="s">
        <v>69</v>
      </c>
      <c r="BH54" s="1">
        <v>7.2958884500540204</v>
      </c>
      <c r="BI54" s="1">
        <v>2134.8065751969998</v>
      </c>
      <c r="BJ54" s="4">
        <f t="shared" si="3"/>
        <v>1.55751969996345E-2</v>
      </c>
      <c r="BW54" s="1">
        <v>2191.7060000000001</v>
      </c>
      <c r="BX54">
        <v>4</v>
      </c>
      <c r="BY54">
        <v>5216</v>
      </c>
      <c r="BZ54">
        <v>1106</v>
      </c>
      <c r="CA54" s="12">
        <v>2.1552102109416867E-3</v>
      </c>
      <c r="CB54">
        <v>520</v>
      </c>
      <c r="CC54" t="s">
        <v>72</v>
      </c>
      <c r="CD54" s="1">
        <v>55.682158099701297</v>
      </c>
      <c r="CE54" s="1">
        <v>2191.8280389199999</v>
      </c>
      <c r="CF54" s="4">
        <f t="shared" ref="CF54:CF59" si="17">CE54-BW54</f>
        <v>0.12203891999979533</v>
      </c>
      <c r="CH54" s="1">
        <v>2247.5749999999998</v>
      </c>
      <c r="CI54">
        <v>18</v>
      </c>
      <c r="CJ54">
        <v>7228</v>
      </c>
      <c r="CK54">
        <v>5999</v>
      </c>
      <c r="CL54" s="12">
        <v>1.3766594379998394E-2</v>
      </c>
      <c r="CM54">
        <v>2358</v>
      </c>
      <c r="CN54" t="s">
        <v>1</v>
      </c>
      <c r="CO54" s="1"/>
      <c r="CP54" s="1"/>
      <c r="CQ54" s="1"/>
      <c r="CS54" s="1">
        <v>2426.6509999999998</v>
      </c>
      <c r="CT54">
        <v>20</v>
      </c>
      <c r="CU54">
        <v>7438</v>
      </c>
      <c r="CV54">
        <v>1768</v>
      </c>
      <c r="CW54" s="12">
        <v>2.3180318755604968E-3</v>
      </c>
      <c r="CX54">
        <v>613</v>
      </c>
      <c r="CY54" t="s">
        <v>306</v>
      </c>
      <c r="CZ54" s="1">
        <v>111.853744110712</v>
      </c>
      <c r="DA54" s="1">
        <v>2426.9224299999901</v>
      </c>
      <c r="DB54" s="1">
        <v>0.27142999999978201</v>
      </c>
      <c r="DD54" s="1">
        <v>2332.5189999999998</v>
      </c>
      <c r="DE54">
        <v>6</v>
      </c>
      <c r="DF54">
        <v>8764</v>
      </c>
      <c r="DG54">
        <v>838</v>
      </c>
      <c r="DH54" s="12">
        <f t="shared" si="13"/>
        <v>8.9286570468733188E-4</v>
      </c>
      <c r="DI54">
        <v>315</v>
      </c>
      <c r="DJ54" t="s">
        <v>1</v>
      </c>
      <c r="DK54" s="1" t="s">
        <v>145</v>
      </c>
      <c r="DL54" s="1" t="s">
        <v>145</v>
      </c>
      <c r="DM54" s="4" t="s">
        <v>145</v>
      </c>
    </row>
    <row r="55" spans="1:117" x14ac:dyDescent="0.4">
      <c r="A55" s="1">
        <v>1701.547</v>
      </c>
      <c r="B55">
        <v>12</v>
      </c>
      <c r="C55">
        <v>12539</v>
      </c>
      <c r="D55">
        <v>4222</v>
      </c>
      <c r="E55" s="12">
        <v>2.7468309300189195E-3</v>
      </c>
      <c r="F55">
        <v>638</v>
      </c>
      <c r="G55" t="s">
        <v>1</v>
      </c>
      <c r="H55" s="2"/>
      <c r="I55" s="1"/>
      <c r="J55" s="4"/>
      <c r="K55" s="1">
        <v>2056.5920000000001</v>
      </c>
      <c r="L55">
        <v>4</v>
      </c>
      <c r="M55">
        <v>5922</v>
      </c>
      <c r="N55">
        <v>81.8</v>
      </c>
      <c r="O55" s="12">
        <v>5.4885441737224884E-4</v>
      </c>
      <c r="P55">
        <v>30.3</v>
      </c>
      <c r="Q55" t="s">
        <v>1</v>
      </c>
      <c r="R55" s="2"/>
      <c r="S55" s="1"/>
      <c r="T55" s="4"/>
      <c r="V55" s="1">
        <v>1906.748</v>
      </c>
      <c r="W55">
        <v>6</v>
      </c>
      <c r="X55">
        <v>6404</v>
      </c>
      <c r="Y55">
        <v>853</v>
      </c>
      <c r="Z55" s="12">
        <v>1.9047151189274644E-3</v>
      </c>
      <c r="AA55">
        <v>254</v>
      </c>
      <c r="AB55" t="s">
        <v>36</v>
      </c>
      <c r="AC55" s="2">
        <v>-27.498029629535701</v>
      </c>
      <c r="AD55" s="1">
        <v>1906.6955681869999</v>
      </c>
      <c r="AE55" s="4">
        <f t="shared" ref="AE55:AE64" si="18">AD55-V55</f>
        <v>-5.2431813000112015E-2</v>
      </c>
      <c r="AM55" s="1"/>
      <c r="AQ55" s="1">
        <v>1842.7809999999999</v>
      </c>
      <c r="AR55">
        <v>5</v>
      </c>
      <c r="AS55">
        <v>6282</v>
      </c>
      <c r="AT55">
        <v>3103</v>
      </c>
      <c r="AU55" s="12">
        <v>1.8842523744433926E-3</v>
      </c>
      <c r="AV55">
        <v>767</v>
      </c>
      <c r="AW55" t="s">
        <v>273</v>
      </c>
      <c r="AX55" s="1">
        <v>-48.970777862478094</v>
      </c>
      <c r="AY55" s="1">
        <v>1842.6907575809901</v>
      </c>
      <c r="AZ55" s="4">
        <f t="shared" si="1"/>
        <v>-9.0242419009882724E-2</v>
      </c>
      <c r="BA55">
        <v>2164.7719999999999</v>
      </c>
      <c r="BB55">
        <v>150</v>
      </c>
      <c r="BC55">
        <v>9166</v>
      </c>
      <c r="BD55">
        <v>3172</v>
      </c>
      <c r="BE55" s="12">
        <v>2.8148241489194609E-2</v>
      </c>
      <c r="BF55">
        <v>2402</v>
      </c>
      <c r="BG55" t="s">
        <v>280</v>
      </c>
      <c r="BH55" s="1">
        <v>4.04401803066889</v>
      </c>
      <c r="BI55" s="1">
        <v>2164.780754377</v>
      </c>
      <c r="BJ55" s="4">
        <f t="shared" si="3"/>
        <v>8.7543770000593213E-3</v>
      </c>
      <c r="BW55" s="1">
        <v>2214.6460000000002</v>
      </c>
      <c r="BX55">
        <v>5</v>
      </c>
      <c r="BY55">
        <v>5811</v>
      </c>
      <c r="BZ55">
        <v>1367</v>
      </c>
      <c r="CA55" s="12">
        <v>2.6638086422760268E-3</v>
      </c>
      <c r="CB55">
        <v>584</v>
      </c>
      <c r="CC55" t="s">
        <v>329</v>
      </c>
      <c r="CD55" s="1">
        <v>72.381963076795202</v>
      </c>
      <c r="CE55" s="1">
        <v>2214.8063004249998</v>
      </c>
      <c r="CF55" s="4">
        <f t="shared" si="17"/>
        <v>0.16030042499960473</v>
      </c>
      <c r="CH55" s="1">
        <v>2277.5390000000002</v>
      </c>
      <c r="CI55">
        <v>20</v>
      </c>
      <c r="CJ55">
        <v>7149</v>
      </c>
      <c r="CK55">
        <v>6727</v>
      </c>
      <c r="CL55" s="12">
        <v>1.5437219602308584E-2</v>
      </c>
      <c r="CM55">
        <v>2776</v>
      </c>
      <c r="CN55" t="s">
        <v>1</v>
      </c>
      <c r="CO55" s="1"/>
      <c r="CP55" s="1"/>
      <c r="CQ55" s="1"/>
      <c r="CS55" s="1">
        <v>2483.6750000000002</v>
      </c>
      <c r="CT55">
        <v>73</v>
      </c>
      <c r="CU55">
        <v>7621</v>
      </c>
      <c r="CV55">
        <v>5832</v>
      </c>
      <c r="CW55" s="12">
        <v>7.6463585397448068E-3</v>
      </c>
      <c r="CX55">
        <v>1969</v>
      </c>
      <c r="CY55" t="s">
        <v>136</v>
      </c>
      <c r="CZ55" s="1">
        <v>108.279062276617</v>
      </c>
      <c r="DA55" s="1">
        <v>2483.9439299999999</v>
      </c>
      <c r="DB55" s="1">
        <v>0.268929999999727</v>
      </c>
      <c r="DD55" s="1">
        <v>2337.59</v>
      </c>
      <c r="DE55">
        <v>15</v>
      </c>
      <c r="DF55">
        <v>7004</v>
      </c>
      <c r="DG55">
        <v>2045</v>
      </c>
      <c r="DH55" s="12">
        <f t="shared" si="13"/>
        <v>2.1788906516534532E-3</v>
      </c>
      <c r="DI55">
        <v>771</v>
      </c>
      <c r="DJ55" t="s">
        <v>303</v>
      </c>
      <c r="DK55" s="1">
        <v>126.638974328185</v>
      </c>
      <c r="DL55" s="1">
        <v>2337.8860300000001</v>
      </c>
      <c r="DM55" s="4">
        <v>0.29602999999997298</v>
      </c>
    </row>
    <row r="56" spans="1:117" x14ac:dyDescent="0.4">
      <c r="A56" s="1">
        <v>1719.557</v>
      </c>
      <c r="B56">
        <v>7</v>
      </c>
      <c r="C56">
        <v>12198</v>
      </c>
      <c r="D56">
        <v>2748</v>
      </c>
      <c r="E56" s="12">
        <v>1.7878473225229727E-3</v>
      </c>
      <c r="F56">
        <v>361</v>
      </c>
      <c r="G56" t="s">
        <v>240</v>
      </c>
      <c r="H56" s="2">
        <v>31.467568681886601</v>
      </c>
      <c r="I56" s="1">
        <v>1719.6111102779901</v>
      </c>
      <c r="J56" s="4">
        <f>A56-I56</f>
        <v>-5.4110277990048417E-2</v>
      </c>
      <c r="K56" s="1">
        <v>2076.7020000000002</v>
      </c>
      <c r="L56">
        <v>4</v>
      </c>
      <c r="M56">
        <v>5682</v>
      </c>
      <c r="N56">
        <v>77.2</v>
      </c>
      <c r="O56" s="12">
        <v>5.179897435346896E-4</v>
      </c>
      <c r="P56">
        <v>28.9</v>
      </c>
      <c r="Q56" t="s">
        <v>1</v>
      </c>
      <c r="R56" s="2"/>
      <c r="S56" s="1"/>
      <c r="T56" s="4"/>
      <c r="V56" s="1">
        <v>1920.692</v>
      </c>
      <c r="W56">
        <v>8</v>
      </c>
      <c r="X56">
        <v>6518</v>
      </c>
      <c r="Y56">
        <v>1271</v>
      </c>
      <c r="Z56" s="12">
        <v>2.8380925160103251E-3</v>
      </c>
      <c r="AA56">
        <v>467</v>
      </c>
      <c r="AB56" t="s">
        <v>274</v>
      </c>
      <c r="AC56" s="2">
        <v>-8.9380572210195908</v>
      </c>
      <c r="AD56" s="1">
        <v>1920.674832745</v>
      </c>
      <c r="AE56" s="4">
        <f t="shared" si="18"/>
        <v>-1.7167255000003934E-2</v>
      </c>
      <c r="AM56" s="1"/>
      <c r="AQ56" s="1">
        <v>1849.777</v>
      </c>
      <c r="AR56">
        <v>11</v>
      </c>
      <c r="AS56">
        <v>5899</v>
      </c>
      <c r="AT56">
        <v>5812</v>
      </c>
      <c r="AU56" s="12">
        <v>3.5292538834241051E-3</v>
      </c>
      <c r="AV56">
        <v>1860</v>
      </c>
      <c r="AW56" t="s">
        <v>86</v>
      </c>
      <c r="AX56" s="1">
        <v>-55.625913826462494</v>
      </c>
      <c r="AY56" s="1">
        <v>1849.67410446399</v>
      </c>
      <c r="AZ56" s="4">
        <f t="shared" si="1"/>
        <v>-0.10289553601000989</v>
      </c>
      <c r="BA56">
        <v>2191.7840000000001</v>
      </c>
      <c r="BB56">
        <v>6</v>
      </c>
      <c r="BC56">
        <v>7914</v>
      </c>
      <c r="BD56">
        <v>131</v>
      </c>
      <c r="BE56" s="12">
        <v>1.1624904272019212E-3</v>
      </c>
      <c r="BF56">
        <v>127</v>
      </c>
      <c r="BG56" t="s">
        <v>72</v>
      </c>
      <c r="BH56" s="1">
        <v>20.0927281157614</v>
      </c>
      <c r="BI56" s="1">
        <v>2191.8280389199999</v>
      </c>
      <c r="BJ56" s="4">
        <f t="shared" si="3"/>
        <v>4.4038919999820791E-2</v>
      </c>
      <c r="BW56" s="1">
        <v>2223.6889999999999</v>
      </c>
      <c r="BX56">
        <v>5</v>
      </c>
      <c r="BY56">
        <v>5694</v>
      </c>
      <c r="BZ56">
        <v>1316</v>
      </c>
      <c r="CA56" s="12">
        <v>2.5644273396015003E-3</v>
      </c>
      <c r="CB56">
        <v>562</v>
      </c>
      <c r="CC56" t="s">
        <v>251</v>
      </c>
      <c r="CD56" s="1">
        <v>69.263409586461904</v>
      </c>
      <c r="CE56" s="1">
        <v>2223.843020282</v>
      </c>
      <c r="CF56" s="4">
        <f t="shared" si="17"/>
        <v>0.15402028200014684</v>
      </c>
      <c r="CH56" s="1">
        <v>2280.6590000000001</v>
      </c>
      <c r="CI56">
        <v>26</v>
      </c>
      <c r="CJ56">
        <v>6712</v>
      </c>
      <c r="CK56">
        <v>8634</v>
      </c>
      <c r="CL56" s="12">
        <v>1.9813431551409591E-2</v>
      </c>
      <c r="CM56">
        <v>3965</v>
      </c>
      <c r="CN56" t="s">
        <v>48</v>
      </c>
      <c r="CO56" s="1">
        <v>90.098521962289595</v>
      </c>
      <c r="CP56" s="1">
        <v>2280.8644840050001</v>
      </c>
      <c r="CQ56" s="1">
        <v>0.20548400500001601</v>
      </c>
      <c r="CS56" s="1">
        <v>2513.672</v>
      </c>
      <c r="CT56">
        <v>1944</v>
      </c>
      <c r="CU56">
        <v>7209</v>
      </c>
      <c r="CV56">
        <v>148613</v>
      </c>
      <c r="CW56" s="12">
        <v>0.19484709905128514</v>
      </c>
      <c r="CX56">
        <v>54706</v>
      </c>
      <c r="CY56" t="s">
        <v>286</v>
      </c>
      <c r="CZ56" s="1">
        <v>97.916514167239995</v>
      </c>
      <c r="DA56" s="1">
        <v>2513.91813</v>
      </c>
      <c r="DB56" s="1">
        <v>0.24612999999999299</v>
      </c>
      <c r="DD56" s="1">
        <v>2354.5479999999998</v>
      </c>
      <c r="DE56">
        <v>9</v>
      </c>
      <c r="DF56">
        <v>6097</v>
      </c>
      <c r="DG56">
        <v>1169</v>
      </c>
      <c r="DH56" s="12">
        <f t="shared" si="13"/>
        <v>1.245537003316815E-3</v>
      </c>
      <c r="DI56">
        <v>581</v>
      </c>
      <c r="DJ56" t="s">
        <v>1</v>
      </c>
      <c r="DK56" s="1" t="s">
        <v>145</v>
      </c>
      <c r="DL56" s="1" t="s">
        <v>145</v>
      </c>
      <c r="DM56" s="4" t="s">
        <v>145</v>
      </c>
    </row>
    <row r="57" spans="1:117" x14ac:dyDescent="0.4">
      <c r="A57" s="1">
        <v>1728.5909999999999</v>
      </c>
      <c r="B57">
        <v>10</v>
      </c>
      <c r="C57">
        <v>12864</v>
      </c>
      <c r="D57">
        <v>3632</v>
      </c>
      <c r="E57" s="12">
        <v>2.3629772472356027E-3</v>
      </c>
      <c r="F57">
        <v>480</v>
      </c>
      <c r="G57" t="s">
        <v>27</v>
      </c>
      <c r="H57" s="2">
        <v>32.876565364547901</v>
      </c>
      <c r="I57" s="1">
        <v>1728.64783013499</v>
      </c>
      <c r="J57" s="4">
        <f>A57-I57</f>
        <v>-5.6830134990150327E-2</v>
      </c>
      <c r="K57" s="1">
        <v>2082.6640000000002</v>
      </c>
      <c r="L57">
        <v>4</v>
      </c>
      <c r="M57">
        <v>5618</v>
      </c>
      <c r="N57">
        <v>70.400000000000006</v>
      </c>
      <c r="O57" s="12">
        <v>4.7236370394873253E-4</v>
      </c>
      <c r="P57">
        <v>29.1</v>
      </c>
      <c r="Q57" t="s">
        <v>1</v>
      </c>
      <c r="R57" s="2"/>
      <c r="S57" s="1"/>
      <c r="T57" s="4"/>
      <c r="V57" s="1">
        <v>1922.7139999999999</v>
      </c>
      <c r="W57">
        <v>8</v>
      </c>
      <c r="X57">
        <v>6706</v>
      </c>
      <c r="Y57">
        <v>1264</v>
      </c>
      <c r="Z57" s="12">
        <v>2.8224617940496074E-3</v>
      </c>
      <c r="AA57">
        <v>420</v>
      </c>
      <c r="AB57" t="s">
        <v>275</v>
      </c>
      <c r="AC57" s="2">
        <v>-12.2312476010799</v>
      </c>
      <c r="AD57" s="1">
        <v>1922.6904828089901</v>
      </c>
      <c r="AE57" s="4">
        <f t="shared" si="18"/>
        <v>-2.3517191009887028E-2</v>
      </c>
      <c r="AM57" s="1"/>
      <c r="AQ57" s="1">
        <v>1874.809</v>
      </c>
      <c r="AR57">
        <v>6</v>
      </c>
      <c r="AS57">
        <v>6254</v>
      </c>
      <c r="AT57">
        <v>3489</v>
      </c>
      <c r="AU57" s="12">
        <v>2.118645354312922E-3</v>
      </c>
      <c r="AV57">
        <v>872</v>
      </c>
      <c r="AW57" t="s">
        <v>34</v>
      </c>
      <c r="AX57" s="1">
        <v>-55.078174363343201</v>
      </c>
      <c r="AY57" s="1">
        <v>1874.7057389429999</v>
      </c>
      <c r="AZ57" s="4">
        <f t="shared" si="1"/>
        <v>-0.10326105700005428</v>
      </c>
      <c r="BA57">
        <v>2221.8069999999998</v>
      </c>
      <c r="BB57">
        <v>273</v>
      </c>
      <c r="BC57">
        <v>9198</v>
      </c>
      <c r="BD57">
        <v>5588</v>
      </c>
      <c r="BE57" s="12">
        <v>4.9587759596979655E-2</v>
      </c>
      <c r="BF57">
        <v>4376</v>
      </c>
      <c r="BG57" t="s">
        <v>301</v>
      </c>
      <c r="BH57" s="1">
        <v>-2.1522571490573101</v>
      </c>
      <c r="BI57" s="1">
        <v>2221.8022181000001</v>
      </c>
      <c r="BJ57" s="4">
        <f t="shared" si="3"/>
        <v>-4.7818999996707134E-3</v>
      </c>
      <c r="BW57" s="1">
        <v>2246.7060000000001</v>
      </c>
      <c r="BX57">
        <v>7</v>
      </c>
      <c r="BY57">
        <v>4785</v>
      </c>
      <c r="BZ57">
        <v>1762</v>
      </c>
      <c r="CA57" s="12">
        <v>3.4335265747552006E-3</v>
      </c>
      <c r="CB57">
        <v>982</v>
      </c>
      <c r="CC57" t="s">
        <v>330</v>
      </c>
      <c r="CD57" s="1">
        <v>51.311469769554897</v>
      </c>
      <c r="CE57" s="1">
        <v>2246.8212817869999</v>
      </c>
      <c r="CF57" s="4">
        <f t="shared" si="17"/>
        <v>0.11528178699973068</v>
      </c>
      <c r="CH57" s="1">
        <v>2310.652</v>
      </c>
      <c r="CI57">
        <v>65</v>
      </c>
      <c r="CJ57">
        <v>7566</v>
      </c>
      <c r="CK57">
        <v>21234</v>
      </c>
      <c r="CL57" s="12">
        <v>4.8728098860624416E-2</v>
      </c>
      <c r="CM57">
        <v>8519</v>
      </c>
      <c r="CN57" t="s">
        <v>302</v>
      </c>
      <c r="CO57" s="1">
        <v>80.783772286041597</v>
      </c>
      <c r="CP57" s="1">
        <v>2310.8386631849999</v>
      </c>
      <c r="CQ57" s="1">
        <v>0.18666318500026999</v>
      </c>
      <c r="CS57" s="1">
        <v>2535.6379999999999</v>
      </c>
      <c r="CT57">
        <v>40</v>
      </c>
      <c r="CU57">
        <v>7765</v>
      </c>
      <c r="CV57">
        <v>2999</v>
      </c>
      <c r="CW57" s="12">
        <v>3.932000902039553E-3</v>
      </c>
      <c r="CX57">
        <v>1036</v>
      </c>
      <c r="CY57" t="s">
        <v>1</v>
      </c>
      <c r="CZ57" s="1" t="s">
        <v>145</v>
      </c>
      <c r="DA57" s="1" t="s">
        <v>145</v>
      </c>
      <c r="DB57" s="1" t="s">
        <v>145</v>
      </c>
      <c r="DD57" s="1">
        <v>2367.587</v>
      </c>
      <c r="DE57">
        <v>152</v>
      </c>
      <c r="DF57">
        <v>7173</v>
      </c>
      <c r="DG57">
        <v>19701</v>
      </c>
      <c r="DH57" s="12">
        <f t="shared" si="13"/>
        <v>2.0990867837762679E-2</v>
      </c>
      <c r="DI57">
        <v>6953</v>
      </c>
      <c r="DJ57" t="s">
        <v>304</v>
      </c>
      <c r="DK57" s="1">
        <v>115.40441808466301</v>
      </c>
      <c r="DL57" s="1">
        <v>2367.8602299999998</v>
      </c>
      <c r="DM57" s="4">
        <v>0.27322999999978398</v>
      </c>
    </row>
    <row r="58" spans="1:117" x14ac:dyDescent="0.4">
      <c r="A58" s="1">
        <v>1750.568</v>
      </c>
      <c r="B58">
        <v>7</v>
      </c>
      <c r="C58">
        <v>14309</v>
      </c>
      <c r="D58">
        <v>2742</v>
      </c>
      <c r="E58" s="12">
        <v>1.7839437257489051E-3</v>
      </c>
      <c r="F58">
        <v>353</v>
      </c>
      <c r="G58" t="s">
        <v>1</v>
      </c>
      <c r="H58" s="2"/>
      <c r="I58" s="1"/>
      <c r="J58" s="4"/>
      <c r="K58" s="1">
        <v>2166.8029999999999</v>
      </c>
      <c r="L58">
        <v>421</v>
      </c>
      <c r="M58">
        <v>6696</v>
      </c>
      <c r="N58">
        <v>7832</v>
      </c>
      <c r="O58" s="12">
        <v>5.2550462064296491E-2</v>
      </c>
      <c r="P58">
        <v>2699</v>
      </c>
      <c r="Q58" t="s">
        <v>249</v>
      </c>
      <c r="R58" s="2">
        <v>8.5640268177034002</v>
      </c>
      <c r="S58" s="1">
        <v>2166.8215565589999</v>
      </c>
      <c r="T58" s="4">
        <f>S58-K58</f>
        <v>1.8556558999989647E-2</v>
      </c>
      <c r="V58" s="1">
        <v>1961.732</v>
      </c>
      <c r="W58">
        <v>5</v>
      </c>
      <c r="X58">
        <v>6469</v>
      </c>
      <c r="Y58">
        <v>704</v>
      </c>
      <c r="Z58" s="12">
        <v>1.5720040371921865E-3</v>
      </c>
      <c r="AA58">
        <v>252</v>
      </c>
      <c r="AB58" t="s">
        <v>276</v>
      </c>
      <c r="AC58" s="2">
        <v>-15.6077150191835</v>
      </c>
      <c r="AD58" s="1">
        <v>1961.701381846</v>
      </c>
      <c r="AE58" s="4">
        <f t="shared" si="18"/>
        <v>-3.0618153999967035E-2</v>
      </c>
      <c r="AM58" s="1"/>
      <c r="AQ58" s="1">
        <v>1888.788</v>
      </c>
      <c r="AR58">
        <v>11</v>
      </c>
      <c r="AS58">
        <v>5935</v>
      </c>
      <c r="AT58">
        <v>5806</v>
      </c>
      <c r="AU58" s="12">
        <v>3.5256104692292416E-3</v>
      </c>
      <c r="AV58">
        <v>2025</v>
      </c>
      <c r="AW58" t="s">
        <v>1</v>
      </c>
      <c r="AX58" s="1"/>
      <c r="AY58" s="1"/>
      <c r="AZ58" s="4"/>
      <c r="BA58">
        <v>2280.8490000000002</v>
      </c>
      <c r="BB58">
        <v>17</v>
      </c>
      <c r="BC58">
        <v>8343</v>
      </c>
      <c r="BD58">
        <v>1503</v>
      </c>
      <c r="BE58" s="12">
        <v>1.333758100827853E-2</v>
      </c>
      <c r="BF58">
        <v>410</v>
      </c>
      <c r="BG58" t="s">
        <v>48</v>
      </c>
      <c r="BH58" s="1">
        <v>6.7887023647017397</v>
      </c>
      <c r="BI58" s="1">
        <v>2280.8644840050001</v>
      </c>
      <c r="BJ58" s="4">
        <f t="shared" si="3"/>
        <v>1.5484004999962053E-2</v>
      </c>
      <c r="BW58" s="1">
        <v>2255.652</v>
      </c>
      <c r="BX58">
        <v>3</v>
      </c>
      <c r="BY58">
        <v>6555</v>
      </c>
      <c r="BZ58">
        <v>861</v>
      </c>
      <c r="CA58" s="12">
        <v>1.6777902275052371E-3</v>
      </c>
      <c r="CB58">
        <v>372</v>
      </c>
      <c r="CC58" t="s">
        <v>331</v>
      </c>
      <c r="CD58" s="1">
        <v>91.326873117081306</v>
      </c>
      <c r="CE58" s="1">
        <v>2255.8580016440001</v>
      </c>
      <c r="CF58" s="4">
        <f t="shared" si="17"/>
        <v>0.20600164400002541</v>
      </c>
      <c r="CH58" s="1">
        <v>2332.6260000000002</v>
      </c>
      <c r="CI58">
        <v>6</v>
      </c>
      <c r="CJ58">
        <v>6579</v>
      </c>
      <c r="CK58">
        <v>1960</v>
      </c>
      <c r="CL58" s="12">
        <v>4.4978371369889733E-3</v>
      </c>
      <c r="CM58">
        <v>1025</v>
      </c>
      <c r="CN58" t="s">
        <v>1</v>
      </c>
      <c r="CO58" s="1"/>
      <c r="CP58" s="1"/>
      <c r="CQ58" s="1"/>
      <c r="CS58" s="1">
        <v>2551.63</v>
      </c>
      <c r="CT58">
        <v>16</v>
      </c>
      <c r="CU58">
        <v>7493</v>
      </c>
      <c r="CV58">
        <v>1115</v>
      </c>
      <c r="CW58" s="12">
        <v>1.4618809622454492E-3</v>
      </c>
      <c r="CX58">
        <v>421</v>
      </c>
      <c r="CY58" t="s">
        <v>1</v>
      </c>
      <c r="CZ58" s="1" t="s">
        <v>145</v>
      </c>
      <c r="DA58" s="1" t="s">
        <v>145</v>
      </c>
      <c r="DB58" s="1" t="s">
        <v>145</v>
      </c>
      <c r="DD58" s="1">
        <v>2426.6289999999999</v>
      </c>
      <c r="DE58">
        <v>13</v>
      </c>
      <c r="DF58">
        <v>7047</v>
      </c>
      <c r="DG58">
        <v>1606</v>
      </c>
      <c r="DH58" s="12">
        <f t="shared" si="13"/>
        <v>1.7111483552838364E-3</v>
      </c>
      <c r="DI58">
        <v>616</v>
      </c>
      <c r="DJ58" t="s">
        <v>306</v>
      </c>
      <c r="DK58" s="1">
        <v>120.920832974436</v>
      </c>
      <c r="DL58" s="1">
        <v>2426.9224299999901</v>
      </c>
      <c r="DM58" s="4">
        <v>0.29342999999971597</v>
      </c>
    </row>
    <row r="59" spans="1:117" x14ac:dyDescent="0.4">
      <c r="A59" s="1">
        <v>1760.61</v>
      </c>
      <c r="B59">
        <v>96</v>
      </c>
      <c r="C59">
        <v>12162</v>
      </c>
      <c r="D59">
        <v>28907</v>
      </c>
      <c r="E59" s="12">
        <v>1.8806878657995477E-2</v>
      </c>
      <c r="F59">
        <v>13479</v>
      </c>
      <c r="G59" t="s">
        <v>241</v>
      </c>
      <c r="H59" s="2">
        <v>29.996135998411301</v>
      </c>
      <c r="I59" s="1">
        <v>1760.6628114969999</v>
      </c>
      <c r="J59" s="4">
        <f>A59-I59</f>
        <v>-5.2811496999993324E-2</v>
      </c>
      <c r="K59" s="1">
        <v>2177.826</v>
      </c>
      <c r="L59">
        <v>5</v>
      </c>
      <c r="M59">
        <v>6536</v>
      </c>
      <c r="N59">
        <v>93.5</v>
      </c>
      <c r="O59" s="12">
        <v>6.2735804430691031E-4</v>
      </c>
      <c r="P59">
        <v>44.7</v>
      </c>
      <c r="Q59" t="s">
        <v>1</v>
      </c>
      <c r="R59" s="2"/>
      <c r="S59" s="1"/>
      <c r="T59" s="4"/>
      <c r="V59" s="1">
        <v>1988.7570000000001</v>
      </c>
      <c r="W59">
        <v>4</v>
      </c>
      <c r="X59">
        <v>6351</v>
      </c>
      <c r="Y59">
        <v>553</v>
      </c>
      <c r="Z59" s="12">
        <v>1.2348270348967033E-3</v>
      </c>
      <c r="AA59">
        <v>208</v>
      </c>
      <c r="AB59" t="s">
        <v>39</v>
      </c>
      <c r="AC59" s="2">
        <v>-4.1903616179172998</v>
      </c>
      <c r="AD59" s="1">
        <v>1988.7486663889999</v>
      </c>
      <c r="AE59" s="4">
        <f t="shared" si="18"/>
        <v>-8.3336110001255292E-3</v>
      </c>
      <c r="AM59" s="1"/>
      <c r="AQ59" s="1">
        <v>1890.81</v>
      </c>
      <c r="AR59">
        <v>9</v>
      </c>
      <c r="AS59">
        <v>6591</v>
      </c>
      <c r="AT59">
        <v>5449</v>
      </c>
      <c r="AU59" s="12">
        <v>3.3088273246348844E-3</v>
      </c>
      <c r="AV59">
        <v>1900</v>
      </c>
      <c r="AW59" t="s">
        <v>35</v>
      </c>
      <c r="AX59" s="1">
        <v>-57.830472125819298</v>
      </c>
      <c r="AY59" s="1">
        <v>1890.70065356499</v>
      </c>
      <c r="AZ59" s="4">
        <f t="shared" si="1"/>
        <v>-0.10934643500991115</v>
      </c>
      <c r="BA59">
        <v>2280.8519999999999</v>
      </c>
      <c r="BB59">
        <v>69</v>
      </c>
      <c r="BC59">
        <v>9211</v>
      </c>
      <c r="BD59">
        <v>1355</v>
      </c>
      <c r="BE59" s="12">
        <v>1.202423304472216E-2</v>
      </c>
      <c r="BF59">
        <v>1100</v>
      </c>
      <c r="BG59" t="s">
        <v>48</v>
      </c>
      <c r="BH59" s="1">
        <v>5.4733954681918098</v>
      </c>
      <c r="BI59" s="1">
        <v>2280.8644840050001</v>
      </c>
      <c r="BJ59" s="4">
        <f t="shared" si="3"/>
        <v>1.2484005000260368E-2</v>
      </c>
      <c r="BW59" s="1">
        <v>2280.6959999999999</v>
      </c>
      <c r="BX59">
        <v>80</v>
      </c>
      <c r="BY59">
        <v>6044</v>
      </c>
      <c r="BZ59">
        <v>20486</v>
      </c>
      <c r="CA59" s="12">
        <v>3.9920105227261658E-2</v>
      </c>
      <c r="CB59">
        <v>8844</v>
      </c>
      <c r="CC59" t="s">
        <v>48</v>
      </c>
      <c r="CD59" s="1">
        <v>73.873942428193104</v>
      </c>
      <c r="CE59" s="1">
        <v>2280.8644840050001</v>
      </c>
      <c r="CF59" s="4">
        <f t="shared" si="17"/>
        <v>0.16848400500020944</v>
      </c>
      <c r="CH59" s="1">
        <v>2337.665</v>
      </c>
      <c r="CI59">
        <v>7</v>
      </c>
      <c r="CJ59">
        <v>7619</v>
      </c>
      <c r="CK59">
        <v>2174</v>
      </c>
      <c r="CL59" s="12">
        <v>4.9889275182724638E-3</v>
      </c>
      <c r="CM59">
        <v>1082</v>
      </c>
      <c r="CN59" t="s">
        <v>303</v>
      </c>
      <c r="CO59" s="1">
        <v>94.516420445334106</v>
      </c>
      <c r="CP59" s="1">
        <v>2337.8859477279998</v>
      </c>
      <c r="CQ59" s="1">
        <v>0.22094772800028201</v>
      </c>
      <c r="CS59" s="1">
        <v>2629.7440000000001</v>
      </c>
      <c r="CT59">
        <v>49</v>
      </c>
      <c r="CU59">
        <v>7712</v>
      </c>
      <c r="CV59">
        <v>3171</v>
      </c>
      <c r="CW59" s="12">
        <v>4.1575107903859369E-3</v>
      </c>
      <c r="CX59">
        <v>1141</v>
      </c>
      <c r="CY59" t="s">
        <v>264</v>
      </c>
      <c r="CZ59" s="1">
        <v>98.043763955502001</v>
      </c>
      <c r="DA59" s="1">
        <v>2630.0018299999902</v>
      </c>
      <c r="DB59" s="1">
        <v>0.25782999999955702</v>
      </c>
      <c r="DD59" s="1">
        <v>2483.6509999999998</v>
      </c>
      <c r="DE59">
        <v>36</v>
      </c>
      <c r="DF59">
        <v>7171</v>
      </c>
      <c r="DG59">
        <v>3929</v>
      </c>
      <c r="DH59" s="12">
        <f t="shared" si="13"/>
        <v>4.1862402788980036E-3</v>
      </c>
      <c r="DI59">
        <v>1464</v>
      </c>
      <c r="DJ59" t="s">
        <v>136</v>
      </c>
      <c r="DK59" s="1">
        <v>117.943302017975</v>
      </c>
      <c r="DL59" s="1">
        <v>2483.9439299999999</v>
      </c>
      <c r="DM59" s="4">
        <v>0.29293000000006902</v>
      </c>
    </row>
    <row r="60" spans="1:117" x14ac:dyDescent="0.4">
      <c r="A60" s="1">
        <v>1784.5319999999999</v>
      </c>
      <c r="B60">
        <v>13</v>
      </c>
      <c r="C60">
        <v>9539</v>
      </c>
      <c r="D60">
        <v>4292</v>
      </c>
      <c r="E60" s="12">
        <v>2.7923728923830416E-3</v>
      </c>
      <c r="F60">
        <v>879</v>
      </c>
      <c r="G60" t="s">
        <v>1</v>
      </c>
      <c r="H60" s="2"/>
      <c r="I60" s="1"/>
      <c r="J60" s="4"/>
      <c r="K60" s="1">
        <v>2205.7539999999999</v>
      </c>
      <c r="L60">
        <v>5</v>
      </c>
      <c r="M60">
        <v>5713</v>
      </c>
      <c r="N60">
        <v>85.6</v>
      </c>
      <c r="O60" s="12">
        <v>5.7435132184675429E-4</v>
      </c>
      <c r="P60">
        <v>37.1</v>
      </c>
      <c r="Q60" t="s">
        <v>1</v>
      </c>
      <c r="R60" s="2"/>
      <c r="S60" s="1"/>
      <c r="T60" s="4"/>
      <c r="V60" s="1">
        <v>2002.7180000000001</v>
      </c>
      <c r="W60">
        <v>10</v>
      </c>
      <c r="X60">
        <v>6679</v>
      </c>
      <c r="Y60">
        <v>1363</v>
      </c>
      <c r="Z60" s="12">
        <v>3.0435248617797588E-3</v>
      </c>
      <c r="AA60">
        <v>458</v>
      </c>
      <c r="AB60" t="s">
        <v>40</v>
      </c>
      <c r="AC60" s="2">
        <v>-13.877122490679699</v>
      </c>
      <c r="AD60" s="1">
        <v>2002.69020803699</v>
      </c>
      <c r="AE60" s="4">
        <f t="shared" si="18"/>
        <v>-2.7791963010031395E-2</v>
      </c>
      <c r="AM60" s="1"/>
      <c r="AQ60" s="1">
        <v>1904.7380000000001</v>
      </c>
      <c r="AR60">
        <v>4</v>
      </c>
      <c r="AS60">
        <v>5818</v>
      </c>
      <c r="AT60">
        <v>2985</v>
      </c>
      <c r="AU60" s="12">
        <v>1.8125985619444173E-3</v>
      </c>
      <c r="AV60">
        <v>701</v>
      </c>
      <c r="AW60" t="s">
        <v>295</v>
      </c>
      <c r="AX60" s="1">
        <v>-30.493368116890601</v>
      </c>
      <c r="AY60" s="1">
        <v>1904.6799181229901</v>
      </c>
      <c r="AZ60" s="4">
        <f t="shared" si="1"/>
        <v>-5.8081877009954042E-2</v>
      </c>
      <c r="BA60">
        <v>2297.9789999999998</v>
      </c>
      <c r="BB60">
        <v>10</v>
      </c>
      <c r="BC60">
        <v>2850</v>
      </c>
      <c r="BD60">
        <v>182</v>
      </c>
      <c r="BE60" s="12">
        <v>1.6150630362652644E-3</v>
      </c>
      <c r="BF60">
        <v>480</v>
      </c>
      <c r="BG60" t="s">
        <v>1</v>
      </c>
      <c r="BH60" s="1"/>
      <c r="BI60" s="1"/>
      <c r="BJ60" s="4"/>
      <c r="BW60" s="1">
        <v>2304.6889999999999</v>
      </c>
      <c r="BX60">
        <v>4</v>
      </c>
      <c r="BY60">
        <v>4978</v>
      </c>
      <c r="BZ60">
        <v>987</v>
      </c>
      <c r="CA60" s="12">
        <v>1.9233205047011254E-3</v>
      </c>
      <c r="CB60">
        <v>517</v>
      </c>
      <c r="CC60" t="s">
        <v>1</v>
      </c>
      <c r="CD60" s="1"/>
      <c r="CE60" s="1"/>
      <c r="CF60" s="4"/>
      <c r="CH60" s="1">
        <v>2367.6619999999998</v>
      </c>
      <c r="CI60">
        <v>35</v>
      </c>
      <c r="CJ60">
        <v>7902</v>
      </c>
      <c r="CK60">
        <v>11221</v>
      </c>
      <c r="CL60" s="12">
        <v>2.5750117609261873E-2</v>
      </c>
      <c r="CM60">
        <v>4533</v>
      </c>
      <c r="CN60" t="s">
        <v>304</v>
      </c>
      <c r="CO60" s="1">
        <v>83.680402017005605</v>
      </c>
      <c r="CP60" s="1">
        <v>2367.860126908</v>
      </c>
      <c r="CQ60" s="1">
        <v>0.19812690800063101</v>
      </c>
      <c r="CS60" s="1">
        <v>2659.7429999999999</v>
      </c>
      <c r="CT60">
        <v>347</v>
      </c>
      <c r="CU60">
        <v>7628</v>
      </c>
      <c r="CV60">
        <v>20706</v>
      </c>
      <c r="CW60" s="12">
        <v>2.7147719465698897E-2</v>
      </c>
      <c r="CX60">
        <v>7519</v>
      </c>
      <c r="CY60" t="s">
        <v>311</v>
      </c>
      <c r="CZ60" s="1">
        <v>87.613728093183198</v>
      </c>
      <c r="DA60" s="1">
        <v>2659.9760299999998</v>
      </c>
      <c r="DB60" s="1">
        <v>0.23302999999987101</v>
      </c>
      <c r="DD60" s="1">
        <v>2513.65</v>
      </c>
      <c r="DE60">
        <v>1029</v>
      </c>
      <c r="DF60">
        <v>7056</v>
      </c>
      <c r="DG60">
        <v>107913</v>
      </c>
      <c r="DH60" s="12">
        <f t="shared" si="13"/>
        <v>0.11497830165862058</v>
      </c>
      <c r="DI60">
        <v>41135</v>
      </c>
      <c r="DJ60" t="s">
        <v>286</v>
      </c>
      <c r="DK60" s="1">
        <v>106.669584071017</v>
      </c>
      <c r="DL60" s="1">
        <v>2513.91813</v>
      </c>
      <c r="DM60" s="4">
        <v>0.26812999999992798</v>
      </c>
    </row>
    <row r="61" spans="1:117" x14ac:dyDescent="0.4">
      <c r="A61" s="1">
        <v>1817.6310000000001</v>
      </c>
      <c r="B61">
        <v>61</v>
      </c>
      <c r="C61">
        <v>12440</v>
      </c>
      <c r="D61">
        <v>18594</v>
      </c>
      <c r="E61" s="12">
        <v>1.2097246402835573E-2</v>
      </c>
      <c r="F61">
        <v>8778</v>
      </c>
      <c r="G61" t="s">
        <v>242</v>
      </c>
      <c r="H61" s="2">
        <v>29.310250540204301</v>
      </c>
      <c r="I61" s="1">
        <v>1817.68427521999</v>
      </c>
      <c r="J61" s="4">
        <f>A61-I61</f>
        <v>-5.3275219989927791E-2</v>
      </c>
      <c r="K61" s="1">
        <v>2223.8130000000001</v>
      </c>
      <c r="L61">
        <v>7</v>
      </c>
      <c r="M61">
        <v>5878</v>
      </c>
      <c r="N61">
        <v>132</v>
      </c>
      <c r="O61" s="12">
        <v>8.8568194490387339E-4</v>
      </c>
      <c r="P61">
        <v>55.4</v>
      </c>
      <c r="Q61" t="s">
        <v>251</v>
      </c>
      <c r="R61" s="2">
        <v>13.499463309196701</v>
      </c>
      <c r="S61" s="1">
        <v>2223.843020282</v>
      </c>
      <c r="T61" s="4">
        <f>S61-K61</f>
        <v>3.0020281999895815E-2</v>
      </c>
      <c r="V61" s="1">
        <v>2011.7560000000001</v>
      </c>
      <c r="W61">
        <v>7</v>
      </c>
      <c r="X61">
        <v>6726</v>
      </c>
      <c r="Y61">
        <v>970</v>
      </c>
      <c r="Z61" s="12">
        <v>2.1659714716994612E-3</v>
      </c>
      <c r="AA61">
        <v>307</v>
      </c>
      <c r="AB61" t="s">
        <v>277</v>
      </c>
      <c r="AC61" s="2">
        <v>-14.4511093792543</v>
      </c>
      <c r="AD61" s="1">
        <v>2011.72692789399</v>
      </c>
      <c r="AE61" s="4">
        <f t="shared" si="18"/>
        <v>-2.9072106010062271E-2</v>
      </c>
      <c r="AM61" s="1"/>
      <c r="AQ61" s="1">
        <v>1931.8320000000001</v>
      </c>
      <c r="AR61">
        <v>144</v>
      </c>
      <c r="AS61">
        <v>5823</v>
      </c>
      <c r="AT61">
        <v>69989</v>
      </c>
      <c r="AU61" s="12">
        <v>4.2499819347379501E-2</v>
      </c>
      <c r="AV61">
        <v>26718</v>
      </c>
      <c r="AW61" t="s">
        <v>89</v>
      </c>
      <c r="AX61" s="1">
        <v>-54.247643687554898</v>
      </c>
      <c r="AY61" s="1">
        <v>1931.72720266599</v>
      </c>
      <c r="AZ61" s="4">
        <f t="shared" si="1"/>
        <v>-0.10479733401007252</v>
      </c>
      <c r="BA61">
        <v>2310.8339999999998</v>
      </c>
      <c r="BB61">
        <v>258</v>
      </c>
      <c r="BC61">
        <v>9357</v>
      </c>
      <c r="BD61">
        <v>4921</v>
      </c>
      <c r="BE61" s="12">
        <v>4.3668819788249269E-2</v>
      </c>
      <c r="BF61">
        <v>3992</v>
      </c>
      <c r="BG61" t="s">
        <v>302</v>
      </c>
      <c r="BH61" s="1">
        <v>2.0179662409969201</v>
      </c>
      <c r="BI61" s="1">
        <v>2310.8386631849999</v>
      </c>
      <c r="BJ61" s="4">
        <f t="shared" si="3"/>
        <v>4.663185000026715E-3</v>
      </c>
      <c r="BW61" s="1">
        <v>2312.712</v>
      </c>
      <c r="BX61">
        <v>6</v>
      </c>
      <c r="BY61">
        <v>5365</v>
      </c>
      <c r="BZ61">
        <v>1586</v>
      </c>
      <c r="CA61" s="12">
        <v>3.0905636478784039E-3</v>
      </c>
      <c r="CB61">
        <v>748</v>
      </c>
      <c r="CC61" t="s">
        <v>252</v>
      </c>
      <c r="CD61" s="1">
        <v>72.410817689494394</v>
      </c>
      <c r="CE61" s="1">
        <v>2312.8794653670002</v>
      </c>
      <c r="CF61" s="4">
        <f t="shared" ref="CF61:CF62" si="19">CE61-BW61</f>
        <v>0.16746536700020442</v>
      </c>
      <c r="CH61" s="1">
        <v>2427.6930000000002</v>
      </c>
      <c r="CI61">
        <v>9</v>
      </c>
      <c r="CJ61">
        <v>7623</v>
      </c>
      <c r="CK61">
        <v>2824</v>
      </c>
      <c r="CL61" s="12">
        <v>6.480557181049419E-3</v>
      </c>
      <c r="CM61">
        <v>1592</v>
      </c>
      <c r="CN61" t="s">
        <v>306</v>
      </c>
      <c r="CO61" s="1">
        <v>-317.42365570941399</v>
      </c>
      <c r="CP61" s="1">
        <v>2426.922392813</v>
      </c>
      <c r="CQ61" s="1">
        <v>-0.77060718700022302</v>
      </c>
      <c r="CS61" s="1">
        <v>2681.7080000000001</v>
      </c>
      <c r="CT61">
        <v>7</v>
      </c>
      <c r="CU61">
        <v>7400</v>
      </c>
      <c r="CV61">
        <v>403</v>
      </c>
      <c r="CW61" s="12">
        <v>5.2837491281158388E-4</v>
      </c>
      <c r="CX61">
        <v>153</v>
      </c>
      <c r="CY61" t="s">
        <v>1</v>
      </c>
      <c r="CZ61" s="1" t="s">
        <v>145</v>
      </c>
      <c r="DA61" s="1" t="s">
        <v>145</v>
      </c>
      <c r="DB61" s="1" t="s">
        <v>145</v>
      </c>
      <c r="DD61" s="1">
        <v>2535.5720000000001</v>
      </c>
      <c r="DE61">
        <v>7</v>
      </c>
      <c r="DF61">
        <v>7233</v>
      </c>
      <c r="DG61">
        <v>758</v>
      </c>
      <c r="DH61" s="12">
        <f t="shared" si="13"/>
        <v>8.0762792858352929E-4</v>
      </c>
      <c r="DI61">
        <v>294</v>
      </c>
      <c r="DJ61" t="s">
        <v>1</v>
      </c>
      <c r="DK61" s="1" t="s">
        <v>145</v>
      </c>
      <c r="DL61" s="1" t="s">
        <v>145</v>
      </c>
      <c r="DM61" s="4" t="s">
        <v>145</v>
      </c>
    </row>
    <row r="62" spans="1:117" x14ac:dyDescent="0.4">
      <c r="A62" s="1">
        <v>1832.5250000000001</v>
      </c>
      <c r="B62">
        <v>20</v>
      </c>
      <c r="C62">
        <v>9094</v>
      </c>
      <c r="D62">
        <v>6342</v>
      </c>
      <c r="E62" s="12">
        <v>4.1261017901894808E-3</v>
      </c>
      <c r="F62">
        <v>4097</v>
      </c>
      <c r="G62" t="s">
        <v>1</v>
      </c>
      <c r="H62" s="2"/>
      <c r="I62" s="1"/>
      <c r="J62" s="4"/>
      <c r="K62" s="1">
        <v>2312.87</v>
      </c>
      <c r="L62">
        <v>386</v>
      </c>
      <c r="M62">
        <v>6713</v>
      </c>
      <c r="N62">
        <v>6529</v>
      </c>
      <c r="O62" s="12">
        <v>4.3807707714222648E-2</v>
      </c>
      <c r="P62">
        <v>2382</v>
      </c>
      <c r="Q62" t="s">
        <v>252</v>
      </c>
      <c r="R62" s="2">
        <v>4.09247687960245</v>
      </c>
      <c r="S62" s="1">
        <v>2312.8794653670002</v>
      </c>
      <c r="T62" s="4">
        <f>S62-K62</f>
        <v>9.4653670003026491E-3</v>
      </c>
      <c r="V62" s="1">
        <v>2082.7429999999999</v>
      </c>
      <c r="W62">
        <v>5</v>
      </c>
      <c r="X62">
        <v>7332</v>
      </c>
      <c r="Y62">
        <v>549</v>
      </c>
      <c r="Z62" s="12">
        <v>1.225895193776293E-3</v>
      </c>
      <c r="AA62">
        <v>167</v>
      </c>
      <c r="AB62" t="s">
        <v>278</v>
      </c>
      <c r="AC62" s="2">
        <v>-7.3671235478744901</v>
      </c>
      <c r="AD62" s="1">
        <v>2082.727656175</v>
      </c>
      <c r="AE62" s="4">
        <f t="shared" si="18"/>
        <v>-1.5343824999945355E-2</v>
      </c>
      <c r="AM62" s="1"/>
      <c r="AQ62" s="1">
        <v>1945.799</v>
      </c>
      <c r="AR62">
        <v>7</v>
      </c>
      <c r="AS62">
        <v>7606</v>
      </c>
      <c r="AT62">
        <v>4631</v>
      </c>
      <c r="AU62" s="12">
        <v>2.8121085227352082E-3</v>
      </c>
      <c r="AV62">
        <v>1702</v>
      </c>
      <c r="AW62" t="s">
        <v>296</v>
      </c>
      <c r="AX62" s="1">
        <v>-66.942004801173695</v>
      </c>
      <c r="AY62" s="1">
        <v>1945.6687443139999</v>
      </c>
      <c r="AZ62" s="4">
        <f t="shared" si="1"/>
        <v>-0.13025568600005499</v>
      </c>
      <c r="BA62">
        <v>2337.87</v>
      </c>
      <c r="BB62">
        <v>25</v>
      </c>
      <c r="BC62">
        <v>9106</v>
      </c>
      <c r="BD62">
        <v>460</v>
      </c>
      <c r="BE62" s="12">
        <v>4.0820274542968226E-3</v>
      </c>
      <c r="BF62">
        <v>394</v>
      </c>
      <c r="BG62" t="s">
        <v>303</v>
      </c>
      <c r="BH62" s="1">
        <v>6.8214776700603599</v>
      </c>
      <c r="BI62" s="1">
        <v>2337.8859477279998</v>
      </c>
      <c r="BJ62" s="4">
        <f t="shared" si="3"/>
        <v>1.5947727999900962E-2</v>
      </c>
      <c r="BW62" s="1">
        <v>2337.7020000000002</v>
      </c>
      <c r="BX62">
        <v>23</v>
      </c>
      <c r="BY62">
        <v>6409</v>
      </c>
      <c r="BZ62">
        <v>5842</v>
      </c>
      <c r="CA62" s="12">
        <v>1.13840307887173E-2</v>
      </c>
      <c r="CB62">
        <v>2503</v>
      </c>
      <c r="CC62" t="s">
        <v>303</v>
      </c>
      <c r="CD62" s="1">
        <v>78.687415248079802</v>
      </c>
      <c r="CE62" s="1">
        <v>2337.8859477279998</v>
      </c>
      <c r="CF62" s="4">
        <f t="shared" si="19"/>
        <v>0.18394772799956627</v>
      </c>
      <c r="CH62" s="1">
        <v>2480.6080000000002</v>
      </c>
      <c r="CI62">
        <v>7</v>
      </c>
      <c r="CJ62">
        <v>6914</v>
      </c>
      <c r="CK62">
        <v>2082</v>
      </c>
      <c r="CL62" s="12">
        <v>4.7778045506178786E-3</v>
      </c>
      <c r="CM62">
        <v>1009</v>
      </c>
      <c r="CN62" t="s">
        <v>483</v>
      </c>
      <c r="CO62" s="1">
        <v>-285.41969710649198</v>
      </c>
      <c r="CP62" s="1">
        <v>2479.8999856159999</v>
      </c>
      <c r="CQ62" s="1">
        <v>-0.70801438399985195</v>
      </c>
      <c r="CS62" s="1">
        <v>2716.75</v>
      </c>
      <c r="CT62">
        <v>8</v>
      </c>
      <c r="CU62">
        <v>7606</v>
      </c>
      <c r="CV62">
        <v>454</v>
      </c>
      <c r="CW62" s="12">
        <v>5.952412169142905E-4</v>
      </c>
      <c r="CX62">
        <v>172</v>
      </c>
      <c r="CY62" t="s">
        <v>313</v>
      </c>
      <c r="CZ62" s="1">
        <v>91.112542559779101</v>
      </c>
      <c r="DA62" s="1">
        <v>2716.9975299999901</v>
      </c>
      <c r="DB62" s="1">
        <v>0.24752999999918701</v>
      </c>
      <c r="DD62" s="1">
        <v>2551.5450000000001</v>
      </c>
      <c r="DE62">
        <v>5</v>
      </c>
      <c r="DF62">
        <v>6864</v>
      </c>
      <c r="DG62">
        <v>484</v>
      </c>
      <c r="DH62" s="12">
        <f t="shared" si="13"/>
        <v>5.1568854542800554E-4</v>
      </c>
      <c r="DI62">
        <v>196</v>
      </c>
      <c r="DJ62" t="s">
        <v>1</v>
      </c>
      <c r="DK62" s="1" t="s">
        <v>145</v>
      </c>
      <c r="DL62" s="1" t="s">
        <v>145</v>
      </c>
      <c r="DM62" s="4" t="s">
        <v>145</v>
      </c>
    </row>
    <row r="63" spans="1:117" x14ac:dyDescent="0.4">
      <c r="A63" s="1">
        <v>1840.5809999999999</v>
      </c>
      <c r="B63">
        <v>24</v>
      </c>
      <c r="C63">
        <v>11924</v>
      </c>
      <c r="D63">
        <v>7549</v>
      </c>
      <c r="E63" s="12">
        <v>4.9113753412394177E-3</v>
      </c>
      <c r="F63">
        <v>3699</v>
      </c>
      <c r="G63" t="s">
        <v>32</v>
      </c>
      <c r="H63" s="2">
        <v>30.6341350910788</v>
      </c>
      <c r="I63" s="1">
        <v>1840.6373846069901</v>
      </c>
      <c r="J63" s="4">
        <f>A63-I63</f>
        <v>-5.6384606990150132E-2</v>
      </c>
      <c r="K63" s="1">
        <v>2319.8760000000002</v>
      </c>
      <c r="L63">
        <v>4</v>
      </c>
      <c r="M63">
        <v>5427</v>
      </c>
      <c r="N63">
        <v>63.2</v>
      </c>
      <c r="O63" s="12">
        <v>4.2405377968124852E-4</v>
      </c>
      <c r="P63">
        <v>35.299999999999997</v>
      </c>
      <c r="Q63" t="s">
        <v>1</v>
      </c>
      <c r="R63" s="2"/>
      <c r="S63" s="1"/>
      <c r="T63" s="4"/>
      <c r="V63" s="1">
        <v>2084.7660000000001</v>
      </c>
      <c r="W63">
        <v>8</v>
      </c>
      <c r="X63">
        <v>6987</v>
      </c>
      <c r="Y63">
        <v>940</v>
      </c>
      <c r="Z63" s="12">
        <v>2.0989826632963854E-3</v>
      </c>
      <c r="AA63">
        <v>326</v>
      </c>
      <c r="AB63" t="s">
        <v>279</v>
      </c>
      <c r="AC63" s="2">
        <v>1.17920044750974</v>
      </c>
      <c r="AD63" s="1">
        <v>2084.7684583569999</v>
      </c>
      <c r="AE63" s="4">
        <f t="shared" si="18"/>
        <v>2.4583569997957966E-3</v>
      </c>
      <c r="AM63" s="1"/>
      <c r="AQ63" s="1">
        <v>1961.8230000000001</v>
      </c>
      <c r="AR63">
        <v>586</v>
      </c>
      <c r="AS63">
        <v>5329</v>
      </c>
      <c r="AT63">
        <v>284842</v>
      </c>
      <c r="AU63" s="12">
        <v>0.1729662310155349</v>
      </c>
      <c r="AV63">
        <v>121631</v>
      </c>
      <c r="AW63" t="s">
        <v>276</v>
      </c>
      <c r="AX63" s="1">
        <v>-61.992419295719898</v>
      </c>
      <c r="AY63" s="1">
        <v>1961.701381846</v>
      </c>
      <c r="AZ63" s="4">
        <f t="shared" si="1"/>
        <v>-0.12161815400008891</v>
      </c>
      <c r="BA63">
        <v>2367.8629999999998</v>
      </c>
      <c r="BB63">
        <v>272</v>
      </c>
      <c r="BC63">
        <v>9345</v>
      </c>
      <c r="BD63">
        <v>4922</v>
      </c>
      <c r="BE63" s="12">
        <v>4.3677693760976001E-2</v>
      </c>
      <c r="BF63">
        <v>4136</v>
      </c>
      <c r="BG63" t="s">
        <v>304</v>
      </c>
      <c r="BH63" s="1">
        <v>-1.21336918534886</v>
      </c>
      <c r="BI63" s="1">
        <v>2367.860126908</v>
      </c>
      <c r="BJ63" s="4">
        <f t="shared" si="3"/>
        <v>-2.8730919998452009E-3</v>
      </c>
      <c r="BW63" s="1">
        <v>2393.933</v>
      </c>
      <c r="BX63">
        <v>3</v>
      </c>
      <c r="BY63">
        <v>4007</v>
      </c>
      <c r="BZ63">
        <v>658</v>
      </c>
      <c r="CA63" s="12">
        <v>1.2822136698007502E-3</v>
      </c>
      <c r="CB63">
        <v>379</v>
      </c>
      <c r="CC63" t="s">
        <v>1</v>
      </c>
      <c r="CD63" s="1"/>
      <c r="CE63" s="1"/>
      <c r="CF63" s="4"/>
      <c r="CH63" s="1">
        <v>2483.7199999999998</v>
      </c>
      <c r="CI63">
        <v>12</v>
      </c>
      <c r="CJ63">
        <v>7135</v>
      </c>
      <c r="CK63">
        <v>3621</v>
      </c>
      <c r="CL63" s="12">
        <v>8.3095246291005481E-3</v>
      </c>
      <c r="CM63">
        <v>1767</v>
      </c>
      <c r="CN63" t="s">
        <v>136</v>
      </c>
      <c r="CO63" s="1">
        <v>90.129537951177895</v>
      </c>
      <c r="CP63" s="1">
        <v>2483.9438565360001</v>
      </c>
      <c r="CQ63" s="1">
        <v>0.223856536000312</v>
      </c>
      <c r="CS63" s="1">
        <v>2775.8130000000001</v>
      </c>
      <c r="CT63">
        <v>11</v>
      </c>
      <c r="CU63">
        <v>7654</v>
      </c>
      <c r="CV63">
        <v>554</v>
      </c>
      <c r="CW63" s="12">
        <v>7.2635161711567613E-4</v>
      </c>
      <c r="CX63">
        <v>216</v>
      </c>
      <c r="CY63" t="s">
        <v>314</v>
      </c>
      <c r="CZ63" s="1">
        <v>88.8856706122709</v>
      </c>
      <c r="DA63" s="1">
        <v>2776.0597299999899</v>
      </c>
      <c r="DB63" s="1">
        <v>0.24672999999938799</v>
      </c>
      <c r="DD63" s="1">
        <v>2557.6480000000001</v>
      </c>
      <c r="DE63">
        <v>12</v>
      </c>
      <c r="DF63">
        <v>6135</v>
      </c>
      <c r="DG63">
        <v>1123</v>
      </c>
      <c r="DH63" s="12">
        <f t="shared" si="13"/>
        <v>1.1965252820571285E-3</v>
      </c>
      <c r="DI63">
        <v>578</v>
      </c>
      <c r="DJ63" t="s">
        <v>1</v>
      </c>
      <c r="DK63" s="1" t="s">
        <v>145</v>
      </c>
      <c r="DL63" s="1" t="s">
        <v>145</v>
      </c>
      <c r="DM63" s="4" t="s">
        <v>145</v>
      </c>
    </row>
    <row r="64" spans="1:117" x14ac:dyDescent="0.4">
      <c r="A64" s="1">
        <v>1874.6479999999999</v>
      </c>
      <c r="B64">
        <v>23</v>
      </c>
      <c r="C64">
        <v>11226</v>
      </c>
      <c r="D64">
        <v>7284</v>
      </c>
      <c r="E64" s="12">
        <v>4.7389664837180975E-3</v>
      </c>
      <c r="F64">
        <v>3867</v>
      </c>
      <c r="G64" t="s">
        <v>34</v>
      </c>
      <c r="H64" s="2">
        <v>30.799885098353698</v>
      </c>
      <c r="I64" s="1">
        <v>1874.7057389429999</v>
      </c>
      <c r="J64" s="4">
        <f>A64-I64</f>
        <v>-5.7738943000003928E-2</v>
      </c>
      <c r="K64" s="1">
        <v>2323.9259999999999</v>
      </c>
      <c r="L64">
        <v>5</v>
      </c>
      <c r="M64">
        <v>5695</v>
      </c>
      <c r="N64">
        <v>79.900000000000006</v>
      </c>
      <c r="O64" s="12">
        <v>5.3610596513499616E-4</v>
      </c>
      <c r="P64">
        <v>47.4</v>
      </c>
      <c r="Q64" t="s">
        <v>1</v>
      </c>
      <c r="R64" s="2"/>
      <c r="S64" s="1"/>
      <c r="T64" s="4"/>
      <c r="V64" s="1">
        <v>2164.7860000000001</v>
      </c>
      <c r="W64">
        <v>4</v>
      </c>
      <c r="X64">
        <v>6132</v>
      </c>
      <c r="Y64">
        <v>364</v>
      </c>
      <c r="Z64" s="12">
        <v>8.1279754195732361E-4</v>
      </c>
      <c r="AA64">
        <v>147</v>
      </c>
      <c r="AB64" t="s">
        <v>280</v>
      </c>
      <c r="AC64" s="2">
        <v>-2.4231600720403499</v>
      </c>
      <c r="AD64" s="1">
        <v>2164.780754377</v>
      </c>
      <c r="AE64" s="4">
        <f t="shared" si="18"/>
        <v>-5.24562300006437E-3</v>
      </c>
      <c r="AM64" s="1"/>
      <c r="AQ64" s="1">
        <v>1972.4780000000001</v>
      </c>
      <c r="AR64">
        <v>11</v>
      </c>
      <c r="AS64">
        <v>5466</v>
      </c>
      <c r="AT64">
        <v>7185</v>
      </c>
      <c r="AU64" s="12">
        <v>4.3629884983486227E-3</v>
      </c>
      <c r="AV64">
        <v>4018</v>
      </c>
      <c r="AW64" t="s">
        <v>1</v>
      </c>
      <c r="AX64" s="1"/>
      <c r="AY64" s="1"/>
      <c r="AZ64" s="4"/>
      <c r="BA64">
        <v>2424.8919999999998</v>
      </c>
      <c r="BB64">
        <v>16</v>
      </c>
      <c r="BC64">
        <v>8948</v>
      </c>
      <c r="BD64">
        <v>268</v>
      </c>
      <c r="BE64" s="12">
        <v>2.3782246907642357E-3</v>
      </c>
      <c r="BF64">
        <v>248</v>
      </c>
      <c r="BG64" t="s">
        <v>305</v>
      </c>
      <c r="BH64" s="1">
        <v>-4.2927144795479304</v>
      </c>
      <c r="BI64" s="1">
        <v>2424.8815906310001</v>
      </c>
      <c r="BJ64" s="4">
        <f t="shared" si="3"/>
        <v>-1.0409368999717117E-2</v>
      </c>
      <c r="BW64" s="1">
        <v>2426.748</v>
      </c>
      <c r="BX64">
        <v>35</v>
      </c>
      <c r="BY64">
        <v>6410</v>
      </c>
      <c r="BZ64">
        <v>8290</v>
      </c>
      <c r="CA64" s="12">
        <v>1.6154333317094559E-2</v>
      </c>
      <c r="CB64">
        <v>3519</v>
      </c>
      <c r="CC64" t="s">
        <v>306</v>
      </c>
      <c r="CD64" s="1">
        <v>71.862761605201399</v>
      </c>
      <c r="CE64" s="1">
        <v>2426.922392813</v>
      </c>
      <c r="CF64" s="4">
        <f t="shared" ref="CF64" si="20">CE64-BW64</f>
        <v>0.17439281299994036</v>
      </c>
      <c r="CH64" s="1">
        <v>2513.7190000000001</v>
      </c>
      <c r="CI64">
        <v>101</v>
      </c>
      <c r="CJ64">
        <v>7308</v>
      </c>
      <c r="CK64">
        <v>28353</v>
      </c>
      <c r="CL64" s="12">
        <v>6.5064885890330798E-2</v>
      </c>
      <c r="CM64">
        <v>12132</v>
      </c>
      <c r="CN64" t="s">
        <v>286</v>
      </c>
      <c r="CO64" s="1">
        <v>79.179779442384302</v>
      </c>
      <c r="CP64" s="1">
        <v>2513.9180357159998</v>
      </c>
      <c r="CQ64" s="1">
        <v>0.19903571600025299</v>
      </c>
      <c r="CS64" s="1">
        <v>2805.7959999999998</v>
      </c>
      <c r="CT64">
        <v>8</v>
      </c>
      <c r="CU64">
        <v>7329</v>
      </c>
      <c r="CV64">
        <v>361</v>
      </c>
      <c r="CW64" s="12">
        <v>4.7330854472700192E-4</v>
      </c>
      <c r="CX64">
        <v>144</v>
      </c>
      <c r="CY64" t="s">
        <v>315</v>
      </c>
      <c r="CZ64" s="1">
        <v>84.799465107199197</v>
      </c>
      <c r="DA64" s="1">
        <v>2806.0339299999901</v>
      </c>
      <c r="DB64" s="1">
        <v>0.23792999999977801</v>
      </c>
      <c r="DD64" s="1">
        <v>2567.5169999999998</v>
      </c>
      <c r="DE64">
        <v>10</v>
      </c>
      <c r="DF64">
        <v>7201</v>
      </c>
      <c r="DG64">
        <v>996</v>
      </c>
      <c r="DH64" s="12">
        <f t="shared" si="13"/>
        <v>1.0612103124923418E-3</v>
      </c>
      <c r="DI64">
        <v>401</v>
      </c>
      <c r="DJ64" t="s">
        <v>1</v>
      </c>
      <c r="DK64" s="1" t="s">
        <v>145</v>
      </c>
      <c r="DL64" s="1" t="s">
        <v>145</v>
      </c>
      <c r="DM64" s="4" t="s">
        <v>145</v>
      </c>
    </row>
    <row r="65" spans="1:117" x14ac:dyDescent="0.4">
      <c r="A65" s="1">
        <v>1881.598</v>
      </c>
      <c r="B65">
        <v>6</v>
      </c>
      <c r="C65">
        <v>12385</v>
      </c>
      <c r="D65">
        <v>2380</v>
      </c>
      <c r="E65" s="12">
        <v>1.5484267203801582E-3</v>
      </c>
      <c r="F65">
        <v>355</v>
      </c>
      <c r="G65" t="s">
        <v>243</v>
      </c>
      <c r="H65" s="2">
        <v>35.041336140739702</v>
      </c>
      <c r="I65" s="1">
        <v>1881.6639337079901</v>
      </c>
      <c r="J65" s="4">
        <f>A65-I65</f>
        <v>-6.5933707990097901E-2</v>
      </c>
      <c r="K65" s="1">
        <v>2369.8760000000002</v>
      </c>
      <c r="L65">
        <v>21</v>
      </c>
      <c r="M65">
        <v>6433</v>
      </c>
      <c r="N65">
        <v>346</v>
      </c>
      <c r="O65" s="12">
        <v>2.3215602495207589E-3</v>
      </c>
      <c r="P65">
        <v>139</v>
      </c>
      <c r="Q65" t="s">
        <v>253</v>
      </c>
      <c r="R65" s="2">
        <v>10.519153744725701</v>
      </c>
      <c r="S65" s="1">
        <v>2369.9009290899999</v>
      </c>
      <c r="T65" s="4">
        <f t="shared" ref="T65:T75" si="21">S65-K65</f>
        <v>2.4929089999659482E-2</v>
      </c>
      <c r="V65" s="1">
        <v>2229.8530000000001</v>
      </c>
      <c r="W65">
        <v>9</v>
      </c>
      <c r="X65">
        <v>7032</v>
      </c>
      <c r="Y65">
        <v>853</v>
      </c>
      <c r="Z65" s="12">
        <v>1.9047151189274644E-3</v>
      </c>
      <c r="AA65">
        <v>294</v>
      </c>
      <c r="AB65" t="s">
        <v>1</v>
      </c>
      <c r="AC65" s="2"/>
      <c r="AD65" s="1"/>
      <c r="AE65" s="4"/>
      <c r="AM65" s="1"/>
      <c r="AQ65" s="1">
        <v>1983.7840000000001</v>
      </c>
      <c r="AR65">
        <v>8</v>
      </c>
      <c r="AS65">
        <v>6129</v>
      </c>
      <c r="AT65">
        <v>5184</v>
      </c>
      <c r="AU65" s="12">
        <v>3.1479098643617618E-3</v>
      </c>
      <c r="AV65">
        <v>2223</v>
      </c>
      <c r="AW65" t="s">
        <v>1</v>
      </c>
      <c r="AX65" s="1"/>
      <c r="AY65" s="1"/>
      <c r="AZ65" s="4"/>
      <c r="BA65">
        <v>2426.924</v>
      </c>
      <c r="BB65">
        <v>7</v>
      </c>
      <c r="BC65">
        <v>6239</v>
      </c>
      <c r="BD65">
        <v>118</v>
      </c>
      <c r="BE65" s="12">
        <v>1.0471287817544021E-3</v>
      </c>
      <c r="BF65">
        <v>174</v>
      </c>
      <c r="BG65" t="s">
        <v>306</v>
      </c>
      <c r="BH65" s="1">
        <v>-0.66223210948290701</v>
      </c>
      <c r="BI65" s="1">
        <v>2426.922392813</v>
      </c>
      <c r="BJ65" s="4">
        <f t="shared" si="3"/>
        <v>-1.6071869999905175E-3</v>
      </c>
      <c r="BW65" s="1">
        <v>2450.7809999999999</v>
      </c>
      <c r="BX65">
        <v>6</v>
      </c>
      <c r="BY65">
        <v>4059</v>
      </c>
      <c r="BZ65">
        <v>1372</v>
      </c>
      <c r="CA65" s="12">
        <v>2.6735519072441176E-3</v>
      </c>
      <c r="CB65">
        <v>825</v>
      </c>
      <c r="CC65" t="s">
        <v>1</v>
      </c>
      <c r="CD65" s="1"/>
      <c r="CE65" s="1"/>
      <c r="CF65" s="4"/>
      <c r="CH65" s="1">
        <v>2535.7249999999999</v>
      </c>
      <c r="CI65">
        <v>8</v>
      </c>
      <c r="CJ65">
        <v>6872</v>
      </c>
      <c r="CK65">
        <v>2223</v>
      </c>
      <c r="CL65" s="12">
        <v>5.1013734466971881E-3</v>
      </c>
      <c r="CM65">
        <v>1032</v>
      </c>
      <c r="CN65" t="s">
        <v>484</v>
      </c>
      <c r="CO65" s="1">
        <v>471.837182265622</v>
      </c>
      <c r="CP65" s="1">
        <v>2536.921449339</v>
      </c>
      <c r="CQ65" s="1">
        <v>1.19644933900053</v>
      </c>
      <c r="CS65" s="1">
        <v>2832.8119999999999</v>
      </c>
      <c r="CT65">
        <v>4</v>
      </c>
      <c r="CU65">
        <v>7216</v>
      </c>
      <c r="CV65">
        <v>168</v>
      </c>
      <c r="CW65" s="12">
        <v>2.2026547233832777E-4</v>
      </c>
      <c r="CX65">
        <v>68.3</v>
      </c>
      <c r="CY65" t="s">
        <v>260</v>
      </c>
      <c r="CZ65" s="1">
        <v>95.039840271482404</v>
      </c>
      <c r="DA65" s="1">
        <v>2833.0812299999898</v>
      </c>
      <c r="DB65" s="1">
        <v>0.26922999999897002</v>
      </c>
      <c r="DD65" s="1">
        <v>2629.723</v>
      </c>
      <c r="DE65">
        <v>30</v>
      </c>
      <c r="DF65">
        <v>7040</v>
      </c>
      <c r="DG65">
        <v>2595</v>
      </c>
      <c r="DH65" s="12">
        <f t="shared" si="13"/>
        <v>2.7649003623670958E-3</v>
      </c>
      <c r="DI65">
        <v>1044</v>
      </c>
      <c r="DJ65" t="s">
        <v>264</v>
      </c>
      <c r="DK65" s="1">
        <v>106.03017884380699</v>
      </c>
      <c r="DL65" s="1">
        <v>2630.0018299999902</v>
      </c>
      <c r="DM65" s="4">
        <v>0.27882999999974301</v>
      </c>
    </row>
    <row r="66" spans="1:117" x14ac:dyDescent="0.4">
      <c r="A66" s="1">
        <v>1930.6020000000001</v>
      </c>
      <c r="B66">
        <v>65</v>
      </c>
      <c r="C66">
        <v>9113</v>
      </c>
      <c r="D66">
        <v>18312</v>
      </c>
      <c r="E66" s="12">
        <v>1.1913777354454395E-2</v>
      </c>
      <c r="F66">
        <v>13466</v>
      </c>
      <c r="G66" t="s">
        <v>244</v>
      </c>
      <c r="H66" s="2">
        <v>43.444302675554802</v>
      </c>
      <c r="I66" s="1">
        <v>1929.67382969199</v>
      </c>
      <c r="J66" s="4">
        <f>A66-I66</f>
        <v>0.92817030801006695</v>
      </c>
      <c r="K66" s="1">
        <v>2458.913</v>
      </c>
      <c r="L66">
        <v>6</v>
      </c>
      <c r="M66">
        <v>5703</v>
      </c>
      <c r="N66">
        <v>94.6</v>
      </c>
      <c r="O66" s="12">
        <v>6.347387271811092E-4</v>
      </c>
      <c r="P66">
        <v>49.6</v>
      </c>
      <c r="Q66" t="s">
        <v>254</v>
      </c>
      <c r="R66" s="2">
        <v>9.9125812911271503</v>
      </c>
      <c r="S66" s="1">
        <v>2458.9373741750001</v>
      </c>
      <c r="T66" s="4">
        <f t="shared" si="21"/>
        <v>2.4374175000048126E-2</v>
      </c>
      <c r="V66" s="1">
        <v>2244.808</v>
      </c>
      <c r="W66">
        <v>5</v>
      </c>
      <c r="X66">
        <v>7696</v>
      </c>
      <c r="Y66">
        <v>450</v>
      </c>
      <c r="Z66" s="12">
        <v>1.0048321260461418E-3</v>
      </c>
      <c r="AA66">
        <v>148</v>
      </c>
      <c r="AB66" t="s">
        <v>281</v>
      </c>
      <c r="AC66" s="2">
        <v>-12.2595763198951</v>
      </c>
      <c r="AD66" s="1">
        <v>2244.780479605</v>
      </c>
      <c r="AE66" s="4">
        <f>AD66-V66</f>
        <v>-2.7520395000010467E-2</v>
      </c>
      <c r="AM66" s="1"/>
      <c r="AQ66" s="1">
        <v>1988.86</v>
      </c>
      <c r="AR66">
        <v>26</v>
      </c>
      <c r="AS66">
        <v>6086</v>
      </c>
      <c r="AT66">
        <v>14058</v>
      </c>
      <c r="AU66" s="12">
        <v>8.5365194585643612E-3</v>
      </c>
      <c r="AV66">
        <v>5091</v>
      </c>
      <c r="AW66" t="s">
        <v>39</v>
      </c>
      <c r="AX66" s="1">
        <v>-55.978606337325694</v>
      </c>
      <c r="AY66" s="1">
        <v>1988.7486663889999</v>
      </c>
      <c r="AZ66" s="4">
        <f t="shared" si="1"/>
        <v>-0.11133361099996364</v>
      </c>
      <c r="BA66">
        <v>2471.9110000000001</v>
      </c>
      <c r="BB66">
        <v>8</v>
      </c>
      <c r="BC66">
        <v>9363</v>
      </c>
      <c r="BD66">
        <v>126</v>
      </c>
      <c r="BE66" s="12">
        <v>1.11812056356826E-3</v>
      </c>
      <c r="BF66">
        <v>113</v>
      </c>
      <c r="BG66" t="s">
        <v>1</v>
      </c>
      <c r="BH66" s="1"/>
      <c r="BI66" s="1"/>
      <c r="BJ66" s="4"/>
      <c r="BW66" s="1">
        <v>2458.7750000000001</v>
      </c>
      <c r="BX66">
        <v>5</v>
      </c>
      <c r="BY66">
        <v>5759</v>
      </c>
      <c r="BZ66">
        <v>1068</v>
      </c>
      <c r="CA66" s="12">
        <v>2.0811613971841963E-3</v>
      </c>
      <c r="CB66">
        <v>509</v>
      </c>
      <c r="CC66" t="s">
        <v>254</v>
      </c>
      <c r="CD66" s="1">
        <v>66.038647294153193</v>
      </c>
      <c r="CE66" s="1">
        <v>2458.9373741750001</v>
      </c>
      <c r="CF66" s="4">
        <f t="shared" ref="CF66:CF70" si="22">CE66-BW66</f>
        <v>0.16237417499996809</v>
      </c>
      <c r="CH66" s="1">
        <v>2571.248</v>
      </c>
      <c r="CI66">
        <v>8</v>
      </c>
      <c r="CJ66">
        <v>4459</v>
      </c>
      <c r="CK66">
        <v>2183</v>
      </c>
      <c r="CL66" s="12">
        <v>5.0095808520647595E-3</v>
      </c>
      <c r="CM66">
        <v>1530</v>
      </c>
      <c r="CN66" t="s">
        <v>310</v>
      </c>
      <c r="CO66" s="1">
        <v>-119.980865711744</v>
      </c>
      <c r="CP66" s="1">
        <v>2570.939499439</v>
      </c>
      <c r="CQ66" s="1">
        <v>-0.30850056099961798</v>
      </c>
      <c r="CS66" s="1">
        <v>2862.8339999999998</v>
      </c>
      <c r="CT66">
        <v>9</v>
      </c>
      <c r="CU66">
        <v>7436</v>
      </c>
      <c r="CV66">
        <v>400</v>
      </c>
      <c r="CW66" s="12">
        <v>5.2444160080554231E-4</v>
      </c>
      <c r="CX66">
        <v>163</v>
      </c>
      <c r="CY66" t="s">
        <v>316</v>
      </c>
      <c r="CZ66" s="1">
        <v>77.346433638547595</v>
      </c>
      <c r="DA66" s="1">
        <v>2863.0554299999899</v>
      </c>
      <c r="DB66" s="1">
        <v>0.22142999999914501</v>
      </c>
      <c r="DD66" s="1">
        <v>2659.723</v>
      </c>
      <c r="DE66">
        <v>241</v>
      </c>
      <c r="DF66">
        <v>7305</v>
      </c>
      <c r="DG66">
        <v>19009</v>
      </c>
      <c r="DH66" s="12">
        <f t="shared" si="13"/>
        <v>2.0253561074464788E-2</v>
      </c>
      <c r="DI66">
        <v>7394</v>
      </c>
      <c r="DJ66" t="s">
        <v>311</v>
      </c>
      <c r="DK66" s="1">
        <v>95.1339669581496</v>
      </c>
      <c r="DL66" s="1">
        <v>2659.9760299999998</v>
      </c>
      <c r="DM66" s="4">
        <v>0.25302999999985298</v>
      </c>
    </row>
    <row r="67" spans="1:117" x14ac:dyDescent="0.4">
      <c r="A67" s="1">
        <v>1956.5920000000001</v>
      </c>
      <c r="B67">
        <v>9</v>
      </c>
      <c r="C67">
        <v>8715</v>
      </c>
      <c r="D67">
        <v>3012</v>
      </c>
      <c r="E67" s="12">
        <v>1.9596055805819481E-3</v>
      </c>
      <c r="F67">
        <v>613</v>
      </c>
      <c r="G67" t="s">
        <v>1</v>
      </c>
      <c r="H67" s="2"/>
      <c r="I67" s="1"/>
      <c r="J67" s="4"/>
      <c r="K67" s="1">
        <v>2482.9009999999998</v>
      </c>
      <c r="L67">
        <v>11</v>
      </c>
      <c r="M67">
        <v>6423</v>
      </c>
      <c r="N67">
        <v>164</v>
      </c>
      <c r="O67" s="12">
        <v>1.1003927194260246E-3</v>
      </c>
      <c r="P67">
        <v>72.2</v>
      </c>
      <c r="Q67" t="s">
        <v>136</v>
      </c>
      <c r="R67" s="2">
        <v>4.2001535139757298</v>
      </c>
      <c r="S67" s="1">
        <v>2483.9438565360001</v>
      </c>
      <c r="T67" s="4">
        <f t="shared" si="21"/>
        <v>1.0428565360002722</v>
      </c>
      <c r="V67" s="1">
        <v>2246.8290000000002</v>
      </c>
      <c r="W67">
        <v>5</v>
      </c>
      <c r="X67">
        <v>6830</v>
      </c>
      <c r="Y67">
        <v>465</v>
      </c>
      <c r="Z67" s="12">
        <v>1.03832653024768E-3</v>
      </c>
      <c r="AA67">
        <v>164</v>
      </c>
      <c r="AB67" t="s">
        <v>282</v>
      </c>
      <c r="AC67" s="2">
        <v>-14.629654059183901</v>
      </c>
      <c r="AD67" s="1">
        <v>2246.796129669</v>
      </c>
      <c r="AE67" s="4">
        <f>AD67-V67</f>
        <v>-3.2870331000140141E-2</v>
      </c>
      <c r="AQ67" s="1">
        <v>2003.778</v>
      </c>
      <c r="AR67">
        <v>4</v>
      </c>
      <c r="AS67">
        <v>5610</v>
      </c>
      <c r="AT67">
        <v>3388</v>
      </c>
      <c r="AU67" s="12">
        <v>2.0573145486993921E-3</v>
      </c>
      <c r="AV67">
        <v>1430</v>
      </c>
      <c r="AW67" t="s">
        <v>1</v>
      </c>
      <c r="AX67" s="1"/>
      <c r="AY67" s="1"/>
      <c r="AZ67" s="4"/>
      <c r="BA67">
        <v>2483.9430000000002</v>
      </c>
      <c r="BB67">
        <v>84</v>
      </c>
      <c r="BC67">
        <v>9454</v>
      </c>
      <c r="BD67">
        <v>1337</v>
      </c>
      <c r="BE67" s="12">
        <v>1.1864501535640981E-2</v>
      </c>
      <c r="BF67">
        <v>1191</v>
      </c>
      <c r="BG67" t="s">
        <v>136</v>
      </c>
      <c r="BH67" s="1">
        <v>0.34482916877465097</v>
      </c>
      <c r="BI67" s="1">
        <v>2483.9438565360001</v>
      </c>
      <c r="BJ67" s="4">
        <f t="shared" si="3"/>
        <v>8.5653599990109797E-4</v>
      </c>
      <c r="BW67" s="1">
        <v>2483.7649999999999</v>
      </c>
      <c r="BX67">
        <v>54</v>
      </c>
      <c r="BY67">
        <v>6587</v>
      </c>
      <c r="BZ67">
        <v>12068</v>
      </c>
      <c r="CA67" s="12">
        <v>2.3516344326983973E-2</v>
      </c>
      <c r="CB67">
        <v>5113</v>
      </c>
      <c r="CC67" t="s">
        <v>136</v>
      </c>
      <c r="CD67" s="1">
        <v>72.010248956866306</v>
      </c>
      <c r="CE67" s="1">
        <v>2483.9438565360001</v>
      </c>
      <c r="CF67" s="4">
        <f t="shared" si="22"/>
        <v>0.17885653600023943</v>
      </c>
      <c r="CH67" s="1">
        <v>2577.6880000000001</v>
      </c>
      <c r="CI67">
        <v>5</v>
      </c>
      <c r="CJ67">
        <v>4111</v>
      </c>
      <c r="CK67">
        <v>1424</v>
      </c>
      <c r="CL67" s="12">
        <v>3.2678163689144378E-3</v>
      </c>
      <c r="CM67">
        <v>1121</v>
      </c>
      <c r="CN67" t="s">
        <v>485</v>
      </c>
      <c r="CO67" s="1">
        <v>91.107349686980697</v>
      </c>
      <c r="CP67" s="1">
        <v>2577.9228463220002</v>
      </c>
      <c r="CQ67" s="1">
        <v>0.234846322000066</v>
      </c>
      <c r="CS67" s="1">
        <v>2951.8710000000001</v>
      </c>
      <c r="CT67">
        <v>4</v>
      </c>
      <c r="CU67">
        <v>7393</v>
      </c>
      <c r="CV67">
        <v>145</v>
      </c>
      <c r="CW67" s="12">
        <v>1.9011008029200908E-4</v>
      </c>
      <c r="CX67">
        <v>60.1</v>
      </c>
      <c r="CY67" t="s">
        <v>318</v>
      </c>
      <c r="CZ67" s="1">
        <v>74.810179713002896</v>
      </c>
      <c r="DA67" s="1">
        <v>2952.0918299999898</v>
      </c>
      <c r="DB67" s="1">
        <v>0.22082999999929501</v>
      </c>
      <c r="DD67" s="1">
        <v>2703.6979999999999</v>
      </c>
      <c r="DE67">
        <v>4</v>
      </c>
      <c r="DF67">
        <v>6215</v>
      </c>
      <c r="DG67">
        <v>276</v>
      </c>
      <c r="DH67" s="12">
        <f t="shared" ref="DH67:DH71" si="23">DG67/$DG$72</f>
        <v>2.9407032755811882E-4</v>
      </c>
      <c r="DI67">
        <v>140</v>
      </c>
      <c r="DJ67" t="s">
        <v>1</v>
      </c>
      <c r="DK67" s="1" t="s">
        <v>145</v>
      </c>
      <c r="DL67" s="1" t="s">
        <v>145</v>
      </c>
      <c r="DM67" s="4" t="s">
        <v>145</v>
      </c>
    </row>
    <row r="68" spans="1:117" x14ac:dyDescent="0.4">
      <c r="A68" s="1">
        <v>1963.6869999999999</v>
      </c>
      <c r="B68">
        <v>92</v>
      </c>
      <c r="C68">
        <v>12422</v>
      </c>
      <c r="D68">
        <v>25282</v>
      </c>
      <c r="E68" s="12">
        <v>1.6448455606996287E-2</v>
      </c>
      <c r="F68">
        <v>13604</v>
      </c>
      <c r="G68" t="s">
        <v>245</v>
      </c>
      <c r="H68" s="2">
        <v>28.102252548345401</v>
      </c>
      <c r="I68" s="1">
        <v>1963.7421840279901</v>
      </c>
      <c r="J68" s="4">
        <f>A68-I68</f>
        <v>-5.5184027990208051E-2</v>
      </c>
      <c r="K68" s="1">
        <v>2515.9589999999998</v>
      </c>
      <c r="L68">
        <v>128</v>
      </c>
      <c r="M68">
        <v>6705</v>
      </c>
      <c r="N68">
        <v>1872</v>
      </c>
      <c r="O68" s="12">
        <v>1.256058030954584E-2</v>
      </c>
      <c r="P68">
        <v>755</v>
      </c>
      <c r="Q68" t="s">
        <v>255</v>
      </c>
      <c r="R68" s="2">
        <v>-6.4429507617980095E-2</v>
      </c>
      <c r="S68" s="1">
        <v>2515.9588378980002</v>
      </c>
      <c r="T68" s="4">
        <f t="shared" si="21"/>
        <v>-1.6210199964916683E-4</v>
      </c>
      <c r="V68" s="1">
        <v>2248.87</v>
      </c>
      <c r="W68">
        <v>4</v>
      </c>
      <c r="X68">
        <v>6464</v>
      </c>
      <c r="Y68">
        <v>345</v>
      </c>
      <c r="Z68" s="12">
        <v>7.703712966353755E-4</v>
      </c>
      <c r="AA68">
        <v>130</v>
      </c>
      <c r="AB68" t="s">
        <v>73</v>
      </c>
      <c r="AC68" s="2">
        <v>-9.1145139557990902</v>
      </c>
      <c r="AD68" s="1">
        <v>2248.8495026430001</v>
      </c>
      <c r="AE68" s="4">
        <f>AD68-V68</f>
        <v>-2.0497356999840122E-2</v>
      </c>
      <c r="AQ68" s="1">
        <v>2018.847</v>
      </c>
      <c r="AR68">
        <v>93</v>
      </c>
      <c r="AS68">
        <v>5833</v>
      </c>
      <c r="AT68">
        <v>47519</v>
      </c>
      <c r="AU68" s="12">
        <v>2.8855233187617006E-2</v>
      </c>
      <c r="AV68">
        <v>19598</v>
      </c>
      <c r="AW68" t="s">
        <v>297</v>
      </c>
      <c r="AX68" s="1">
        <v>-61.497691999479102</v>
      </c>
      <c r="AY68" s="1">
        <v>2018.7228455689999</v>
      </c>
      <c r="AZ68" s="4">
        <f t="shared" ref="AZ68:AZ110" si="24">AY68-AQ68</f>
        <v>-0.12415443100007906</v>
      </c>
      <c r="BA68">
        <v>2513.9369999999999</v>
      </c>
      <c r="BB68">
        <v>1408</v>
      </c>
      <c r="BC68">
        <v>9313</v>
      </c>
      <c r="BD68">
        <v>21524</v>
      </c>
      <c r="BE68" s="12">
        <v>0.19100338897018435</v>
      </c>
      <c r="BF68">
        <v>19811</v>
      </c>
      <c r="BG68" t="s">
        <v>286</v>
      </c>
      <c r="BH68" s="1">
        <v>-7.5436592085198404</v>
      </c>
      <c r="BI68" s="1">
        <v>2513.9180357159998</v>
      </c>
      <c r="BJ68" s="4">
        <f t="shared" ref="BJ68:BJ77" si="25">BI68-BA68</f>
        <v>-1.8964284000048792E-2</v>
      </c>
      <c r="BW68" s="1">
        <v>2515.7359999999999</v>
      </c>
      <c r="BX68">
        <v>4</v>
      </c>
      <c r="BY68">
        <v>7176</v>
      </c>
      <c r="BZ68">
        <v>873</v>
      </c>
      <c r="CA68" s="12">
        <v>1.7011740634286549E-3</v>
      </c>
      <c r="CB68">
        <v>334</v>
      </c>
      <c r="CC68" t="s">
        <v>255</v>
      </c>
      <c r="CD68" s="1">
        <v>88.577616252471998</v>
      </c>
      <c r="CE68" s="1">
        <v>2515.9588378980002</v>
      </c>
      <c r="CF68" s="4">
        <f t="shared" si="22"/>
        <v>0.22283789800030718</v>
      </c>
      <c r="CH68" s="1">
        <v>2596.7280000000001</v>
      </c>
      <c r="CI68">
        <v>4</v>
      </c>
      <c r="CJ68">
        <v>6736</v>
      </c>
      <c r="CK68">
        <v>1147</v>
      </c>
      <c r="CL68" s="12">
        <v>2.6321526510848735E-3</v>
      </c>
      <c r="CM68">
        <v>457</v>
      </c>
      <c r="CN68" t="s">
        <v>77</v>
      </c>
      <c r="CO68" s="1">
        <v>484.75773434897201</v>
      </c>
      <c r="CP68" s="1">
        <v>2597.9867839819999</v>
      </c>
      <c r="CQ68" s="1">
        <v>1.25878398200029</v>
      </c>
      <c r="CW68" s="12"/>
      <c r="DD68" s="1">
        <v>2718.74</v>
      </c>
      <c r="DE68">
        <v>6</v>
      </c>
      <c r="DF68">
        <v>6939</v>
      </c>
      <c r="DG68">
        <v>475</v>
      </c>
      <c r="DH68" s="12">
        <f t="shared" si="23"/>
        <v>5.0609929561632773E-4</v>
      </c>
      <c r="DI68">
        <v>212</v>
      </c>
      <c r="DJ68" t="s">
        <v>258</v>
      </c>
      <c r="DK68" s="1">
        <v>109.694196576137</v>
      </c>
      <c r="DL68" s="1">
        <v>2719.0382299999901</v>
      </c>
      <c r="DM68" s="4">
        <v>0.29822999999942101</v>
      </c>
    </row>
    <row r="69" spans="1:117" x14ac:dyDescent="0.4">
      <c r="A69" s="1">
        <v>1974.34</v>
      </c>
      <c r="B69">
        <v>6</v>
      </c>
      <c r="C69">
        <v>11242</v>
      </c>
      <c r="D69">
        <v>2642</v>
      </c>
      <c r="E69" s="12">
        <v>1.7188837795144446E-3</v>
      </c>
      <c r="F69">
        <v>670</v>
      </c>
      <c r="G69" t="s">
        <v>1</v>
      </c>
      <c r="H69" s="2"/>
      <c r="I69" s="1"/>
      <c r="J69" s="4"/>
      <c r="K69" s="1">
        <v>2572.922</v>
      </c>
      <c r="L69">
        <v>4</v>
      </c>
      <c r="M69">
        <v>6242</v>
      </c>
      <c r="N69">
        <v>59</v>
      </c>
      <c r="O69" s="12">
        <v>3.9587299052521612E-4</v>
      </c>
      <c r="P69">
        <v>29.6</v>
      </c>
      <c r="Q69" t="s">
        <v>256</v>
      </c>
      <c r="R69" s="2">
        <v>2.2659692365367601</v>
      </c>
      <c r="S69" s="1">
        <v>2572.9803016209999</v>
      </c>
      <c r="T69" s="4">
        <f t="shared" si="21"/>
        <v>5.8301620999827719E-2</v>
      </c>
      <c r="V69" s="1">
        <v>2406.8510000000001</v>
      </c>
      <c r="W69">
        <v>4</v>
      </c>
      <c r="X69">
        <v>7170</v>
      </c>
      <c r="Y69">
        <v>313</v>
      </c>
      <c r="Z69" s="12">
        <v>6.9891656767209428E-4</v>
      </c>
      <c r="AA69">
        <v>113</v>
      </c>
      <c r="AB69" t="s">
        <v>1</v>
      </c>
      <c r="AC69" s="2"/>
      <c r="AD69" s="1"/>
      <c r="AE69" s="4"/>
      <c r="AQ69" s="1">
        <v>2034.8630000000001</v>
      </c>
      <c r="AR69">
        <v>4</v>
      </c>
      <c r="AS69">
        <v>6655</v>
      </c>
      <c r="AT69">
        <v>3313</v>
      </c>
      <c r="AU69" s="12">
        <v>2.0117718712636028E-3</v>
      </c>
      <c r="AV69">
        <v>829</v>
      </c>
      <c r="AW69" t="s">
        <v>1</v>
      </c>
      <c r="AX69" s="1"/>
      <c r="AY69" s="1"/>
      <c r="AZ69" s="4"/>
      <c r="BA69">
        <v>2570.9299999999998</v>
      </c>
      <c r="BB69">
        <v>11</v>
      </c>
      <c r="BC69">
        <v>6585</v>
      </c>
      <c r="BD69">
        <v>154</v>
      </c>
      <c r="BE69" s="12">
        <v>1.3665917999167623E-3</v>
      </c>
      <c r="BF69">
        <v>242</v>
      </c>
      <c r="BG69" t="s">
        <v>310</v>
      </c>
      <c r="BH69" s="1">
        <v>3.69494268626091</v>
      </c>
      <c r="BI69" s="1">
        <v>2570.939499439</v>
      </c>
      <c r="BJ69" s="4">
        <f t="shared" si="25"/>
        <v>9.4994390001374995E-3</v>
      </c>
      <c r="BW69" s="1">
        <v>2540.7840000000001</v>
      </c>
      <c r="BX69">
        <v>3</v>
      </c>
      <c r="BY69">
        <v>7736</v>
      </c>
      <c r="BZ69">
        <v>729</v>
      </c>
      <c r="CA69" s="12">
        <v>1.4205680323476396E-3</v>
      </c>
      <c r="CB69">
        <v>343</v>
      </c>
      <c r="CC69" t="s">
        <v>141</v>
      </c>
      <c r="CD69" s="1">
        <v>71.363901457344099</v>
      </c>
      <c r="CE69" s="1">
        <v>2540.9653202589998</v>
      </c>
      <c r="CF69" s="4">
        <f t="shared" si="22"/>
        <v>0.1813202589996763</v>
      </c>
      <c r="CH69" s="1">
        <v>2630.779</v>
      </c>
      <c r="CI69">
        <v>13</v>
      </c>
      <c r="CJ69">
        <v>7095</v>
      </c>
      <c r="CK69">
        <v>3242</v>
      </c>
      <c r="CL69" s="12">
        <v>7.4397897949582915E-3</v>
      </c>
      <c r="CM69">
        <v>1622</v>
      </c>
      <c r="CN69" t="s">
        <v>264</v>
      </c>
      <c r="CO69" s="1">
        <v>-295.43897682016097</v>
      </c>
      <c r="CP69" s="1">
        <v>2630.001765344</v>
      </c>
      <c r="CQ69" s="1">
        <v>-0.77723465600001795</v>
      </c>
      <c r="DD69" s="1">
        <v>2775.777</v>
      </c>
      <c r="DE69">
        <v>7</v>
      </c>
      <c r="DF69">
        <v>6975</v>
      </c>
      <c r="DG69">
        <v>480</v>
      </c>
      <c r="DH69" s="12">
        <f t="shared" si="23"/>
        <v>5.1142665662281541E-4</v>
      </c>
      <c r="DI69">
        <v>211</v>
      </c>
      <c r="DJ69" t="s">
        <v>314</v>
      </c>
      <c r="DK69" s="1">
        <v>101.85616495839101</v>
      </c>
      <c r="DL69" s="1">
        <v>2776.0597299999899</v>
      </c>
      <c r="DM69" s="4">
        <v>0.28272999999944598</v>
      </c>
    </row>
    <row r="70" spans="1:117" x14ac:dyDescent="0.4">
      <c r="A70" s="1">
        <v>1993.634</v>
      </c>
      <c r="B70">
        <v>4</v>
      </c>
      <c r="C70">
        <v>7602</v>
      </c>
      <c r="D70">
        <v>1758</v>
      </c>
      <c r="E70" s="12">
        <v>1.1437538548018144E-3</v>
      </c>
      <c r="F70">
        <v>440</v>
      </c>
      <c r="G70" t="s">
        <v>1</v>
      </c>
      <c r="H70" s="2"/>
      <c r="I70" s="1"/>
      <c r="J70" s="4"/>
      <c r="K70" s="1">
        <v>2628.9859999999999</v>
      </c>
      <c r="L70">
        <v>10</v>
      </c>
      <c r="M70">
        <v>6250</v>
      </c>
      <c r="N70">
        <v>136</v>
      </c>
      <c r="O70" s="12">
        <v>9.1252079171914228E-4</v>
      </c>
      <c r="P70">
        <v>67.5</v>
      </c>
      <c r="Q70" t="s">
        <v>264</v>
      </c>
      <c r="R70" s="2">
        <v>386.37153031628702</v>
      </c>
      <c r="S70" s="1">
        <v>2630.001765344</v>
      </c>
      <c r="T70" s="4">
        <f t="shared" si="21"/>
        <v>1.0157653440001013</v>
      </c>
      <c r="V70" s="1">
        <v>2522.991</v>
      </c>
      <c r="W70">
        <v>4</v>
      </c>
      <c r="X70">
        <v>7574</v>
      </c>
      <c r="Y70">
        <v>272</v>
      </c>
      <c r="Z70" s="12">
        <v>6.0736519618789016E-4</v>
      </c>
      <c r="AA70">
        <v>107</v>
      </c>
      <c r="AB70" t="s">
        <v>283</v>
      </c>
      <c r="AC70" s="2">
        <v>-29.317320989208302</v>
      </c>
      <c r="AD70" s="1">
        <v>2522.9170326630001</v>
      </c>
      <c r="AE70" s="4">
        <f>AD70-V70</f>
        <v>-7.3967336999885447E-2</v>
      </c>
      <c r="AQ70" s="1">
        <v>2050.8009999999999</v>
      </c>
      <c r="AR70">
        <v>4</v>
      </c>
      <c r="AS70">
        <v>5671</v>
      </c>
      <c r="AT70">
        <v>3245</v>
      </c>
      <c r="AU70" s="12">
        <v>1.9704798437218205E-3</v>
      </c>
      <c r="AV70">
        <v>733</v>
      </c>
      <c r="AW70" t="s">
        <v>298</v>
      </c>
      <c r="AX70" s="1">
        <v>-30.804095082714799</v>
      </c>
      <c r="AY70" s="1">
        <v>2050.7378269310002</v>
      </c>
      <c r="AZ70" s="4">
        <f t="shared" si="24"/>
        <v>-6.3173068999731186E-2</v>
      </c>
      <c r="BA70">
        <v>2630.0189999999998</v>
      </c>
      <c r="BB70">
        <v>45</v>
      </c>
      <c r="BC70">
        <v>9197</v>
      </c>
      <c r="BD70">
        <v>616</v>
      </c>
      <c r="BE70" s="12">
        <v>5.4663671996670491E-3</v>
      </c>
      <c r="BF70">
        <v>619</v>
      </c>
      <c r="BG70" t="s">
        <v>264</v>
      </c>
      <c r="BH70" s="1">
        <v>-6.5530537991520497</v>
      </c>
      <c r="BI70" s="1">
        <v>2630.001765344</v>
      </c>
      <c r="BJ70" s="4">
        <f t="shared" si="25"/>
        <v>-1.7234655999800452E-2</v>
      </c>
      <c r="BW70" s="1">
        <v>2572.8119999999999</v>
      </c>
      <c r="BX70">
        <v>6</v>
      </c>
      <c r="BY70">
        <v>7463</v>
      </c>
      <c r="BZ70">
        <v>1227</v>
      </c>
      <c r="CA70" s="12">
        <v>2.3909972231694839E-3</v>
      </c>
      <c r="CB70">
        <v>478</v>
      </c>
      <c r="CC70" t="s">
        <v>256</v>
      </c>
      <c r="CD70" s="1">
        <v>65.415436883986501</v>
      </c>
      <c r="CE70" s="1">
        <v>2572.9803016209999</v>
      </c>
      <c r="CF70" s="4">
        <f t="shared" si="22"/>
        <v>0.16830162099995505</v>
      </c>
      <c r="CH70" s="1">
        <v>2659.761</v>
      </c>
      <c r="CI70">
        <v>32</v>
      </c>
      <c r="CJ70">
        <v>7775</v>
      </c>
      <c r="CK70">
        <v>7778</v>
      </c>
      <c r="CL70" s="12">
        <v>1.7849070026275629E-2</v>
      </c>
      <c r="CM70">
        <v>3380</v>
      </c>
      <c r="CN70" t="s">
        <v>311</v>
      </c>
      <c r="CO70" s="1">
        <v>80.813473090301997</v>
      </c>
      <c r="CP70" s="1">
        <v>2659.9759445240002</v>
      </c>
      <c r="CQ70" s="1">
        <v>0.214944524000202</v>
      </c>
      <c r="DD70" s="1">
        <v>2805.7779999999998</v>
      </c>
      <c r="DE70">
        <v>6</v>
      </c>
      <c r="DF70">
        <v>6919</v>
      </c>
      <c r="DG70">
        <v>355</v>
      </c>
      <c r="DH70" s="12">
        <f t="shared" si="23"/>
        <v>3.7824263146062385E-4</v>
      </c>
      <c r="DI70">
        <v>151</v>
      </c>
      <c r="DJ70" t="s">
        <v>315</v>
      </c>
      <c r="DK70" s="1">
        <v>91.215342054695697</v>
      </c>
      <c r="DL70" s="1">
        <v>2806.0339299999901</v>
      </c>
      <c r="DM70" s="4">
        <v>0.25592999999980698</v>
      </c>
    </row>
    <row r="71" spans="1:117" x14ac:dyDescent="0.4">
      <c r="A71" s="1">
        <v>2002.64</v>
      </c>
      <c r="B71">
        <v>5</v>
      </c>
      <c r="C71">
        <v>11402</v>
      </c>
      <c r="D71">
        <v>1915</v>
      </c>
      <c r="E71" s="12">
        <v>1.2458979703899172E-3</v>
      </c>
      <c r="F71">
        <v>316</v>
      </c>
      <c r="G71" t="s">
        <v>40</v>
      </c>
      <c r="H71" s="2">
        <v>25.070924879022598</v>
      </c>
      <c r="I71" s="1">
        <v>2002.69020803699</v>
      </c>
      <c r="J71" s="4">
        <f>A71-I71</f>
        <v>-5.0208036989943139E-2</v>
      </c>
      <c r="K71" s="1">
        <v>2662.0369999999998</v>
      </c>
      <c r="L71">
        <v>91</v>
      </c>
      <c r="M71">
        <v>6838</v>
      </c>
      <c r="N71">
        <v>1272</v>
      </c>
      <c r="O71" s="12">
        <v>8.5347532872555067E-3</v>
      </c>
      <c r="P71">
        <v>537</v>
      </c>
      <c r="Q71" t="s">
        <v>257</v>
      </c>
      <c r="R71" s="2">
        <v>-7.6081940255656697</v>
      </c>
      <c r="S71" s="1">
        <v>2662.016746706</v>
      </c>
      <c r="T71" s="4">
        <f t="shared" si="21"/>
        <v>-2.0253293999758171E-2</v>
      </c>
      <c r="V71" s="1">
        <v>2594.9969999999998</v>
      </c>
      <c r="W71">
        <v>6</v>
      </c>
      <c r="X71">
        <v>7209</v>
      </c>
      <c r="Y71">
        <v>385</v>
      </c>
      <c r="Z71" s="12">
        <v>8.5968970783947699E-4</v>
      </c>
      <c r="AA71">
        <v>163</v>
      </c>
      <c r="AB71" t="s">
        <v>1</v>
      </c>
      <c r="AC71" s="2"/>
      <c r="AD71" s="1"/>
      <c r="AE71" s="4"/>
      <c r="AQ71" s="1">
        <v>2077.91</v>
      </c>
      <c r="AR71">
        <v>12</v>
      </c>
      <c r="AS71">
        <v>5892</v>
      </c>
      <c r="AT71">
        <v>7174</v>
      </c>
      <c r="AU71" s="12">
        <v>4.3563089056580405E-3</v>
      </c>
      <c r="AV71">
        <v>2437</v>
      </c>
      <c r="AW71" t="s">
        <v>299</v>
      </c>
      <c r="AX71" s="1">
        <v>-60.102952485818697</v>
      </c>
      <c r="AY71" s="1">
        <v>2077.7851114740001</v>
      </c>
      <c r="AZ71" s="4">
        <f t="shared" si="24"/>
        <v>-0.12488852599972233</v>
      </c>
      <c r="BA71">
        <v>2660.009</v>
      </c>
      <c r="BB71">
        <v>191</v>
      </c>
      <c r="BC71">
        <v>9406</v>
      </c>
      <c r="BD71">
        <v>2538</v>
      </c>
      <c r="BE71" s="12">
        <v>2.252214278044638E-2</v>
      </c>
      <c r="BF71">
        <v>2525</v>
      </c>
      <c r="BG71" t="s">
        <v>311</v>
      </c>
      <c r="BH71" s="1">
        <v>-12.4268286310069</v>
      </c>
      <c r="BI71" s="1">
        <v>2659.9759445240002</v>
      </c>
      <c r="BJ71" s="4">
        <f t="shared" si="25"/>
        <v>-3.305547599984493E-2</v>
      </c>
      <c r="BW71" s="1">
        <v>2596.8420000000001</v>
      </c>
      <c r="BX71">
        <v>8</v>
      </c>
      <c r="BY71">
        <v>4616</v>
      </c>
      <c r="BZ71">
        <v>1591</v>
      </c>
      <c r="CA71" s="12">
        <v>3.1003069128464947E-3</v>
      </c>
      <c r="CB71">
        <v>1000</v>
      </c>
      <c r="CC71" t="s">
        <v>1</v>
      </c>
      <c r="CD71" s="1"/>
      <c r="CE71" s="1"/>
      <c r="CF71" s="4"/>
      <c r="CH71" s="1">
        <v>2683.7330000000002</v>
      </c>
      <c r="CI71">
        <v>8</v>
      </c>
      <c r="CJ71">
        <v>7168</v>
      </c>
      <c r="CK71">
        <v>1875</v>
      </c>
      <c r="CL71" s="12">
        <v>4.3027778733950636E-3</v>
      </c>
      <c r="CM71">
        <v>904</v>
      </c>
      <c r="CN71" t="s">
        <v>465</v>
      </c>
      <c r="CO71" s="1">
        <v>-280.81849163086298</v>
      </c>
      <c r="CP71" s="1">
        <v>2682.9793581469999</v>
      </c>
      <c r="CQ71" s="1">
        <v>-0.75364185299986197</v>
      </c>
      <c r="DD71" s="1">
        <v>2862.8009999999999</v>
      </c>
      <c r="DE71">
        <v>6</v>
      </c>
      <c r="DF71">
        <v>7133</v>
      </c>
      <c r="DG71">
        <v>319</v>
      </c>
      <c r="DH71" s="12">
        <f t="shared" si="23"/>
        <v>3.3988563221391273E-4</v>
      </c>
      <c r="DI71">
        <v>140</v>
      </c>
      <c r="DJ71" t="s">
        <v>316</v>
      </c>
      <c r="DK71" s="1">
        <v>88.874497388813296</v>
      </c>
      <c r="DL71" s="1">
        <v>2863.0554299999899</v>
      </c>
      <c r="DM71" s="4">
        <v>0.25442999999904697</v>
      </c>
    </row>
    <row r="72" spans="1:117" x14ac:dyDescent="0.4">
      <c r="A72" s="1">
        <v>2020.711</v>
      </c>
      <c r="B72">
        <v>50</v>
      </c>
      <c r="C72">
        <v>12586</v>
      </c>
      <c r="D72">
        <v>13169</v>
      </c>
      <c r="E72" s="12">
        <v>8.5677443196160944E-3</v>
      </c>
      <c r="F72">
        <v>7024</v>
      </c>
      <c r="G72" t="s">
        <v>246</v>
      </c>
      <c r="H72" s="2">
        <v>26.054072551628899</v>
      </c>
      <c r="I72" s="1">
        <v>2020.76364775099</v>
      </c>
      <c r="J72" s="4">
        <f>A72-I72</f>
        <v>-5.2647750989990527E-2</v>
      </c>
      <c r="K72" s="1">
        <v>2719.03</v>
      </c>
      <c r="L72">
        <v>8</v>
      </c>
      <c r="M72">
        <v>6518</v>
      </c>
      <c r="N72">
        <v>110</v>
      </c>
      <c r="O72" s="12">
        <v>7.3806828741989456E-4</v>
      </c>
      <c r="P72">
        <v>51.6</v>
      </c>
      <c r="Q72" t="s">
        <v>258</v>
      </c>
      <c r="R72" s="2">
        <v>30.196169222840201</v>
      </c>
      <c r="S72" s="1">
        <v>2719.0382104290002</v>
      </c>
      <c r="T72" s="4">
        <f t="shared" si="21"/>
        <v>8.2104289999733737E-3</v>
      </c>
      <c r="V72" s="1">
        <v>2894.0479999999998</v>
      </c>
      <c r="W72">
        <v>4</v>
      </c>
      <c r="X72">
        <v>7505</v>
      </c>
      <c r="Y72">
        <v>176</v>
      </c>
      <c r="Z72" s="12">
        <v>3.9300100929804663E-4</v>
      </c>
      <c r="AA72" s="26">
        <v>68.5</v>
      </c>
      <c r="AB72" t="s">
        <v>1</v>
      </c>
      <c r="AC72" s="2"/>
      <c r="AD72" s="1"/>
      <c r="AE72" s="4"/>
      <c r="AQ72" s="1">
        <v>2097.8389999999999</v>
      </c>
      <c r="AR72">
        <v>4</v>
      </c>
      <c r="AS72">
        <v>5887</v>
      </c>
      <c r="AT72">
        <v>3346</v>
      </c>
      <c r="AU72" s="12">
        <v>2.03181064933535E-3</v>
      </c>
      <c r="AV72">
        <v>942</v>
      </c>
      <c r="AW72" t="s">
        <v>1</v>
      </c>
      <c r="AX72" s="1"/>
      <c r="AY72" s="1"/>
      <c r="AZ72" s="4"/>
      <c r="BA72">
        <v>2717.03</v>
      </c>
      <c r="BB72">
        <v>16</v>
      </c>
      <c r="BC72">
        <v>8690</v>
      </c>
      <c r="BD72">
        <v>200</v>
      </c>
      <c r="BE72" s="12">
        <v>1.7747945453464445E-3</v>
      </c>
      <c r="BF72">
        <v>232</v>
      </c>
      <c r="BG72" t="s">
        <v>313</v>
      </c>
      <c r="BH72" s="1">
        <v>-11.9953600070665</v>
      </c>
      <c r="BI72" s="1">
        <v>2716.9974082469998</v>
      </c>
      <c r="BJ72" s="4">
        <f t="shared" si="25"/>
        <v>-3.2591753000360768E-2</v>
      </c>
      <c r="BW72" s="1">
        <v>2629.819</v>
      </c>
      <c r="BX72">
        <v>57</v>
      </c>
      <c r="BY72">
        <v>6751</v>
      </c>
      <c r="BZ72">
        <v>11743</v>
      </c>
      <c r="CA72" s="12">
        <v>2.2883032104058069E-2</v>
      </c>
      <c r="CB72">
        <v>5185</v>
      </c>
      <c r="CC72" t="s">
        <v>264</v>
      </c>
      <c r="CD72" s="1">
        <v>69.497309130417406</v>
      </c>
      <c r="CE72" s="1">
        <v>2630.001765344</v>
      </c>
      <c r="CF72" s="4">
        <f t="shared" ref="CF72:CF81" si="26">CE72-BW72</f>
        <v>0.18276534400001765</v>
      </c>
      <c r="CH72" s="1">
        <v>2716.84</v>
      </c>
      <c r="CI72">
        <v>4</v>
      </c>
      <c r="CJ72">
        <v>7057</v>
      </c>
      <c r="CK72">
        <v>869</v>
      </c>
      <c r="CL72" s="12">
        <v>1.9941941183894991E-3</v>
      </c>
      <c r="CM72">
        <v>466</v>
      </c>
      <c r="CN72" t="s">
        <v>313</v>
      </c>
      <c r="CO72" s="1">
        <v>57.937989355272201</v>
      </c>
      <c r="CP72" s="1">
        <v>2716.9974082469998</v>
      </c>
      <c r="CQ72" s="1">
        <v>0.15740824700014799</v>
      </c>
      <c r="DG72">
        <f>SUM(DG3:DG71)</f>
        <v>938551</v>
      </c>
      <c r="DH72" s="12"/>
    </row>
    <row r="73" spans="1:117" x14ac:dyDescent="0.4">
      <c r="A73" s="1">
        <v>2043.6769999999999</v>
      </c>
      <c r="B73">
        <v>11</v>
      </c>
      <c r="C73">
        <v>11805</v>
      </c>
      <c r="D73">
        <v>3424</v>
      </c>
      <c r="E73" s="12">
        <v>2.2276525590679253E-3</v>
      </c>
      <c r="F73">
        <v>578</v>
      </c>
      <c r="G73" t="s">
        <v>247</v>
      </c>
      <c r="H73" s="2">
        <v>19.453728744789299</v>
      </c>
      <c r="I73" s="1">
        <v>2043.71675713799</v>
      </c>
      <c r="J73" s="4">
        <f>A73-I73</f>
        <v>-3.9757137990136471E-2</v>
      </c>
      <c r="K73" s="1">
        <v>2832.1120000000001</v>
      </c>
      <c r="L73">
        <v>4</v>
      </c>
      <c r="M73">
        <v>6320</v>
      </c>
      <c r="N73">
        <v>54.3</v>
      </c>
      <c r="O73" s="12">
        <v>3.6433734551727517E-4</v>
      </c>
      <c r="P73">
        <v>25.9</v>
      </c>
      <c r="Q73" t="s">
        <v>260</v>
      </c>
      <c r="R73" s="2">
        <v>342.19616844244302</v>
      </c>
      <c r="S73" s="1">
        <v>2833.081137875</v>
      </c>
      <c r="T73" s="4">
        <f t="shared" si="21"/>
        <v>0.96913787499988757</v>
      </c>
      <c r="AC73" s="2"/>
      <c r="AD73" s="1"/>
      <c r="AE73" s="4"/>
      <c r="AQ73" s="1">
        <v>2107.877</v>
      </c>
      <c r="AR73">
        <v>22</v>
      </c>
      <c r="AS73">
        <v>6374</v>
      </c>
      <c r="AT73">
        <v>12070</v>
      </c>
      <c r="AU73" s="12">
        <v>7.3293348886663704E-3</v>
      </c>
      <c r="AV73">
        <v>4413</v>
      </c>
      <c r="AW73" t="s">
        <v>300</v>
      </c>
      <c r="AX73" s="1">
        <v>-55.842606565548103</v>
      </c>
      <c r="AY73" s="1">
        <v>2107.7592906539999</v>
      </c>
      <c r="AZ73" s="4">
        <f t="shared" si="24"/>
        <v>-0.11770934600008331</v>
      </c>
      <c r="BA73">
        <v>2806.0650000000001</v>
      </c>
      <c r="BB73">
        <v>7</v>
      </c>
      <c r="BC73">
        <v>8173</v>
      </c>
      <c r="BD73">
        <v>76.7</v>
      </c>
      <c r="BE73" s="12">
        <v>6.8063370814036149E-4</v>
      </c>
      <c r="BF73">
        <v>102</v>
      </c>
      <c r="BG73" t="s">
        <v>315</v>
      </c>
      <c r="BH73" s="1">
        <v>-11.0997671115553</v>
      </c>
      <c r="BI73" s="1">
        <v>2806.033853332</v>
      </c>
      <c r="BJ73" s="4">
        <f t="shared" si="25"/>
        <v>-3.1146668000019417E-2</v>
      </c>
      <c r="BW73" s="1">
        <v>2661.848</v>
      </c>
      <c r="BX73">
        <v>4</v>
      </c>
      <c r="BY73">
        <v>7382</v>
      </c>
      <c r="BZ73">
        <v>763</v>
      </c>
      <c r="CA73" s="12">
        <v>1.4868222341306572E-3</v>
      </c>
      <c r="CB73">
        <v>310</v>
      </c>
      <c r="CC73" t="s">
        <v>257</v>
      </c>
      <c r="CD73" s="1">
        <v>63.394568735830603</v>
      </c>
      <c r="CE73" s="1">
        <v>2662.016746706</v>
      </c>
      <c r="CF73" s="4">
        <f t="shared" si="26"/>
        <v>0.16874670600009267</v>
      </c>
      <c r="CH73" s="1">
        <v>2775.873</v>
      </c>
      <c r="CI73">
        <v>3</v>
      </c>
      <c r="CJ73">
        <v>4821</v>
      </c>
      <c r="CK73">
        <v>764</v>
      </c>
      <c r="CL73" s="12">
        <v>1.7532385574793754E-3</v>
      </c>
      <c r="CM73">
        <v>444</v>
      </c>
      <c r="CN73" t="s">
        <v>314</v>
      </c>
      <c r="CO73" s="1">
        <v>67.248808573117103</v>
      </c>
      <c r="CP73" s="1">
        <v>2776.0596741519998</v>
      </c>
      <c r="CQ73" s="1">
        <v>0.18667415200025</v>
      </c>
    </row>
    <row r="74" spans="1:117" x14ac:dyDescent="0.4">
      <c r="A74" s="1">
        <v>2050.6819999999998</v>
      </c>
      <c r="B74">
        <v>18</v>
      </c>
      <c r="C74">
        <v>12851</v>
      </c>
      <c r="D74">
        <v>5045</v>
      </c>
      <c r="E74" s="12">
        <v>3.2822742875285287E-3</v>
      </c>
      <c r="F74">
        <v>2534</v>
      </c>
      <c r="G74" t="s">
        <v>1</v>
      </c>
      <c r="H74" s="2"/>
      <c r="I74" s="1"/>
      <c r="J74" s="4"/>
      <c r="K74" s="1">
        <v>2865.136</v>
      </c>
      <c r="L74">
        <v>22</v>
      </c>
      <c r="M74">
        <v>6550</v>
      </c>
      <c r="N74">
        <v>279</v>
      </c>
      <c r="O74" s="12">
        <v>1.8720095653650052E-3</v>
      </c>
      <c r="P74">
        <v>135</v>
      </c>
      <c r="Q74" t="s">
        <v>261</v>
      </c>
      <c r="R74" s="2">
        <v>-13.9193263424264</v>
      </c>
      <c r="S74" s="1">
        <v>2865.096119237</v>
      </c>
      <c r="T74" s="4">
        <f t="shared" si="21"/>
        <v>-3.9880762999928265E-2</v>
      </c>
      <c r="AC74" s="2"/>
      <c r="AD74" s="1"/>
      <c r="AQ74" s="1">
        <v>2134.9229999999998</v>
      </c>
      <c r="AR74">
        <v>47</v>
      </c>
      <c r="AS74">
        <v>6330</v>
      </c>
      <c r="AT74">
        <v>25142</v>
      </c>
      <c r="AU74" s="12">
        <v>1.5267119947874887E-2</v>
      </c>
      <c r="AV74">
        <v>9971</v>
      </c>
      <c r="AW74" t="s">
        <v>69</v>
      </c>
      <c r="AX74" s="1">
        <v>-54.533490434827101</v>
      </c>
      <c r="AY74" s="1">
        <v>2134.8065751969998</v>
      </c>
      <c r="AZ74" s="4">
        <f t="shared" si="24"/>
        <v>-0.1164248029999726</v>
      </c>
      <c r="BA74">
        <v>2863.116</v>
      </c>
      <c r="BB74">
        <v>22</v>
      </c>
      <c r="BC74">
        <v>8753</v>
      </c>
      <c r="BD74">
        <v>241</v>
      </c>
      <c r="BE74" s="12">
        <v>2.1386274271424656E-3</v>
      </c>
      <c r="BF74">
        <v>297</v>
      </c>
      <c r="BG74" t="s">
        <v>316</v>
      </c>
      <c r="BH74" s="1">
        <v>-21.194721066097799</v>
      </c>
      <c r="BI74" s="1">
        <v>2863.0553170550002</v>
      </c>
      <c r="BJ74" s="4">
        <f t="shared" si="25"/>
        <v>-6.068294499982585E-2</v>
      </c>
      <c r="BW74" s="1">
        <v>2686.835</v>
      </c>
      <c r="BX74">
        <v>4</v>
      </c>
      <c r="BY74">
        <v>5868</v>
      </c>
      <c r="BZ74">
        <v>875</v>
      </c>
      <c r="CA74" s="12">
        <v>1.7050713694158912E-3</v>
      </c>
      <c r="CB74">
        <v>459</v>
      </c>
      <c r="CC74" t="s">
        <v>143</v>
      </c>
      <c r="CD74" s="1">
        <v>70.056057405842793</v>
      </c>
      <c r="CE74" s="1">
        <v>2687.0232290670001</v>
      </c>
      <c r="CF74" s="4">
        <f t="shared" si="26"/>
        <v>0.1882290670000657</v>
      </c>
      <c r="CH74" s="1">
        <v>2805.7979999999998</v>
      </c>
      <c r="CI74">
        <v>3</v>
      </c>
      <c r="CJ74">
        <v>6850</v>
      </c>
      <c r="CK74">
        <v>639</v>
      </c>
      <c r="CL74" s="12">
        <v>1.4663866992530377E-3</v>
      </c>
      <c r="CM74">
        <v>257</v>
      </c>
      <c r="CN74" t="s">
        <v>315</v>
      </c>
      <c r="CO74" s="1">
        <v>84.059270125669201</v>
      </c>
      <c r="CP74" s="1">
        <v>2806.033853332</v>
      </c>
      <c r="CQ74" s="1">
        <v>0.23585333200026001</v>
      </c>
    </row>
    <row r="75" spans="1:117" x14ac:dyDescent="0.4">
      <c r="A75" s="1">
        <v>2076.652</v>
      </c>
      <c r="B75">
        <v>11</v>
      </c>
      <c r="C75">
        <v>9761</v>
      </c>
      <c r="D75">
        <v>3415</v>
      </c>
      <c r="E75" s="12">
        <v>2.2217971639068236E-3</v>
      </c>
      <c r="F75">
        <v>857</v>
      </c>
      <c r="G75" t="s">
        <v>1</v>
      </c>
      <c r="H75" s="2"/>
      <c r="I75" s="1"/>
      <c r="J75" s="4"/>
      <c r="K75" s="1">
        <v>3011.22</v>
      </c>
      <c r="L75">
        <v>19</v>
      </c>
      <c r="M75">
        <v>6848</v>
      </c>
      <c r="N75">
        <v>232</v>
      </c>
      <c r="O75" s="12">
        <v>1.5566531152855958E-3</v>
      </c>
      <c r="P75">
        <v>119</v>
      </c>
      <c r="Q75" t="s">
        <v>262</v>
      </c>
      <c r="R75" s="2">
        <v>-21.908713079610202</v>
      </c>
      <c r="S75" s="1">
        <v>3011.1540280449999</v>
      </c>
      <c r="T75" s="4">
        <f t="shared" si="21"/>
        <v>-6.5971954999895388E-2</v>
      </c>
      <c r="AC75" s="2"/>
      <c r="AD75" s="2"/>
      <c r="AQ75" s="1">
        <v>2148.0239999999999</v>
      </c>
      <c r="AR75">
        <v>5</v>
      </c>
      <c r="AS75">
        <v>5492</v>
      </c>
      <c r="AT75">
        <v>3881</v>
      </c>
      <c r="AU75" s="12">
        <v>2.3566817483773143E-3</v>
      </c>
      <c r="AV75">
        <v>2036</v>
      </c>
      <c r="AW75" t="s">
        <v>1</v>
      </c>
      <c r="AX75" s="1"/>
      <c r="AY75" s="1"/>
      <c r="AZ75" s="4"/>
      <c r="BA75">
        <v>2920.1410000000001</v>
      </c>
      <c r="BB75">
        <v>10</v>
      </c>
      <c r="BC75">
        <v>8177</v>
      </c>
      <c r="BD75">
        <v>102</v>
      </c>
      <c r="BE75" s="12">
        <v>9.0514521812668663E-4</v>
      </c>
      <c r="BF75">
        <v>142</v>
      </c>
      <c r="BG75" t="s">
        <v>317</v>
      </c>
      <c r="BH75" s="1">
        <v>-21.991822312661299</v>
      </c>
      <c r="BI75" s="1">
        <v>2920.0767807779998</v>
      </c>
      <c r="BJ75" s="4">
        <f t="shared" si="25"/>
        <v>-6.42192220002471E-2</v>
      </c>
      <c r="BW75" s="1">
        <v>2718.837</v>
      </c>
      <c r="BX75">
        <v>4</v>
      </c>
      <c r="BY75">
        <v>7567</v>
      </c>
      <c r="BZ75">
        <v>858</v>
      </c>
      <c r="CA75" s="12">
        <v>1.6719442685243825E-3</v>
      </c>
      <c r="CB75">
        <v>380</v>
      </c>
      <c r="CC75" t="s">
        <v>258</v>
      </c>
      <c r="CD75" s="1">
        <v>74.006065461151806</v>
      </c>
      <c r="CE75" s="1">
        <v>2719.0382104290002</v>
      </c>
      <c r="CF75" s="4">
        <f t="shared" si="26"/>
        <v>0.20121042900018438</v>
      </c>
      <c r="CH75" s="1">
        <v>2829.75</v>
      </c>
      <c r="CI75">
        <v>14</v>
      </c>
      <c r="CJ75">
        <v>6812</v>
      </c>
      <c r="CK75">
        <v>2925</v>
      </c>
      <c r="CL75" s="12">
        <v>6.7123334824962999E-3</v>
      </c>
      <c r="CM75">
        <v>1421</v>
      </c>
      <c r="CN75" t="s">
        <v>486</v>
      </c>
      <c r="CO75" s="1">
        <v>455.989289866565</v>
      </c>
      <c r="CP75" s="1">
        <v>2831.0403356930001</v>
      </c>
      <c r="CQ75" s="1">
        <v>1.29033569300008</v>
      </c>
    </row>
    <row r="76" spans="1:117" x14ac:dyDescent="0.4">
      <c r="A76" s="1">
        <v>2109.7620000000002</v>
      </c>
      <c r="B76">
        <v>6</v>
      </c>
      <c r="C76">
        <v>13349</v>
      </c>
      <c r="D76">
        <v>2002</v>
      </c>
      <c r="E76" s="12">
        <v>1.3025001236138978E-3</v>
      </c>
      <c r="F76">
        <v>304</v>
      </c>
      <c r="G76" t="s">
        <v>248</v>
      </c>
      <c r="H76" s="2">
        <v>18.055513370640501</v>
      </c>
      <c r="I76" s="1">
        <v>2109.8000928360002</v>
      </c>
      <c r="J76" s="4">
        <f>A76-I76</f>
        <v>-3.8092836000032548E-2</v>
      </c>
      <c r="O76" s="12"/>
      <c r="AC76" s="2"/>
      <c r="AD76" s="2"/>
      <c r="AQ76" s="1">
        <v>2164.91</v>
      </c>
      <c r="AR76">
        <v>159</v>
      </c>
      <c r="AS76">
        <v>6003</v>
      </c>
      <c r="AT76">
        <v>82057</v>
      </c>
      <c r="AU76" s="12">
        <v>4.982793976464759E-2</v>
      </c>
      <c r="AV76">
        <v>34790</v>
      </c>
      <c r="AW76" t="s">
        <v>280</v>
      </c>
      <c r="AX76" s="1">
        <v>-59.700229108505802</v>
      </c>
      <c r="AY76" s="1">
        <v>2164.780754377</v>
      </c>
      <c r="AZ76" s="4">
        <f t="shared" si="24"/>
        <v>-0.12924562299986064</v>
      </c>
      <c r="BA76">
        <v>3009.203</v>
      </c>
      <c r="BB76">
        <v>7</v>
      </c>
      <c r="BC76">
        <v>7890</v>
      </c>
      <c r="BD76">
        <v>67.900000000000006</v>
      </c>
      <c r="BE76" s="12">
        <v>6.0254274814511798E-4</v>
      </c>
      <c r="BF76">
        <v>105</v>
      </c>
      <c r="BG76" t="s">
        <v>320</v>
      </c>
      <c r="BH76" s="1">
        <v>-29.833194038375499</v>
      </c>
      <c r="BI76" s="1">
        <v>3009.113225863</v>
      </c>
      <c r="BJ76" s="4">
        <f t="shared" si="25"/>
        <v>-8.9774136999949405E-2</v>
      </c>
      <c r="BW76" s="1">
        <v>2775.8879999999999</v>
      </c>
      <c r="BX76">
        <v>27</v>
      </c>
      <c r="BY76">
        <v>6724</v>
      </c>
      <c r="BZ76">
        <v>5044</v>
      </c>
      <c r="CA76" s="12">
        <v>9.8290056998100069E-3</v>
      </c>
      <c r="CB76">
        <v>2323</v>
      </c>
      <c r="CC76" t="s">
        <v>314</v>
      </c>
      <c r="CD76" s="1">
        <v>61.844768953322998</v>
      </c>
      <c r="CE76" s="1">
        <v>2776.0596741519998</v>
      </c>
      <c r="CF76" s="4">
        <f t="shared" si="26"/>
        <v>0.1716741519999232</v>
      </c>
      <c r="CH76" s="1">
        <v>2862.7939999999999</v>
      </c>
      <c r="CI76">
        <v>3</v>
      </c>
      <c r="CJ76">
        <v>6934</v>
      </c>
      <c r="CK76">
        <v>629</v>
      </c>
      <c r="CL76" s="12">
        <v>1.4434385505949308E-3</v>
      </c>
      <c r="CM76">
        <v>284</v>
      </c>
      <c r="CN76" t="s">
        <v>316</v>
      </c>
      <c r="CO76" s="1">
        <v>91.280425696060803</v>
      </c>
      <c r="CP76" s="1">
        <v>2863.0553170550002</v>
      </c>
      <c r="CQ76" s="1">
        <v>0.26131705500029001</v>
      </c>
    </row>
    <row r="77" spans="1:117" x14ac:dyDescent="0.4">
      <c r="A77" s="1">
        <v>2133.683</v>
      </c>
      <c r="B77">
        <v>8</v>
      </c>
      <c r="C77">
        <v>9751</v>
      </c>
      <c r="D77">
        <v>2411</v>
      </c>
      <c r="E77" s="12">
        <v>1.568595303712841E-3</v>
      </c>
      <c r="F77">
        <v>541</v>
      </c>
      <c r="G77" t="s">
        <v>1</v>
      </c>
      <c r="H77" s="2"/>
      <c r="I77" s="1"/>
      <c r="J77" s="4"/>
      <c r="O77" s="12"/>
      <c r="AC77" s="2"/>
      <c r="AD77" s="2"/>
      <c r="AQ77" s="1">
        <v>2194.886</v>
      </c>
      <c r="AR77">
        <v>4</v>
      </c>
      <c r="AS77">
        <v>5896</v>
      </c>
      <c r="AT77">
        <v>3311</v>
      </c>
      <c r="AU77" s="12">
        <v>2.010557399865315E-3</v>
      </c>
      <c r="AV77">
        <v>853</v>
      </c>
      <c r="AW77" t="s">
        <v>1</v>
      </c>
      <c r="AX77" s="1"/>
      <c r="AY77" s="1"/>
      <c r="AZ77" s="4"/>
      <c r="BA77">
        <v>3066.2249999999999</v>
      </c>
      <c r="BB77">
        <v>10</v>
      </c>
      <c r="BC77">
        <v>8038</v>
      </c>
      <c r="BD77">
        <v>83.5</v>
      </c>
      <c r="BE77" s="12">
        <v>7.4097672268214055E-4</v>
      </c>
      <c r="BF77">
        <v>132</v>
      </c>
      <c r="BG77" t="s">
        <v>321</v>
      </c>
      <c r="BH77" s="1">
        <v>-29.453289957403999</v>
      </c>
      <c r="BI77" s="1">
        <v>3066.1346895860001</v>
      </c>
      <c r="BJ77" s="4">
        <f t="shared" si="25"/>
        <v>-9.0310413999759476E-2</v>
      </c>
      <c r="BW77" s="1">
        <v>2798.7530000000002</v>
      </c>
      <c r="BX77">
        <v>3</v>
      </c>
      <c r="BY77">
        <v>8759</v>
      </c>
      <c r="BZ77">
        <v>462</v>
      </c>
      <c r="CA77" s="12">
        <v>9.0027768305159055E-4</v>
      </c>
      <c r="CB77">
        <v>186</v>
      </c>
      <c r="CC77" t="s">
        <v>332</v>
      </c>
      <c r="CD77" s="1">
        <v>101.808075596565</v>
      </c>
      <c r="CE77" s="1">
        <v>2799.0379356570002</v>
      </c>
      <c r="CF77" s="4">
        <f t="shared" si="26"/>
        <v>0.28493565700000545</v>
      </c>
      <c r="CH77" s="1">
        <v>2975.819</v>
      </c>
      <c r="CI77">
        <v>4</v>
      </c>
      <c r="CJ77">
        <v>5257</v>
      </c>
      <c r="CK77">
        <v>674</v>
      </c>
      <c r="CL77" s="12">
        <v>1.5467052195564123E-3</v>
      </c>
      <c r="CM77">
        <v>416</v>
      </c>
      <c r="CN77" t="s">
        <v>487</v>
      </c>
      <c r="CO77" s="1">
        <v>429.879808214295</v>
      </c>
      <c r="CP77" s="1">
        <v>2977.098244501</v>
      </c>
      <c r="CQ77" s="1">
        <v>1.2792445010004401</v>
      </c>
    </row>
    <row r="78" spans="1:117" x14ac:dyDescent="0.4">
      <c r="A78" s="1">
        <v>2166.7710000000002</v>
      </c>
      <c r="B78">
        <v>282</v>
      </c>
      <c r="C78">
        <v>12659</v>
      </c>
      <c r="D78">
        <v>61969</v>
      </c>
      <c r="E78" s="12">
        <v>4.0316998082032783E-2</v>
      </c>
      <c r="F78">
        <v>37509</v>
      </c>
      <c r="G78" t="s">
        <v>249</v>
      </c>
      <c r="H78" s="2">
        <v>23.332672903553199</v>
      </c>
      <c r="I78" s="1">
        <v>2166.8215565589999</v>
      </c>
      <c r="J78" s="4">
        <f>A78-I78</f>
        <v>-5.0556558999687695E-2</v>
      </c>
      <c r="O78" s="12"/>
      <c r="AC78" s="2"/>
      <c r="AD78" s="2"/>
      <c r="AQ78" s="1">
        <v>2201.1179999999999</v>
      </c>
      <c r="AR78">
        <v>9</v>
      </c>
      <c r="AS78">
        <v>3549</v>
      </c>
      <c r="AT78">
        <v>6275</v>
      </c>
      <c r="AU78" s="12">
        <v>3.8104040121277115E-3</v>
      </c>
      <c r="AV78">
        <v>3285</v>
      </c>
      <c r="AW78" t="s">
        <v>1</v>
      </c>
      <c r="AX78" s="1"/>
      <c r="AY78" s="1"/>
      <c r="AZ78" s="4"/>
      <c r="BH78" s="2"/>
      <c r="BI78" s="1"/>
      <c r="BW78" s="1">
        <v>2807.8780000000002</v>
      </c>
      <c r="BX78">
        <v>4</v>
      </c>
      <c r="BY78">
        <v>7439</v>
      </c>
      <c r="BZ78">
        <v>813</v>
      </c>
      <c r="CA78" s="12">
        <v>1.5842548838115652E-3</v>
      </c>
      <c r="CB78">
        <v>361</v>
      </c>
      <c r="CC78" t="s">
        <v>333</v>
      </c>
      <c r="CD78" s="1">
        <v>70.037057877891897</v>
      </c>
      <c r="CE78" s="1">
        <v>2808.0746555139999</v>
      </c>
      <c r="CF78" s="4">
        <f t="shared" si="26"/>
        <v>0.19665551399975811</v>
      </c>
      <c r="CH78" s="1"/>
      <c r="CO78" s="1"/>
      <c r="CP78" s="1"/>
      <c r="CQ78" s="4"/>
    </row>
    <row r="79" spans="1:117" x14ac:dyDescent="0.4">
      <c r="A79" s="1">
        <v>2177.393</v>
      </c>
      <c r="B79">
        <v>13</v>
      </c>
      <c r="C79">
        <v>7194</v>
      </c>
      <c r="D79">
        <v>3300</v>
      </c>
      <c r="E79" s="12">
        <v>2.146978225737194E-3</v>
      </c>
      <c r="F79">
        <v>3102</v>
      </c>
      <c r="G79" t="s">
        <v>1</v>
      </c>
      <c r="H79" s="2"/>
      <c r="I79" s="1"/>
      <c r="J79" s="4"/>
      <c r="O79" s="12"/>
      <c r="AC79" s="2"/>
      <c r="AD79" s="2"/>
      <c r="AQ79" s="1">
        <v>2221.9380000000001</v>
      </c>
      <c r="AR79">
        <v>47</v>
      </c>
      <c r="AS79">
        <v>6314</v>
      </c>
      <c r="AT79">
        <v>24467</v>
      </c>
      <c r="AU79" s="12">
        <v>1.4857235850952784E-2</v>
      </c>
      <c r="AV79">
        <v>9698</v>
      </c>
      <c r="AW79" t="s">
        <v>301</v>
      </c>
      <c r="AX79" s="1">
        <v>-61.1096709268732</v>
      </c>
      <c r="AY79" s="1">
        <v>2221.8022181000001</v>
      </c>
      <c r="AZ79" s="4">
        <f t="shared" si="24"/>
        <v>-0.13578189999998358</v>
      </c>
      <c r="BE79" s="12"/>
      <c r="BH79" s="2"/>
      <c r="BI79" s="1"/>
      <c r="BW79" s="1">
        <v>2832.873</v>
      </c>
      <c r="BX79">
        <v>7</v>
      </c>
      <c r="BY79">
        <v>6419</v>
      </c>
      <c r="BZ79">
        <v>1341</v>
      </c>
      <c r="CA79" s="12">
        <v>2.6131436644419546E-3</v>
      </c>
      <c r="CB79">
        <v>687</v>
      </c>
      <c r="CC79" t="s">
        <v>260</v>
      </c>
      <c r="CD79" s="1">
        <v>73.472363568694007</v>
      </c>
      <c r="CE79" s="1">
        <v>2833.081137875</v>
      </c>
      <c r="CF79" s="4">
        <f t="shared" si="26"/>
        <v>0.20813787499992031</v>
      </c>
      <c r="CH79" s="1"/>
      <c r="CL79" s="12"/>
      <c r="CO79" s="2"/>
      <c r="CP79" s="1"/>
      <c r="CQ79" s="4"/>
    </row>
    <row r="80" spans="1:117" x14ac:dyDescent="0.4">
      <c r="A80" s="1">
        <v>2190.7530000000002</v>
      </c>
      <c r="B80">
        <v>5</v>
      </c>
      <c r="C80">
        <v>13699</v>
      </c>
      <c r="D80">
        <v>1918</v>
      </c>
      <c r="E80" s="12">
        <v>1.247849768776951E-3</v>
      </c>
      <c r="F80">
        <v>364</v>
      </c>
      <c r="G80" t="s">
        <v>72</v>
      </c>
      <c r="H80" s="2">
        <v>49.071662574484598</v>
      </c>
      <c r="I80" s="1">
        <v>2191.8280389199999</v>
      </c>
      <c r="J80" s="4">
        <f>A80-I80</f>
        <v>-1.0750389199997699</v>
      </c>
      <c r="O80" s="12"/>
      <c r="AC80" s="2"/>
      <c r="AD80" s="2"/>
      <c r="AQ80" s="1">
        <v>2277.9650000000001</v>
      </c>
      <c r="AR80">
        <v>6</v>
      </c>
      <c r="AS80">
        <v>5505</v>
      </c>
      <c r="AT80">
        <v>4169</v>
      </c>
      <c r="AU80" s="12">
        <v>2.5315656297307458E-3</v>
      </c>
      <c r="AV80">
        <v>1542</v>
      </c>
      <c r="AW80" t="s">
        <v>1</v>
      </c>
      <c r="AX80" s="1"/>
      <c r="AY80" s="1"/>
      <c r="AZ80" s="4"/>
      <c r="BE80" s="12"/>
      <c r="BH80" s="2"/>
      <c r="BI80" s="1"/>
      <c r="BW80" s="1">
        <v>2864.8879999999999</v>
      </c>
      <c r="BX80">
        <v>4</v>
      </c>
      <c r="BY80">
        <v>5619</v>
      </c>
      <c r="BZ80">
        <v>642</v>
      </c>
      <c r="CA80" s="12">
        <v>1.2510352219028598E-3</v>
      </c>
      <c r="CB80">
        <v>325</v>
      </c>
      <c r="CC80" t="s">
        <v>261</v>
      </c>
      <c r="CD80" s="1">
        <v>72.644807406208002</v>
      </c>
      <c r="CE80" s="1">
        <v>2865.096119237</v>
      </c>
      <c r="CF80" s="4">
        <f t="shared" si="26"/>
        <v>0.20811923700011903</v>
      </c>
      <c r="CH80" s="1"/>
      <c r="CL80" s="12"/>
      <c r="CO80" s="2"/>
      <c r="CP80" s="1"/>
      <c r="CQ80" s="4"/>
    </row>
    <row r="81" spans="1:95" x14ac:dyDescent="0.4">
      <c r="A81" s="1">
        <v>2196.7449999999999</v>
      </c>
      <c r="B81">
        <v>10</v>
      </c>
      <c r="C81">
        <v>12004</v>
      </c>
      <c r="D81">
        <v>3090</v>
      </c>
      <c r="E81" s="12">
        <v>2.0103523386448274E-3</v>
      </c>
      <c r="F81">
        <v>532</v>
      </c>
      <c r="G81" t="s">
        <v>1</v>
      </c>
      <c r="H81" s="2"/>
      <c r="I81" s="1"/>
      <c r="J81" s="4"/>
      <c r="O81" s="12"/>
      <c r="AC81" s="2"/>
      <c r="AD81" s="2"/>
      <c r="AQ81" s="1">
        <v>2280.9949999999999</v>
      </c>
      <c r="AR81">
        <v>42</v>
      </c>
      <c r="AS81">
        <v>6224</v>
      </c>
      <c r="AT81">
        <v>21553</v>
      </c>
      <c r="AU81" s="12">
        <v>1.308775102364758E-2</v>
      </c>
      <c r="AV81">
        <v>8875</v>
      </c>
      <c r="AW81" t="s">
        <v>48</v>
      </c>
      <c r="AX81" s="1">
        <v>-57.218886932997002</v>
      </c>
      <c r="AY81" s="1">
        <v>2280.8644840050001</v>
      </c>
      <c r="AZ81" s="4">
        <f t="shared" si="24"/>
        <v>-0.13051599499976874</v>
      </c>
      <c r="BE81" s="12"/>
      <c r="BH81" s="2"/>
      <c r="BI81" s="1"/>
      <c r="BW81" s="1">
        <v>2921.8530000000001</v>
      </c>
      <c r="BX81">
        <v>3</v>
      </c>
      <c r="BY81">
        <v>7098</v>
      </c>
      <c r="BZ81">
        <v>501</v>
      </c>
      <c r="CA81" s="12">
        <v>9.7627514980269886E-4</v>
      </c>
      <c r="CB81">
        <v>264</v>
      </c>
      <c r="CC81" t="s">
        <v>334</v>
      </c>
      <c r="CD81" s="1">
        <v>90.553138710314201</v>
      </c>
      <c r="CE81" s="1">
        <v>292.21175829600003</v>
      </c>
      <c r="CF81" s="4">
        <f t="shared" si="26"/>
        <v>-2629.6412417040001</v>
      </c>
      <c r="CH81" s="1"/>
      <c r="CL81" s="12"/>
      <c r="CO81" s="2"/>
      <c r="CP81" s="1"/>
      <c r="CQ81" s="4"/>
    </row>
    <row r="82" spans="1:95" x14ac:dyDescent="0.4">
      <c r="A82" s="1">
        <v>2205.7269999999999</v>
      </c>
      <c r="B82">
        <v>7</v>
      </c>
      <c r="C82">
        <v>11954</v>
      </c>
      <c r="D82">
        <v>2269</v>
      </c>
      <c r="E82" s="12">
        <v>1.4762101800599072E-3</v>
      </c>
      <c r="F82">
        <v>420</v>
      </c>
      <c r="G82" t="s">
        <v>250</v>
      </c>
      <c r="H82" s="2">
        <v>19.304550381793401</v>
      </c>
      <c r="I82" s="1">
        <v>2205.769580568</v>
      </c>
      <c r="J82" s="4">
        <f>A82-I82</f>
        <v>-4.2580568000175845E-2</v>
      </c>
      <c r="O82" s="12"/>
      <c r="AC82" s="2"/>
      <c r="AD82" s="2"/>
      <c r="AQ82" s="1">
        <v>2310.982</v>
      </c>
      <c r="AR82">
        <v>231</v>
      </c>
      <c r="AS82">
        <v>6045</v>
      </c>
      <c r="AT82">
        <v>110193</v>
      </c>
      <c r="AU82" s="12">
        <v>6.6913123395759194E-2</v>
      </c>
      <c r="AV82">
        <v>49191</v>
      </c>
      <c r="AW82" t="s">
        <v>302</v>
      </c>
      <c r="AX82" s="1">
        <v>-62.024202265420399</v>
      </c>
      <c r="AY82" s="1">
        <v>2310.8386631849999</v>
      </c>
      <c r="AZ82" s="4">
        <f t="shared" si="24"/>
        <v>-0.14333681500011153</v>
      </c>
      <c r="BE82" s="12"/>
      <c r="BH82" s="2"/>
      <c r="BI82" s="1"/>
      <c r="BW82" s="1">
        <v>2946.0010000000002</v>
      </c>
      <c r="BX82">
        <v>6</v>
      </c>
      <c r="BY82">
        <v>4411</v>
      </c>
      <c r="BZ82">
        <v>1032</v>
      </c>
      <c r="CA82" s="12">
        <v>2.0110098894139425E-3</v>
      </c>
      <c r="CB82">
        <v>868</v>
      </c>
      <c r="CC82" t="s">
        <v>1</v>
      </c>
      <c r="CD82" s="1"/>
      <c r="CE82" s="1"/>
      <c r="CF82" s="4"/>
      <c r="CH82" s="1"/>
      <c r="CL82" s="12"/>
      <c r="CQ82" s="4"/>
    </row>
    <row r="83" spans="1:95" x14ac:dyDescent="0.4">
      <c r="A83" s="1">
        <v>2223.7950000000001</v>
      </c>
      <c r="B83">
        <v>14</v>
      </c>
      <c r="C83">
        <v>15129</v>
      </c>
      <c r="D83">
        <v>3837</v>
      </c>
      <c r="E83" s="12">
        <v>2.4963501370162469E-3</v>
      </c>
      <c r="F83">
        <v>711</v>
      </c>
      <c r="G83" t="s">
        <v>251</v>
      </c>
      <c r="H83" s="2">
        <v>21.593843857026201</v>
      </c>
      <c r="I83" s="1">
        <v>2223.843020282</v>
      </c>
      <c r="J83" s="4">
        <f>A83-I83</f>
        <v>-4.8020281999924919E-2</v>
      </c>
      <c r="O83" s="12"/>
      <c r="AC83" s="2"/>
      <c r="AD83" s="2"/>
      <c r="AQ83" s="1">
        <v>2338.0259999999998</v>
      </c>
      <c r="AR83">
        <v>16</v>
      </c>
      <c r="AS83">
        <v>6568</v>
      </c>
      <c r="AT83">
        <v>8558</v>
      </c>
      <c r="AU83" s="12">
        <v>5.1967231132731403E-3</v>
      </c>
      <c r="AV83">
        <v>3430</v>
      </c>
      <c r="AW83" t="s">
        <v>303</v>
      </c>
      <c r="AX83" s="1">
        <v>-59.901930944961101</v>
      </c>
      <c r="AY83" s="1">
        <v>2337.8859477279998</v>
      </c>
      <c r="AZ83" s="4">
        <f t="shared" si="24"/>
        <v>-0.14005227200004811</v>
      </c>
      <c r="BE83" s="12"/>
      <c r="BH83" s="2"/>
      <c r="BI83" s="1"/>
      <c r="BW83" s="1">
        <v>2978.9639999999999</v>
      </c>
      <c r="BX83">
        <v>10</v>
      </c>
      <c r="BY83">
        <v>7568</v>
      </c>
      <c r="BZ83">
        <v>1606</v>
      </c>
      <c r="CA83" s="12">
        <v>3.1295367077507673E-3</v>
      </c>
      <c r="CB83">
        <v>703</v>
      </c>
      <c r="CC83" t="s">
        <v>319</v>
      </c>
      <c r="CD83" s="1">
        <v>58.760925946144098</v>
      </c>
      <c r="CE83" s="1">
        <v>2979.1390466829998</v>
      </c>
      <c r="CF83" s="4">
        <f t="shared" ref="CF83:CF85" si="27">CE83-BW83</f>
        <v>0.17504668299989135</v>
      </c>
      <c r="CH83" s="1"/>
      <c r="CL83" s="12"/>
      <c r="CQ83" s="4"/>
    </row>
    <row r="84" spans="1:95" x14ac:dyDescent="0.4">
      <c r="A84" s="1">
        <v>2268.6469999999999</v>
      </c>
      <c r="B84">
        <v>4</v>
      </c>
      <c r="C84">
        <v>6563</v>
      </c>
      <c r="D84">
        <v>1380</v>
      </c>
      <c r="E84" s="12">
        <v>8.9782725803555399E-4</v>
      </c>
      <c r="F84">
        <v>295</v>
      </c>
      <c r="G84" t="s">
        <v>1</v>
      </c>
      <c r="H84" s="2"/>
      <c r="I84" s="1"/>
      <c r="J84" s="4"/>
      <c r="O84" s="12"/>
      <c r="AC84" s="2"/>
      <c r="AD84" s="2"/>
      <c r="AQ84" s="1">
        <v>2368.0079999999998</v>
      </c>
      <c r="AR84">
        <v>162</v>
      </c>
      <c r="AS84">
        <v>6289</v>
      </c>
      <c r="AT84">
        <v>75899</v>
      </c>
      <c r="AU84" s="12">
        <v>4.6088582329319706E-2</v>
      </c>
      <c r="AV84">
        <v>33585</v>
      </c>
      <c r="AW84" t="s">
        <v>304</v>
      </c>
      <c r="AX84" s="1">
        <v>-62.446196127496897</v>
      </c>
      <c r="AY84" s="1">
        <v>2367.860126908</v>
      </c>
      <c r="AZ84" s="4">
        <f t="shared" si="24"/>
        <v>-0.14787309199982701</v>
      </c>
      <c r="BE84" s="12"/>
      <c r="BH84" s="2"/>
      <c r="BI84" s="1"/>
      <c r="BW84" s="1">
        <v>3011.0279999999998</v>
      </c>
      <c r="BX84">
        <v>4</v>
      </c>
      <c r="BY84">
        <v>6690</v>
      </c>
      <c r="BZ84">
        <v>685</v>
      </c>
      <c r="CA84" s="12">
        <v>1.3348273006284406E-3</v>
      </c>
      <c r="CB84">
        <v>317</v>
      </c>
      <c r="CC84" t="s">
        <v>262</v>
      </c>
      <c r="CD84" s="1">
        <v>41.855487561193101</v>
      </c>
      <c r="CE84" s="1">
        <v>3011.1540280449999</v>
      </c>
      <c r="CF84" s="4">
        <f t="shared" si="27"/>
        <v>0.12602804500011189</v>
      </c>
      <c r="CH84" s="1"/>
      <c r="CL84" s="12"/>
      <c r="CQ84" s="4"/>
    </row>
    <row r="85" spans="1:95" x14ac:dyDescent="0.4">
      <c r="A85" s="1">
        <v>2279.7469999999998</v>
      </c>
      <c r="B85">
        <v>13</v>
      </c>
      <c r="C85">
        <v>10586</v>
      </c>
      <c r="D85">
        <v>3406</v>
      </c>
      <c r="E85" s="12">
        <v>2.2159417687457224E-3</v>
      </c>
      <c r="F85">
        <v>804</v>
      </c>
      <c r="G85" t="s">
        <v>48</v>
      </c>
      <c r="H85" s="2">
        <v>49.017895626146597</v>
      </c>
      <c r="I85" s="1">
        <v>2280.8644840050001</v>
      </c>
      <c r="J85" s="4">
        <f>A85-I85</f>
        <v>-1.1174840050002786</v>
      </c>
      <c r="O85" s="12"/>
      <c r="AC85" s="2"/>
      <c r="AD85" s="2"/>
      <c r="AQ85" s="1">
        <v>2425.0360000000001</v>
      </c>
      <c r="AR85">
        <v>5</v>
      </c>
      <c r="AS85">
        <v>6423</v>
      </c>
      <c r="AT85">
        <v>3332</v>
      </c>
      <c r="AU85" s="12">
        <v>2.023309349547336E-3</v>
      </c>
      <c r="AV85">
        <v>1272</v>
      </c>
      <c r="AW85" t="s">
        <v>305</v>
      </c>
      <c r="AX85" s="1">
        <v>-63.673021348908897</v>
      </c>
      <c r="AY85" s="1">
        <v>2424.8815906310001</v>
      </c>
      <c r="AZ85" s="4">
        <f t="shared" si="24"/>
        <v>-0.15440936899994995</v>
      </c>
      <c r="BE85" s="12"/>
      <c r="BH85" s="2"/>
      <c r="BI85" s="1"/>
      <c r="BW85" s="1">
        <v>3035.9940000000001</v>
      </c>
      <c r="BX85">
        <v>4</v>
      </c>
      <c r="BY85">
        <v>8183</v>
      </c>
      <c r="BZ85">
        <v>705</v>
      </c>
      <c r="CA85" s="12">
        <v>1.3738003605008038E-3</v>
      </c>
      <c r="CB85">
        <v>337</v>
      </c>
      <c r="CC85" t="s">
        <v>335</v>
      </c>
      <c r="CD85" s="1">
        <v>54.845433159478297</v>
      </c>
      <c r="CE85" s="1">
        <v>3036.160510406</v>
      </c>
      <c r="CF85" s="4">
        <f t="shared" si="27"/>
        <v>0.1665104059998157</v>
      </c>
      <c r="CH85" s="1"/>
      <c r="CL85" s="12"/>
      <c r="CQ85" s="4"/>
    </row>
    <row r="86" spans="1:95" x14ac:dyDescent="0.4">
      <c r="A86" s="1">
        <v>2312.8339999999998</v>
      </c>
      <c r="B86">
        <v>317</v>
      </c>
      <c r="C86">
        <v>12566</v>
      </c>
      <c r="D86">
        <v>59897</v>
      </c>
      <c r="E86" s="12">
        <v>3.8968955996054766E-2</v>
      </c>
      <c r="F86">
        <v>39813</v>
      </c>
      <c r="G86" t="s">
        <v>252</v>
      </c>
      <c r="H86" s="2">
        <v>19.657860010901999</v>
      </c>
      <c r="I86" s="1">
        <v>2312.8794653670002</v>
      </c>
      <c r="J86" s="4">
        <f>A86-I86</f>
        <v>-4.5465367000360857E-2</v>
      </c>
      <c r="O86" s="12"/>
      <c r="AC86" s="2"/>
      <c r="AD86" s="2"/>
      <c r="AQ86" s="1">
        <v>2427.0520000000001</v>
      </c>
      <c r="AR86">
        <v>15</v>
      </c>
      <c r="AS86">
        <v>6544</v>
      </c>
      <c r="AT86">
        <v>7529</v>
      </c>
      <c r="AU86" s="12">
        <v>4.5718775788541098E-3</v>
      </c>
      <c r="AV86">
        <v>2970</v>
      </c>
      <c r="AW86" t="s">
        <v>306</v>
      </c>
      <c r="AX86" s="1">
        <v>-53.401075461145801</v>
      </c>
      <c r="AY86" s="1">
        <v>2426.922392813</v>
      </c>
      <c r="AZ86" s="4">
        <f t="shared" si="24"/>
        <v>-0.12960718700014695</v>
      </c>
      <c r="BE86" s="12"/>
      <c r="BH86" s="2"/>
      <c r="BI86" s="1"/>
      <c r="BW86" s="1">
        <v>3092.0569999999998</v>
      </c>
      <c r="BX86">
        <v>3</v>
      </c>
      <c r="BY86">
        <v>5138</v>
      </c>
      <c r="BZ86">
        <v>547</v>
      </c>
      <c r="CA86" s="12">
        <v>1.0659131875091342E-3</v>
      </c>
      <c r="CB86">
        <v>397</v>
      </c>
      <c r="CC86" t="s">
        <v>1</v>
      </c>
      <c r="CD86" s="1"/>
      <c r="CE86" s="1"/>
      <c r="CF86" s="4"/>
      <c r="CH86" s="1"/>
      <c r="CL86" s="12"/>
      <c r="CQ86" s="4"/>
    </row>
    <row r="87" spans="1:95" x14ac:dyDescent="0.4">
      <c r="A87" s="1">
        <v>2320.8420000000001</v>
      </c>
      <c r="B87">
        <v>12</v>
      </c>
      <c r="C87">
        <v>10660</v>
      </c>
      <c r="D87">
        <v>3672</v>
      </c>
      <c r="E87" s="12">
        <v>2.389001225729387E-3</v>
      </c>
      <c r="F87">
        <v>997</v>
      </c>
      <c r="G87" t="s">
        <v>1</v>
      </c>
      <c r="H87" s="2"/>
      <c r="I87" s="1"/>
      <c r="J87" s="4"/>
      <c r="O87" s="12"/>
      <c r="AC87" s="2"/>
      <c r="AD87" s="2"/>
      <c r="AQ87" s="1">
        <v>2457.029</v>
      </c>
      <c r="AR87">
        <v>8</v>
      </c>
      <c r="AS87">
        <v>6494</v>
      </c>
      <c r="AT87">
        <v>4267</v>
      </c>
      <c r="AU87" s="12">
        <v>2.5910747282468435E-3</v>
      </c>
      <c r="AV87">
        <v>1413</v>
      </c>
      <c r="AW87" t="s">
        <v>307</v>
      </c>
      <c r="AX87" s="1">
        <v>-53.897616593023798</v>
      </c>
      <c r="AY87" s="1">
        <v>2456.8965719930002</v>
      </c>
      <c r="AZ87" s="4">
        <f t="shared" si="24"/>
        <v>-0.13242800699981672</v>
      </c>
      <c r="BE87" s="12"/>
      <c r="BH87" s="2"/>
      <c r="BI87" s="1"/>
      <c r="BW87" s="1">
        <v>3125.0360000000001</v>
      </c>
      <c r="BX87">
        <v>7</v>
      </c>
      <c r="BY87">
        <v>7991</v>
      </c>
      <c r="BZ87">
        <v>1117</v>
      </c>
      <c r="CA87" s="12">
        <v>2.1766453938714863E-3</v>
      </c>
      <c r="CB87">
        <v>520</v>
      </c>
      <c r="CC87" t="s">
        <v>336</v>
      </c>
      <c r="CD87" s="1">
        <v>51.505163780607397</v>
      </c>
      <c r="CE87" s="1">
        <v>3125.1969554910002</v>
      </c>
      <c r="CF87" s="4">
        <f t="shared" ref="CF87:CF91" si="28">CE87-BW87</f>
        <v>0.16095549100009521</v>
      </c>
      <c r="CH87" s="1"/>
      <c r="CL87" s="12"/>
      <c r="CQ87" s="4"/>
    </row>
    <row r="88" spans="1:95" x14ac:dyDescent="0.4">
      <c r="A88" s="1">
        <v>2323.4520000000002</v>
      </c>
      <c r="B88">
        <v>17</v>
      </c>
      <c r="C88">
        <v>10449</v>
      </c>
      <c r="D88">
        <v>4943</v>
      </c>
      <c r="E88" s="12">
        <v>3.2159131423693792E-3</v>
      </c>
      <c r="F88">
        <v>1817</v>
      </c>
      <c r="G88" t="s">
        <v>1</v>
      </c>
      <c r="H88" s="2"/>
      <c r="I88" s="1"/>
      <c r="J88" s="4"/>
      <c r="O88" s="12"/>
      <c r="AC88" s="2"/>
      <c r="AD88" s="2"/>
      <c r="AQ88" s="1">
        <v>2484.08</v>
      </c>
      <c r="AR88">
        <v>34</v>
      </c>
      <c r="AS88">
        <v>6566</v>
      </c>
      <c r="AT88">
        <v>14688</v>
      </c>
      <c r="AU88" s="12">
        <v>8.9190779490249915E-3</v>
      </c>
      <c r="AV88">
        <v>6071</v>
      </c>
      <c r="AW88" t="s">
        <v>136</v>
      </c>
      <c r="AX88" s="1">
        <v>-54.806392708717198</v>
      </c>
      <c r="AY88" s="1">
        <v>2483.9438565360001</v>
      </c>
      <c r="AZ88" s="4">
        <f t="shared" si="24"/>
        <v>-0.13614346399981514</v>
      </c>
      <c r="BE88" s="12"/>
      <c r="BH88" s="2"/>
      <c r="BI88" s="1"/>
      <c r="BW88" s="1">
        <v>3157.078</v>
      </c>
      <c r="BX88">
        <v>5</v>
      </c>
      <c r="BY88">
        <v>8523</v>
      </c>
      <c r="BZ88">
        <v>808</v>
      </c>
      <c r="CA88" s="12">
        <v>1.5745116188434745E-3</v>
      </c>
      <c r="CB88">
        <v>377</v>
      </c>
      <c r="CC88" t="s">
        <v>337</v>
      </c>
      <c r="CD88" s="1">
        <v>42.424309123934002</v>
      </c>
      <c r="CE88" s="1">
        <v>3157.2119368530002</v>
      </c>
      <c r="CF88" s="4">
        <f t="shared" si="28"/>
        <v>0.13393685300025027</v>
      </c>
      <c r="CH88" s="1"/>
      <c r="CL88" s="12"/>
      <c r="CQ88" s="4"/>
    </row>
    <row r="89" spans="1:95" x14ac:dyDescent="0.4">
      <c r="A89" s="1">
        <v>2336.759</v>
      </c>
      <c r="B89">
        <v>9</v>
      </c>
      <c r="C89">
        <v>11670</v>
      </c>
      <c r="D89">
        <v>2603</v>
      </c>
      <c r="E89" s="12">
        <v>1.6935104004830051E-3</v>
      </c>
      <c r="F89">
        <v>572</v>
      </c>
      <c r="G89" t="s">
        <v>1</v>
      </c>
      <c r="H89" s="2"/>
      <c r="I89" s="1"/>
      <c r="J89" s="4"/>
      <c r="O89" s="12"/>
      <c r="AC89" s="2"/>
      <c r="AD89" s="2"/>
      <c r="AQ89" s="1">
        <v>2498.0639999999999</v>
      </c>
      <c r="AR89">
        <v>4</v>
      </c>
      <c r="AS89">
        <v>9182</v>
      </c>
      <c r="AT89">
        <v>2810</v>
      </c>
      <c r="AU89" s="12">
        <v>1.706332314594242E-3</v>
      </c>
      <c r="AV89">
        <v>664</v>
      </c>
      <c r="AW89" t="s">
        <v>308</v>
      </c>
      <c r="AX89" s="1">
        <v>-71.496092974299103</v>
      </c>
      <c r="AY89" s="1">
        <v>2497.8853981840002</v>
      </c>
      <c r="AZ89" s="4">
        <f t="shared" si="24"/>
        <v>-0.17860181599962743</v>
      </c>
      <c r="BE89" s="12"/>
      <c r="BH89" s="2"/>
      <c r="BI89" s="1"/>
      <c r="BW89" s="1">
        <v>3182.0909999999999</v>
      </c>
      <c r="BX89">
        <v>6</v>
      </c>
      <c r="BY89">
        <v>7873</v>
      </c>
      <c r="BZ89">
        <v>871</v>
      </c>
      <c r="CA89" s="12">
        <v>1.6972767574414186E-3</v>
      </c>
      <c r="CB89">
        <v>381</v>
      </c>
      <c r="CC89" t="s">
        <v>322</v>
      </c>
      <c r="CD89" s="1">
        <v>40.0426053184244</v>
      </c>
      <c r="CE89" s="1">
        <v>3182.2184192139998</v>
      </c>
      <c r="CF89" s="4">
        <f t="shared" si="28"/>
        <v>0.12741921399992862</v>
      </c>
      <c r="CH89" s="1"/>
      <c r="CL89" s="12"/>
      <c r="CQ89" s="4"/>
    </row>
    <row r="90" spans="1:95" x14ac:dyDescent="0.4">
      <c r="A90" s="1">
        <v>2342.817</v>
      </c>
      <c r="B90">
        <v>10</v>
      </c>
      <c r="C90">
        <v>14493</v>
      </c>
      <c r="D90">
        <v>2653</v>
      </c>
      <c r="E90" s="12">
        <v>1.7260403736002352E-3</v>
      </c>
      <c r="F90">
        <v>487</v>
      </c>
      <c r="G90" t="s">
        <v>1</v>
      </c>
      <c r="H90" s="2"/>
      <c r="I90" s="1"/>
      <c r="J90" s="4"/>
      <c r="O90" s="12"/>
      <c r="AC90" s="2"/>
      <c r="AD90" s="2"/>
      <c r="AQ90" s="1">
        <v>2514.0819999999999</v>
      </c>
      <c r="AR90">
        <v>502</v>
      </c>
      <c r="AS90">
        <v>6036</v>
      </c>
      <c r="AT90">
        <v>196224</v>
      </c>
      <c r="AU90" s="12">
        <v>0.11915421782880446</v>
      </c>
      <c r="AV90">
        <v>96851</v>
      </c>
      <c r="AW90" t="s">
        <v>286</v>
      </c>
      <c r="AX90" s="1">
        <v>-65.218351668505605</v>
      </c>
      <c r="AY90" s="1">
        <v>2513.9180357159998</v>
      </c>
      <c r="AZ90" s="4">
        <f t="shared" si="24"/>
        <v>-0.1639642840000306</v>
      </c>
      <c r="BE90" s="12"/>
      <c r="BH90" s="2"/>
      <c r="BI90" s="1"/>
      <c r="BW90" s="1">
        <v>3328.107</v>
      </c>
      <c r="BX90">
        <v>8</v>
      </c>
      <c r="BY90">
        <v>8025</v>
      </c>
      <c r="BZ90">
        <v>1225</v>
      </c>
      <c r="CA90" s="12">
        <v>2.3870999171822479E-3</v>
      </c>
      <c r="CB90">
        <v>612</v>
      </c>
      <c r="CC90" t="s">
        <v>338</v>
      </c>
      <c r="CD90" s="1">
        <v>50.878178496027694</v>
      </c>
      <c r="CE90" s="1">
        <v>3328.2763280220001</v>
      </c>
      <c r="CF90" s="4">
        <f t="shared" si="28"/>
        <v>0.1693280220001725</v>
      </c>
      <c r="CH90" s="1"/>
      <c r="CL90" s="12"/>
      <c r="CQ90" s="4"/>
    </row>
    <row r="91" spans="1:95" x14ac:dyDescent="0.4">
      <c r="A91" s="1">
        <v>2369.848</v>
      </c>
      <c r="B91">
        <v>29</v>
      </c>
      <c r="C91">
        <v>11375</v>
      </c>
      <c r="D91">
        <v>5713</v>
      </c>
      <c r="E91" s="12">
        <v>3.7168747283747245E-3</v>
      </c>
      <c r="F91">
        <v>4077</v>
      </c>
      <c r="G91" t="s">
        <v>253</v>
      </c>
      <c r="H91" s="2">
        <v>22.3343817833399</v>
      </c>
      <c r="I91" s="1">
        <v>2369.9009290899999</v>
      </c>
      <c r="J91" s="4">
        <f>A91-I91</f>
        <v>-5.2929089999906864E-2</v>
      </c>
      <c r="O91" s="12"/>
      <c r="AC91" s="2"/>
      <c r="AD91" s="2"/>
      <c r="AQ91" s="1">
        <v>2536.085</v>
      </c>
      <c r="AR91">
        <v>8</v>
      </c>
      <c r="AS91">
        <v>6454</v>
      </c>
      <c r="AT91">
        <v>4657</v>
      </c>
      <c r="AU91" s="12">
        <v>2.8278966509129484E-3</v>
      </c>
      <c r="AV91">
        <v>2859</v>
      </c>
      <c r="AW91" t="s">
        <v>1</v>
      </c>
      <c r="AX91" s="1"/>
      <c r="AY91" s="1"/>
      <c r="AZ91" s="4"/>
      <c r="BE91" s="12"/>
      <c r="BH91" s="2"/>
      <c r="BI91" s="1"/>
      <c r="BW91" s="1">
        <v>3474.1970000000001</v>
      </c>
      <c r="BX91">
        <v>8</v>
      </c>
      <c r="BY91">
        <v>7845</v>
      </c>
      <c r="BZ91">
        <v>1228</v>
      </c>
      <c r="CA91" s="12">
        <v>2.3929458761631022E-3</v>
      </c>
      <c r="CB91">
        <v>613</v>
      </c>
      <c r="CC91" t="s">
        <v>339</v>
      </c>
      <c r="CD91" s="1">
        <v>39.501740977998502</v>
      </c>
      <c r="CE91" s="1">
        <v>3474.33423683</v>
      </c>
      <c r="CF91" s="4">
        <f t="shared" si="28"/>
        <v>0.13723682999989251</v>
      </c>
      <c r="CH91" s="1"/>
      <c r="CL91" s="12"/>
      <c r="CQ91" s="4"/>
    </row>
    <row r="92" spans="1:95" x14ac:dyDescent="0.4">
      <c r="A92" s="1">
        <v>2458.893</v>
      </c>
      <c r="B92">
        <v>13</v>
      </c>
      <c r="C92">
        <v>14893</v>
      </c>
      <c r="D92">
        <v>3150</v>
      </c>
      <c r="E92" s="12">
        <v>2.0493883063855034E-3</v>
      </c>
      <c r="F92">
        <v>607</v>
      </c>
      <c r="G92" t="s">
        <v>254</v>
      </c>
      <c r="H92" s="2">
        <v>18.0464034020833</v>
      </c>
      <c r="I92" s="1">
        <v>2458.9373741750001</v>
      </c>
      <c r="J92" s="4">
        <f>A92-I92</f>
        <v>-4.4374175000029936E-2</v>
      </c>
      <c r="O92" s="12"/>
      <c r="AC92" s="2"/>
      <c r="AD92" s="2"/>
      <c r="AQ92" s="1">
        <v>2544.0360000000001</v>
      </c>
      <c r="AR92">
        <v>7</v>
      </c>
      <c r="AS92">
        <v>6412</v>
      </c>
      <c r="AT92">
        <v>3844</v>
      </c>
      <c r="AU92" s="12">
        <v>2.3342140275089914E-3</v>
      </c>
      <c r="AV92">
        <v>1506</v>
      </c>
      <c r="AW92" t="s">
        <v>309</v>
      </c>
      <c r="AX92" s="1">
        <v>-71.346480159828403</v>
      </c>
      <c r="AY92" s="1">
        <v>2543.8544919860001</v>
      </c>
      <c r="AZ92" s="4">
        <f t="shared" si="24"/>
        <v>-0.18150801399997363</v>
      </c>
      <c r="BE92" s="12"/>
      <c r="BH92" s="2"/>
      <c r="BI92" s="1"/>
      <c r="CD92" s="1"/>
      <c r="CE92" s="1"/>
      <c r="CF92" s="4"/>
      <c r="CQ92" s="4"/>
    </row>
    <row r="93" spans="1:95" x14ac:dyDescent="0.4">
      <c r="A93" s="1">
        <v>2464.837</v>
      </c>
      <c r="B93">
        <v>4</v>
      </c>
      <c r="C93">
        <v>15066</v>
      </c>
      <c r="D93">
        <v>1184</v>
      </c>
      <c r="E93" s="12">
        <v>7.7030976341601156E-4</v>
      </c>
      <c r="F93">
        <v>143</v>
      </c>
      <c r="G93" t="s">
        <v>1</v>
      </c>
      <c r="H93" s="2"/>
      <c r="I93" s="1"/>
      <c r="J93" s="4"/>
      <c r="O93" s="12"/>
      <c r="AC93" s="2"/>
      <c r="AD93" s="2"/>
      <c r="AQ93" s="1">
        <v>2571.0709999999999</v>
      </c>
      <c r="AR93">
        <v>10</v>
      </c>
      <c r="AS93">
        <v>6180</v>
      </c>
      <c r="AT93">
        <v>5113</v>
      </c>
      <c r="AU93" s="12">
        <v>3.1047961297225478E-3</v>
      </c>
      <c r="AV93">
        <v>2280</v>
      </c>
      <c r="AW93" t="s">
        <v>310</v>
      </c>
      <c r="AX93" s="1">
        <v>-51.1462192213096</v>
      </c>
      <c r="AY93" s="1">
        <v>2570.939499439</v>
      </c>
      <c r="AZ93" s="4">
        <f t="shared" si="24"/>
        <v>-0.1315005609999389</v>
      </c>
      <c r="BE93" s="12"/>
      <c r="BH93" s="2"/>
      <c r="BI93" s="1"/>
      <c r="CD93" s="2"/>
      <c r="CE93" s="1"/>
    </row>
    <row r="94" spans="1:95" x14ac:dyDescent="0.4">
      <c r="A94" s="1">
        <v>2482.8339999999998</v>
      </c>
      <c r="B94">
        <v>33</v>
      </c>
      <c r="C94">
        <v>10200</v>
      </c>
      <c r="D94">
        <v>5627</v>
      </c>
      <c r="E94" s="12">
        <v>3.6609231746130887E-3</v>
      </c>
      <c r="F94">
        <v>4795</v>
      </c>
      <c r="G94" t="s">
        <v>1</v>
      </c>
      <c r="H94" s="2"/>
      <c r="I94" s="1"/>
      <c r="J94" s="4"/>
      <c r="O94" s="12"/>
      <c r="AC94" s="2"/>
      <c r="AD94" s="2"/>
      <c r="AQ94" s="1">
        <v>2630.1480000000001</v>
      </c>
      <c r="AR94">
        <v>28</v>
      </c>
      <c r="AS94">
        <v>6642</v>
      </c>
      <c r="AT94">
        <v>10527</v>
      </c>
      <c r="AU94" s="12">
        <v>6.3923702048873975E-3</v>
      </c>
      <c r="AV94">
        <v>4468</v>
      </c>
      <c r="AW94" t="s">
        <v>264</v>
      </c>
      <c r="AX94" s="1">
        <v>-55.599402010941802</v>
      </c>
      <c r="AY94" s="1">
        <v>2630.001765344</v>
      </c>
      <c r="AZ94" s="4">
        <f t="shared" si="24"/>
        <v>-0.14623465600016061</v>
      </c>
      <c r="BE94" s="12"/>
      <c r="BH94" s="2"/>
      <c r="BI94" s="1"/>
      <c r="CD94" s="2"/>
      <c r="CE94" s="2"/>
    </row>
    <row r="95" spans="1:95" x14ac:dyDescent="0.4">
      <c r="A95" s="1">
        <v>2515.9160000000002</v>
      </c>
      <c r="B95">
        <v>150</v>
      </c>
      <c r="C95">
        <v>12813</v>
      </c>
      <c r="D95">
        <v>22935</v>
      </c>
      <c r="E95" s="12">
        <v>1.49214986688735E-2</v>
      </c>
      <c r="F95">
        <v>16451</v>
      </c>
      <c r="G95" t="s">
        <v>255</v>
      </c>
      <c r="H95" s="2">
        <v>17.026760035010401</v>
      </c>
      <c r="I95" s="1">
        <v>2515.9588378980002</v>
      </c>
      <c r="J95" s="4">
        <f>A95-I95</f>
        <v>-4.2837898000016139E-2</v>
      </c>
      <c r="O95" s="12"/>
      <c r="AC95" s="2"/>
      <c r="AD95" s="2"/>
      <c r="AQ95" s="1">
        <v>2650.114</v>
      </c>
      <c r="AR95">
        <v>5</v>
      </c>
      <c r="AS95">
        <v>7205</v>
      </c>
      <c r="AT95">
        <v>2640</v>
      </c>
      <c r="AU95" s="12">
        <v>1.6031022457397861E-3</v>
      </c>
      <c r="AV95">
        <v>685</v>
      </c>
      <c r="AW95" t="s">
        <v>1</v>
      </c>
      <c r="AX95" s="1"/>
      <c r="AY95" s="1"/>
      <c r="AZ95" s="4"/>
      <c r="BE95" s="12"/>
      <c r="BH95" s="2"/>
      <c r="BI95" s="1"/>
      <c r="CD95" s="2"/>
      <c r="CE95" s="2"/>
    </row>
    <row r="96" spans="1:95" x14ac:dyDescent="0.4">
      <c r="A96" s="1">
        <v>2572.9259999999999</v>
      </c>
      <c r="B96">
        <v>7</v>
      </c>
      <c r="C96">
        <v>13321</v>
      </c>
      <c r="D96">
        <v>1730</v>
      </c>
      <c r="E96" s="12">
        <v>1.1255370698561656E-3</v>
      </c>
      <c r="F96">
        <v>341</v>
      </c>
      <c r="G96" t="s">
        <v>256</v>
      </c>
      <c r="H96" s="2">
        <v>21.105006906774101</v>
      </c>
      <c r="I96" s="1">
        <v>2572.9803016209999</v>
      </c>
      <c r="J96" s="4">
        <f>A96-I96</f>
        <v>-5.4301620999922307E-2</v>
      </c>
      <c r="O96" s="12"/>
      <c r="AC96" s="2"/>
      <c r="AD96" s="2"/>
      <c r="AQ96" s="1">
        <v>2660.154</v>
      </c>
      <c r="AR96">
        <v>170</v>
      </c>
      <c r="AS96">
        <v>6442</v>
      </c>
      <c r="AT96">
        <v>57250</v>
      </c>
      <c r="AU96" s="12">
        <v>3.4764243775985894E-2</v>
      </c>
      <c r="AV96">
        <v>28706</v>
      </c>
      <c r="AW96" t="s">
        <v>311</v>
      </c>
      <c r="AX96" s="1">
        <v>-66.934273729946</v>
      </c>
      <c r="AY96" s="1">
        <v>2659.9759445240002</v>
      </c>
      <c r="AZ96" s="4">
        <f t="shared" si="24"/>
        <v>-0.17805547599982674</v>
      </c>
      <c r="BE96" s="12"/>
      <c r="BI96" s="1"/>
      <c r="CD96" s="2"/>
      <c r="CE96" s="2"/>
    </row>
    <row r="97" spans="1:83" x14ac:dyDescent="0.4">
      <c r="A97" s="1">
        <v>2628.8919999999998</v>
      </c>
      <c r="B97">
        <v>35</v>
      </c>
      <c r="C97">
        <v>10256</v>
      </c>
      <c r="D97">
        <v>5019</v>
      </c>
      <c r="E97" s="12">
        <v>3.2653587015075689E-3</v>
      </c>
      <c r="F97">
        <v>4610</v>
      </c>
      <c r="G97" t="s">
        <v>1</v>
      </c>
      <c r="H97" s="2"/>
      <c r="I97" s="1"/>
      <c r="J97" s="4"/>
      <c r="O97" s="12"/>
      <c r="AC97" s="2"/>
      <c r="AD97" s="2"/>
      <c r="AQ97" s="1">
        <v>2687.1559999999999</v>
      </c>
      <c r="AR97">
        <v>5</v>
      </c>
      <c r="AS97">
        <v>7347</v>
      </c>
      <c r="AT97">
        <v>2692</v>
      </c>
      <c r="AU97" s="12">
        <v>1.6346785020952667E-3</v>
      </c>
      <c r="AV97">
        <v>979</v>
      </c>
      <c r="AW97" t="s">
        <v>143</v>
      </c>
      <c r="AX97" s="1">
        <v>-49.409462271610103</v>
      </c>
      <c r="AY97" s="1">
        <v>2687.0232290670001</v>
      </c>
      <c r="AZ97" s="4">
        <f t="shared" si="24"/>
        <v>-0.13277093299984699</v>
      </c>
      <c r="BE97" s="12"/>
      <c r="BI97" s="1"/>
      <c r="CD97" s="2"/>
      <c r="CE97" s="2"/>
    </row>
    <row r="98" spans="1:83" x14ac:dyDescent="0.4">
      <c r="A98" s="1">
        <v>2661.9740000000002</v>
      </c>
      <c r="B98">
        <v>131</v>
      </c>
      <c r="C98">
        <v>13040</v>
      </c>
      <c r="D98">
        <v>17211</v>
      </c>
      <c r="E98" s="12">
        <v>1.1197467346412984E-2</v>
      </c>
      <c r="F98">
        <v>13138</v>
      </c>
      <c r="G98" t="s">
        <v>257</v>
      </c>
      <c r="H98" s="2">
        <v>16.058273296648501</v>
      </c>
      <c r="I98" s="1">
        <v>2662.016746706</v>
      </c>
      <c r="J98" s="4">
        <f>A98-I98</f>
        <v>-4.2746705999888945E-2</v>
      </c>
      <c r="O98" s="12"/>
      <c r="AC98" s="2"/>
      <c r="AD98" s="2"/>
      <c r="AQ98" s="1">
        <v>2690.1129999999998</v>
      </c>
      <c r="AR98">
        <v>7</v>
      </c>
      <c r="AS98">
        <v>6979</v>
      </c>
      <c r="AT98">
        <v>3219</v>
      </c>
      <c r="AU98" s="12">
        <v>1.9546917155440803E-3</v>
      </c>
      <c r="AV98">
        <v>1141</v>
      </c>
      <c r="AW98" t="s">
        <v>312</v>
      </c>
      <c r="AX98" s="1">
        <v>-74.569063083784698</v>
      </c>
      <c r="AY98" s="1">
        <v>2689.912400794</v>
      </c>
      <c r="AZ98" s="4">
        <f t="shared" si="24"/>
        <v>-0.2005992059998789</v>
      </c>
      <c r="BE98" s="12"/>
      <c r="BI98" s="1"/>
      <c r="CD98" s="2"/>
      <c r="CE98" s="2"/>
    </row>
    <row r="99" spans="1:83" x14ac:dyDescent="0.4">
      <c r="A99" s="1">
        <v>2672.5659999999998</v>
      </c>
      <c r="B99">
        <v>6</v>
      </c>
      <c r="C99">
        <v>5129</v>
      </c>
      <c r="D99">
        <v>1716</v>
      </c>
      <c r="E99" s="12">
        <v>1.1164286773833411E-3</v>
      </c>
      <c r="F99">
        <v>705</v>
      </c>
      <c r="G99" t="s">
        <v>1</v>
      </c>
      <c r="H99" s="2"/>
      <c r="I99" s="1"/>
      <c r="J99" s="4"/>
      <c r="O99" s="12"/>
      <c r="AC99" s="2"/>
      <c r="AD99" s="2"/>
      <c r="AQ99" s="1">
        <v>2717.1759999999999</v>
      </c>
      <c r="AR99">
        <v>14</v>
      </c>
      <c r="AS99">
        <v>7171</v>
      </c>
      <c r="AT99">
        <v>5225</v>
      </c>
      <c r="AU99" s="12">
        <v>3.17280652802666E-3</v>
      </c>
      <c r="AV99">
        <v>2265</v>
      </c>
      <c r="AW99" t="s">
        <v>313</v>
      </c>
      <c r="AX99" s="1">
        <v>-65.7269727833975</v>
      </c>
      <c r="AY99" s="1">
        <v>2716.9974082469998</v>
      </c>
      <c r="AZ99" s="4">
        <f t="shared" si="24"/>
        <v>-0.17859175300009156</v>
      </c>
      <c r="BE99" s="12"/>
      <c r="BI99" s="1"/>
      <c r="CD99" s="2"/>
      <c r="CE99" s="2"/>
    </row>
    <row r="100" spans="1:83" x14ac:dyDescent="0.4">
      <c r="A100" s="1">
        <v>2685.93</v>
      </c>
      <c r="B100">
        <v>5</v>
      </c>
      <c r="C100">
        <v>11958</v>
      </c>
      <c r="D100">
        <v>1425</v>
      </c>
      <c r="E100" s="12">
        <v>9.271042338410612E-4</v>
      </c>
      <c r="F100">
        <v>312</v>
      </c>
      <c r="G100" t="s">
        <v>1</v>
      </c>
      <c r="H100" s="2"/>
      <c r="I100" s="1"/>
      <c r="J100" s="4"/>
      <c r="O100" s="12"/>
      <c r="AC100" s="2"/>
      <c r="AD100" s="2"/>
      <c r="AQ100" s="1">
        <v>2776.2350000000001</v>
      </c>
      <c r="AR100">
        <v>11</v>
      </c>
      <c r="AS100">
        <v>6175</v>
      </c>
      <c r="AT100">
        <v>3657</v>
      </c>
      <c r="AU100" s="12">
        <v>2.2206609517690899E-3</v>
      </c>
      <c r="AV100">
        <v>1593</v>
      </c>
      <c r="AW100" t="s">
        <v>314</v>
      </c>
      <c r="AX100" s="1">
        <v>-63.152380111897102</v>
      </c>
      <c r="AY100" s="1">
        <v>2776.0596741519998</v>
      </c>
      <c r="AZ100" s="4">
        <f t="shared" si="24"/>
        <v>-0.17532584800028417</v>
      </c>
      <c r="BE100" s="12"/>
      <c r="BI100" s="1"/>
      <c r="CD100" s="2"/>
      <c r="CE100" s="2"/>
    </row>
    <row r="101" spans="1:83" x14ac:dyDescent="0.4">
      <c r="A101" s="1">
        <v>2718.989</v>
      </c>
      <c r="B101">
        <v>18</v>
      </c>
      <c r="C101">
        <v>10885</v>
      </c>
      <c r="D101">
        <v>2566</v>
      </c>
      <c r="E101" s="12">
        <v>1.6694382203762547E-3</v>
      </c>
      <c r="F101">
        <v>2172</v>
      </c>
      <c r="G101" t="s">
        <v>258</v>
      </c>
      <c r="H101" s="2">
        <v>18.0987966482693</v>
      </c>
      <c r="I101" s="1">
        <v>2719.0382104290002</v>
      </c>
      <c r="J101" s="4">
        <f>A101-I101</f>
        <v>-4.9210429000140721E-2</v>
      </c>
      <c r="O101" s="12"/>
      <c r="AC101" s="2"/>
      <c r="AD101" s="2"/>
      <c r="AQ101" s="1">
        <v>2806.2440000000001</v>
      </c>
      <c r="AR101">
        <v>12</v>
      </c>
      <c r="AS101">
        <v>6463</v>
      </c>
      <c r="AT101">
        <v>3988</v>
      </c>
      <c r="AU101" s="12">
        <v>2.4216559681857074E-3</v>
      </c>
      <c r="AV101">
        <v>1686</v>
      </c>
      <c r="AW101" t="s">
        <v>315</v>
      </c>
      <c r="AX101" s="1">
        <v>-74.885387015610704</v>
      </c>
      <c r="AY101" s="1">
        <v>2806.033853332</v>
      </c>
      <c r="AZ101" s="4">
        <f t="shared" si="24"/>
        <v>-0.21014666800010673</v>
      </c>
      <c r="BE101" s="12"/>
      <c r="BI101" s="1"/>
      <c r="CD101" s="2"/>
      <c r="CE101" s="2"/>
    </row>
    <row r="102" spans="1:83" x14ac:dyDescent="0.4">
      <c r="A102" s="1">
        <v>2808.0259999999998</v>
      </c>
      <c r="B102">
        <v>5</v>
      </c>
      <c r="C102">
        <v>11037</v>
      </c>
      <c r="D102">
        <v>1206</v>
      </c>
      <c r="E102" s="12">
        <v>7.8462295158759281E-4</v>
      </c>
      <c r="F102">
        <v>249</v>
      </c>
      <c r="G102" t="s">
        <v>259</v>
      </c>
      <c r="H102" s="2">
        <v>8.3700777699924291</v>
      </c>
      <c r="I102" s="1">
        <v>2808.0495033960001</v>
      </c>
      <c r="J102" s="4">
        <f>A102-I102</f>
        <v>-2.3503396000251087E-2</v>
      </c>
      <c r="O102" s="12"/>
      <c r="AC102" s="2"/>
      <c r="AD102" s="2"/>
      <c r="AQ102" s="1">
        <v>2830.1529999999998</v>
      </c>
      <c r="AR102">
        <v>6</v>
      </c>
      <c r="AS102">
        <v>6159</v>
      </c>
      <c r="AT102">
        <v>2242</v>
      </c>
      <c r="AU102" s="12">
        <v>1.3614224374805305E-3</v>
      </c>
      <c r="AV102">
        <v>953</v>
      </c>
      <c r="AW102" t="s">
        <v>1</v>
      </c>
      <c r="AX102" s="1"/>
      <c r="AY102" s="1"/>
      <c r="AZ102" s="4"/>
      <c r="BE102" s="12"/>
      <c r="BI102" s="1"/>
      <c r="CD102" s="2"/>
      <c r="CE102" s="2"/>
    </row>
    <row r="103" spans="1:83" x14ac:dyDescent="0.4">
      <c r="A103" s="1">
        <v>2831.962</v>
      </c>
      <c r="B103">
        <v>16</v>
      </c>
      <c r="C103">
        <v>11107</v>
      </c>
      <c r="D103">
        <v>2814</v>
      </c>
      <c r="E103" s="12">
        <v>1.8307868870377165E-3</v>
      </c>
      <c r="F103">
        <v>762</v>
      </c>
      <c r="G103" t="s">
        <v>260</v>
      </c>
      <c r="H103" s="2">
        <v>39.518110589042898</v>
      </c>
      <c r="I103" s="1">
        <v>2833.081137875</v>
      </c>
      <c r="J103" s="4">
        <f>A103-I103</f>
        <v>-1.1191378749999785</v>
      </c>
      <c r="O103" s="12"/>
      <c r="AC103" s="2"/>
      <c r="AD103" s="2"/>
      <c r="AQ103" s="1">
        <v>2833.2339999999999</v>
      </c>
      <c r="AR103">
        <v>7</v>
      </c>
      <c r="AS103">
        <v>6295</v>
      </c>
      <c r="AT103">
        <v>2453</v>
      </c>
      <c r="AU103" s="12">
        <v>1.4895491699998846E-3</v>
      </c>
      <c r="AV103">
        <v>1032</v>
      </c>
      <c r="AW103" t="s">
        <v>260</v>
      </c>
      <c r="AX103" s="1">
        <v>-53.953229772085699</v>
      </c>
      <c r="AY103" s="1">
        <v>2833.081137875</v>
      </c>
      <c r="AZ103" s="4">
        <f t="shared" si="24"/>
        <v>-0.152862124999956</v>
      </c>
      <c r="BE103" s="12"/>
      <c r="BI103" s="1"/>
      <c r="CD103" s="2"/>
      <c r="CE103" s="2"/>
    </row>
    <row r="104" spans="1:83" x14ac:dyDescent="0.4">
      <c r="A104" s="1">
        <v>2838.0140000000001</v>
      </c>
      <c r="B104">
        <v>4</v>
      </c>
      <c r="C104">
        <v>14086</v>
      </c>
      <c r="D104">
        <v>1109</v>
      </c>
      <c r="E104" s="12">
        <v>7.2151480374016614E-4</v>
      </c>
      <c r="F104">
        <v>190</v>
      </c>
      <c r="G104" t="s">
        <v>1</v>
      </c>
      <c r="H104" s="2"/>
      <c r="I104" s="1"/>
      <c r="J104" s="4"/>
      <c r="O104" s="12"/>
      <c r="AC104" s="2"/>
      <c r="AD104" s="2"/>
      <c r="AQ104" s="1">
        <v>2863.2379999999998</v>
      </c>
      <c r="AR104">
        <v>18</v>
      </c>
      <c r="AS104">
        <v>6735</v>
      </c>
      <c r="AT104">
        <v>5261</v>
      </c>
      <c r="AU104" s="12">
        <v>3.1946670131958389E-3</v>
      </c>
      <c r="AV104">
        <v>2379</v>
      </c>
      <c r="AW104" t="s">
        <v>316</v>
      </c>
      <c r="AX104" s="1">
        <v>-63.802919980648902</v>
      </c>
      <c r="AY104" s="1">
        <v>2863.0553170550002</v>
      </c>
      <c r="AZ104" s="4">
        <f t="shared" si="24"/>
        <v>-0.18268294499966942</v>
      </c>
      <c r="BE104" s="12"/>
      <c r="BI104" s="1"/>
      <c r="CD104" s="2"/>
      <c r="CE104" s="2"/>
    </row>
    <row r="105" spans="1:83" x14ac:dyDescent="0.4">
      <c r="A105" s="1">
        <v>2865.047</v>
      </c>
      <c r="B105">
        <v>57</v>
      </c>
      <c r="C105">
        <v>13216</v>
      </c>
      <c r="D105">
        <v>6294</v>
      </c>
      <c r="E105" s="12">
        <v>4.0948730159969396E-3</v>
      </c>
      <c r="F105">
        <v>5165</v>
      </c>
      <c r="G105" t="s">
        <v>261</v>
      </c>
      <c r="H105" s="2">
        <v>17.144304090166401</v>
      </c>
      <c r="I105" s="1">
        <v>2865.096119237</v>
      </c>
      <c r="J105" s="4">
        <f>A105-I105</f>
        <v>-4.9119237000013527E-2</v>
      </c>
      <c r="O105" s="12"/>
      <c r="AC105" s="2"/>
      <c r="AD105" s="2"/>
      <c r="AQ105" s="1">
        <v>2920.2640000000001</v>
      </c>
      <c r="AR105">
        <v>8</v>
      </c>
      <c r="AS105">
        <v>7097</v>
      </c>
      <c r="AT105">
        <v>2339</v>
      </c>
      <c r="AU105" s="12">
        <v>1.4203243002974847E-3</v>
      </c>
      <c r="AV105">
        <v>936</v>
      </c>
      <c r="AW105" t="s">
        <v>317</v>
      </c>
      <c r="AX105" s="1">
        <v>-64.110375637249604</v>
      </c>
      <c r="AY105" s="1">
        <v>2920.0767807779998</v>
      </c>
      <c r="AZ105" s="4">
        <f t="shared" si="24"/>
        <v>-0.18721922200029439</v>
      </c>
      <c r="BE105" s="12"/>
    </row>
    <row r="106" spans="1:83" x14ac:dyDescent="0.4">
      <c r="A106" s="1">
        <v>2978.0210000000002</v>
      </c>
      <c r="B106">
        <v>14</v>
      </c>
      <c r="C106">
        <v>12215</v>
      </c>
      <c r="D106">
        <v>2440</v>
      </c>
      <c r="E106" s="12">
        <v>1.5874626881208346E-3</v>
      </c>
      <c r="F106">
        <v>619</v>
      </c>
      <c r="G106" t="s">
        <v>1</v>
      </c>
      <c r="H106" s="2"/>
      <c r="I106" s="1"/>
      <c r="J106" s="4"/>
      <c r="O106" s="12"/>
      <c r="AC106" s="2"/>
      <c r="AD106" s="2"/>
      <c r="AQ106" s="1">
        <v>2952.3380000000002</v>
      </c>
      <c r="AR106">
        <v>4</v>
      </c>
      <c r="AS106">
        <v>6658</v>
      </c>
      <c r="AT106">
        <v>1316</v>
      </c>
      <c r="AU106" s="12">
        <v>7.9912218007331768E-4</v>
      </c>
      <c r="AV106">
        <v>449</v>
      </c>
      <c r="AW106" t="s">
        <v>318</v>
      </c>
      <c r="AX106" s="1">
        <v>-83.404359527916498</v>
      </c>
      <c r="AY106" s="1">
        <v>2952.0917621399999</v>
      </c>
      <c r="AZ106" s="4">
        <f t="shared" si="24"/>
        <v>-0.24623786000029213</v>
      </c>
      <c r="BE106" s="12"/>
    </row>
    <row r="107" spans="1:83" x14ac:dyDescent="0.4">
      <c r="A107" s="1">
        <v>3011.1019999999999</v>
      </c>
      <c r="B107">
        <v>62</v>
      </c>
      <c r="C107">
        <v>13159</v>
      </c>
      <c r="D107">
        <v>5892</v>
      </c>
      <c r="E107" s="12">
        <v>3.8333320321344085E-3</v>
      </c>
      <c r="F107">
        <v>5229</v>
      </c>
      <c r="G107" t="s">
        <v>262</v>
      </c>
      <c r="H107" s="2">
        <v>17.278738813963901</v>
      </c>
      <c r="I107" s="1">
        <v>3011.1540280449999</v>
      </c>
      <c r="J107" s="4">
        <f>A107-I107</f>
        <v>-5.2028045000042766E-2</v>
      </c>
      <c r="O107" s="12"/>
      <c r="AC107" s="2"/>
      <c r="AD107" s="2"/>
      <c r="AQ107" s="1">
        <v>2979.2779999999998</v>
      </c>
      <c r="AR107">
        <v>6</v>
      </c>
      <c r="AS107">
        <v>7191</v>
      </c>
      <c r="AT107">
        <v>1678</v>
      </c>
      <c r="AU107" s="12">
        <v>1.0189415031633944E-3</v>
      </c>
      <c r="AV107">
        <v>575</v>
      </c>
      <c r="AW107" t="s">
        <v>319</v>
      </c>
      <c r="AX107" s="1">
        <v>-46.639929875413799</v>
      </c>
      <c r="AY107" s="1">
        <v>2979.1390466829998</v>
      </c>
      <c r="AZ107" s="4">
        <f t="shared" si="24"/>
        <v>-0.1389533169999595</v>
      </c>
      <c r="BE107" s="12"/>
    </row>
    <row r="108" spans="1:83" x14ac:dyDescent="0.4">
      <c r="A108" s="1">
        <v>3181.09</v>
      </c>
      <c r="B108">
        <v>7</v>
      </c>
      <c r="C108">
        <v>12965</v>
      </c>
      <c r="D108">
        <v>1206</v>
      </c>
      <c r="E108" s="12">
        <v>7.8462295158759281E-4</v>
      </c>
      <c r="F108">
        <v>275</v>
      </c>
      <c r="G108" t="s">
        <v>1</v>
      </c>
      <c r="H108" s="2"/>
      <c r="I108" s="1"/>
      <c r="J108" s="4"/>
      <c r="O108" s="12"/>
      <c r="AQ108" s="1">
        <v>3009.2240000000002</v>
      </c>
      <c r="AR108">
        <v>10</v>
      </c>
      <c r="AS108">
        <v>6769</v>
      </c>
      <c r="AT108">
        <v>2537</v>
      </c>
      <c r="AU108" s="12">
        <v>1.5405569687279687E-3</v>
      </c>
      <c r="AV108">
        <v>1057</v>
      </c>
      <c r="AW108" t="s">
        <v>320</v>
      </c>
      <c r="AX108" s="1">
        <v>-36.811529151692298</v>
      </c>
      <c r="AY108" s="1">
        <v>3009.113225863</v>
      </c>
      <c r="AZ108" s="4">
        <f t="shared" si="24"/>
        <v>-0.11077413700013494</v>
      </c>
      <c r="BE108" s="12"/>
    </row>
    <row r="109" spans="1:83" x14ac:dyDescent="0.4">
      <c r="A109" s="1">
        <v>3214.15</v>
      </c>
      <c r="B109">
        <v>5</v>
      </c>
      <c r="C109">
        <v>13734</v>
      </c>
      <c r="D109">
        <v>927</v>
      </c>
      <c r="E109" s="12">
        <v>6.0310570159344821E-4</v>
      </c>
      <c r="F109">
        <v>174</v>
      </c>
      <c r="G109" t="s">
        <v>263</v>
      </c>
      <c r="H109" s="2">
        <v>25.9479414463914</v>
      </c>
      <c r="I109" s="1">
        <v>3214.2334005759999</v>
      </c>
      <c r="J109" s="4">
        <f>A109-I109</f>
        <v>-8.340057599980355E-2</v>
      </c>
      <c r="O109" s="12"/>
      <c r="AQ109" s="1">
        <v>3066.326</v>
      </c>
      <c r="AR109">
        <v>10</v>
      </c>
      <c r="AS109">
        <v>7830</v>
      </c>
      <c r="AT109">
        <v>2302</v>
      </c>
      <c r="AU109" s="12">
        <v>1.397856579429162E-3</v>
      </c>
      <c r="AV109">
        <v>920</v>
      </c>
      <c r="AW109" t="s">
        <v>321</v>
      </c>
      <c r="AX109" s="1">
        <v>-62.390761451980303</v>
      </c>
      <c r="AY109" s="1">
        <v>3066.1346895860001</v>
      </c>
      <c r="AZ109" s="4">
        <f t="shared" si="24"/>
        <v>-0.19131041399987225</v>
      </c>
      <c r="BE109" s="12"/>
    </row>
    <row r="110" spans="1:83" x14ac:dyDescent="0.4">
      <c r="A110" s="1">
        <v>3327.1640000000002</v>
      </c>
      <c r="B110">
        <v>8</v>
      </c>
      <c r="C110">
        <v>14624</v>
      </c>
      <c r="D110">
        <v>1249</v>
      </c>
      <c r="E110" s="12">
        <v>8.125987284684108E-4</v>
      </c>
      <c r="F110">
        <v>281</v>
      </c>
      <c r="G110" t="s">
        <v>1</v>
      </c>
      <c r="I110" s="1"/>
      <c r="J110" s="4"/>
      <c r="O110" s="12"/>
      <c r="AQ110" s="1">
        <v>3182.3760000000002</v>
      </c>
      <c r="AR110">
        <v>4</v>
      </c>
      <c r="AS110">
        <v>7655</v>
      </c>
      <c r="AT110">
        <v>908</v>
      </c>
      <c r="AU110" s="12">
        <v>5.5137001482262341E-4</v>
      </c>
      <c r="AV110">
        <v>288</v>
      </c>
      <c r="AW110" t="s">
        <v>322</v>
      </c>
      <c r="AX110" s="1">
        <v>-49.516708899188799</v>
      </c>
      <c r="AY110" s="1">
        <v>3182.2184192139998</v>
      </c>
      <c r="AZ110" s="4">
        <f t="shared" si="24"/>
        <v>-0.15758078600038061</v>
      </c>
      <c r="BE110" s="12"/>
    </row>
    <row r="111" spans="1:83" x14ac:dyDescent="0.4">
      <c r="I111" s="1"/>
      <c r="AY111" s="1"/>
    </row>
    <row r="112" spans="1:83" x14ac:dyDescent="0.4">
      <c r="I112" s="1"/>
      <c r="AY112" s="1"/>
    </row>
  </sheetData>
  <sortState xmlns:xlrd2="http://schemas.microsoft.com/office/spreadsheetml/2017/richdata2" ref="DD3:DM71">
    <sortCondition ref="DD3:DD71"/>
  </sortState>
  <mergeCells count="11">
    <mergeCell ref="CS1:DB1"/>
    <mergeCell ref="DD1:DM1"/>
    <mergeCell ref="BL1:BU1"/>
    <mergeCell ref="CH1:CQ1"/>
    <mergeCell ref="BA1:BJ1"/>
    <mergeCell ref="BW1:CF1"/>
    <mergeCell ref="A1:J1"/>
    <mergeCell ref="K1:T1"/>
    <mergeCell ref="V1:AE1"/>
    <mergeCell ref="AF1:AO1"/>
    <mergeCell ref="AQ1:AZ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48"/>
  <sheetViews>
    <sheetView topLeftCell="H1" workbookViewId="0">
      <selection activeCell="X32" sqref="X32"/>
    </sheetView>
  </sheetViews>
  <sheetFormatPr defaultColWidth="8.84375" defaultRowHeight="14.6" x14ac:dyDescent="0.4"/>
  <cols>
    <col min="1" max="1" width="9.53515625" bestFit="1" customWidth="1"/>
    <col min="7" max="7" width="40.69140625" customWidth="1"/>
    <col min="8" max="9" width="14.69140625" customWidth="1"/>
    <col min="10" max="10" width="14.69140625" style="3" customWidth="1"/>
    <col min="11" max="11" width="1.69140625" style="8" customWidth="1"/>
    <col min="18" max="18" width="30.69140625" customWidth="1"/>
    <col min="19" max="21" width="14.69140625" customWidth="1"/>
    <col min="22" max="22" width="1.69140625" style="8" customWidth="1"/>
    <col min="29" max="29" width="30.69140625" customWidth="1"/>
    <col min="30" max="31" width="14.69140625" customWidth="1"/>
    <col min="32" max="32" width="14.69140625" style="3" customWidth="1"/>
  </cols>
  <sheetData>
    <row r="1" spans="1:32" x14ac:dyDescent="0.4">
      <c r="A1" s="23" t="s">
        <v>489</v>
      </c>
      <c r="B1" s="23"/>
      <c r="C1" s="23"/>
      <c r="D1" s="23"/>
      <c r="E1" s="23"/>
      <c r="F1" s="23"/>
      <c r="G1" s="23"/>
      <c r="H1" s="23"/>
      <c r="I1" s="23"/>
      <c r="J1" s="24"/>
      <c r="L1" s="23" t="s">
        <v>453</v>
      </c>
      <c r="M1" s="23"/>
      <c r="N1" s="23"/>
      <c r="O1" s="23"/>
      <c r="P1" s="23"/>
      <c r="Q1" s="23"/>
      <c r="R1" s="23"/>
      <c r="S1" s="23"/>
      <c r="T1" s="23"/>
      <c r="U1" s="24"/>
      <c r="W1" s="23" t="s">
        <v>481</v>
      </c>
      <c r="X1" s="23"/>
      <c r="Y1" s="23"/>
      <c r="Z1" s="23"/>
      <c r="AA1" s="23"/>
      <c r="AB1" s="23"/>
      <c r="AC1" s="23"/>
      <c r="AD1" s="23"/>
      <c r="AE1" s="23"/>
      <c r="AF1" s="24"/>
    </row>
    <row r="2" spans="1:32" s="17" customFormat="1" x14ac:dyDescent="0.4">
      <c r="A2" s="17" t="s">
        <v>55</v>
      </c>
      <c r="B2" s="17" t="s">
        <v>56</v>
      </c>
      <c r="C2" s="17" t="s">
        <v>57</v>
      </c>
      <c r="D2" s="17" t="s">
        <v>58</v>
      </c>
      <c r="E2" s="17" t="s">
        <v>454</v>
      </c>
      <c r="F2" s="17" t="s">
        <v>59</v>
      </c>
      <c r="G2" s="17" t="s">
        <v>54</v>
      </c>
      <c r="H2" s="21" t="s">
        <v>52</v>
      </c>
      <c r="I2" s="21" t="s">
        <v>0</v>
      </c>
      <c r="J2" s="22" t="s">
        <v>53</v>
      </c>
      <c r="K2" s="18"/>
      <c r="L2" s="17" t="s">
        <v>55</v>
      </c>
      <c r="M2" s="17" t="s">
        <v>56</v>
      </c>
      <c r="N2" s="17" t="s">
        <v>57</v>
      </c>
      <c r="O2" s="17" t="s">
        <v>58</v>
      </c>
      <c r="P2" s="17" t="s">
        <v>454</v>
      </c>
      <c r="Q2" s="17" t="s">
        <v>59</v>
      </c>
      <c r="R2" s="17" t="s">
        <v>54</v>
      </c>
      <c r="S2" s="21" t="s">
        <v>52</v>
      </c>
      <c r="T2" s="21" t="s">
        <v>0</v>
      </c>
      <c r="U2" s="22" t="s">
        <v>53</v>
      </c>
      <c r="V2" s="18"/>
      <c r="W2" s="17" t="s">
        <v>55</v>
      </c>
      <c r="X2" s="17" t="s">
        <v>56</v>
      </c>
      <c r="Y2" s="17" t="s">
        <v>57</v>
      </c>
      <c r="Z2" s="17" t="s">
        <v>58</v>
      </c>
      <c r="AA2" s="17" t="s">
        <v>454</v>
      </c>
      <c r="AB2" s="17" t="s">
        <v>59</v>
      </c>
      <c r="AC2" s="17" t="s">
        <v>54</v>
      </c>
      <c r="AD2" s="21" t="s">
        <v>52</v>
      </c>
      <c r="AE2" s="21" t="s">
        <v>0</v>
      </c>
      <c r="AF2" s="22" t="s">
        <v>53</v>
      </c>
    </row>
    <row r="3" spans="1:32" x14ac:dyDescent="0.4">
      <c r="A3" s="1">
        <v>909.37199999999996</v>
      </c>
      <c r="B3">
        <v>11</v>
      </c>
      <c r="C3">
        <v>1838</v>
      </c>
      <c r="D3">
        <v>1811</v>
      </c>
      <c r="E3" s="12">
        <v>1.2005780806661186E-2</v>
      </c>
      <c r="F3">
        <v>1597</v>
      </c>
      <c r="G3" t="s">
        <v>340</v>
      </c>
      <c r="H3" s="1">
        <v>381.73061386137499</v>
      </c>
      <c r="I3" s="1">
        <v>909.34699312799899</v>
      </c>
      <c r="J3" s="4">
        <f>A3-I3</f>
        <v>2.500687200097218E-2</v>
      </c>
      <c r="L3">
        <v>990.17600000000004</v>
      </c>
      <c r="M3">
        <v>72</v>
      </c>
      <c r="N3">
        <v>5327</v>
      </c>
      <c r="O3">
        <v>8890</v>
      </c>
      <c r="P3" s="12">
        <v>2.6962516339770166E-2</v>
      </c>
      <c r="Q3">
        <v>1763</v>
      </c>
      <c r="R3" t="s">
        <v>1</v>
      </c>
      <c r="U3" s="4"/>
      <c r="W3">
        <v>990.08900000000006</v>
      </c>
      <c r="X3">
        <v>9</v>
      </c>
      <c r="Y3">
        <v>5464</v>
      </c>
      <c r="Z3">
        <v>2028</v>
      </c>
      <c r="AA3" s="12">
        <v>7.6255221865846462E-3</v>
      </c>
      <c r="AB3">
        <v>451</v>
      </c>
      <c r="AC3" t="s">
        <v>1</v>
      </c>
      <c r="AF3" s="4"/>
    </row>
    <row r="4" spans="1:32" x14ac:dyDescent="0.4">
      <c r="A4" s="1">
        <v>990.13499999999999</v>
      </c>
      <c r="B4">
        <v>17</v>
      </c>
      <c r="C4">
        <v>2757</v>
      </c>
      <c r="D4">
        <v>3312</v>
      </c>
      <c r="E4" s="12">
        <v>2.1956458327808862E-2</v>
      </c>
      <c r="F4">
        <v>1174</v>
      </c>
      <c r="G4" t="s">
        <v>1</v>
      </c>
      <c r="H4" s="1"/>
      <c r="I4" s="1"/>
      <c r="J4" s="4"/>
      <c r="L4">
        <v>1014.485</v>
      </c>
      <c r="M4">
        <v>34</v>
      </c>
      <c r="N4">
        <v>5032</v>
      </c>
      <c r="O4">
        <v>4246</v>
      </c>
      <c r="P4" s="12">
        <v>1.2877710278814862E-2</v>
      </c>
      <c r="Q4">
        <v>1451</v>
      </c>
      <c r="R4" t="s">
        <v>2</v>
      </c>
      <c r="S4" s="1">
        <v>-105.12443752253</v>
      </c>
      <c r="T4" s="1">
        <v>1014.378352835</v>
      </c>
      <c r="U4" s="4">
        <f t="shared" ref="U4:U51" si="0">L4-T4</f>
        <v>0.10664716500002669</v>
      </c>
      <c r="W4">
        <v>1003.064</v>
      </c>
      <c r="X4">
        <v>5</v>
      </c>
      <c r="Y4">
        <v>5271</v>
      </c>
      <c r="Z4">
        <v>1074</v>
      </c>
      <c r="AA4" s="12">
        <v>4.0383682585758921E-3</v>
      </c>
      <c r="AB4">
        <v>243</v>
      </c>
      <c r="AC4" t="s">
        <v>289</v>
      </c>
      <c r="AD4" s="1">
        <v>261.18265035934797</v>
      </c>
      <c r="AE4" s="1">
        <v>1003.325982914</v>
      </c>
      <c r="AF4" s="4">
        <v>0.26198291399998602</v>
      </c>
    </row>
    <row r="5" spans="1:32" x14ac:dyDescent="0.4">
      <c r="A5" s="1">
        <v>1014.457</v>
      </c>
      <c r="B5">
        <v>5</v>
      </c>
      <c r="C5">
        <v>4842</v>
      </c>
      <c r="D5">
        <v>1040</v>
      </c>
      <c r="E5" s="12">
        <v>6.8945400546259715E-3</v>
      </c>
      <c r="F5">
        <v>248</v>
      </c>
      <c r="G5" t="s">
        <v>2</v>
      </c>
      <c r="H5" s="1">
        <v>373.12902859953903</v>
      </c>
      <c r="I5" s="1">
        <v>1014.378352835</v>
      </c>
      <c r="J5" s="4">
        <f>A5-I5</f>
        <v>7.864716500000668E-2</v>
      </c>
      <c r="L5">
        <v>1055.4949999999999</v>
      </c>
      <c r="M5">
        <v>19</v>
      </c>
      <c r="N5">
        <v>5989</v>
      </c>
      <c r="O5">
        <v>2368</v>
      </c>
      <c r="P5" s="12">
        <v>7.1819166133381051E-3</v>
      </c>
      <c r="Q5">
        <v>519</v>
      </c>
      <c r="R5" t="s">
        <v>341</v>
      </c>
      <c r="S5" s="1">
        <v>-85.360957654878604</v>
      </c>
      <c r="T5" s="1">
        <v>1055.404901936</v>
      </c>
      <c r="U5" s="4">
        <f t="shared" si="0"/>
        <v>9.0098063999903388E-2</v>
      </c>
      <c r="W5">
        <v>1014.39</v>
      </c>
      <c r="X5">
        <v>20</v>
      </c>
      <c r="Y5">
        <v>5653</v>
      </c>
      <c r="Z5">
        <v>4358</v>
      </c>
      <c r="AA5" s="12">
        <v>1.6386600438429925E-2</v>
      </c>
      <c r="AB5">
        <v>851</v>
      </c>
      <c r="AC5" t="s">
        <v>2</v>
      </c>
      <c r="AD5" s="1">
        <v>-11.481939885094</v>
      </c>
      <c r="AE5" s="1">
        <v>1014.378352835</v>
      </c>
      <c r="AF5" s="4">
        <v>-1.1647164999999401E-2</v>
      </c>
    </row>
    <row r="6" spans="1:32" x14ac:dyDescent="0.4">
      <c r="A6" s="1">
        <v>1055.4680000000001</v>
      </c>
      <c r="B6">
        <v>16</v>
      </c>
      <c r="C6">
        <v>4844</v>
      </c>
      <c r="D6">
        <v>2584</v>
      </c>
      <c r="E6" s="12">
        <v>1.7130280289570681E-2</v>
      </c>
      <c r="F6">
        <v>1181</v>
      </c>
      <c r="G6" t="s">
        <v>341</v>
      </c>
      <c r="H6" s="1">
        <v>383.793304265411</v>
      </c>
      <c r="I6" s="1">
        <v>1055.404901936</v>
      </c>
      <c r="J6" s="4">
        <f>A6-I6</f>
        <v>6.3098064000087106E-2</v>
      </c>
      <c r="L6">
        <v>1112.518</v>
      </c>
      <c r="M6">
        <v>5</v>
      </c>
      <c r="N6">
        <v>6669</v>
      </c>
      <c r="O6">
        <v>582</v>
      </c>
      <c r="P6" s="12">
        <v>1.7651501135822539E-3</v>
      </c>
      <c r="Q6">
        <v>120</v>
      </c>
      <c r="R6" t="s">
        <v>342</v>
      </c>
      <c r="S6" s="1">
        <v>-82.366614293061204</v>
      </c>
      <c r="T6" s="1">
        <v>1112.4263656589901</v>
      </c>
      <c r="U6" s="4">
        <f t="shared" si="0"/>
        <v>9.1634341009921627E-2</v>
      </c>
      <c r="W6">
        <v>1030.394</v>
      </c>
      <c r="X6">
        <v>4</v>
      </c>
      <c r="Y6">
        <v>5414</v>
      </c>
      <c r="Z6">
        <v>808</v>
      </c>
      <c r="AA6" s="12">
        <v>3.0381764924854015E-3</v>
      </c>
      <c r="AB6">
        <v>192</v>
      </c>
      <c r="AC6" t="s">
        <v>3</v>
      </c>
      <c r="AD6" s="1">
        <v>-20.120985758986698</v>
      </c>
      <c r="AE6" s="1">
        <v>1030.3732674569901</v>
      </c>
      <c r="AF6" s="4">
        <v>-2.0732543000121902E-2</v>
      </c>
    </row>
    <row r="7" spans="1:32" x14ac:dyDescent="0.4">
      <c r="A7" s="1">
        <v>1076.45</v>
      </c>
      <c r="B7">
        <v>10</v>
      </c>
      <c r="C7">
        <v>4891</v>
      </c>
      <c r="D7">
        <v>1529</v>
      </c>
      <c r="E7" s="12">
        <v>1.0136299753387605E-2</v>
      </c>
      <c r="F7">
        <v>701</v>
      </c>
      <c r="G7" t="s">
        <v>1</v>
      </c>
      <c r="H7" s="1"/>
      <c r="I7" s="1"/>
      <c r="J7" s="4"/>
      <c r="L7">
        <v>1160.528</v>
      </c>
      <c r="M7">
        <v>12</v>
      </c>
      <c r="N7">
        <v>6060</v>
      </c>
      <c r="O7">
        <v>1530</v>
      </c>
      <c r="P7" s="12">
        <v>4.6403430820976775E-3</v>
      </c>
      <c r="Q7">
        <v>376</v>
      </c>
      <c r="R7" t="s">
        <v>5</v>
      </c>
      <c r="S7" s="1">
        <v>-79.048809679904593</v>
      </c>
      <c r="T7" s="1">
        <v>1160.4362616429901</v>
      </c>
      <c r="U7" s="4">
        <f t="shared" si="0"/>
        <v>9.1738357009944593E-2</v>
      </c>
      <c r="W7">
        <v>1055.4059999999999</v>
      </c>
      <c r="X7">
        <v>18</v>
      </c>
      <c r="Y7">
        <v>5710</v>
      </c>
      <c r="Z7">
        <v>3991</v>
      </c>
      <c r="AA7" s="12">
        <v>1.5006636610778758E-2</v>
      </c>
      <c r="AB7">
        <v>784</v>
      </c>
      <c r="AC7" t="s">
        <v>341</v>
      </c>
      <c r="AD7" s="1">
        <v>-1.0404185687429199</v>
      </c>
      <c r="AE7" s="1">
        <v>1055.404901936</v>
      </c>
      <c r="AF7" s="4">
        <v>-1.0980639999615899E-3</v>
      </c>
    </row>
    <row r="8" spans="1:32" x14ac:dyDescent="0.4">
      <c r="A8" s="1">
        <v>1112.4690000000001</v>
      </c>
      <c r="B8">
        <v>4</v>
      </c>
      <c r="C8">
        <v>5012</v>
      </c>
      <c r="D8">
        <v>815</v>
      </c>
      <c r="E8" s="12">
        <v>5.402932831269391E-3</v>
      </c>
      <c r="F8">
        <v>224</v>
      </c>
      <c r="G8" t="s">
        <v>342</v>
      </c>
      <c r="H8" s="1">
        <v>383.422355215712</v>
      </c>
      <c r="I8" s="1">
        <v>1112.4263656589901</v>
      </c>
      <c r="J8" s="4">
        <f>A8-I8</f>
        <v>4.2634341009943455E-2</v>
      </c>
      <c r="L8">
        <v>1201.569</v>
      </c>
      <c r="M8">
        <v>76</v>
      </c>
      <c r="N8">
        <v>6818</v>
      </c>
      <c r="O8">
        <v>9563</v>
      </c>
      <c r="P8" s="12">
        <v>2.9003660715098099E-2</v>
      </c>
      <c r="Q8">
        <v>2306</v>
      </c>
      <c r="R8" t="s">
        <v>343</v>
      </c>
      <c r="S8" s="1">
        <v>-88.375495706172202</v>
      </c>
      <c r="T8" s="1">
        <v>1201.4628107439901</v>
      </c>
      <c r="U8" s="4">
        <f t="shared" si="0"/>
        <v>0.10618925600988405</v>
      </c>
      <c r="W8">
        <v>1112.4259999999999</v>
      </c>
      <c r="X8">
        <v>5</v>
      </c>
      <c r="Y8">
        <v>5837</v>
      </c>
      <c r="Z8">
        <v>987</v>
      </c>
      <c r="AA8" s="12">
        <v>3.7112378689147167E-3</v>
      </c>
      <c r="AB8">
        <v>208</v>
      </c>
      <c r="AC8" t="s">
        <v>342</v>
      </c>
      <c r="AD8" s="1">
        <v>0.32870411148522199</v>
      </c>
      <c r="AE8" s="1">
        <v>1112.4263656589901</v>
      </c>
      <c r="AF8" s="4">
        <v>3.6565899995366597E-4</v>
      </c>
    </row>
    <row r="9" spans="1:32" x14ac:dyDescent="0.4">
      <c r="A9" s="1">
        <v>1201.5409999999999</v>
      </c>
      <c r="B9">
        <v>15</v>
      </c>
      <c r="C9">
        <v>5490</v>
      </c>
      <c r="D9">
        <v>2166</v>
      </c>
      <c r="E9" s="12">
        <v>1.4359205536846014E-2</v>
      </c>
      <c r="F9">
        <v>1047</v>
      </c>
      <c r="G9" t="s">
        <v>343</v>
      </c>
      <c r="H9" s="1">
        <v>385.35449125709499</v>
      </c>
      <c r="I9" s="1">
        <v>1201.4628107439901</v>
      </c>
      <c r="J9" s="4">
        <f>A9-I9</f>
        <v>7.8189256009864039E-2</v>
      </c>
      <c r="L9">
        <v>1217.6569999999999</v>
      </c>
      <c r="M9">
        <v>6</v>
      </c>
      <c r="N9">
        <v>2140</v>
      </c>
      <c r="O9">
        <v>765</v>
      </c>
      <c r="P9" s="12">
        <v>2.3201715410488388E-3</v>
      </c>
      <c r="Q9">
        <v>410</v>
      </c>
      <c r="R9" t="s">
        <v>9</v>
      </c>
      <c r="S9" s="1">
        <v>-163.654160407977</v>
      </c>
      <c r="T9" s="1">
        <v>1217.457725366</v>
      </c>
      <c r="U9" s="4">
        <f t="shared" si="0"/>
        <v>0.19927463399994849</v>
      </c>
      <c r="W9">
        <v>1160.425</v>
      </c>
      <c r="X9">
        <v>8</v>
      </c>
      <c r="Y9">
        <v>5896</v>
      </c>
      <c r="Z9">
        <v>1656</v>
      </c>
      <c r="AA9" s="12">
        <v>6.2267577618265154E-3</v>
      </c>
      <c r="AB9">
        <v>364</v>
      </c>
      <c r="AC9" t="s">
        <v>5</v>
      </c>
      <c r="AD9" s="1">
        <v>9.7047573086594898</v>
      </c>
      <c r="AE9" s="1">
        <v>1160.4362616429901</v>
      </c>
      <c r="AF9" s="4">
        <v>1.1261642999897899E-2</v>
      </c>
    </row>
    <row r="10" spans="1:32" x14ac:dyDescent="0.4">
      <c r="A10" s="1">
        <v>1258.5530000000001</v>
      </c>
      <c r="B10">
        <v>11</v>
      </c>
      <c r="C10">
        <v>5739</v>
      </c>
      <c r="D10">
        <v>1606</v>
      </c>
      <c r="E10" s="12">
        <v>1.0646760892047413E-2</v>
      </c>
      <c r="F10">
        <v>862</v>
      </c>
      <c r="G10" t="s">
        <v>344</v>
      </c>
      <c r="H10" s="1">
        <v>384.95585612086097</v>
      </c>
      <c r="I10" s="1">
        <v>1258.484274467</v>
      </c>
      <c r="J10" s="4">
        <f>A10-I10</f>
        <v>6.872553300013351E-2</v>
      </c>
      <c r="L10">
        <v>1258.5830000000001</v>
      </c>
      <c r="M10">
        <v>24</v>
      </c>
      <c r="N10">
        <v>6898</v>
      </c>
      <c r="O10">
        <v>2955</v>
      </c>
      <c r="P10" s="12">
        <v>8.9622312467964958E-3</v>
      </c>
      <c r="Q10">
        <v>661</v>
      </c>
      <c r="R10" t="s">
        <v>344</v>
      </c>
      <c r="S10" s="1">
        <v>-78.441813531671102</v>
      </c>
      <c r="T10" s="1">
        <v>1258.484274467</v>
      </c>
      <c r="U10" s="4">
        <f t="shared" si="0"/>
        <v>9.8725533000106225E-2</v>
      </c>
      <c r="W10">
        <v>1165.06</v>
      </c>
      <c r="X10">
        <v>5</v>
      </c>
      <c r="Y10">
        <v>5576</v>
      </c>
      <c r="Z10">
        <v>1117</v>
      </c>
      <c r="AA10" s="12">
        <v>4.2000533936957839E-3</v>
      </c>
      <c r="AB10">
        <v>280</v>
      </c>
      <c r="AC10" t="s">
        <v>466</v>
      </c>
      <c r="AD10" s="1">
        <v>273.63942114577702</v>
      </c>
      <c r="AE10" s="1">
        <v>1165.3788063439999</v>
      </c>
      <c r="AF10" s="4">
        <v>0.31880634399999502</v>
      </c>
    </row>
    <row r="11" spans="1:32" x14ac:dyDescent="0.4">
      <c r="A11" s="1">
        <v>1279.547</v>
      </c>
      <c r="B11">
        <v>6</v>
      </c>
      <c r="C11">
        <v>5984</v>
      </c>
      <c r="D11">
        <v>943</v>
      </c>
      <c r="E11" s="12">
        <v>6.2514916072233563E-3</v>
      </c>
      <c r="F11">
        <v>230</v>
      </c>
      <c r="G11" t="s">
        <v>345</v>
      </c>
      <c r="H11" s="1">
        <v>349.402586395708</v>
      </c>
      <c r="I11" s="1">
        <v>1279.446885908</v>
      </c>
      <c r="J11" s="4">
        <f>A11-I11</f>
        <v>0.10011409200001253</v>
      </c>
      <c r="L11">
        <v>1327.212</v>
      </c>
      <c r="M11">
        <v>9</v>
      </c>
      <c r="N11">
        <v>6600</v>
      </c>
      <c r="O11">
        <v>1178</v>
      </c>
      <c r="P11" s="12">
        <v>3.5727608828176891E-3</v>
      </c>
      <c r="Q11">
        <v>244</v>
      </c>
      <c r="R11" t="s">
        <v>1</v>
      </c>
      <c r="S11" s="1"/>
      <c r="T11" s="1"/>
      <c r="U11" s="4"/>
      <c r="W11">
        <v>1201.454</v>
      </c>
      <c r="X11">
        <v>53</v>
      </c>
      <c r="Y11">
        <v>6147</v>
      </c>
      <c r="Z11">
        <v>11134</v>
      </c>
      <c r="AA11" s="12">
        <v>4.1865169637787698E-2</v>
      </c>
      <c r="AB11">
        <v>2294</v>
      </c>
      <c r="AC11" t="s">
        <v>343</v>
      </c>
      <c r="AD11" s="1">
        <v>7.3334010290970699</v>
      </c>
      <c r="AE11" s="1">
        <v>1201.4628107439901</v>
      </c>
      <c r="AF11" s="4">
        <v>8.8107439999021101E-3</v>
      </c>
    </row>
    <row r="12" spans="1:32" x14ac:dyDescent="0.4">
      <c r="A12" s="1">
        <v>1288.55</v>
      </c>
      <c r="B12">
        <v>5</v>
      </c>
      <c r="C12">
        <v>5614</v>
      </c>
      <c r="D12">
        <v>890</v>
      </c>
      <c r="E12" s="12">
        <v>5.9001352390549173E-3</v>
      </c>
      <c r="F12">
        <v>199</v>
      </c>
      <c r="G12" t="s">
        <v>346</v>
      </c>
      <c r="H12" s="1">
        <v>355.94227251545198</v>
      </c>
      <c r="I12" s="1">
        <v>1288.4584536469999</v>
      </c>
      <c r="J12" s="4">
        <f>A12-I12</f>
        <v>9.1546353000012459E-2</v>
      </c>
      <c r="L12">
        <v>1404.8420000000001</v>
      </c>
      <c r="M12">
        <v>76</v>
      </c>
      <c r="N12">
        <v>2561</v>
      </c>
      <c r="O12">
        <v>9913</v>
      </c>
      <c r="P12" s="12">
        <v>3.0065177106427633E-2</v>
      </c>
      <c r="Q12">
        <v>5525</v>
      </c>
      <c r="R12" t="s">
        <v>348</v>
      </c>
      <c r="S12" s="1">
        <v>-213.416686716594</v>
      </c>
      <c r="T12" s="1">
        <v>1404.5421832749901</v>
      </c>
      <c r="U12" s="4">
        <f t="shared" si="0"/>
        <v>0.29981672501003231</v>
      </c>
      <c r="W12">
        <v>1217.4390000000001</v>
      </c>
      <c r="X12">
        <v>5</v>
      </c>
      <c r="Y12">
        <v>5589</v>
      </c>
      <c r="Z12">
        <v>1051</v>
      </c>
      <c r="AA12" s="12">
        <v>3.9518855118838578E-3</v>
      </c>
      <c r="AB12">
        <v>250</v>
      </c>
      <c r="AC12" t="s">
        <v>9</v>
      </c>
      <c r="AD12" s="1">
        <v>15.3809480392119</v>
      </c>
      <c r="AE12" s="1">
        <v>1217.457725366</v>
      </c>
      <c r="AF12" s="4">
        <v>1.8725365999898699E-2</v>
      </c>
    </row>
    <row r="13" spans="1:32" x14ac:dyDescent="0.4">
      <c r="A13" s="1">
        <v>1328.2159999999999</v>
      </c>
      <c r="B13">
        <v>6</v>
      </c>
      <c r="C13">
        <v>3086</v>
      </c>
      <c r="D13">
        <v>846</v>
      </c>
      <c r="E13" s="12">
        <v>5.608443159820742E-3</v>
      </c>
      <c r="F13">
        <v>1002</v>
      </c>
      <c r="G13" t="s">
        <v>1</v>
      </c>
      <c r="H13" s="1"/>
      <c r="I13" s="1"/>
      <c r="J13" s="4"/>
      <c r="L13">
        <v>1420.7080000000001</v>
      </c>
      <c r="M13">
        <v>4</v>
      </c>
      <c r="N13">
        <v>6533</v>
      </c>
      <c r="O13">
        <v>491</v>
      </c>
      <c r="P13" s="12">
        <v>1.4891558518365751E-3</v>
      </c>
      <c r="Q13">
        <v>132</v>
      </c>
      <c r="R13" t="s">
        <v>400</v>
      </c>
      <c r="S13" s="1">
        <v>-120.29361628151899</v>
      </c>
      <c r="T13" s="1">
        <v>1420.537097897</v>
      </c>
      <c r="U13" s="4">
        <f t="shared" si="0"/>
        <v>0.17090210300011677</v>
      </c>
      <c r="W13">
        <v>1258.472</v>
      </c>
      <c r="X13">
        <v>19</v>
      </c>
      <c r="Y13">
        <v>6222</v>
      </c>
      <c r="Z13">
        <v>3812</v>
      </c>
      <c r="AA13" s="12">
        <v>1.4333575234349444E-2</v>
      </c>
      <c r="AB13">
        <v>800</v>
      </c>
      <c r="AC13" t="s">
        <v>344</v>
      </c>
      <c r="AD13" s="1">
        <v>9.7534684919686701</v>
      </c>
      <c r="AE13" s="1">
        <v>1258.484274467</v>
      </c>
      <c r="AF13" s="4">
        <v>1.22744669999974E-2</v>
      </c>
    </row>
    <row r="14" spans="1:32" x14ac:dyDescent="0.4">
      <c r="A14" s="1">
        <v>1368.5820000000001</v>
      </c>
      <c r="B14">
        <v>9</v>
      </c>
      <c r="C14">
        <v>5612</v>
      </c>
      <c r="D14">
        <v>1205</v>
      </c>
      <c r="E14" s="12">
        <v>7.9883853517541299E-3</v>
      </c>
      <c r="F14">
        <v>737</v>
      </c>
      <c r="G14" t="s">
        <v>347</v>
      </c>
      <c r="H14" s="1">
        <v>334.92607821639098</v>
      </c>
      <c r="I14" s="1">
        <v>1368.4581788749999</v>
      </c>
      <c r="J14" s="4">
        <f t="shared" ref="J14:J41" si="1">A14-I14</f>
        <v>0.12382112500017683</v>
      </c>
      <c r="L14">
        <v>1461.69</v>
      </c>
      <c r="M14">
        <v>5</v>
      </c>
      <c r="N14">
        <v>7749</v>
      </c>
      <c r="O14">
        <v>618</v>
      </c>
      <c r="P14" s="12">
        <v>1.8743346566904345E-3</v>
      </c>
      <c r="Q14">
        <v>149</v>
      </c>
      <c r="R14" t="s">
        <v>351</v>
      </c>
      <c r="S14" s="1">
        <v>-86.443091216414899</v>
      </c>
      <c r="T14" s="1">
        <v>1461.563646998</v>
      </c>
      <c r="U14" s="4">
        <f t="shared" si="0"/>
        <v>0.12635300200008714</v>
      </c>
      <c r="W14">
        <v>1347.5129999999999</v>
      </c>
      <c r="X14">
        <v>9</v>
      </c>
      <c r="Y14">
        <v>6655</v>
      </c>
      <c r="Z14">
        <v>1719</v>
      </c>
      <c r="AA14" s="12">
        <v>6.4636452853742638E-3</v>
      </c>
      <c r="AB14">
        <v>378</v>
      </c>
      <c r="AC14" t="s">
        <v>467</v>
      </c>
      <c r="AD14" s="1">
        <v>5.72874027926495</v>
      </c>
      <c r="AE14" s="1">
        <v>1347.5207195519999</v>
      </c>
      <c r="AF14" s="4">
        <v>7.7195520000259404E-3</v>
      </c>
    </row>
    <row r="15" spans="1:32" x14ac:dyDescent="0.4">
      <c r="A15" s="1">
        <v>1404.634</v>
      </c>
      <c r="B15">
        <v>26</v>
      </c>
      <c r="C15">
        <v>5907</v>
      </c>
      <c r="D15">
        <v>3496</v>
      </c>
      <c r="E15" s="12">
        <v>2.3176261568242689E-2</v>
      </c>
      <c r="F15">
        <v>2106</v>
      </c>
      <c r="G15" t="s">
        <v>348</v>
      </c>
      <c r="H15" s="1">
        <v>386.17042378907797</v>
      </c>
      <c r="I15" s="1">
        <v>1404.5421832749901</v>
      </c>
      <c r="J15" s="4">
        <f t="shared" si="1"/>
        <v>9.1816725009948641E-2</v>
      </c>
      <c r="L15">
        <v>1550.9860000000001</v>
      </c>
      <c r="M15">
        <v>26</v>
      </c>
      <c r="N15">
        <v>3048</v>
      </c>
      <c r="O15">
        <v>3626</v>
      </c>
      <c r="P15" s="12">
        <v>1.0997309814173973E-2</v>
      </c>
      <c r="Q15">
        <v>1879</v>
      </c>
      <c r="R15" t="s">
        <v>236</v>
      </c>
      <c r="S15" s="1">
        <v>-248.81457150494001</v>
      </c>
      <c r="T15" s="1">
        <v>1550.6000920829999</v>
      </c>
      <c r="U15" s="4">
        <f t="shared" si="0"/>
        <v>0.3859079170001678</v>
      </c>
      <c r="W15">
        <v>1404.5319999999999</v>
      </c>
      <c r="X15">
        <v>86</v>
      </c>
      <c r="Y15">
        <v>6827</v>
      </c>
      <c r="Z15">
        <v>16339</v>
      </c>
      <c r="AA15" s="12">
        <v>6.1436591226137344E-2</v>
      </c>
      <c r="AB15">
        <v>3410</v>
      </c>
      <c r="AC15" t="s">
        <v>348</v>
      </c>
      <c r="AD15" s="1">
        <v>7.2502976080634998</v>
      </c>
      <c r="AE15" s="1">
        <v>1404.5421832749901</v>
      </c>
      <c r="AF15" s="4">
        <v>1.01832749999175E-2</v>
      </c>
    </row>
    <row r="16" spans="1:32" x14ac:dyDescent="0.4">
      <c r="A16" s="1">
        <v>1425.615</v>
      </c>
      <c r="B16">
        <v>8</v>
      </c>
      <c r="C16">
        <v>6105</v>
      </c>
      <c r="D16">
        <v>1068</v>
      </c>
      <c r="E16" s="12">
        <v>7.0801622868659009E-3</v>
      </c>
      <c r="F16">
        <v>633</v>
      </c>
      <c r="G16" t="s">
        <v>349</v>
      </c>
      <c r="H16" s="1">
        <v>354.24190596478002</v>
      </c>
      <c r="I16" s="1">
        <v>1425.5047947159901</v>
      </c>
      <c r="J16" s="4">
        <f t="shared" si="1"/>
        <v>0.1102052840099077</v>
      </c>
      <c r="L16">
        <v>1567.002</v>
      </c>
      <c r="M16">
        <v>8</v>
      </c>
      <c r="N16">
        <v>2764</v>
      </c>
      <c r="O16">
        <v>1074</v>
      </c>
      <c r="P16" s="12">
        <v>3.2573388693940561E-3</v>
      </c>
      <c r="Q16">
        <v>611</v>
      </c>
      <c r="R16" t="s">
        <v>401</v>
      </c>
      <c r="S16" s="1">
        <v>-259.72736154777903</v>
      </c>
      <c r="T16" s="1">
        <v>1566.5950067049901</v>
      </c>
      <c r="U16" s="4">
        <f t="shared" si="0"/>
        <v>0.40699329500989734</v>
      </c>
      <c r="W16">
        <v>1420.52</v>
      </c>
      <c r="X16">
        <v>4</v>
      </c>
      <c r="Y16">
        <v>6624</v>
      </c>
      <c r="Z16">
        <v>683</v>
      </c>
      <c r="AA16" s="12">
        <v>2.5681615648112982E-3</v>
      </c>
      <c r="AB16">
        <v>172</v>
      </c>
      <c r="AC16" t="s">
        <v>400</v>
      </c>
      <c r="AD16" s="1">
        <v>12.0363648523635</v>
      </c>
      <c r="AE16" s="1">
        <v>1420.537097897</v>
      </c>
      <c r="AF16" s="4">
        <v>1.7097896999984999E-2</v>
      </c>
    </row>
    <row r="17" spans="1:32" x14ac:dyDescent="0.4">
      <c r="A17" s="1">
        <v>1434.6220000000001</v>
      </c>
      <c r="B17">
        <v>9</v>
      </c>
      <c r="C17">
        <v>6005</v>
      </c>
      <c r="D17">
        <v>1261</v>
      </c>
      <c r="E17" s="12">
        <v>8.3596298162339905E-3</v>
      </c>
      <c r="F17">
        <v>759</v>
      </c>
      <c r="G17" t="s">
        <v>350</v>
      </c>
      <c r="H17" s="1">
        <v>360.08539400267301</v>
      </c>
      <c r="I17" s="1">
        <v>1434.51636245499</v>
      </c>
      <c r="J17" s="4">
        <f t="shared" si="1"/>
        <v>0.10563754501004041</v>
      </c>
      <c r="L17">
        <v>1608.0150000000001</v>
      </c>
      <c r="M17">
        <v>26</v>
      </c>
      <c r="N17">
        <v>3279</v>
      </c>
      <c r="O17">
        <v>3688</v>
      </c>
      <c r="P17" s="12">
        <v>1.1185349860638061E-2</v>
      </c>
      <c r="Q17">
        <v>1889</v>
      </c>
      <c r="R17" t="s">
        <v>353</v>
      </c>
      <c r="S17" s="1">
        <v>-244.676942690369</v>
      </c>
      <c r="T17" s="1">
        <v>1607.6215558059901</v>
      </c>
      <c r="U17" s="4">
        <f t="shared" si="0"/>
        <v>0.39344419401004416</v>
      </c>
      <c r="W17">
        <v>1461.5450000000001</v>
      </c>
      <c r="X17">
        <v>9</v>
      </c>
      <c r="Y17">
        <v>6893</v>
      </c>
      <c r="Z17">
        <v>1590</v>
      </c>
      <c r="AA17" s="12">
        <v>5.9785898800145893E-3</v>
      </c>
      <c r="AB17">
        <v>345</v>
      </c>
      <c r="AC17" t="s">
        <v>351</v>
      </c>
      <c r="AD17" s="1">
        <v>12.7584152385118</v>
      </c>
      <c r="AE17" s="1">
        <v>1461.563646998</v>
      </c>
      <c r="AF17" s="4">
        <v>1.86469979998946E-2</v>
      </c>
    </row>
    <row r="18" spans="1:32" x14ac:dyDescent="0.4">
      <c r="A18" s="1">
        <v>1461.6780000000001</v>
      </c>
      <c r="B18">
        <v>4</v>
      </c>
      <c r="C18">
        <v>4422</v>
      </c>
      <c r="D18">
        <v>585</v>
      </c>
      <c r="E18" s="12">
        <v>3.8781787807271088E-3</v>
      </c>
      <c r="F18">
        <v>210</v>
      </c>
      <c r="G18" t="s">
        <v>351</v>
      </c>
      <c r="H18" s="1">
        <v>385.79534428473301</v>
      </c>
      <c r="I18" s="1">
        <v>1461.563646998</v>
      </c>
      <c r="J18" s="4">
        <f t="shared" si="1"/>
        <v>0.11435300200014353</v>
      </c>
      <c r="L18">
        <v>1697.069</v>
      </c>
      <c r="M18">
        <v>17</v>
      </c>
      <c r="N18">
        <v>3760</v>
      </c>
      <c r="O18">
        <v>2614</v>
      </c>
      <c r="P18" s="12">
        <v>7.9280109912440062E-3</v>
      </c>
      <c r="Q18">
        <v>1227</v>
      </c>
      <c r="R18" t="s">
        <v>402</v>
      </c>
      <c r="S18" s="1">
        <v>-242.181731561985</v>
      </c>
      <c r="T18" s="1">
        <v>1696.65800089099</v>
      </c>
      <c r="U18" s="4">
        <f t="shared" si="0"/>
        <v>0.41099910900993564</v>
      </c>
      <c r="W18">
        <v>1517.498</v>
      </c>
      <c r="X18">
        <v>8</v>
      </c>
      <c r="Y18">
        <v>6451</v>
      </c>
      <c r="Z18">
        <v>1530</v>
      </c>
      <c r="AA18" s="12">
        <v>5.7529827147310203E-3</v>
      </c>
      <c r="AB18">
        <v>383</v>
      </c>
      <c r="AC18" t="s">
        <v>1</v>
      </c>
      <c r="AD18" s="1"/>
      <c r="AE18" s="1"/>
      <c r="AF18" s="4"/>
    </row>
    <row r="19" spans="1:32" x14ac:dyDescent="0.4">
      <c r="A19" s="1">
        <v>1550.742</v>
      </c>
      <c r="B19">
        <v>9</v>
      </c>
      <c r="C19">
        <v>5868</v>
      </c>
      <c r="D19">
        <v>1124</v>
      </c>
      <c r="E19" s="12">
        <v>7.4514067513457615E-3</v>
      </c>
      <c r="F19">
        <v>806</v>
      </c>
      <c r="G19" t="s">
        <v>236</v>
      </c>
      <c r="H19" s="1">
        <v>387.15618258056099</v>
      </c>
      <c r="I19" s="1">
        <v>1550.6000920829999</v>
      </c>
      <c r="J19" s="4">
        <f t="shared" si="1"/>
        <v>0.14190791700002592</v>
      </c>
      <c r="L19">
        <v>1713.0709999999999</v>
      </c>
      <c r="M19">
        <v>8</v>
      </c>
      <c r="N19">
        <v>3768</v>
      </c>
      <c r="O19">
        <v>1192</v>
      </c>
      <c r="P19" s="12">
        <v>3.6152215384708704E-3</v>
      </c>
      <c r="Q19">
        <v>570</v>
      </c>
      <c r="R19" t="s">
        <v>403</v>
      </c>
      <c r="S19" s="1">
        <v>-244.05555111262001</v>
      </c>
      <c r="T19" s="1">
        <v>1712.6529155129999</v>
      </c>
      <c r="U19" s="4">
        <f t="shared" si="0"/>
        <v>0.41808448699998735</v>
      </c>
      <c r="W19">
        <v>1550.586</v>
      </c>
      <c r="X19">
        <v>26</v>
      </c>
      <c r="Y19">
        <v>7309</v>
      </c>
      <c r="Z19">
        <v>4660</v>
      </c>
      <c r="AA19" s="12">
        <v>1.7522156503690559E-2</v>
      </c>
      <c r="AB19">
        <v>1020</v>
      </c>
      <c r="AC19" t="s">
        <v>236</v>
      </c>
      <c r="AD19" s="1">
        <v>9.0882305141537501</v>
      </c>
      <c r="AE19" s="1">
        <v>1550.6000920829999</v>
      </c>
      <c r="AF19" s="4">
        <v>1.40920829999231E-2</v>
      </c>
    </row>
    <row r="20" spans="1:32" x14ac:dyDescent="0.4">
      <c r="A20" s="1">
        <v>1580.704</v>
      </c>
      <c r="B20">
        <v>4</v>
      </c>
      <c r="C20">
        <v>5261</v>
      </c>
      <c r="D20">
        <v>655</v>
      </c>
      <c r="E20" s="12">
        <v>4.342234361326934E-3</v>
      </c>
      <c r="F20">
        <v>216</v>
      </c>
      <c r="G20" t="s">
        <v>352</v>
      </c>
      <c r="H20" s="1">
        <v>363.46282468357998</v>
      </c>
      <c r="I20" s="1">
        <v>1580.5742712629999</v>
      </c>
      <c r="J20" s="4">
        <f t="shared" si="1"/>
        <v>0.12972873700005039</v>
      </c>
      <c r="L20">
        <v>1721.0509999999999</v>
      </c>
      <c r="M20">
        <v>6</v>
      </c>
      <c r="N20">
        <v>4594</v>
      </c>
      <c r="O20">
        <v>906</v>
      </c>
      <c r="P20" s="12">
        <v>2.7478110015558797E-3</v>
      </c>
      <c r="Q20">
        <v>459</v>
      </c>
      <c r="R20" t="s">
        <v>404</v>
      </c>
      <c r="S20" s="1">
        <v>356.45849658139099</v>
      </c>
      <c r="T20" s="1">
        <v>1721.6644832519901</v>
      </c>
      <c r="U20" s="4">
        <f t="shared" si="0"/>
        <v>-0.61348325199014653</v>
      </c>
      <c r="W20">
        <v>1566.5740000000001</v>
      </c>
      <c r="X20">
        <v>10</v>
      </c>
      <c r="Y20">
        <v>7068</v>
      </c>
      <c r="Z20">
        <v>1763</v>
      </c>
      <c r="AA20" s="12">
        <v>6.6290905399155478E-3</v>
      </c>
      <c r="AB20">
        <v>426</v>
      </c>
      <c r="AC20" t="s">
        <v>401</v>
      </c>
      <c r="AD20" s="1">
        <v>13.409328253777201</v>
      </c>
      <c r="AE20" s="1">
        <v>1566.5950067049901</v>
      </c>
      <c r="AF20" s="4">
        <v>2.1006704999763301E-2</v>
      </c>
    </row>
    <row r="21" spans="1:32" x14ac:dyDescent="0.4">
      <c r="A21" s="1">
        <v>1607.779</v>
      </c>
      <c r="B21">
        <v>8</v>
      </c>
      <c r="C21">
        <v>5015</v>
      </c>
      <c r="D21">
        <v>1036</v>
      </c>
      <c r="E21" s="12">
        <v>6.86802259287741E-3</v>
      </c>
      <c r="F21">
        <v>979</v>
      </c>
      <c r="G21" t="s">
        <v>353</v>
      </c>
      <c r="H21" s="1">
        <v>386.78021530791295</v>
      </c>
      <c r="I21" s="1">
        <v>1607.6215558059901</v>
      </c>
      <c r="J21" s="4">
        <f t="shared" si="1"/>
        <v>0.15744419400994047</v>
      </c>
      <c r="L21">
        <v>1754.0989999999999</v>
      </c>
      <c r="M21">
        <v>60</v>
      </c>
      <c r="N21">
        <v>4376</v>
      </c>
      <c r="O21">
        <v>9319</v>
      </c>
      <c r="P21" s="12">
        <v>2.8263632145142652E-2</v>
      </c>
      <c r="Q21">
        <v>4283</v>
      </c>
      <c r="R21" t="s">
        <v>355</v>
      </c>
      <c r="S21" s="1">
        <v>-239.174291758903</v>
      </c>
      <c r="T21" s="1">
        <v>1753.6794646139999</v>
      </c>
      <c r="U21" s="4">
        <f t="shared" si="0"/>
        <v>0.41953538600000684</v>
      </c>
      <c r="W21">
        <v>1607.5989999999999</v>
      </c>
      <c r="X21">
        <v>29</v>
      </c>
      <c r="Y21">
        <v>7247</v>
      </c>
      <c r="Z21">
        <v>5174</v>
      </c>
      <c r="AA21" s="12">
        <v>1.9454857886286467E-2</v>
      </c>
      <c r="AB21">
        <v>1174</v>
      </c>
      <c r="AC21" t="s">
        <v>353</v>
      </c>
      <c r="AD21" s="1">
        <v>14.030741497084099</v>
      </c>
      <c r="AE21" s="1">
        <v>1607.6215558059901</v>
      </c>
      <c r="AF21" s="4">
        <v>2.2555805999900199E-2</v>
      </c>
    </row>
    <row r="22" spans="1:32" x14ac:dyDescent="0.4">
      <c r="A22" s="1">
        <v>1637.751</v>
      </c>
      <c r="B22">
        <v>4</v>
      </c>
      <c r="C22">
        <v>5791</v>
      </c>
      <c r="D22">
        <v>625</v>
      </c>
      <c r="E22" s="12">
        <v>4.143353398212723E-3</v>
      </c>
      <c r="F22">
        <v>188</v>
      </c>
      <c r="G22" t="s">
        <v>354</v>
      </c>
      <c r="H22" s="1">
        <v>363.91874526553403</v>
      </c>
      <c r="I22" s="1">
        <v>1637.59573498599</v>
      </c>
      <c r="J22" s="4">
        <f t="shared" si="1"/>
        <v>0.15526501400995585</v>
      </c>
      <c r="L22">
        <v>1811.1110000000001</v>
      </c>
      <c r="M22">
        <v>23</v>
      </c>
      <c r="N22">
        <v>4881</v>
      </c>
      <c r="O22">
        <v>3714</v>
      </c>
      <c r="P22" s="12">
        <v>1.126420536399397E-2</v>
      </c>
      <c r="Q22">
        <v>1730</v>
      </c>
      <c r="R22" t="s">
        <v>358</v>
      </c>
      <c r="S22" s="1">
        <v>-226.419950516754</v>
      </c>
      <c r="T22" s="1">
        <v>1810.70092833699</v>
      </c>
      <c r="U22" s="4">
        <f t="shared" si="0"/>
        <v>0.41007166301005782</v>
      </c>
      <c r="W22">
        <v>1664.5989999999999</v>
      </c>
      <c r="X22">
        <v>5</v>
      </c>
      <c r="Y22">
        <v>7515</v>
      </c>
      <c r="Z22">
        <v>929</v>
      </c>
      <c r="AA22" s="12">
        <v>3.4931509424739331E-3</v>
      </c>
      <c r="AB22">
        <v>204</v>
      </c>
      <c r="AC22" t="s">
        <v>468</v>
      </c>
      <c r="AD22" s="1">
        <v>26.444524477087199</v>
      </c>
      <c r="AE22" s="1">
        <v>1664.643019529</v>
      </c>
      <c r="AF22" s="4">
        <v>4.4019529000024697E-2</v>
      </c>
    </row>
    <row r="23" spans="1:32" x14ac:dyDescent="0.4">
      <c r="A23" s="1">
        <v>1753.8440000000001</v>
      </c>
      <c r="B23">
        <v>9</v>
      </c>
      <c r="C23">
        <v>5433</v>
      </c>
      <c r="D23">
        <v>1178</v>
      </c>
      <c r="E23" s="12">
        <v>7.8093924849513404E-3</v>
      </c>
      <c r="F23">
        <v>1224</v>
      </c>
      <c r="G23" t="s">
        <v>355</v>
      </c>
      <c r="H23" s="1">
        <v>387.60103479740201</v>
      </c>
      <c r="I23" s="1">
        <v>1753.6794646139999</v>
      </c>
      <c r="J23" s="4">
        <f t="shared" si="1"/>
        <v>0.16453538600012507</v>
      </c>
      <c r="L23">
        <v>1843.1469999999999</v>
      </c>
      <c r="M23">
        <v>6</v>
      </c>
      <c r="N23">
        <v>5832</v>
      </c>
      <c r="O23">
        <v>1074</v>
      </c>
      <c r="P23" s="12">
        <v>3.2573388693940561E-3</v>
      </c>
      <c r="Q23">
        <v>441</v>
      </c>
      <c r="R23" t="s">
        <v>405</v>
      </c>
      <c r="S23" s="1">
        <v>-233.88818200609199</v>
      </c>
      <c r="T23" s="1">
        <v>1842.7159096989999</v>
      </c>
      <c r="U23" s="4">
        <f t="shared" si="0"/>
        <v>0.4310903010000402</v>
      </c>
      <c r="W23">
        <v>1696.634</v>
      </c>
      <c r="X23">
        <v>14</v>
      </c>
      <c r="Y23">
        <v>7287</v>
      </c>
      <c r="Z23">
        <v>2447</v>
      </c>
      <c r="AA23" s="12">
        <v>9.2010122241482396E-3</v>
      </c>
      <c r="AB23">
        <v>585</v>
      </c>
      <c r="AC23" t="s">
        <v>402</v>
      </c>
      <c r="AD23" s="1">
        <v>14.1461806140164</v>
      </c>
      <c r="AE23" s="1">
        <v>1696.65800089099</v>
      </c>
      <c r="AF23" s="4">
        <v>2.4000890999786799E-2</v>
      </c>
    </row>
    <row r="24" spans="1:32" x14ac:dyDescent="0.4">
      <c r="A24" s="1">
        <v>1774.8050000000001</v>
      </c>
      <c r="B24">
        <v>4</v>
      </c>
      <c r="C24">
        <v>5551</v>
      </c>
      <c r="D24">
        <v>627</v>
      </c>
      <c r="E24" s="12">
        <v>4.1566121290870037E-3</v>
      </c>
      <c r="F24">
        <v>205</v>
      </c>
      <c r="G24" t="s">
        <v>356</v>
      </c>
      <c r="H24" s="1">
        <v>361.93689684327302</v>
      </c>
      <c r="I24" s="1">
        <v>1774.642076055</v>
      </c>
      <c r="J24" s="4">
        <f t="shared" si="1"/>
        <v>0.16292394500010232</v>
      </c>
      <c r="L24">
        <v>1900.18</v>
      </c>
      <c r="M24">
        <v>71</v>
      </c>
      <c r="N24">
        <v>5138</v>
      </c>
      <c r="O24">
        <v>12254</v>
      </c>
      <c r="P24" s="12">
        <v>3.7165205312434606E-2</v>
      </c>
      <c r="Q24">
        <v>5767</v>
      </c>
      <c r="R24" t="s">
        <v>359</v>
      </c>
      <c r="S24" s="1">
        <v>-232.939288909661</v>
      </c>
      <c r="T24" s="1">
        <v>1899.73737342199</v>
      </c>
      <c r="U24" s="4">
        <f t="shared" si="0"/>
        <v>0.44262657801004934</v>
      </c>
      <c r="W24">
        <v>1712.627</v>
      </c>
      <c r="X24">
        <v>6</v>
      </c>
      <c r="Y24">
        <v>7206</v>
      </c>
      <c r="Z24">
        <v>1126</v>
      </c>
      <c r="AA24" s="12">
        <v>4.2338944684883195E-3</v>
      </c>
      <c r="AB24">
        <v>267</v>
      </c>
      <c r="AC24" t="s">
        <v>403</v>
      </c>
      <c r="AD24" s="1">
        <v>15.1320240775465</v>
      </c>
      <c r="AE24" s="1">
        <v>1712.6529155129999</v>
      </c>
      <c r="AF24" s="4">
        <v>2.5915512999972599E-2</v>
      </c>
    </row>
    <row r="25" spans="1:32" x14ac:dyDescent="0.4">
      <c r="A25" s="1">
        <v>1783.799</v>
      </c>
      <c r="B25">
        <v>11</v>
      </c>
      <c r="C25">
        <v>6154</v>
      </c>
      <c r="D25">
        <v>1460</v>
      </c>
      <c r="E25" s="12">
        <v>9.6788735382249205E-3</v>
      </c>
      <c r="F25">
        <v>1374</v>
      </c>
      <c r="G25" t="s">
        <v>357</v>
      </c>
      <c r="H25" s="1">
        <v>366.59775322478401</v>
      </c>
      <c r="I25" s="1">
        <v>1783.6536437939999</v>
      </c>
      <c r="J25" s="4">
        <f t="shared" si="1"/>
        <v>0.1453562060000877</v>
      </c>
      <c r="L25">
        <v>1957.201</v>
      </c>
      <c r="M25">
        <v>128</v>
      </c>
      <c r="N25">
        <v>5276</v>
      </c>
      <c r="O25">
        <v>22778</v>
      </c>
      <c r="P25" s="12">
        <v>6.9083486747726075E-2</v>
      </c>
      <c r="Q25">
        <v>10601</v>
      </c>
      <c r="R25" t="s">
        <v>361</v>
      </c>
      <c r="S25" s="1">
        <v>-225.91591512577301</v>
      </c>
      <c r="T25" s="1">
        <v>1956.7588371449999</v>
      </c>
      <c r="U25" s="4">
        <f t="shared" si="0"/>
        <v>0.44216285500010599</v>
      </c>
      <c r="W25">
        <v>1720.585</v>
      </c>
      <c r="X25">
        <v>8</v>
      </c>
      <c r="Y25">
        <v>7034</v>
      </c>
      <c r="Z25">
        <v>1464</v>
      </c>
      <c r="AA25" s="12">
        <v>5.5048148329190933E-3</v>
      </c>
      <c r="AB25">
        <v>369</v>
      </c>
      <c r="AC25" t="s">
        <v>1</v>
      </c>
      <c r="AD25" s="1"/>
      <c r="AE25" s="1"/>
      <c r="AF25" s="4"/>
    </row>
    <row r="26" spans="1:32" x14ac:dyDescent="0.4">
      <c r="A26" s="1">
        <v>1810.87</v>
      </c>
      <c r="B26">
        <v>6</v>
      </c>
      <c r="C26">
        <v>5312</v>
      </c>
      <c r="D26">
        <v>929</v>
      </c>
      <c r="E26" s="12">
        <v>6.1586804911033912E-3</v>
      </c>
      <c r="F26">
        <v>364</v>
      </c>
      <c r="G26" t="s">
        <v>358</v>
      </c>
      <c r="H26" s="1">
        <v>387.25322486188304</v>
      </c>
      <c r="I26" s="1">
        <v>1810.70092833699</v>
      </c>
      <c r="J26" s="4">
        <f t="shared" si="1"/>
        <v>0.169071663009845</v>
      </c>
      <c r="L26">
        <v>1989.2270000000001</v>
      </c>
      <c r="M26">
        <v>15</v>
      </c>
      <c r="N26">
        <v>6150</v>
      </c>
      <c r="O26">
        <v>2726</v>
      </c>
      <c r="P26" s="12">
        <v>8.2676962364694566E-3</v>
      </c>
      <c r="Q26">
        <v>1266</v>
      </c>
      <c r="R26" t="s">
        <v>406</v>
      </c>
      <c r="S26" s="1">
        <v>-227.81788755132899</v>
      </c>
      <c r="T26" s="1">
        <v>1988.773818507</v>
      </c>
      <c r="U26" s="4">
        <f t="shared" si="0"/>
        <v>0.45318149300010191</v>
      </c>
      <c r="W26">
        <v>1753.662</v>
      </c>
      <c r="X26">
        <v>44</v>
      </c>
      <c r="Y26">
        <v>7420</v>
      </c>
      <c r="Z26">
        <v>7712</v>
      </c>
      <c r="AA26" s="12">
        <v>2.8998040977781456E-2</v>
      </c>
      <c r="AB26">
        <v>1936</v>
      </c>
      <c r="AC26" t="s">
        <v>355</v>
      </c>
      <c r="AD26" s="1">
        <v>9.9589396360677505</v>
      </c>
      <c r="AE26" s="1">
        <v>1753.6794646139999</v>
      </c>
      <c r="AF26" s="4">
        <v>1.7464613999891299E-2</v>
      </c>
    </row>
    <row r="27" spans="1:32" x14ac:dyDescent="0.4">
      <c r="A27" s="1">
        <v>1899.8720000000001</v>
      </c>
      <c r="B27">
        <v>8</v>
      </c>
      <c r="C27">
        <v>5248</v>
      </c>
      <c r="D27">
        <v>1126</v>
      </c>
      <c r="E27" s="12">
        <v>7.4646654822200422E-3</v>
      </c>
      <c r="F27">
        <v>1413</v>
      </c>
      <c r="G27" t="s">
        <v>359</v>
      </c>
      <c r="H27" s="1">
        <v>388.29564086340002</v>
      </c>
      <c r="I27" s="1">
        <v>1899.73737342199</v>
      </c>
      <c r="J27" s="4">
        <f t="shared" si="1"/>
        <v>0.13462657801005662</v>
      </c>
      <c r="L27">
        <v>2014.1880000000001</v>
      </c>
      <c r="M27">
        <v>4</v>
      </c>
      <c r="N27">
        <v>4749</v>
      </c>
      <c r="O27">
        <v>786</v>
      </c>
      <c r="P27" s="12">
        <v>2.3838625245286107E-3</v>
      </c>
      <c r="Q27">
        <v>371</v>
      </c>
      <c r="R27" t="s">
        <v>407</v>
      </c>
      <c r="S27" s="1">
        <v>-202.413643612398</v>
      </c>
      <c r="T27" s="1">
        <v>2013.78030086799</v>
      </c>
      <c r="U27" s="4">
        <f t="shared" si="0"/>
        <v>0.40769913201006602</v>
      </c>
      <c r="W27">
        <v>1783.6210000000001</v>
      </c>
      <c r="X27">
        <v>4</v>
      </c>
      <c r="Y27">
        <v>7151</v>
      </c>
      <c r="Z27">
        <v>704</v>
      </c>
      <c r="AA27" s="12">
        <v>2.6471240726605475E-3</v>
      </c>
      <c r="AB27">
        <v>187</v>
      </c>
      <c r="AC27" t="s">
        <v>357</v>
      </c>
      <c r="AD27" s="1">
        <v>18.301978951695801</v>
      </c>
      <c r="AE27" s="1">
        <v>1783.6536437939999</v>
      </c>
      <c r="AF27" s="4">
        <v>3.2643793999795799E-2</v>
      </c>
    </row>
    <row r="28" spans="1:32" x14ac:dyDescent="0.4">
      <c r="A28" s="1">
        <v>1929.857</v>
      </c>
      <c r="B28">
        <v>11</v>
      </c>
      <c r="C28">
        <v>6145</v>
      </c>
      <c r="D28">
        <v>1558</v>
      </c>
      <c r="E28" s="12">
        <v>1.0328551351064676E-2</v>
      </c>
      <c r="F28">
        <v>1613</v>
      </c>
      <c r="G28" t="s">
        <v>360</v>
      </c>
      <c r="H28" s="1">
        <v>368.87122965256702</v>
      </c>
      <c r="I28" s="1">
        <v>1929.711552602</v>
      </c>
      <c r="J28" s="4">
        <f t="shared" si="1"/>
        <v>0.14544739799998752</v>
      </c>
      <c r="L28">
        <v>2046.251</v>
      </c>
      <c r="M28">
        <v>23</v>
      </c>
      <c r="N28">
        <v>5851</v>
      </c>
      <c r="O28">
        <v>4160</v>
      </c>
      <c r="P28" s="12">
        <v>1.261688053694532E-2</v>
      </c>
      <c r="Q28">
        <v>1921</v>
      </c>
      <c r="R28" t="s">
        <v>364</v>
      </c>
      <c r="S28" s="1">
        <v>-222.70863642837</v>
      </c>
      <c r="T28" s="1">
        <v>2045.7952822299901</v>
      </c>
      <c r="U28" s="4">
        <f t="shared" si="0"/>
        <v>0.45571777000986913</v>
      </c>
      <c r="W28">
        <v>1810.6849999999999</v>
      </c>
      <c r="X28">
        <v>19</v>
      </c>
      <c r="Y28">
        <v>7696</v>
      </c>
      <c r="Z28">
        <v>3226</v>
      </c>
      <c r="AA28" s="12">
        <v>1.2130145253413249E-2</v>
      </c>
      <c r="AB28">
        <v>765</v>
      </c>
      <c r="AC28" t="s">
        <v>358</v>
      </c>
      <c r="AD28" s="1">
        <v>8.7968569906227092</v>
      </c>
      <c r="AE28" s="1">
        <v>1810.70092833699</v>
      </c>
      <c r="AF28" s="4">
        <v>1.5928336999877502E-2</v>
      </c>
    </row>
    <row r="29" spans="1:32" x14ac:dyDescent="0.4">
      <c r="A29" s="1">
        <v>1956.895</v>
      </c>
      <c r="B29">
        <v>14</v>
      </c>
      <c r="C29">
        <v>5905</v>
      </c>
      <c r="D29">
        <v>1864</v>
      </c>
      <c r="E29" s="12">
        <v>1.2357137174829625E-2</v>
      </c>
      <c r="F29">
        <v>2144</v>
      </c>
      <c r="G29" t="s">
        <v>361</v>
      </c>
      <c r="H29" s="1">
        <v>387.953550613495</v>
      </c>
      <c r="I29" s="1">
        <v>1956.7588371449999</v>
      </c>
      <c r="J29" s="4">
        <f t="shared" si="1"/>
        <v>0.13616285500006597</v>
      </c>
      <c r="L29">
        <v>2070.2739999999999</v>
      </c>
      <c r="M29">
        <v>4</v>
      </c>
      <c r="N29">
        <v>6120</v>
      </c>
      <c r="O29">
        <v>781</v>
      </c>
      <c r="P29" s="12">
        <v>2.3686980046524748E-3</v>
      </c>
      <c r="Q29">
        <v>415</v>
      </c>
      <c r="R29" t="s">
        <v>408</v>
      </c>
      <c r="S29" s="1">
        <v>254.92499591872601</v>
      </c>
      <c r="T29" s="1">
        <v>2070.8017645909999</v>
      </c>
      <c r="U29" s="4">
        <f t="shared" si="0"/>
        <v>-0.52776459100005013</v>
      </c>
      <c r="W29">
        <v>1842.6849999999999</v>
      </c>
      <c r="X29">
        <v>6</v>
      </c>
      <c r="Y29">
        <v>7441</v>
      </c>
      <c r="Z29">
        <v>985</v>
      </c>
      <c r="AA29" s="12">
        <v>3.7037176300719313E-3</v>
      </c>
      <c r="AB29">
        <v>243</v>
      </c>
      <c r="AC29" t="s">
        <v>405</v>
      </c>
      <c r="AD29" s="1">
        <v>16.774271782704599</v>
      </c>
      <c r="AE29" s="1">
        <v>1842.7159096989999</v>
      </c>
      <c r="AF29" s="4">
        <v>3.09096989999488E-2</v>
      </c>
    </row>
    <row r="30" spans="1:32" x14ac:dyDescent="0.4">
      <c r="A30" s="1">
        <v>1977.9</v>
      </c>
      <c r="B30">
        <v>4</v>
      </c>
      <c r="C30">
        <v>5803</v>
      </c>
      <c r="D30">
        <v>599</v>
      </c>
      <c r="E30" s="12">
        <v>3.9709898968470735E-3</v>
      </c>
      <c r="F30">
        <v>201</v>
      </c>
      <c r="G30" t="s">
        <v>362</v>
      </c>
      <c r="H30" s="1">
        <v>364.92088315620498</v>
      </c>
      <c r="I30" s="1">
        <v>1977.721448586</v>
      </c>
      <c r="J30" s="4">
        <f t="shared" si="1"/>
        <v>0.17855141400013963</v>
      </c>
      <c r="L30">
        <v>2103.2919999999999</v>
      </c>
      <c r="M30">
        <v>236</v>
      </c>
      <c r="N30">
        <v>5691</v>
      </c>
      <c r="O30">
        <v>44436</v>
      </c>
      <c r="P30" s="12">
        <v>0.13477012104319766</v>
      </c>
      <c r="Q30">
        <v>21822</v>
      </c>
      <c r="R30" t="s">
        <v>367</v>
      </c>
      <c r="S30" s="1">
        <v>-225.957236085094</v>
      </c>
      <c r="T30" s="1">
        <v>2102.816745953</v>
      </c>
      <c r="U30" s="4">
        <f t="shared" si="0"/>
        <v>0.47525404699990759</v>
      </c>
      <c r="W30">
        <v>1899.7139999999999</v>
      </c>
      <c r="X30">
        <v>41</v>
      </c>
      <c r="Y30">
        <v>7784</v>
      </c>
      <c r="Z30">
        <v>7314</v>
      </c>
      <c r="AA30" s="12">
        <v>2.7501513448067109E-2</v>
      </c>
      <c r="AB30">
        <v>1810</v>
      </c>
      <c r="AC30" t="s">
        <v>359</v>
      </c>
      <c r="AD30" s="1">
        <v>12.30365307614</v>
      </c>
      <c r="AE30" s="1">
        <v>1899.73737342199</v>
      </c>
      <c r="AF30" s="4">
        <v>2.33734219998495E-2</v>
      </c>
    </row>
    <row r="31" spans="1:32" x14ac:dyDescent="0.4">
      <c r="A31" s="1">
        <v>1986.87</v>
      </c>
      <c r="B31">
        <v>15</v>
      </c>
      <c r="C31">
        <v>5898</v>
      </c>
      <c r="D31">
        <v>1986</v>
      </c>
      <c r="E31" s="12">
        <v>1.3165919758160749E-2</v>
      </c>
      <c r="F31">
        <v>2288</v>
      </c>
      <c r="G31" t="s">
        <v>363</v>
      </c>
      <c r="H31" s="1">
        <v>369.09180513600103</v>
      </c>
      <c r="I31" s="1">
        <v>1986.7330163249901</v>
      </c>
      <c r="J31" s="4">
        <f t="shared" si="1"/>
        <v>0.13698367500978748</v>
      </c>
      <c r="L31">
        <v>2160.3029999999999</v>
      </c>
      <c r="M31">
        <v>24</v>
      </c>
      <c r="N31">
        <v>5891</v>
      </c>
      <c r="O31">
        <v>4662</v>
      </c>
      <c r="P31" s="12">
        <v>1.4139398332509394E-2</v>
      </c>
      <c r="Q31">
        <v>2384</v>
      </c>
      <c r="R31" t="s">
        <v>409</v>
      </c>
      <c r="S31" s="1">
        <v>-215.15052471798799</v>
      </c>
      <c r="T31" s="1">
        <v>2159.8382096760001</v>
      </c>
      <c r="U31" s="4">
        <f t="shared" si="0"/>
        <v>0.4647903239997504</v>
      </c>
      <c r="W31">
        <v>1923.655</v>
      </c>
      <c r="X31">
        <v>4</v>
      </c>
      <c r="Y31">
        <v>7115</v>
      </c>
      <c r="Z31">
        <v>735</v>
      </c>
      <c r="AA31" s="12">
        <v>2.7636877747237252E-3</v>
      </c>
      <c r="AB31">
        <v>191</v>
      </c>
      <c r="AC31" t="s">
        <v>469</v>
      </c>
      <c r="AD31" s="1">
        <v>-488.323048051797</v>
      </c>
      <c r="AE31" s="1">
        <v>1922.7156349269901</v>
      </c>
      <c r="AF31" s="4">
        <v>-0.93936507300008998</v>
      </c>
    </row>
    <row r="32" spans="1:32" x14ac:dyDescent="0.4">
      <c r="A32" s="1">
        <v>2045.9259999999999</v>
      </c>
      <c r="B32">
        <v>5</v>
      </c>
      <c r="C32">
        <v>6298</v>
      </c>
      <c r="D32">
        <v>952</v>
      </c>
      <c r="E32" s="12">
        <v>6.3111558961576201E-3</v>
      </c>
      <c r="F32">
        <v>361</v>
      </c>
      <c r="G32" t="s">
        <v>364</v>
      </c>
      <c r="H32" s="1">
        <v>388.89106601458502</v>
      </c>
      <c r="I32" s="1">
        <v>2045.7952822299901</v>
      </c>
      <c r="J32" s="4">
        <f t="shared" si="1"/>
        <v>0.13071777000982365</v>
      </c>
      <c r="L32">
        <v>2192.337</v>
      </c>
      <c r="M32">
        <v>50</v>
      </c>
      <c r="N32">
        <v>5901</v>
      </c>
      <c r="O32">
        <v>9605</v>
      </c>
      <c r="P32" s="12">
        <v>2.9131042682057642E-2</v>
      </c>
      <c r="Q32">
        <v>4736</v>
      </c>
      <c r="R32" t="s">
        <v>410</v>
      </c>
      <c r="S32" s="1">
        <v>-220.681839516401</v>
      </c>
      <c r="T32" s="1">
        <v>2191.8531910380002</v>
      </c>
      <c r="U32" s="4">
        <f t="shared" si="0"/>
        <v>0.48380896199978451</v>
      </c>
      <c r="W32">
        <v>1956.741</v>
      </c>
      <c r="X32">
        <v>76</v>
      </c>
      <c r="Y32">
        <v>7977</v>
      </c>
      <c r="Z32">
        <v>13666</v>
      </c>
      <c r="AA32" s="12">
        <v>5.1385792012754325E-2</v>
      </c>
      <c r="AB32">
        <v>3490</v>
      </c>
      <c r="AC32" t="s">
        <v>361</v>
      </c>
      <c r="AD32" s="1">
        <v>9.1157414292552996</v>
      </c>
      <c r="AE32" s="1">
        <v>1956.7588371449999</v>
      </c>
      <c r="AF32" s="4">
        <v>1.7837144999930301E-2</v>
      </c>
    </row>
    <row r="33" spans="1:32" x14ac:dyDescent="0.4">
      <c r="A33" s="1">
        <v>2066.9169999999999</v>
      </c>
      <c r="B33">
        <v>4</v>
      </c>
      <c r="C33">
        <v>6878</v>
      </c>
      <c r="D33">
        <v>774</v>
      </c>
      <c r="E33" s="12">
        <v>5.1311288483466364E-3</v>
      </c>
      <c r="F33">
        <v>271</v>
      </c>
      <c r="G33" t="s">
        <v>365</v>
      </c>
      <c r="H33" s="1">
        <v>366.84107986473202</v>
      </c>
      <c r="I33" s="1">
        <v>2066.7578936710001</v>
      </c>
      <c r="J33" s="4">
        <f t="shared" si="1"/>
        <v>0.15910632899976918</v>
      </c>
      <c r="L33">
        <v>2249.3690000000001</v>
      </c>
      <c r="M33">
        <v>153</v>
      </c>
      <c r="N33">
        <v>5844</v>
      </c>
      <c r="O33">
        <v>29675</v>
      </c>
      <c r="P33" s="12">
        <v>9.0001425464868362E-2</v>
      </c>
      <c r="Q33">
        <v>15228</v>
      </c>
      <c r="R33" t="s">
        <v>371</v>
      </c>
      <c r="S33" s="1">
        <v>-219.77062856282001</v>
      </c>
      <c r="T33" s="1">
        <v>2248.8746547609999</v>
      </c>
      <c r="U33" s="4">
        <f t="shared" si="0"/>
        <v>0.49434523900026761</v>
      </c>
      <c r="W33">
        <v>1986.683</v>
      </c>
      <c r="X33">
        <v>4</v>
      </c>
      <c r="Y33">
        <v>7551</v>
      </c>
      <c r="Z33">
        <v>674</v>
      </c>
      <c r="AA33" s="12">
        <v>2.534320490018763E-3</v>
      </c>
      <c r="AB33">
        <v>225</v>
      </c>
      <c r="AC33" t="s">
        <v>363</v>
      </c>
      <c r="AD33" s="1">
        <v>25.175795534515501</v>
      </c>
      <c r="AE33" s="1">
        <v>1986.7330163249901</v>
      </c>
      <c r="AF33" s="4">
        <v>5.0016324999887701E-2</v>
      </c>
    </row>
    <row r="34" spans="1:32" x14ac:dyDescent="0.4">
      <c r="A34" s="1">
        <v>2075.893</v>
      </c>
      <c r="B34">
        <v>14</v>
      </c>
      <c r="C34">
        <v>6868</v>
      </c>
      <c r="D34">
        <v>2476</v>
      </c>
      <c r="E34" s="12">
        <v>1.6414308822359523E-2</v>
      </c>
      <c r="F34">
        <v>878</v>
      </c>
      <c r="G34" t="s">
        <v>366</v>
      </c>
      <c r="H34" s="1">
        <v>370.82477590355506</v>
      </c>
      <c r="I34" s="1">
        <v>2075.7694614100001</v>
      </c>
      <c r="J34" s="4">
        <f t="shared" si="1"/>
        <v>0.12353858999995282</v>
      </c>
      <c r="L34">
        <v>2273.3829999999998</v>
      </c>
      <c r="M34">
        <v>8</v>
      </c>
      <c r="N34">
        <v>7195</v>
      </c>
      <c r="O34">
        <v>1634</v>
      </c>
      <c r="P34" s="12">
        <v>4.9557650955213105E-3</v>
      </c>
      <c r="Q34">
        <v>674</v>
      </c>
      <c r="R34" t="s">
        <v>411</v>
      </c>
      <c r="S34" s="1">
        <v>219.11711401045801</v>
      </c>
      <c r="T34" s="1">
        <v>2273.8811371219999</v>
      </c>
      <c r="U34" s="4">
        <f t="shared" si="0"/>
        <v>-0.49813712200011651</v>
      </c>
      <c r="W34">
        <v>1988.7439999999999</v>
      </c>
      <c r="X34">
        <v>10</v>
      </c>
      <c r="Y34">
        <v>7987</v>
      </c>
      <c r="Z34">
        <v>1835</v>
      </c>
      <c r="AA34" s="12">
        <v>6.899819138255831E-3</v>
      </c>
      <c r="AB34">
        <v>505</v>
      </c>
      <c r="AC34" t="s">
        <v>406</v>
      </c>
      <c r="AD34" s="1">
        <v>14.9936376929726</v>
      </c>
      <c r="AE34" s="1">
        <v>1988.773818507</v>
      </c>
      <c r="AF34" s="4">
        <v>2.98185070000727E-2</v>
      </c>
    </row>
    <row r="35" spans="1:32" x14ac:dyDescent="0.4">
      <c r="A35" s="1">
        <v>2102.9540000000002</v>
      </c>
      <c r="B35">
        <v>20</v>
      </c>
      <c r="C35">
        <v>6297</v>
      </c>
      <c r="D35">
        <v>2632</v>
      </c>
      <c r="E35" s="12">
        <v>1.7448489830553419E-2</v>
      </c>
      <c r="F35">
        <v>3063</v>
      </c>
      <c r="G35" t="s">
        <v>367</v>
      </c>
      <c r="H35" s="1">
        <v>388.556590390054</v>
      </c>
      <c r="I35" s="1">
        <v>2102.816745953</v>
      </c>
      <c r="J35" s="4">
        <f t="shared" si="1"/>
        <v>0.13725404700016952</v>
      </c>
      <c r="L35">
        <v>2306.386</v>
      </c>
      <c r="M35">
        <v>55</v>
      </c>
      <c r="N35">
        <v>6721</v>
      </c>
      <c r="O35">
        <v>10787</v>
      </c>
      <c r="P35" s="12">
        <v>3.2715935180776243E-2</v>
      </c>
      <c r="Q35">
        <v>5473</v>
      </c>
      <c r="R35" t="s">
        <v>374</v>
      </c>
      <c r="S35" s="1">
        <v>-212.40222408558299</v>
      </c>
      <c r="T35" s="1">
        <v>2305.896118484</v>
      </c>
      <c r="U35" s="4">
        <f t="shared" si="0"/>
        <v>0.48988151599996854</v>
      </c>
      <c r="W35">
        <v>2013.7239999999999</v>
      </c>
      <c r="X35">
        <v>5</v>
      </c>
      <c r="Y35">
        <v>7526</v>
      </c>
      <c r="Z35">
        <v>935</v>
      </c>
      <c r="AA35" s="12">
        <v>3.5157116590022897E-3</v>
      </c>
      <c r="AB35">
        <v>280</v>
      </c>
      <c r="AC35" t="s">
        <v>407</v>
      </c>
      <c r="AD35" s="1">
        <v>27.958582208720198</v>
      </c>
      <c r="AE35" s="1">
        <v>2013.78030086799</v>
      </c>
      <c r="AF35" s="4">
        <v>5.6300867999880197E-2</v>
      </c>
    </row>
    <row r="36" spans="1:32" x14ac:dyDescent="0.4">
      <c r="A36" s="1">
        <v>2132.9270000000001</v>
      </c>
      <c r="B36">
        <v>33</v>
      </c>
      <c r="C36">
        <v>6435</v>
      </c>
      <c r="D36">
        <v>4422</v>
      </c>
      <c r="E36" s="12">
        <v>2.931505396303466E-2</v>
      </c>
      <c r="F36">
        <v>5038</v>
      </c>
      <c r="G36" t="s">
        <v>368</v>
      </c>
      <c r="H36" s="1">
        <v>370.97801735463901</v>
      </c>
      <c r="I36" s="1">
        <v>2132.7909251330002</v>
      </c>
      <c r="J36" s="4">
        <f t="shared" si="1"/>
        <v>0.13607486699993387</v>
      </c>
      <c r="L36">
        <v>2338.4189999999999</v>
      </c>
      <c r="M36">
        <v>64</v>
      </c>
      <c r="N36">
        <v>6359</v>
      </c>
      <c r="O36">
        <v>12453</v>
      </c>
      <c r="P36" s="12">
        <v>3.7768753203504826E-2</v>
      </c>
      <c r="Q36">
        <v>6541</v>
      </c>
      <c r="R36" t="s">
        <v>412</v>
      </c>
      <c r="S36" s="1">
        <v>-217.198095807225</v>
      </c>
      <c r="T36" s="1">
        <v>2337.9110998460001</v>
      </c>
      <c r="U36" s="4">
        <f t="shared" si="0"/>
        <v>0.50790015399979893</v>
      </c>
      <c r="W36">
        <v>2045.7729999999999</v>
      </c>
      <c r="X36">
        <v>16</v>
      </c>
      <c r="Y36">
        <v>7943</v>
      </c>
      <c r="Z36">
        <v>2876</v>
      </c>
      <c r="AA36" s="12">
        <v>1.0814103455925761E-2</v>
      </c>
      <c r="AB36">
        <v>754</v>
      </c>
      <c r="AC36" t="s">
        <v>364</v>
      </c>
      <c r="AD36" s="1">
        <v>10.8918389283285</v>
      </c>
      <c r="AE36" s="1">
        <v>2045.7952822299901</v>
      </c>
      <c r="AF36" s="4">
        <v>2.22822299999734E-2</v>
      </c>
    </row>
    <row r="37" spans="1:32" x14ac:dyDescent="0.4">
      <c r="A37" s="1">
        <v>2189.9499999999998</v>
      </c>
      <c r="B37">
        <v>18</v>
      </c>
      <c r="C37">
        <v>6049</v>
      </c>
      <c r="D37">
        <v>2375</v>
      </c>
      <c r="E37" s="12">
        <v>1.5744742913208348E-2</v>
      </c>
      <c r="F37">
        <v>3075</v>
      </c>
      <c r="G37" t="s">
        <v>369</v>
      </c>
      <c r="H37" s="1">
        <v>371.12327820931699</v>
      </c>
      <c r="I37" s="1">
        <v>2189.8123888559999</v>
      </c>
      <c r="J37" s="4">
        <f t="shared" si="1"/>
        <v>0.13761114399994767</v>
      </c>
      <c r="L37">
        <v>2395.4450000000002</v>
      </c>
      <c r="M37">
        <v>114</v>
      </c>
      <c r="N37">
        <v>6289</v>
      </c>
      <c r="O37">
        <v>21840</v>
      </c>
      <c r="P37" s="12">
        <v>6.6238622818962922E-2</v>
      </c>
      <c r="Q37">
        <v>11645</v>
      </c>
      <c r="R37" t="s">
        <v>376</v>
      </c>
      <c r="S37" s="13">
        <v>-213.921184164078</v>
      </c>
      <c r="T37" s="1">
        <v>2394.9325635690002</v>
      </c>
      <c r="U37" s="4">
        <f t="shared" si="0"/>
        <v>0.51243643099996916</v>
      </c>
      <c r="W37">
        <v>2069.7199999999998</v>
      </c>
      <c r="X37">
        <v>8</v>
      </c>
      <c r="Y37">
        <v>7619</v>
      </c>
      <c r="Z37">
        <v>1377</v>
      </c>
      <c r="AA37" s="12">
        <v>5.1776844432579175E-3</v>
      </c>
      <c r="AB37">
        <v>393</v>
      </c>
      <c r="AC37" t="s">
        <v>1</v>
      </c>
      <c r="AD37" s="13"/>
      <c r="AE37" s="1"/>
      <c r="AF37" s="4"/>
    </row>
    <row r="38" spans="1:32" x14ac:dyDescent="0.4">
      <c r="A38" s="1">
        <v>2221.951</v>
      </c>
      <c r="B38">
        <v>15</v>
      </c>
      <c r="C38">
        <v>6487</v>
      </c>
      <c r="D38">
        <v>1936</v>
      </c>
      <c r="E38" s="12">
        <v>1.2834451486303732E-2</v>
      </c>
      <c r="F38">
        <v>2305</v>
      </c>
      <c r="G38" t="s">
        <v>370</v>
      </c>
      <c r="H38" s="1">
        <v>372.52148491684306</v>
      </c>
      <c r="I38" s="1">
        <v>2221.8273702179999</v>
      </c>
      <c r="J38" s="4">
        <f t="shared" si="1"/>
        <v>0.12362978200008001</v>
      </c>
      <c r="L38">
        <v>2419.4369999999999</v>
      </c>
      <c r="M38">
        <v>16</v>
      </c>
      <c r="N38">
        <v>7460</v>
      </c>
      <c r="O38">
        <v>3005</v>
      </c>
      <c r="P38" s="12">
        <v>9.1138764455578579E-3</v>
      </c>
      <c r="Q38">
        <v>1284</v>
      </c>
      <c r="R38" t="s">
        <v>413</v>
      </c>
      <c r="S38" s="13">
        <v>207.50527085455701</v>
      </c>
      <c r="T38" s="1">
        <v>2419.9390459299998</v>
      </c>
      <c r="U38" s="4">
        <f t="shared" si="0"/>
        <v>-0.50204592999989472</v>
      </c>
      <c r="W38">
        <v>2075.748</v>
      </c>
      <c r="X38">
        <v>4</v>
      </c>
      <c r="Y38">
        <v>7572</v>
      </c>
      <c r="Z38">
        <v>730</v>
      </c>
      <c r="AA38" s="12">
        <v>2.7448871776167613E-3</v>
      </c>
      <c r="AB38">
        <v>214</v>
      </c>
      <c r="AC38" t="s">
        <v>366</v>
      </c>
      <c r="AD38" s="13">
        <v>10.339121126579</v>
      </c>
      <c r="AE38" s="1">
        <v>2075.7694614100001</v>
      </c>
      <c r="AF38" s="4">
        <v>2.1461410000028901E-2</v>
      </c>
    </row>
    <row r="39" spans="1:32" x14ac:dyDescent="0.4">
      <c r="A39" s="1">
        <v>2249.0070000000001</v>
      </c>
      <c r="B39">
        <v>19</v>
      </c>
      <c r="C39">
        <v>6213</v>
      </c>
      <c r="D39">
        <v>2563</v>
      </c>
      <c r="E39" s="12">
        <v>1.6991063615390736E-2</v>
      </c>
      <c r="F39">
        <v>3331</v>
      </c>
      <c r="G39" t="s">
        <v>371</v>
      </c>
      <c r="H39" s="1">
        <v>-55.733765673471297</v>
      </c>
      <c r="I39" s="1">
        <v>2248.8746547609999</v>
      </c>
      <c r="J39" s="4">
        <f t="shared" si="1"/>
        <v>0.13234523900018758</v>
      </c>
      <c r="L39">
        <v>2452.4780000000001</v>
      </c>
      <c r="M39">
        <v>23</v>
      </c>
      <c r="N39">
        <v>3896</v>
      </c>
      <c r="O39">
        <v>4238</v>
      </c>
      <c r="P39" s="12">
        <v>1.2853447047013045E-2</v>
      </c>
      <c r="Q39">
        <v>2371</v>
      </c>
      <c r="R39" t="s">
        <v>414</v>
      </c>
      <c r="S39" s="13">
        <v>-213.65031939113399</v>
      </c>
      <c r="T39" s="1">
        <v>2451.9540272919999</v>
      </c>
      <c r="U39" s="4">
        <f t="shared" si="0"/>
        <v>0.52397270800020124</v>
      </c>
      <c r="W39">
        <v>2102.8000000000002</v>
      </c>
      <c r="X39">
        <v>121</v>
      </c>
      <c r="Y39">
        <v>8030</v>
      </c>
      <c r="Z39">
        <v>22294</v>
      </c>
      <c r="AA39" s="12">
        <v>8.3828102380531608E-2</v>
      </c>
      <c r="AB39">
        <v>5964</v>
      </c>
      <c r="AC39" t="s">
        <v>367</v>
      </c>
      <c r="AD39" s="13">
        <v>7.9636451397746502</v>
      </c>
      <c r="AE39" s="1">
        <v>2102.816745953</v>
      </c>
      <c r="AF39" s="4">
        <v>1.6745952999826799E-2</v>
      </c>
    </row>
    <row r="40" spans="1:32" x14ac:dyDescent="0.4">
      <c r="A40" s="1">
        <v>2269.9769999999999</v>
      </c>
      <c r="B40">
        <v>4</v>
      </c>
      <c r="C40">
        <v>5877</v>
      </c>
      <c r="D40">
        <v>756</v>
      </c>
      <c r="E40" s="12">
        <v>5.0118002704781098E-3</v>
      </c>
      <c r="F40">
        <v>292</v>
      </c>
      <c r="G40" t="s">
        <v>372</v>
      </c>
      <c r="H40" s="1">
        <v>369.00229264014098</v>
      </c>
      <c r="I40" s="1">
        <v>2269.8372662020001</v>
      </c>
      <c r="J40" s="4">
        <f t="shared" si="1"/>
        <v>0.13973379799972463</v>
      </c>
      <c r="L40">
        <v>2508.56</v>
      </c>
      <c r="M40">
        <v>4</v>
      </c>
      <c r="N40">
        <v>8872</v>
      </c>
      <c r="O40">
        <v>768</v>
      </c>
      <c r="P40" s="12">
        <v>2.3292702529745207E-3</v>
      </c>
      <c r="Q40">
        <v>276</v>
      </c>
      <c r="R40" t="s">
        <v>415</v>
      </c>
      <c r="S40" s="13">
        <v>165.62929130659001</v>
      </c>
      <c r="T40" s="1">
        <v>2508.975491015</v>
      </c>
      <c r="U40" s="4">
        <f t="shared" si="0"/>
        <v>-0.41549101500004326</v>
      </c>
      <c r="W40">
        <v>2126.777</v>
      </c>
      <c r="X40">
        <v>4</v>
      </c>
      <c r="Y40">
        <v>6742</v>
      </c>
      <c r="Z40">
        <v>724</v>
      </c>
      <c r="AA40" s="12">
        <v>2.7223264610884042E-3</v>
      </c>
      <c r="AB40">
        <v>215</v>
      </c>
      <c r="AC40" t="s">
        <v>1</v>
      </c>
      <c r="AD40" s="13"/>
      <c r="AE40" s="1"/>
      <c r="AF40" s="4"/>
    </row>
    <row r="41" spans="1:32" x14ac:dyDescent="0.4">
      <c r="A41" s="1">
        <v>2278.9780000000001</v>
      </c>
      <c r="B41">
        <v>38</v>
      </c>
      <c r="C41">
        <v>6704</v>
      </c>
      <c r="D41">
        <v>5096</v>
      </c>
      <c r="E41" s="12">
        <v>3.3783246267667259E-2</v>
      </c>
      <c r="F41">
        <v>6091</v>
      </c>
      <c r="G41" t="s">
        <v>373</v>
      </c>
      <c r="H41" s="1">
        <v>372.62244995606096</v>
      </c>
      <c r="I41" s="1">
        <v>2278.8488339410001</v>
      </c>
      <c r="J41" s="4">
        <f t="shared" si="1"/>
        <v>0.12916605899999922</v>
      </c>
      <c r="L41">
        <v>2541.527</v>
      </c>
      <c r="M41">
        <v>180</v>
      </c>
      <c r="N41">
        <v>6663</v>
      </c>
      <c r="O41">
        <v>32470</v>
      </c>
      <c r="P41" s="12">
        <v>9.8478392075628488E-2</v>
      </c>
      <c r="Q41">
        <v>18167</v>
      </c>
      <c r="R41" t="s">
        <v>380</v>
      </c>
      <c r="S41" s="13">
        <v>-211.104435640319</v>
      </c>
      <c r="T41" s="1">
        <v>2540.9904723770001</v>
      </c>
      <c r="U41" s="4">
        <f t="shared" si="0"/>
        <v>0.53652762299998358</v>
      </c>
      <c r="W41">
        <v>2132.7620000000002</v>
      </c>
      <c r="X41">
        <v>7</v>
      </c>
      <c r="Y41">
        <v>7805</v>
      </c>
      <c r="Z41">
        <v>1243</v>
      </c>
      <c r="AA41" s="12">
        <v>4.6738284407912799E-3</v>
      </c>
      <c r="AB41">
        <v>387</v>
      </c>
      <c r="AC41" t="s">
        <v>368</v>
      </c>
      <c r="AD41" s="13">
        <v>13.5622882440067</v>
      </c>
      <c r="AE41" s="1">
        <v>2132.7909251330002</v>
      </c>
      <c r="AF41" s="4">
        <v>2.8925133000029701E-2</v>
      </c>
    </row>
    <row r="42" spans="1:32" x14ac:dyDescent="0.4">
      <c r="A42" s="1">
        <v>2300.9920000000002</v>
      </c>
      <c r="B42">
        <v>4</v>
      </c>
      <c r="C42">
        <v>6371</v>
      </c>
      <c r="D42">
        <v>766</v>
      </c>
      <c r="E42" s="12">
        <v>5.0780939248495135E-3</v>
      </c>
      <c r="F42">
        <v>351</v>
      </c>
      <c r="G42" t="s">
        <v>1</v>
      </c>
      <c r="H42" s="1"/>
      <c r="I42" s="1"/>
      <c r="J42" s="4"/>
      <c r="L42">
        <v>2565.52</v>
      </c>
      <c r="M42">
        <v>11</v>
      </c>
      <c r="N42">
        <v>8134</v>
      </c>
      <c r="O42">
        <v>1891</v>
      </c>
      <c r="P42" s="12">
        <v>5.7352214171547114E-3</v>
      </c>
      <c r="Q42">
        <v>922</v>
      </c>
      <c r="R42" t="s">
        <v>416</v>
      </c>
      <c r="S42" s="13">
        <v>185.909577005816</v>
      </c>
      <c r="T42" s="1">
        <v>2565.9969547380001</v>
      </c>
      <c r="U42" s="4">
        <f t="shared" si="0"/>
        <v>-0.47695473800013133</v>
      </c>
      <c r="W42">
        <v>2159.8200000000002</v>
      </c>
      <c r="X42">
        <v>13</v>
      </c>
      <c r="Y42">
        <v>8276</v>
      </c>
      <c r="Z42">
        <v>2457</v>
      </c>
      <c r="AA42" s="12">
        <v>9.2386134183621675E-3</v>
      </c>
      <c r="AB42">
        <v>666</v>
      </c>
      <c r="AC42" t="s">
        <v>409</v>
      </c>
      <c r="AD42" s="13">
        <v>8.4311081478549692</v>
      </c>
      <c r="AE42" s="1">
        <v>2159.8382096760001</v>
      </c>
      <c r="AF42" s="4">
        <v>1.8209675999969401E-2</v>
      </c>
    </row>
    <row r="43" spans="1:32" x14ac:dyDescent="0.4">
      <c r="A43" s="1">
        <v>2306.029</v>
      </c>
      <c r="B43">
        <v>4</v>
      </c>
      <c r="C43">
        <v>5627</v>
      </c>
      <c r="D43">
        <v>753</v>
      </c>
      <c r="E43" s="12">
        <v>4.9919121741666891E-3</v>
      </c>
      <c r="F43">
        <v>293</v>
      </c>
      <c r="G43" t="s">
        <v>374</v>
      </c>
      <c r="H43" s="1">
        <v>-45.048359063271</v>
      </c>
      <c r="I43" s="1">
        <v>2305.896118484</v>
      </c>
      <c r="J43" s="4">
        <f>A43-I43</f>
        <v>0.13288151599999765</v>
      </c>
      <c r="L43">
        <v>2598.5549999999998</v>
      </c>
      <c r="M43">
        <v>43</v>
      </c>
      <c r="N43">
        <v>7008</v>
      </c>
      <c r="O43">
        <v>7423</v>
      </c>
      <c r="P43" s="12">
        <v>2.2513246208111806E-2</v>
      </c>
      <c r="Q43">
        <v>4161</v>
      </c>
      <c r="R43" t="s">
        <v>417</v>
      </c>
      <c r="S43" s="13">
        <v>-208.98687924619699</v>
      </c>
      <c r="T43" s="1">
        <v>2598.0119361000002</v>
      </c>
      <c r="U43" s="4">
        <f t="shared" si="0"/>
        <v>0.54306389999965177</v>
      </c>
      <c r="W43">
        <v>2191.83</v>
      </c>
      <c r="X43">
        <v>29</v>
      </c>
      <c r="Y43">
        <v>8460</v>
      </c>
      <c r="Z43">
        <v>5421</v>
      </c>
      <c r="AA43" s="12">
        <v>2.0383607383370497E-2</v>
      </c>
      <c r="AB43">
        <v>1455</v>
      </c>
      <c r="AC43" t="s">
        <v>410</v>
      </c>
      <c r="AD43" s="13">
        <v>10.580673683868699</v>
      </c>
      <c r="AE43" s="1">
        <v>2191.8531910380002</v>
      </c>
      <c r="AF43" s="4">
        <v>2.31910380002773E-2</v>
      </c>
    </row>
    <row r="44" spans="1:32" x14ac:dyDescent="0.4">
      <c r="A44" s="1">
        <v>2336</v>
      </c>
      <c r="B44">
        <v>50</v>
      </c>
      <c r="C44">
        <v>6543</v>
      </c>
      <c r="D44">
        <v>6654</v>
      </c>
      <c r="E44" s="12">
        <v>4.4111797618731935E-2</v>
      </c>
      <c r="F44">
        <v>8541</v>
      </c>
      <c r="G44" t="s">
        <v>375</v>
      </c>
      <c r="H44" s="1">
        <v>-55.523260273915298</v>
      </c>
      <c r="I44" s="1">
        <v>2335.8702976640002</v>
      </c>
      <c r="J44" s="4">
        <f>A44-I44</f>
        <v>0.12970233599980929</v>
      </c>
      <c r="L44">
        <v>2687.616</v>
      </c>
      <c r="M44">
        <v>78</v>
      </c>
      <c r="N44">
        <v>7293</v>
      </c>
      <c r="O44">
        <v>13059</v>
      </c>
      <c r="P44" s="12">
        <v>3.9606693012492533E-2</v>
      </c>
      <c r="Q44">
        <v>7390</v>
      </c>
      <c r="R44" t="s">
        <v>418</v>
      </c>
      <c r="S44" s="1">
        <v>-211.197885039982</v>
      </c>
      <c r="T44" s="1">
        <v>2687.0483811849999</v>
      </c>
      <c r="U44" s="4">
        <f t="shared" si="0"/>
        <v>0.56761881500005984</v>
      </c>
      <c r="W44">
        <v>2215.7849999999999</v>
      </c>
      <c r="X44">
        <v>7</v>
      </c>
      <c r="Y44">
        <v>8047</v>
      </c>
      <c r="Z44">
        <v>1292</v>
      </c>
      <c r="AA44" s="12">
        <v>4.8580742924395279E-3</v>
      </c>
      <c r="AB44">
        <v>378</v>
      </c>
      <c r="AC44" t="s">
        <v>470</v>
      </c>
      <c r="AD44" s="1">
        <v>485.00797640582601</v>
      </c>
      <c r="AE44" s="1">
        <v>2216.8596733989998</v>
      </c>
      <c r="AF44" s="4">
        <v>1.0746733990004</v>
      </c>
    </row>
    <row r="45" spans="1:32" x14ac:dyDescent="0.4">
      <c r="A45" s="1">
        <v>2357.989</v>
      </c>
      <c r="B45">
        <v>4</v>
      </c>
      <c r="C45">
        <v>7446</v>
      </c>
      <c r="D45">
        <v>778</v>
      </c>
      <c r="E45" s="12">
        <v>5.1576463100951979E-3</v>
      </c>
      <c r="F45">
        <v>306</v>
      </c>
      <c r="G45" t="s">
        <v>1</v>
      </c>
      <c r="H45" s="1"/>
      <c r="I45" s="1"/>
      <c r="J45" s="4"/>
      <c r="L45">
        <v>2711.076</v>
      </c>
      <c r="M45">
        <v>6</v>
      </c>
      <c r="N45">
        <v>10293</v>
      </c>
      <c r="O45">
        <v>921</v>
      </c>
      <c r="P45" s="12">
        <v>2.7933045611842882E-3</v>
      </c>
      <c r="Q45">
        <v>344</v>
      </c>
      <c r="R45" t="s">
        <v>419</v>
      </c>
      <c r="S45" s="1">
        <v>361.06090201815101</v>
      </c>
      <c r="T45" s="1">
        <v>2712.054863546</v>
      </c>
      <c r="U45" s="4">
        <f t="shared" si="0"/>
        <v>-0.97886354599995684</v>
      </c>
      <c r="W45">
        <v>2221.7890000000002</v>
      </c>
      <c r="X45">
        <v>4</v>
      </c>
      <c r="Y45">
        <v>7864</v>
      </c>
      <c r="Z45">
        <v>703</v>
      </c>
      <c r="AA45" s="12">
        <v>2.6433639532391548E-3</v>
      </c>
      <c r="AB45">
        <v>221</v>
      </c>
      <c r="AC45" t="s">
        <v>370</v>
      </c>
      <c r="AD45" s="1">
        <v>17.269964879718099</v>
      </c>
      <c r="AE45" s="1">
        <v>2221.8273702179999</v>
      </c>
      <c r="AF45" s="4">
        <v>3.8370218000181901E-2</v>
      </c>
    </row>
    <row r="46" spans="1:32" x14ac:dyDescent="0.4">
      <c r="A46" s="1">
        <v>2395.0540000000001</v>
      </c>
      <c r="B46">
        <v>12</v>
      </c>
      <c r="C46">
        <v>5945</v>
      </c>
      <c r="D46">
        <v>1521</v>
      </c>
      <c r="E46" s="12">
        <v>1.0083264829890482E-2</v>
      </c>
      <c r="F46">
        <v>2156</v>
      </c>
      <c r="G46" t="s">
        <v>376</v>
      </c>
      <c r="H46" s="1">
        <v>-28.1571736950869</v>
      </c>
      <c r="I46" s="1">
        <v>2394.9325635690002</v>
      </c>
      <c r="J46" s="4">
        <f>A46-I46</f>
        <v>0.12143643099989276</v>
      </c>
      <c r="L46">
        <v>2744.6410000000001</v>
      </c>
      <c r="M46">
        <v>31</v>
      </c>
      <c r="N46">
        <v>4508</v>
      </c>
      <c r="O46">
        <v>4904</v>
      </c>
      <c r="P46" s="12">
        <v>1.4873361094514386E-2</v>
      </c>
      <c r="Q46">
        <v>2987</v>
      </c>
      <c r="R46" t="s">
        <v>420</v>
      </c>
      <c r="S46" s="1">
        <v>-208.09828753542899</v>
      </c>
      <c r="T46" s="1">
        <v>2744.0698449080001</v>
      </c>
      <c r="U46" s="4">
        <f t="shared" si="0"/>
        <v>0.57115509200002634</v>
      </c>
      <c r="W46">
        <v>2248.8530000000001</v>
      </c>
      <c r="X46">
        <v>84</v>
      </c>
      <c r="Y46">
        <v>8270</v>
      </c>
      <c r="Z46">
        <v>15804</v>
      </c>
      <c r="AA46" s="12">
        <v>5.9424927335692185E-2</v>
      </c>
      <c r="AB46">
        <v>4436</v>
      </c>
      <c r="AC46" t="s">
        <v>371</v>
      </c>
      <c r="AD46" s="1">
        <v>9.6292469984327003</v>
      </c>
      <c r="AE46" s="1">
        <v>2248.8746547609999</v>
      </c>
      <c r="AF46" s="4">
        <v>2.1654761000263499E-2</v>
      </c>
    </row>
    <row r="47" spans="1:32" x14ac:dyDescent="0.4">
      <c r="A47" s="1">
        <v>2425.0390000000002</v>
      </c>
      <c r="B47">
        <v>44</v>
      </c>
      <c r="C47">
        <v>6861</v>
      </c>
      <c r="D47">
        <v>5724</v>
      </c>
      <c r="E47" s="12">
        <v>3.7946487762191401E-2</v>
      </c>
      <c r="F47">
        <v>7265</v>
      </c>
      <c r="G47" t="s">
        <v>377</v>
      </c>
      <c r="H47" s="1">
        <v>-38.456598350333699</v>
      </c>
      <c r="I47" s="1">
        <v>2424.9067427489999</v>
      </c>
      <c r="J47" s="4">
        <f>A47-I47</f>
        <v>0.13225725100028285</v>
      </c>
      <c r="L47">
        <v>2833.6990000000001</v>
      </c>
      <c r="M47">
        <v>6</v>
      </c>
      <c r="N47">
        <v>7978</v>
      </c>
      <c r="O47">
        <v>966</v>
      </c>
      <c r="P47" s="12">
        <v>2.929785240069514E-3</v>
      </c>
      <c r="Q47">
        <v>478</v>
      </c>
      <c r="R47" t="s">
        <v>421</v>
      </c>
      <c r="S47" s="1">
        <v>-209.16477261678699</v>
      </c>
      <c r="T47" s="1">
        <v>2833.1062899929998</v>
      </c>
      <c r="U47" s="4">
        <f t="shared" si="0"/>
        <v>0.59271000700027798</v>
      </c>
      <c r="W47">
        <v>2272.808</v>
      </c>
      <c r="X47">
        <v>14</v>
      </c>
      <c r="Y47">
        <v>8152</v>
      </c>
      <c r="Z47">
        <v>2613</v>
      </c>
      <c r="AA47" s="12">
        <v>9.825192048099448E-3</v>
      </c>
      <c r="AB47">
        <v>759</v>
      </c>
      <c r="AC47" t="s">
        <v>411</v>
      </c>
      <c r="AD47" s="1">
        <v>472.16356243051598</v>
      </c>
      <c r="AE47" s="1">
        <v>2273.8811371219999</v>
      </c>
      <c r="AF47" s="4">
        <v>1.07313712200038</v>
      </c>
    </row>
    <row r="48" spans="1:32" x14ac:dyDescent="0.4">
      <c r="A48" s="1">
        <v>2446.982</v>
      </c>
      <c r="B48">
        <v>6</v>
      </c>
      <c r="C48">
        <v>5047</v>
      </c>
      <c r="D48">
        <v>739</v>
      </c>
      <c r="E48" s="12">
        <v>4.899101058046724E-3</v>
      </c>
      <c r="F48">
        <v>1439</v>
      </c>
      <c r="G48" t="s">
        <v>1</v>
      </c>
      <c r="H48" s="1"/>
      <c r="I48" s="1"/>
      <c r="J48" s="4"/>
      <c r="L48">
        <v>2857.674</v>
      </c>
      <c r="M48">
        <v>12</v>
      </c>
      <c r="N48">
        <v>9238</v>
      </c>
      <c r="O48">
        <v>1844</v>
      </c>
      <c r="P48" s="12">
        <v>5.5926749303190307E-3</v>
      </c>
      <c r="Q48">
        <v>843</v>
      </c>
      <c r="R48" t="s">
        <v>422</v>
      </c>
      <c r="S48" s="1">
        <v>153.54178048321199</v>
      </c>
      <c r="T48" s="1">
        <v>2858.1127723539998</v>
      </c>
      <c r="U48" s="4">
        <f t="shared" si="0"/>
        <v>-0.43877235399986603</v>
      </c>
      <c r="W48">
        <v>2278.8209999999999</v>
      </c>
      <c r="X48">
        <v>9</v>
      </c>
      <c r="Y48">
        <v>8397</v>
      </c>
      <c r="Z48">
        <v>1705</v>
      </c>
      <c r="AA48" s="12">
        <v>6.4110036134747642E-3</v>
      </c>
      <c r="AB48">
        <v>502</v>
      </c>
      <c r="AC48" t="s">
        <v>373</v>
      </c>
      <c r="AD48" s="1">
        <v>12.214184879066799</v>
      </c>
      <c r="AE48" s="1">
        <v>2278.8488339410001</v>
      </c>
      <c r="AF48" s="4">
        <v>2.78339410001535E-2</v>
      </c>
    </row>
    <row r="49" spans="1:32" x14ac:dyDescent="0.4">
      <c r="A49" s="1">
        <v>2482.0720000000001</v>
      </c>
      <c r="B49">
        <v>99</v>
      </c>
      <c r="C49">
        <v>6520</v>
      </c>
      <c r="D49">
        <v>12628</v>
      </c>
      <c r="E49" s="12">
        <v>8.3715626740208424E-2</v>
      </c>
      <c r="F49">
        <v>17256</v>
      </c>
      <c r="G49" t="s">
        <v>378</v>
      </c>
      <c r="H49" s="1">
        <v>-28.925676067714701</v>
      </c>
      <c r="I49" s="1">
        <v>2481.9282064720001</v>
      </c>
      <c r="J49" s="4">
        <f t="shared" ref="J49:J69" si="2">A49-I49</f>
        <v>0.14379352800006018</v>
      </c>
      <c r="L49">
        <v>2890.7350000000001</v>
      </c>
      <c r="M49">
        <v>52</v>
      </c>
      <c r="N49">
        <v>7473</v>
      </c>
      <c r="O49">
        <v>7523</v>
      </c>
      <c r="P49" s="12">
        <v>2.281653660563453E-2</v>
      </c>
      <c r="Q49">
        <v>4570</v>
      </c>
      <c r="R49" t="s">
        <v>423</v>
      </c>
      <c r="S49" s="1">
        <v>-210.06639626242</v>
      </c>
      <c r="T49" s="1">
        <v>2890.1277537159999</v>
      </c>
      <c r="U49" s="4">
        <f t="shared" si="0"/>
        <v>0.60724628400021174</v>
      </c>
      <c r="W49">
        <v>2305.864</v>
      </c>
      <c r="X49">
        <v>32</v>
      </c>
      <c r="Y49">
        <v>8589</v>
      </c>
      <c r="Z49">
        <v>6057</v>
      </c>
      <c r="AA49" s="12">
        <v>2.2775043335376333E-2</v>
      </c>
      <c r="AB49">
        <v>1709</v>
      </c>
      <c r="AC49" t="s">
        <v>374</v>
      </c>
      <c r="AD49" s="1">
        <v>13.9290452516593</v>
      </c>
      <c r="AE49" s="1">
        <v>2305.896118484</v>
      </c>
      <c r="AF49" s="4">
        <v>3.2118483999965898E-2</v>
      </c>
    </row>
    <row r="50" spans="1:32" x14ac:dyDescent="0.4">
      <c r="A50" s="1">
        <v>2504.0230000000001</v>
      </c>
      <c r="B50">
        <v>9</v>
      </c>
      <c r="C50">
        <v>6245</v>
      </c>
      <c r="D50">
        <v>1132</v>
      </c>
      <c r="E50" s="12">
        <v>7.5044416748428844E-3</v>
      </c>
      <c r="F50">
        <v>1766</v>
      </c>
      <c r="G50" t="s">
        <v>379</v>
      </c>
      <c r="H50" s="1">
        <v>37.205275359441998</v>
      </c>
      <c r="I50" s="1">
        <v>2504.9316200950002</v>
      </c>
      <c r="J50" s="4">
        <f t="shared" si="2"/>
        <v>-0.90862009500006025</v>
      </c>
      <c r="L50">
        <v>3036.357</v>
      </c>
      <c r="M50">
        <v>11</v>
      </c>
      <c r="N50">
        <v>11249</v>
      </c>
      <c r="O50">
        <v>1372</v>
      </c>
      <c r="P50" s="12">
        <v>4.1611442540117737E-3</v>
      </c>
      <c r="Q50">
        <v>433</v>
      </c>
      <c r="R50" t="s">
        <v>424</v>
      </c>
      <c r="S50" s="1">
        <v>-56.428633391725199</v>
      </c>
      <c r="T50" s="1">
        <v>3036.1856625239998</v>
      </c>
      <c r="U50" s="4">
        <f t="shared" si="0"/>
        <v>0.17133747600018978</v>
      </c>
      <c r="W50">
        <v>2335.8470000000002</v>
      </c>
      <c r="X50">
        <v>10</v>
      </c>
      <c r="Y50">
        <v>8320</v>
      </c>
      <c r="Z50">
        <v>1972</v>
      </c>
      <c r="AA50" s="12">
        <v>7.414955498986648E-3</v>
      </c>
      <c r="AB50">
        <v>586</v>
      </c>
      <c r="AC50" t="s">
        <v>375</v>
      </c>
      <c r="AD50" s="1">
        <v>9.9739683292465706</v>
      </c>
      <c r="AE50" s="1">
        <v>2335.8702976640002</v>
      </c>
      <c r="AF50" s="4">
        <v>2.3297663999983301E-2</v>
      </c>
    </row>
    <row r="51" spans="1:32" x14ac:dyDescent="0.4">
      <c r="A51" s="1">
        <v>2540.1170000000002</v>
      </c>
      <c r="B51">
        <v>15</v>
      </c>
      <c r="C51">
        <v>4483</v>
      </c>
      <c r="D51">
        <v>1719</v>
      </c>
      <c r="E51" s="12">
        <v>1.1395879186444274E-2</v>
      </c>
      <c r="F51">
        <v>3715</v>
      </c>
      <c r="G51" t="s">
        <v>380</v>
      </c>
      <c r="H51" s="1">
        <v>389.94975472461601</v>
      </c>
      <c r="I51" s="1">
        <v>2540.9904723770001</v>
      </c>
      <c r="J51" s="4">
        <f t="shared" si="2"/>
        <v>-0.8734723769998709</v>
      </c>
      <c r="L51">
        <v>3182.3919999999998</v>
      </c>
      <c r="M51">
        <v>4</v>
      </c>
      <c r="N51">
        <v>12148</v>
      </c>
      <c r="O51">
        <v>450</v>
      </c>
      <c r="P51" s="12">
        <v>1.3648067888522581E-3</v>
      </c>
      <c r="Q51">
        <v>147</v>
      </c>
      <c r="R51" t="s">
        <v>425</v>
      </c>
      <c r="S51" s="1">
        <v>-46.640598643787797</v>
      </c>
      <c r="T51" s="1">
        <v>3182.2435713320001</v>
      </c>
      <c r="U51" s="4">
        <f t="shared" si="0"/>
        <v>0.14842866799972398</v>
      </c>
      <c r="W51">
        <v>2337.8809999999999</v>
      </c>
      <c r="X51">
        <v>30</v>
      </c>
      <c r="Y51">
        <v>8232</v>
      </c>
      <c r="Z51">
        <v>5776</v>
      </c>
      <c r="AA51" s="12">
        <v>2.1718449777964947E-2</v>
      </c>
      <c r="AB51">
        <v>1805</v>
      </c>
      <c r="AC51" t="s">
        <v>412</v>
      </c>
      <c r="AD51" s="1">
        <v>12.8748409353729</v>
      </c>
      <c r="AE51" s="1">
        <v>2337.9110998460001</v>
      </c>
      <c r="AF51" s="4">
        <v>3.0099846000666699E-2</v>
      </c>
    </row>
    <row r="52" spans="1:32" x14ac:dyDescent="0.4">
      <c r="A52" s="1">
        <v>2571.1030000000001</v>
      </c>
      <c r="B52">
        <v>51</v>
      </c>
      <c r="C52">
        <v>6683</v>
      </c>
      <c r="D52">
        <v>6222</v>
      </c>
      <c r="E52" s="12">
        <v>4.1247911749887303E-2</v>
      </c>
      <c r="F52">
        <v>8792</v>
      </c>
      <c r="G52" t="s">
        <v>381</v>
      </c>
      <c r="H52" s="1">
        <v>-13.748908206823099</v>
      </c>
      <c r="I52" s="1">
        <v>2570.9646515569998</v>
      </c>
      <c r="J52" s="4">
        <f t="shared" si="2"/>
        <v>0.13834844300026816</v>
      </c>
      <c r="P52" s="12"/>
      <c r="W52">
        <v>2394.9119999999998</v>
      </c>
      <c r="X52">
        <v>61</v>
      </c>
      <c r="Y52">
        <v>8384</v>
      </c>
      <c r="Z52">
        <v>11606</v>
      </c>
      <c r="AA52" s="12">
        <v>4.3639946004685105E-2</v>
      </c>
      <c r="AB52">
        <v>3460</v>
      </c>
      <c r="AC52" t="s">
        <v>376</v>
      </c>
      <c r="AD52" s="1">
        <v>8.5863568266564201</v>
      </c>
      <c r="AE52" s="1">
        <v>2394.9325635690002</v>
      </c>
      <c r="AF52" s="4">
        <v>2.0563569000387302E-2</v>
      </c>
    </row>
    <row r="53" spans="1:32" x14ac:dyDescent="0.4">
      <c r="A53" s="1">
        <v>2594.0309999999999</v>
      </c>
      <c r="B53">
        <v>7</v>
      </c>
      <c r="C53">
        <v>5167</v>
      </c>
      <c r="D53">
        <v>765</v>
      </c>
      <c r="E53" s="12">
        <v>5.0714645594123727E-3</v>
      </c>
      <c r="F53">
        <v>1611</v>
      </c>
      <c r="G53" t="s">
        <v>382</v>
      </c>
      <c r="H53" s="1">
        <v>-22.007300693682701</v>
      </c>
      <c r="I53" s="1">
        <v>2593.9429130620001</v>
      </c>
      <c r="J53" s="4">
        <f t="shared" si="2"/>
        <v>8.8086937999833026E-2</v>
      </c>
      <c r="W53">
        <v>2418.8519999999999</v>
      </c>
      <c r="X53">
        <v>25</v>
      </c>
      <c r="Y53">
        <v>8029</v>
      </c>
      <c r="Z53">
        <v>4610</v>
      </c>
      <c r="AA53" s="12">
        <v>1.7334150532620916E-2</v>
      </c>
      <c r="AB53">
        <v>1489</v>
      </c>
      <c r="AC53" t="s">
        <v>413</v>
      </c>
      <c r="AD53" s="1">
        <v>449.40572221885401</v>
      </c>
      <c r="AE53" s="1">
        <v>2419.9390459299998</v>
      </c>
      <c r="AF53" s="4">
        <v>1.0870459300003801</v>
      </c>
    </row>
    <row r="54" spans="1:32" x14ac:dyDescent="0.4">
      <c r="A54" s="1">
        <v>2628.125</v>
      </c>
      <c r="B54">
        <v>49</v>
      </c>
      <c r="C54">
        <v>6570</v>
      </c>
      <c r="D54">
        <v>5800</v>
      </c>
      <c r="E54" s="12">
        <v>3.8450319535414071E-2</v>
      </c>
      <c r="F54">
        <v>8820</v>
      </c>
      <c r="G54" t="s">
        <v>383</v>
      </c>
      <c r="H54" s="1">
        <v>-5.2833789953021704</v>
      </c>
      <c r="I54" s="1">
        <v>2627.9861152799999</v>
      </c>
      <c r="J54" s="4">
        <f t="shared" si="2"/>
        <v>0.13888472000007823</v>
      </c>
      <c r="W54">
        <v>2424.8820000000001</v>
      </c>
      <c r="X54">
        <v>10</v>
      </c>
      <c r="Y54">
        <v>8402</v>
      </c>
      <c r="Z54">
        <v>1851</v>
      </c>
      <c r="AA54" s="12">
        <v>6.959981048998116E-3</v>
      </c>
      <c r="AB54">
        <v>561</v>
      </c>
      <c r="AC54" t="s">
        <v>377</v>
      </c>
      <c r="AD54" s="1">
        <v>10.2036919735759</v>
      </c>
      <c r="AE54" s="1">
        <v>2424.9067427489999</v>
      </c>
      <c r="AF54" s="4">
        <v>2.4742749000324599E-2</v>
      </c>
    </row>
    <row r="55" spans="1:32" x14ac:dyDescent="0.4">
      <c r="A55" s="1">
        <v>2651.0650000000001</v>
      </c>
      <c r="B55">
        <v>7</v>
      </c>
      <c r="C55">
        <v>5233</v>
      </c>
      <c r="D55">
        <v>755</v>
      </c>
      <c r="E55" s="12">
        <v>5.0051709050409699E-3</v>
      </c>
      <c r="F55">
        <v>1604</v>
      </c>
      <c r="G55" t="s">
        <v>384</v>
      </c>
      <c r="H55" s="1">
        <v>-13.4376518293732</v>
      </c>
      <c r="I55" s="1">
        <v>2650.9643767849998</v>
      </c>
      <c r="J55" s="4">
        <f t="shared" si="2"/>
        <v>0.10062321500026883</v>
      </c>
      <c r="W55">
        <v>2451.9389999999999</v>
      </c>
      <c r="X55">
        <v>13</v>
      </c>
      <c r="Y55">
        <v>8344</v>
      </c>
      <c r="Z55">
        <v>2448</v>
      </c>
      <c r="AA55" s="12">
        <v>9.204772343569631E-3</v>
      </c>
      <c r="AB55">
        <v>741</v>
      </c>
      <c r="AC55" t="s">
        <v>414</v>
      </c>
      <c r="AD55" s="1">
        <v>6.1287381132313303</v>
      </c>
      <c r="AE55" s="1">
        <v>2451.9540272919999</v>
      </c>
      <c r="AF55" s="4">
        <v>1.5027292000468101E-2</v>
      </c>
    </row>
    <row r="56" spans="1:32" x14ac:dyDescent="0.4">
      <c r="A56" s="1">
        <v>2685.1489999999999</v>
      </c>
      <c r="B56">
        <v>16</v>
      </c>
      <c r="C56">
        <v>5661</v>
      </c>
      <c r="D56">
        <v>1778</v>
      </c>
      <c r="E56" s="12">
        <v>1.1787011747235555E-2</v>
      </c>
      <c r="F56">
        <v>3457</v>
      </c>
      <c r="G56" t="s">
        <v>385</v>
      </c>
      <c r="H56" s="1">
        <v>2.8227199255770299</v>
      </c>
      <c r="I56" s="1">
        <v>2685.007579003</v>
      </c>
      <c r="J56" s="4">
        <f t="shared" si="2"/>
        <v>0.14142099699984101</v>
      </c>
      <c r="W56">
        <v>2481.9</v>
      </c>
      <c r="X56">
        <v>21</v>
      </c>
      <c r="Y56">
        <v>8234</v>
      </c>
      <c r="Z56">
        <v>3796</v>
      </c>
      <c r="AA56" s="12">
        <v>1.4273413323607157E-2</v>
      </c>
      <c r="AB56">
        <v>1218</v>
      </c>
      <c r="AC56" t="s">
        <v>378</v>
      </c>
      <c r="AD56" s="1">
        <v>11.364870462049399</v>
      </c>
      <c r="AE56" s="1">
        <v>2481.9282064720001</v>
      </c>
      <c r="AF56" s="4">
        <v>2.8206471999965201E-2</v>
      </c>
    </row>
    <row r="57" spans="1:32" x14ac:dyDescent="0.4">
      <c r="A57" s="1">
        <v>2717.1660000000002</v>
      </c>
      <c r="B57">
        <v>16</v>
      </c>
      <c r="C57">
        <v>6755</v>
      </c>
      <c r="D57">
        <v>1796</v>
      </c>
      <c r="E57" s="12">
        <v>1.190634032510408E-2</v>
      </c>
      <c r="F57">
        <v>2711</v>
      </c>
      <c r="G57" t="s">
        <v>386</v>
      </c>
      <c r="H57" s="1">
        <v>8.3034100113454894</v>
      </c>
      <c r="I57" s="1">
        <v>2717.0225603650001</v>
      </c>
      <c r="J57" s="4">
        <f t="shared" si="2"/>
        <v>0.14343963500004975</v>
      </c>
      <c r="W57">
        <v>2507.8829999999998</v>
      </c>
      <c r="X57">
        <v>5</v>
      </c>
      <c r="Y57">
        <v>7862</v>
      </c>
      <c r="Z57">
        <v>910</v>
      </c>
      <c r="AA57" s="12">
        <v>3.4217086734674692E-3</v>
      </c>
      <c r="AB57">
        <v>299</v>
      </c>
      <c r="AC57" t="s">
        <v>471</v>
      </c>
      <c r="AD57" s="1">
        <v>-378.13214053439202</v>
      </c>
      <c r="AE57" s="1">
        <v>2506.9346888330001</v>
      </c>
      <c r="AF57" s="4">
        <v>-0.94831116699970097</v>
      </c>
    </row>
    <row r="58" spans="1:32" x14ac:dyDescent="0.4">
      <c r="A58" s="1">
        <v>2740.0790000000002</v>
      </c>
      <c r="B58">
        <v>8</v>
      </c>
      <c r="C58">
        <v>6354</v>
      </c>
      <c r="D58">
        <v>827</v>
      </c>
      <c r="E58" s="12">
        <v>5.4824852165150754E-3</v>
      </c>
      <c r="F58">
        <v>1538</v>
      </c>
      <c r="G58" t="s">
        <v>387</v>
      </c>
      <c r="H58" s="1">
        <v>0.29995255479420202</v>
      </c>
      <c r="I58" s="1">
        <v>2740.00082187</v>
      </c>
      <c r="J58" s="4">
        <f t="shared" si="2"/>
        <v>7.8178130000196688E-2</v>
      </c>
      <c r="W58">
        <v>2540.9659999999999</v>
      </c>
      <c r="X58">
        <v>90</v>
      </c>
      <c r="Y58">
        <v>8690</v>
      </c>
      <c r="Z58">
        <v>16620</v>
      </c>
      <c r="AA58" s="12">
        <v>6.2493184783548726E-2</v>
      </c>
      <c r="AB58">
        <v>5140</v>
      </c>
      <c r="AC58" t="s">
        <v>415</v>
      </c>
      <c r="AD58" s="1">
        <v>435.62280018649699</v>
      </c>
      <c r="AE58" s="1">
        <v>2508.975491015</v>
      </c>
      <c r="AF58" s="4">
        <v>1.0924910150001701</v>
      </c>
    </row>
    <row r="59" spans="1:32" x14ac:dyDescent="0.4">
      <c r="A59" s="1">
        <v>2774.2</v>
      </c>
      <c r="B59">
        <v>97</v>
      </c>
      <c r="C59">
        <v>6680</v>
      </c>
      <c r="D59">
        <v>10751</v>
      </c>
      <c r="E59" s="12">
        <v>7.127230781469597E-2</v>
      </c>
      <c r="F59">
        <v>17067</v>
      </c>
      <c r="G59" t="s">
        <v>388</v>
      </c>
      <c r="H59" s="1">
        <v>15.870255227090601</v>
      </c>
      <c r="I59" s="1">
        <v>2774.0440240879998</v>
      </c>
      <c r="J59" s="4">
        <f t="shared" si="2"/>
        <v>0.1559759120000308</v>
      </c>
      <c r="W59">
        <v>2563.895</v>
      </c>
      <c r="X59">
        <v>5</v>
      </c>
      <c r="Y59">
        <v>7825</v>
      </c>
      <c r="Z59">
        <v>983</v>
      </c>
      <c r="AA59" s="12">
        <v>3.6961973912291455E-3</v>
      </c>
      <c r="AB59">
        <v>364</v>
      </c>
      <c r="AC59" t="s">
        <v>380</v>
      </c>
      <c r="AD59" s="1">
        <v>9.6311312314245594</v>
      </c>
      <c r="AE59" s="1">
        <v>2540.9904723770001</v>
      </c>
      <c r="AF59" s="4">
        <v>2.4472377000620299E-2</v>
      </c>
    </row>
    <row r="60" spans="1:32" x14ac:dyDescent="0.4">
      <c r="A60" s="1">
        <v>2797.1439999999998</v>
      </c>
      <c r="B60">
        <v>14</v>
      </c>
      <c r="C60">
        <v>6258</v>
      </c>
      <c r="D60">
        <v>1476</v>
      </c>
      <c r="E60" s="12">
        <v>9.7849433852191664E-3</v>
      </c>
      <c r="F60">
        <v>2703</v>
      </c>
      <c r="G60" t="s">
        <v>389</v>
      </c>
      <c r="H60" s="1">
        <v>7.9676771542747105</v>
      </c>
      <c r="I60" s="1">
        <v>2797.0222855930001</v>
      </c>
      <c r="J60" s="4">
        <f t="shared" si="2"/>
        <v>0.12171440699967206</v>
      </c>
      <c r="W60">
        <v>2570.933</v>
      </c>
      <c r="X60">
        <v>12</v>
      </c>
      <c r="Y60">
        <v>8669</v>
      </c>
      <c r="Z60">
        <v>2090</v>
      </c>
      <c r="AA60" s="12">
        <v>7.8586495907110015E-3</v>
      </c>
      <c r="AB60">
        <v>649</v>
      </c>
      <c r="AC60" t="s">
        <v>1</v>
      </c>
      <c r="AD60" s="1"/>
      <c r="AE60" s="1"/>
      <c r="AF60" s="4"/>
    </row>
    <row r="61" spans="1:32" x14ac:dyDescent="0.4">
      <c r="A61" s="1">
        <v>2831.2510000000002</v>
      </c>
      <c r="B61">
        <v>12</v>
      </c>
      <c r="C61">
        <v>4615</v>
      </c>
      <c r="D61">
        <v>1291</v>
      </c>
      <c r="E61" s="12">
        <v>8.5585107793482006E-3</v>
      </c>
      <c r="F61">
        <v>2882</v>
      </c>
      <c r="G61" t="s">
        <v>390</v>
      </c>
      <c r="H61" s="1">
        <v>23.132395266856001</v>
      </c>
      <c r="I61" s="1">
        <v>2831.0654878109999</v>
      </c>
      <c r="J61" s="4">
        <f t="shared" si="2"/>
        <v>0.18551218900029198</v>
      </c>
      <c r="W61">
        <v>2597.9830000000002</v>
      </c>
      <c r="X61">
        <v>20</v>
      </c>
      <c r="Y61">
        <v>8371</v>
      </c>
      <c r="Z61">
        <v>3683</v>
      </c>
      <c r="AA61" s="12">
        <v>1.3848519828989769E-2</v>
      </c>
      <c r="AB61">
        <v>1236</v>
      </c>
      <c r="AC61" t="s">
        <v>381</v>
      </c>
      <c r="AD61" s="1">
        <v>12.311311496704301</v>
      </c>
      <c r="AE61" s="1">
        <v>2570.9646515569998</v>
      </c>
      <c r="AF61" s="4">
        <v>3.1651557000259303E-2</v>
      </c>
    </row>
    <row r="62" spans="1:32" x14ac:dyDescent="0.4">
      <c r="A62" s="1">
        <v>2887.1759999999999</v>
      </c>
      <c r="B62">
        <v>7</v>
      </c>
      <c r="C62">
        <v>5306</v>
      </c>
      <c r="D62">
        <v>652</v>
      </c>
      <c r="E62" s="12">
        <v>4.3223462650155125E-3</v>
      </c>
      <c r="F62">
        <v>1570</v>
      </c>
      <c r="G62" t="s">
        <v>391</v>
      </c>
      <c r="H62" s="1">
        <v>376.49862625554999</v>
      </c>
      <c r="I62" s="1">
        <v>2888.086951534</v>
      </c>
      <c r="J62" s="4">
        <f t="shared" si="2"/>
        <v>-0.91095153400010531</v>
      </c>
      <c r="W62">
        <v>2621.9319999999998</v>
      </c>
      <c r="X62">
        <v>7</v>
      </c>
      <c r="Y62">
        <v>7857</v>
      </c>
      <c r="Z62">
        <v>1173</v>
      </c>
      <c r="AA62" s="12">
        <v>4.4106200812937821E-3</v>
      </c>
      <c r="AB62">
        <v>406</v>
      </c>
      <c r="AC62" t="s">
        <v>417</v>
      </c>
      <c r="AD62" s="1">
        <v>11.137909678327</v>
      </c>
      <c r="AE62" s="1">
        <v>2598.0119361000002</v>
      </c>
      <c r="AF62" s="4">
        <v>2.8936100000009901E-2</v>
      </c>
    </row>
    <row r="63" spans="1:32" x14ac:dyDescent="0.4">
      <c r="A63" s="1">
        <v>2920.2719999999999</v>
      </c>
      <c r="B63">
        <v>131</v>
      </c>
      <c r="C63">
        <v>6780</v>
      </c>
      <c r="D63">
        <v>13297</v>
      </c>
      <c r="E63" s="12">
        <v>8.8150672217655324E-2</v>
      </c>
      <c r="F63">
        <v>22559</v>
      </c>
      <c r="G63" t="s">
        <v>392</v>
      </c>
      <c r="H63" s="1">
        <v>34.908526027610499</v>
      </c>
      <c r="I63" s="1">
        <v>2920.1019328960001</v>
      </c>
      <c r="J63" s="4">
        <f t="shared" si="2"/>
        <v>0.17006710399982694</v>
      </c>
      <c r="W63">
        <v>2627.9520000000002</v>
      </c>
      <c r="X63">
        <v>9</v>
      </c>
      <c r="Y63">
        <v>8273</v>
      </c>
      <c r="Z63">
        <v>1608</v>
      </c>
      <c r="AA63" s="12">
        <v>6.0462720295996605E-3</v>
      </c>
      <c r="AB63">
        <v>581</v>
      </c>
      <c r="AC63" t="s">
        <v>472</v>
      </c>
      <c r="AD63" s="1">
        <v>414.357985256907</v>
      </c>
      <c r="AE63" s="1">
        <v>2623.0184184609998</v>
      </c>
      <c r="AF63" s="4">
        <v>1.0864184610004399</v>
      </c>
    </row>
    <row r="64" spans="1:32" x14ac:dyDescent="0.4">
      <c r="A64" s="1">
        <v>2942.2150000000001</v>
      </c>
      <c r="B64">
        <v>13</v>
      </c>
      <c r="C64">
        <v>5944</v>
      </c>
      <c r="D64">
        <v>1265</v>
      </c>
      <c r="E64" s="12">
        <v>8.386147277982552E-3</v>
      </c>
      <c r="F64">
        <v>2724</v>
      </c>
      <c r="G64" t="s">
        <v>393</v>
      </c>
      <c r="H64" s="1">
        <v>367.16329061880998</v>
      </c>
      <c r="I64" s="1">
        <v>2943.080194401</v>
      </c>
      <c r="J64" s="4">
        <f t="shared" si="2"/>
        <v>-0.86519440099982603</v>
      </c>
      <c r="W64">
        <v>2653.953</v>
      </c>
      <c r="X64">
        <v>6</v>
      </c>
      <c r="Y64">
        <v>9159</v>
      </c>
      <c r="Z64">
        <v>1089</v>
      </c>
      <c r="AA64" s="12">
        <v>4.0947700498967848E-3</v>
      </c>
      <c r="AB64">
        <v>366</v>
      </c>
      <c r="AC64" t="s">
        <v>383</v>
      </c>
      <c r="AD64" s="1">
        <v>12.981698295888499</v>
      </c>
      <c r="AE64" s="1">
        <v>2627.9861152799999</v>
      </c>
      <c r="AF64" s="4">
        <v>3.4115280000150898E-2</v>
      </c>
    </row>
    <row r="65" spans="1:32" x14ac:dyDescent="0.4">
      <c r="A65" s="1">
        <v>2977.277</v>
      </c>
      <c r="B65">
        <v>14</v>
      </c>
      <c r="C65">
        <v>4056</v>
      </c>
      <c r="D65">
        <v>1367</v>
      </c>
      <c r="E65" s="12">
        <v>9.0623425525708685E-3</v>
      </c>
      <c r="F65">
        <v>3774</v>
      </c>
      <c r="G65" t="s">
        <v>394</v>
      </c>
      <c r="H65" s="1">
        <v>41.449989586883603</v>
      </c>
      <c r="I65" s="1">
        <v>2977.1233966189998</v>
      </c>
      <c r="J65" s="4">
        <f t="shared" si="2"/>
        <v>0.15360338100026638</v>
      </c>
      <c r="W65">
        <v>2687.03</v>
      </c>
      <c r="X65">
        <v>37</v>
      </c>
      <c r="Y65">
        <v>8352</v>
      </c>
      <c r="Z65">
        <v>6380</v>
      </c>
      <c r="AA65" s="12">
        <v>2.3989561908486213E-2</v>
      </c>
      <c r="AB65">
        <v>2159</v>
      </c>
      <c r="AC65" t="s">
        <v>473</v>
      </c>
      <c r="AD65" s="1">
        <v>-361.876174521547</v>
      </c>
      <c r="AE65" s="1">
        <v>2652.992597641</v>
      </c>
      <c r="AF65" s="4">
        <v>-0.96040235899999904</v>
      </c>
    </row>
    <row r="66" spans="1:32" x14ac:dyDescent="0.4">
      <c r="A66" s="1">
        <v>3066.3560000000002</v>
      </c>
      <c r="B66">
        <v>21</v>
      </c>
      <c r="C66">
        <v>6521</v>
      </c>
      <c r="D66">
        <v>1928</v>
      </c>
      <c r="E66" s="12">
        <v>1.2781416562806609E-2</v>
      </c>
      <c r="F66">
        <v>3697</v>
      </c>
      <c r="G66" t="s">
        <v>395</v>
      </c>
      <c r="H66" s="1">
        <v>52.133628180239803</v>
      </c>
      <c r="I66" s="1">
        <v>3066.159841704</v>
      </c>
      <c r="J66" s="4">
        <f t="shared" si="2"/>
        <v>0.19615829600024881</v>
      </c>
      <c r="W66">
        <v>2710.9879999999998</v>
      </c>
      <c r="X66">
        <v>12</v>
      </c>
      <c r="Y66">
        <v>8005</v>
      </c>
      <c r="Z66">
        <v>2060</v>
      </c>
      <c r="AA66" s="12">
        <v>7.7458460080692161E-3</v>
      </c>
      <c r="AB66">
        <v>813</v>
      </c>
      <c r="AC66" t="s">
        <v>418</v>
      </c>
      <c r="AD66" s="1">
        <v>6.8407070259457399</v>
      </c>
      <c r="AE66" s="1">
        <v>2687.0483811849999</v>
      </c>
      <c r="AF66" s="4">
        <v>1.8381185000180201E-2</v>
      </c>
    </row>
    <row r="67" spans="1:32" x14ac:dyDescent="0.4">
      <c r="A67" s="1">
        <v>3089.2469999999998</v>
      </c>
      <c r="B67">
        <v>9</v>
      </c>
      <c r="C67">
        <v>5576</v>
      </c>
      <c r="D67">
        <v>762</v>
      </c>
      <c r="E67" s="12">
        <v>5.051576463100952E-3</v>
      </c>
      <c r="F67">
        <v>1964</v>
      </c>
      <c r="G67" t="s">
        <v>396</v>
      </c>
      <c r="H67" s="1">
        <v>44.708063774878603</v>
      </c>
      <c r="I67" s="1">
        <v>3089.1381032089998</v>
      </c>
      <c r="J67" s="4">
        <f t="shared" si="2"/>
        <v>0.10889679100000649</v>
      </c>
      <c r="W67">
        <v>2716.9780000000001</v>
      </c>
      <c r="X67">
        <v>4</v>
      </c>
      <c r="Y67">
        <v>8679</v>
      </c>
      <c r="Z67">
        <v>737</v>
      </c>
      <c r="AA67" s="12">
        <v>2.771208013566511E-3</v>
      </c>
      <c r="AB67">
        <v>251</v>
      </c>
      <c r="AC67" t="s">
        <v>419</v>
      </c>
      <c r="AD67" s="1">
        <v>393.53311265122301</v>
      </c>
      <c r="AE67" s="1">
        <v>2712.054863546</v>
      </c>
      <c r="AF67" s="4">
        <v>1.0668635460001401</v>
      </c>
    </row>
    <row r="68" spans="1:32" x14ac:dyDescent="0.4">
      <c r="A68" s="1">
        <v>3123.4050000000002</v>
      </c>
      <c r="B68">
        <v>12</v>
      </c>
      <c r="C68">
        <v>4881</v>
      </c>
      <c r="D68">
        <v>1049</v>
      </c>
      <c r="E68" s="12">
        <v>6.9542043435602344E-3</v>
      </c>
      <c r="F68">
        <v>2621</v>
      </c>
      <c r="G68" t="s">
        <v>397</v>
      </c>
      <c r="H68" s="1">
        <v>58.054891771019904</v>
      </c>
      <c r="I68" s="1">
        <v>3123.1813054270001</v>
      </c>
      <c r="J68" s="4">
        <f t="shared" si="2"/>
        <v>0.22369457300010254</v>
      </c>
      <c r="W68">
        <v>2744.0329999999999</v>
      </c>
      <c r="X68">
        <v>15</v>
      </c>
      <c r="Y68">
        <v>8388</v>
      </c>
      <c r="Z68">
        <v>2564</v>
      </c>
      <c r="AA68" s="12">
        <v>9.6409461964512E-3</v>
      </c>
      <c r="AB68">
        <v>915</v>
      </c>
      <c r="AC68" t="s">
        <v>386</v>
      </c>
      <c r="AD68" s="1">
        <v>16.400708802377601</v>
      </c>
      <c r="AE68" s="1">
        <v>2717.0225603650001</v>
      </c>
      <c r="AF68" s="4">
        <v>4.4560365000506801E-2</v>
      </c>
    </row>
    <row r="69" spans="1:32" x14ac:dyDescent="0.4">
      <c r="A69" s="1">
        <v>3212.43</v>
      </c>
      <c r="B69">
        <v>14</v>
      </c>
      <c r="C69">
        <v>6876</v>
      </c>
      <c r="D69">
        <v>1158</v>
      </c>
      <c r="E69" s="12">
        <v>7.6768051762085331E-3</v>
      </c>
      <c r="F69">
        <v>2235</v>
      </c>
      <c r="G69" t="s">
        <v>398</v>
      </c>
      <c r="H69" s="1">
        <v>67.792811955458205</v>
      </c>
      <c r="I69" s="1">
        <v>3212.2177505119998</v>
      </c>
      <c r="J69" s="4">
        <f t="shared" si="2"/>
        <v>0.21224948799999765</v>
      </c>
      <c r="W69">
        <v>2774.018</v>
      </c>
      <c r="X69">
        <v>19</v>
      </c>
      <c r="Y69">
        <v>8683</v>
      </c>
      <c r="Z69">
        <v>3172</v>
      </c>
      <c r="AA69" s="12">
        <v>1.1927098804658035E-2</v>
      </c>
      <c r="AB69">
        <v>1084</v>
      </c>
      <c r="AC69" t="s">
        <v>420</v>
      </c>
      <c r="AD69" s="1">
        <v>13.427283126920999</v>
      </c>
      <c r="AE69" s="1">
        <v>2744.0698449080001</v>
      </c>
      <c r="AF69" s="4">
        <v>3.6844908000602999E-2</v>
      </c>
    </row>
    <row r="70" spans="1:32" x14ac:dyDescent="0.4">
      <c r="A70" s="1">
        <v>3236.402</v>
      </c>
      <c r="B70">
        <v>12</v>
      </c>
      <c r="C70">
        <v>6128</v>
      </c>
      <c r="D70">
        <v>983</v>
      </c>
      <c r="E70" s="12">
        <v>6.516666224708971E-3</v>
      </c>
      <c r="F70">
        <v>2077</v>
      </c>
      <c r="G70" t="s">
        <v>1</v>
      </c>
      <c r="H70" s="1"/>
      <c r="I70" s="1"/>
      <c r="J70" s="4"/>
      <c r="W70">
        <v>2798.0050000000001</v>
      </c>
      <c r="X70">
        <v>4</v>
      </c>
      <c r="Y70">
        <v>7104</v>
      </c>
      <c r="Z70">
        <v>681</v>
      </c>
      <c r="AA70" s="12">
        <v>2.5606413259685128E-3</v>
      </c>
      <c r="AB70">
        <v>297</v>
      </c>
      <c r="AC70" t="s">
        <v>474</v>
      </c>
      <c r="AD70" s="1">
        <v>373.66139410055501</v>
      </c>
      <c r="AE70" s="1">
        <v>2799.0505064489998</v>
      </c>
      <c r="AF70" s="4">
        <v>1.04550644900018</v>
      </c>
    </row>
    <row r="71" spans="1:32" x14ac:dyDescent="0.4">
      <c r="A71" s="1">
        <v>3269.4720000000002</v>
      </c>
      <c r="B71">
        <v>7</v>
      </c>
      <c r="C71">
        <v>5864</v>
      </c>
      <c r="D71">
        <v>602</v>
      </c>
      <c r="E71" s="12">
        <v>3.990877993158495E-3</v>
      </c>
      <c r="F71">
        <v>1355</v>
      </c>
      <c r="G71" t="s">
        <v>399</v>
      </c>
      <c r="H71" s="1">
        <v>73.176578464506605</v>
      </c>
      <c r="I71" s="1">
        <v>3269.239214235</v>
      </c>
      <c r="J71" s="4">
        <f>A71-I71</f>
        <v>0.23278576500024428</v>
      </c>
      <c r="W71">
        <v>2856.0419999999999</v>
      </c>
      <c r="X71">
        <v>5</v>
      </c>
      <c r="Y71">
        <v>8281</v>
      </c>
      <c r="Z71">
        <v>785</v>
      </c>
      <c r="AA71" s="12">
        <v>2.9516937457933663E-3</v>
      </c>
      <c r="AB71">
        <v>304</v>
      </c>
      <c r="AC71" t="s">
        <v>475</v>
      </c>
      <c r="AD71" s="1">
        <v>10.493603385341901</v>
      </c>
      <c r="AE71" s="1">
        <v>2856.071970172</v>
      </c>
      <c r="AF71" s="4">
        <v>2.9970172000048399E-2</v>
      </c>
    </row>
    <row r="72" spans="1:32" x14ac:dyDescent="0.4">
      <c r="W72">
        <v>2890.0949999999998</v>
      </c>
      <c r="X72">
        <v>24</v>
      </c>
      <c r="Y72">
        <v>8277</v>
      </c>
      <c r="Z72">
        <v>3644</v>
      </c>
      <c r="AA72" s="12">
        <v>1.3701875171555449E-2</v>
      </c>
      <c r="AB72">
        <v>1342</v>
      </c>
      <c r="AC72" t="s">
        <v>423</v>
      </c>
      <c r="AD72" s="1">
        <v>11.3330932030031</v>
      </c>
      <c r="AE72" s="1">
        <v>2890.1277537159999</v>
      </c>
      <c r="AF72" s="4">
        <v>3.27537160005704E-2</v>
      </c>
    </row>
    <row r="73" spans="1:32" x14ac:dyDescent="0.4">
      <c r="W73">
        <v>2914.0880000000002</v>
      </c>
      <c r="X73">
        <v>5</v>
      </c>
      <c r="Y73">
        <v>8082</v>
      </c>
      <c r="Z73">
        <v>791</v>
      </c>
      <c r="AA73" s="12">
        <v>2.9742544623217234E-3</v>
      </c>
      <c r="AB73">
        <v>341</v>
      </c>
      <c r="AC73" t="s">
        <v>476</v>
      </c>
      <c r="AD73" s="1">
        <v>359.02693295453099</v>
      </c>
      <c r="AE73" s="1">
        <v>2915.134236077</v>
      </c>
      <c r="AF73" s="4">
        <v>1.0462360769997701</v>
      </c>
    </row>
    <row r="74" spans="1:32" x14ac:dyDescent="0.4">
      <c r="W74">
        <v>2920.0920000000001</v>
      </c>
      <c r="X74">
        <v>27</v>
      </c>
      <c r="Y74">
        <v>8672</v>
      </c>
      <c r="Z74">
        <v>4096</v>
      </c>
      <c r="AA74" s="12">
        <v>1.5401449150025006E-2</v>
      </c>
      <c r="AB74">
        <v>1433</v>
      </c>
      <c r="AC74" t="s">
        <v>392</v>
      </c>
      <c r="AD74" s="1">
        <v>3.4015695398181802</v>
      </c>
      <c r="AE74" s="1">
        <v>2920.1019328960001</v>
      </c>
      <c r="AF74" s="4">
        <v>9.9328960004640907E-3</v>
      </c>
    </row>
    <row r="75" spans="1:32" x14ac:dyDescent="0.4">
      <c r="W75">
        <v>2977.1010000000001</v>
      </c>
      <c r="X75">
        <v>4</v>
      </c>
      <c r="Y75">
        <v>7568</v>
      </c>
      <c r="Z75">
        <v>574</v>
      </c>
      <c r="AA75" s="12">
        <v>2.1583085478794808E-3</v>
      </c>
      <c r="AB75">
        <v>288</v>
      </c>
      <c r="AC75" t="s">
        <v>394</v>
      </c>
      <c r="AD75" s="1">
        <v>7.5229624389994099</v>
      </c>
      <c r="AE75" s="1">
        <v>2977.1233966189998</v>
      </c>
      <c r="AF75" s="4">
        <v>2.2396619000119199E-2</v>
      </c>
    </row>
    <row r="76" spans="1:32" x14ac:dyDescent="0.4">
      <c r="W76">
        <v>3003.1289999999999</v>
      </c>
      <c r="X76">
        <v>8</v>
      </c>
      <c r="Y76">
        <v>8446</v>
      </c>
      <c r="Z76">
        <v>1160</v>
      </c>
      <c r="AA76" s="12">
        <v>4.3617385288156748E-3</v>
      </c>
      <c r="AB76">
        <v>466</v>
      </c>
      <c r="AC76" t="s">
        <v>477</v>
      </c>
      <c r="AD76" s="1">
        <v>346.86527351990202</v>
      </c>
      <c r="AE76" s="1">
        <v>3004.1706811620002</v>
      </c>
      <c r="AF76" s="4">
        <v>1.04168116200025</v>
      </c>
    </row>
    <row r="77" spans="1:32" x14ac:dyDescent="0.4">
      <c r="W77">
        <v>3036.2049999999999</v>
      </c>
      <c r="X77">
        <v>8</v>
      </c>
      <c r="Y77">
        <v>7316</v>
      </c>
      <c r="Z77">
        <v>1116</v>
      </c>
      <c r="AA77" s="12">
        <v>4.1962932742743908E-3</v>
      </c>
      <c r="AB77">
        <v>480</v>
      </c>
      <c r="AC77" t="s">
        <v>424</v>
      </c>
      <c r="AD77" s="1">
        <v>-6.3689625697804697</v>
      </c>
      <c r="AE77" s="1">
        <v>3036.1856625239998</v>
      </c>
      <c r="AF77" s="4">
        <v>-1.93374759992366E-2</v>
      </c>
    </row>
    <row r="78" spans="1:32" x14ac:dyDescent="0.4">
      <c r="W78">
        <v>3066.1619999999998</v>
      </c>
      <c r="X78">
        <v>5</v>
      </c>
      <c r="Y78">
        <v>8955</v>
      </c>
      <c r="Z78">
        <v>710</v>
      </c>
      <c r="AA78" s="12">
        <v>2.6696847891889046E-3</v>
      </c>
      <c r="AB78">
        <v>256</v>
      </c>
      <c r="AC78" t="s">
        <v>395</v>
      </c>
      <c r="AD78" s="1">
        <v>-0.70390801243380696</v>
      </c>
      <c r="AE78" s="1">
        <v>3066.159841704</v>
      </c>
      <c r="AF78" s="4">
        <v>-2.1582959993793299E-3</v>
      </c>
    </row>
    <row r="79" spans="1:32" x14ac:dyDescent="0.4">
      <c r="W79">
        <v>3123.1460000000002</v>
      </c>
      <c r="X79">
        <v>4</v>
      </c>
      <c r="Y79">
        <v>7905</v>
      </c>
      <c r="Z79">
        <v>501</v>
      </c>
      <c r="AA79" s="12">
        <v>1.8838198301178045E-3</v>
      </c>
      <c r="AB79">
        <v>217</v>
      </c>
      <c r="AC79" t="s">
        <v>397</v>
      </c>
      <c r="AD79" s="1">
        <v>11.304443340298601</v>
      </c>
      <c r="AE79" s="1">
        <v>3123.1813054270001</v>
      </c>
      <c r="AF79" s="4">
        <v>3.53054270003667E-2</v>
      </c>
    </row>
    <row r="80" spans="1:32" x14ac:dyDescent="0.4">
      <c r="W80">
        <v>3206.2350000000001</v>
      </c>
      <c r="X80">
        <v>6</v>
      </c>
      <c r="Y80">
        <v>8013</v>
      </c>
      <c r="Z80">
        <v>754</v>
      </c>
      <c r="AA80" s="12">
        <v>2.8351300437301887E-3</v>
      </c>
      <c r="AB80">
        <v>330</v>
      </c>
      <c r="AC80" t="s">
        <v>478</v>
      </c>
      <c r="AD80" s="1">
        <v>316.58742824536199</v>
      </c>
      <c r="AE80" s="1">
        <v>3207.2500536930002</v>
      </c>
      <c r="AF80" s="4">
        <v>1.01505369300002</v>
      </c>
    </row>
    <row r="81" spans="23:32" x14ac:dyDescent="0.4">
      <c r="W81">
        <v>3212.2130000000002</v>
      </c>
      <c r="X81">
        <v>4</v>
      </c>
      <c r="Y81">
        <v>8614</v>
      </c>
      <c r="Z81">
        <v>501</v>
      </c>
      <c r="AA81" s="12">
        <v>1.8838198301178045E-3</v>
      </c>
      <c r="AB81">
        <v>220</v>
      </c>
      <c r="AC81" t="s">
        <v>398</v>
      </c>
      <c r="AD81" s="1">
        <v>1.4788907212182001</v>
      </c>
      <c r="AE81" s="1">
        <v>3212.2177505119998</v>
      </c>
      <c r="AF81" s="4">
        <v>4.7505120005553103E-3</v>
      </c>
    </row>
    <row r="82" spans="23:32" x14ac:dyDescent="0.4">
      <c r="W82">
        <v>3236.2370000000001</v>
      </c>
      <c r="X82">
        <v>4</v>
      </c>
      <c r="Y82">
        <v>7565</v>
      </c>
      <c r="Z82">
        <v>480</v>
      </c>
      <c r="AA82" s="12">
        <v>1.8048573222685551E-3</v>
      </c>
      <c r="AB82">
        <v>232</v>
      </c>
      <c r="AC82" t="s">
        <v>479</v>
      </c>
      <c r="AD82" s="1">
        <v>305.05580184647602</v>
      </c>
      <c r="AE82" s="1">
        <v>3237.2242328729999</v>
      </c>
      <c r="AF82" s="4">
        <v>0.98723287300026596</v>
      </c>
    </row>
    <row r="83" spans="23:32" x14ac:dyDescent="0.4">
      <c r="W83">
        <v>3353.3389999999999</v>
      </c>
      <c r="X83">
        <v>4</v>
      </c>
      <c r="Y83">
        <v>9648</v>
      </c>
      <c r="Z83">
        <v>506</v>
      </c>
      <c r="AA83" s="12">
        <v>1.9026204272247686E-3</v>
      </c>
      <c r="AB83">
        <v>195</v>
      </c>
      <c r="AC83" t="s">
        <v>480</v>
      </c>
      <c r="AD83" s="1">
        <v>-9.2556997665083003</v>
      </c>
      <c r="AE83" s="1">
        <v>3353.307962501</v>
      </c>
      <c r="AF83" s="4">
        <v>-3.1037498999466999E-2</v>
      </c>
    </row>
    <row r="84" spans="23:32" x14ac:dyDescent="0.4">
      <c r="AD84" s="1"/>
      <c r="AE84" s="1"/>
      <c r="AF84" s="4"/>
    </row>
    <row r="85" spans="23:32" x14ac:dyDescent="0.4">
      <c r="AD85" s="1"/>
      <c r="AE85" s="1"/>
      <c r="AF85" s="4"/>
    </row>
    <row r="86" spans="23:32" x14ac:dyDescent="0.4">
      <c r="AD86" s="1"/>
      <c r="AE86" s="1"/>
      <c r="AF86" s="4"/>
    </row>
    <row r="87" spans="23:32" x14ac:dyDescent="0.4">
      <c r="AD87" s="1"/>
      <c r="AE87" s="1"/>
      <c r="AF87" s="4"/>
    </row>
    <row r="88" spans="23:32" x14ac:dyDescent="0.4">
      <c r="AD88" s="1"/>
      <c r="AE88" s="1"/>
      <c r="AF88" s="4"/>
    </row>
    <row r="89" spans="23:32" x14ac:dyDescent="0.4">
      <c r="AD89" s="1"/>
      <c r="AE89" s="1"/>
      <c r="AF89" s="4"/>
    </row>
    <row r="90" spans="23:32" x14ac:dyDescent="0.4">
      <c r="AD90" s="1"/>
      <c r="AE90" s="1"/>
      <c r="AF90" s="4"/>
    </row>
    <row r="91" spans="23:32" x14ac:dyDescent="0.4">
      <c r="AD91" s="1"/>
      <c r="AE91" s="1"/>
      <c r="AF91" s="4"/>
    </row>
    <row r="92" spans="23:32" x14ac:dyDescent="0.4">
      <c r="AD92" s="1"/>
      <c r="AE92" s="1"/>
      <c r="AF92" s="4"/>
    </row>
    <row r="93" spans="23:32" x14ac:dyDescent="0.4">
      <c r="AD93" s="1"/>
      <c r="AE93" s="1"/>
      <c r="AF93" s="4"/>
    </row>
    <row r="94" spans="23:32" x14ac:dyDescent="0.4">
      <c r="AD94" s="1"/>
      <c r="AE94" s="1"/>
      <c r="AF94" s="4"/>
    </row>
    <row r="95" spans="23:32" x14ac:dyDescent="0.4">
      <c r="AD95" s="1"/>
      <c r="AE95" s="1"/>
      <c r="AF95" s="4"/>
    </row>
    <row r="96" spans="23:32" x14ac:dyDescent="0.4">
      <c r="AD96" s="1"/>
      <c r="AE96" s="1"/>
      <c r="AF96" s="4"/>
    </row>
    <row r="97" spans="30:32" x14ac:dyDescent="0.4">
      <c r="AD97" s="1"/>
      <c r="AE97" s="1"/>
      <c r="AF97" s="4"/>
    </row>
    <row r="98" spans="30:32" x14ac:dyDescent="0.4">
      <c r="AD98" s="1"/>
      <c r="AE98" s="1"/>
      <c r="AF98" s="4"/>
    </row>
    <row r="99" spans="30:32" x14ac:dyDescent="0.4">
      <c r="AD99" s="1"/>
      <c r="AE99" s="1"/>
      <c r="AF99" s="4"/>
    </row>
    <row r="100" spans="30:32" x14ac:dyDescent="0.4">
      <c r="AD100" s="1"/>
      <c r="AE100" s="1"/>
      <c r="AF100" s="4"/>
    </row>
    <row r="101" spans="30:32" x14ac:dyDescent="0.4">
      <c r="AD101" s="1"/>
      <c r="AE101" s="1"/>
      <c r="AF101" s="4"/>
    </row>
    <row r="102" spans="30:32" x14ac:dyDescent="0.4">
      <c r="AD102" s="1"/>
      <c r="AE102" s="1"/>
      <c r="AF102" s="4"/>
    </row>
    <row r="103" spans="30:32" x14ac:dyDescent="0.4">
      <c r="AD103" s="1"/>
      <c r="AE103" s="1"/>
      <c r="AF103" s="4"/>
    </row>
    <row r="104" spans="30:32" x14ac:dyDescent="0.4">
      <c r="AD104" s="1"/>
      <c r="AE104" s="1"/>
      <c r="AF104" s="4"/>
    </row>
    <row r="105" spans="30:32" x14ac:dyDescent="0.4">
      <c r="AD105" s="1"/>
      <c r="AE105" s="1"/>
      <c r="AF105" s="4"/>
    </row>
    <row r="106" spans="30:32" x14ac:dyDescent="0.4">
      <c r="AD106" s="1"/>
      <c r="AE106" s="1"/>
      <c r="AF106" s="4"/>
    </row>
    <row r="107" spans="30:32" x14ac:dyDescent="0.4">
      <c r="AD107" s="1"/>
      <c r="AE107" s="1"/>
      <c r="AF107" s="4"/>
    </row>
    <row r="108" spans="30:32" x14ac:dyDescent="0.4">
      <c r="AD108" s="1"/>
      <c r="AE108" s="1"/>
      <c r="AF108" s="4"/>
    </row>
    <row r="109" spans="30:32" x14ac:dyDescent="0.4">
      <c r="AD109" s="1"/>
      <c r="AE109" s="1"/>
      <c r="AF109" s="4"/>
    </row>
    <row r="110" spans="30:32" x14ac:dyDescent="0.4">
      <c r="AD110" s="1"/>
      <c r="AE110" s="1"/>
      <c r="AF110" s="4"/>
    </row>
    <row r="111" spans="30:32" x14ac:dyDescent="0.4">
      <c r="AD111" s="1"/>
      <c r="AE111" s="1"/>
      <c r="AF111" s="4"/>
    </row>
    <row r="112" spans="30:32" x14ac:dyDescent="0.4">
      <c r="AD112" s="1"/>
      <c r="AE112" s="1"/>
      <c r="AF112" s="4"/>
    </row>
    <row r="113" spans="30:32" x14ac:dyDescent="0.4">
      <c r="AD113" s="1"/>
      <c r="AE113" s="1"/>
      <c r="AF113" s="4"/>
    </row>
    <row r="114" spans="30:32" x14ac:dyDescent="0.4">
      <c r="AD114" s="1"/>
      <c r="AE114" s="1"/>
      <c r="AF114" s="4"/>
    </row>
    <row r="115" spans="30:32" x14ac:dyDescent="0.4">
      <c r="AD115" s="1"/>
      <c r="AE115" s="1"/>
      <c r="AF115" s="4"/>
    </row>
    <row r="116" spans="30:32" x14ac:dyDescent="0.4">
      <c r="AD116" s="1"/>
      <c r="AE116" s="1"/>
      <c r="AF116" s="4"/>
    </row>
    <row r="117" spans="30:32" x14ac:dyDescent="0.4">
      <c r="AD117" s="1"/>
      <c r="AE117" s="1"/>
      <c r="AF117" s="4"/>
    </row>
    <row r="118" spans="30:32" x14ac:dyDescent="0.4">
      <c r="AD118" s="1"/>
      <c r="AE118" s="1"/>
      <c r="AF118" s="4"/>
    </row>
    <row r="119" spans="30:32" x14ac:dyDescent="0.4">
      <c r="AD119" s="1"/>
      <c r="AE119" s="1"/>
      <c r="AF119" s="4"/>
    </row>
    <row r="120" spans="30:32" x14ac:dyDescent="0.4">
      <c r="AD120" s="1"/>
      <c r="AE120" s="1"/>
      <c r="AF120" s="4"/>
    </row>
    <row r="121" spans="30:32" x14ac:dyDescent="0.4">
      <c r="AD121" s="1"/>
      <c r="AE121" s="1"/>
      <c r="AF121" s="4"/>
    </row>
    <row r="122" spans="30:32" x14ac:dyDescent="0.4">
      <c r="AD122" s="1"/>
      <c r="AE122" s="1"/>
      <c r="AF122" s="4"/>
    </row>
    <row r="123" spans="30:32" x14ac:dyDescent="0.4">
      <c r="AD123" s="1"/>
      <c r="AE123" s="1"/>
      <c r="AF123" s="4"/>
    </row>
    <row r="124" spans="30:32" x14ac:dyDescent="0.4">
      <c r="AD124" s="1"/>
      <c r="AE124" s="1"/>
      <c r="AF124" s="4"/>
    </row>
    <row r="125" spans="30:32" x14ac:dyDescent="0.4">
      <c r="AD125" s="1"/>
      <c r="AE125" s="1"/>
      <c r="AF125" s="4"/>
    </row>
    <row r="126" spans="30:32" x14ac:dyDescent="0.4">
      <c r="AD126" s="1"/>
      <c r="AE126" s="1"/>
      <c r="AF126" s="4"/>
    </row>
    <row r="127" spans="30:32" x14ac:dyDescent="0.4">
      <c r="AD127" s="1"/>
      <c r="AE127" s="1"/>
      <c r="AF127" s="4"/>
    </row>
    <row r="128" spans="30:32" x14ac:dyDescent="0.4">
      <c r="AD128" s="1"/>
      <c r="AE128" s="1"/>
      <c r="AF128" s="4"/>
    </row>
    <row r="129" spans="30:32" x14ac:dyDescent="0.4">
      <c r="AD129" s="1"/>
      <c r="AE129" s="1"/>
      <c r="AF129" s="4"/>
    </row>
    <row r="130" spans="30:32" x14ac:dyDescent="0.4">
      <c r="AD130" s="1"/>
      <c r="AE130" s="1"/>
      <c r="AF130" s="4"/>
    </row>
    <row r="131" spans="30:32" x14ac:dyDescent="0.4">
      <c r="AD131" s="1"/>
      <c r="AE131" s="1"/>
      <c r="AF131" s="4"/>
    </row>
    <row r="132" spans="30:32" x14ac:dyDescent="0.4">
      <c r="AD132" s="1"/>
      <c r="AE132" s="1"/>
      <c r="AF132" s="4"/>
    </row>
    <row r="133" spans="30:32" x14ac:dyDescent="0.4">
      <c r="AD133" s="1"/>
      <c r="AE133" s="1"/>
      <c r="AF133" s="4"/>
    </row>
    <row r="134" spans="30:32" x14ac:dyDescent="0.4">
      <c r="AD134" s="1"/>
      <c r="AE134" s="1"/>
      <c r="AF134" s="4"/>
    </row>
    <row r="135" spans="30:32" x14ac:dyDescent="0.4">
      <c r="AD135" s="1"/>
      <c r="AE135" s="1"/>
      <c r="AF135" s="4"/>
    </row>
    <row r="136" spans="30:32" x14ac:dyDescent="0.4">
      <c r="AD136" s="1"/>
      <c r="AE136" s="1"/>
      <c r="AF136" s="4"/>
    </row>
    <row r="137" spans="30:32" x14ac:dyDescent="0.4">
      <c r="AD137" s="1"/>
      <c r="AE137" s="1"/>
      <c r="AF137" s="4"/>
    </row>
    <row r="138" spans="30:32" x14ac:dyDescent="0.4">
      <c r="AD138" s="1"/>
      <c r="AE138" s="1"/>
      <c r="AF138" s="4"/>
    </row>
    <row r="139" spans="30:32" x14ac:dyDescent="0.4">
      <c r="AD139" s="1"/>
      <c r="AE139" s="1"/>
      <c r="AF139" s="4"/>
    </row>
    <row r="140" spans="30:32" x14ac:dyDescent="0.4">
      <c r="AD140" s="1"/>
      <c r="AE140" s="1"/>
      <c r="AF140" s="4"/>
    </row>
    <row r="141" spans="30:32" x14ac:dyDescent="0.4">
      <c r="AD141" s="1"/>
      <c r="AE141" s="1"/>
      <c r="AF141" s="4"/>
    </row>
    <row r="142" spans="30:32" x14ac:dyDescent="0.4">
      <c r="AD142" s="1"/>
      <c r="AE142" s="1"/>
      <c r="AF142" s="4"/>
    </row>
    <row r="143" spans="30:32" x14ac:dyDescent="0.4">
      <c r="AD143" s="1"/>
      <c r="AE143" s="1"/>
      <c r="AF143" s="4"/>
    </row>
    <row r="144" spans="30:32" x14ac:dyDescent="0.4">
      <c r="AD144" s="1"/>
      <c r="AE144" s="1"/>
      <c r="AF144" s="4"/>
    </row>
    <row r="145" spans="30:32" x14ac:dyDescent="0.4">
      <c r="AD145" s="1"/>
      <c r="AE145" s="1"/>
      <c r="AF145" s="4"/>
    </row>
    <row r="146" spans="30:32" x14ac:dyDescent="0.4">
      <c r="AD146" s="1"/>
      <c r="AE146" s="1"/>
      <c r="AF146" s="4"/>
    </row>
    <row r="147" spans="30:32" x14ac:dyDescent="0.4">
      <c r="AD147" s="1"/>
      <c r="AE147" s="1"/>
      <c r="AF147" s="4"/>
    </row>
    <row r="148" spans="30:32" x14ac:dyDescent="0.4">
      <c r="AD148" s="1"/>
      <c r="AE148" s="1"/>
      <c r="AF148" s="4"/>
    </row>
  </sheetData>
  <mergeCells count="3">
    <mergeCell ref="A1:J1"/>
    <mergeCell ref="L1:U1"/>
    <mergeCell ref="W1:AF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Z121"/>
  <sheetViews>
    <sheetView topLeftCell="CD1" zoomScale="110" zoomScaleNormal="110" workbookViewId="0">
      <selection activeCell="CX3" sqref="CX3:CY95"/>
    </sheetView>
  </sheetViews>
  <sheetFormatPr defaultColWidth="9.15234375" defaultRowHeight="14.6" x14ac:dyDescent="0.4"/>
  <cols>
    <col min="1" max="1" width="10.53515625" bestFit="1" customWidth="1"/>
    <col min="7" max="7" width="32.84375" customWidth="1"/>
    <col min="8" max="9" width="14.69140625" customWidth="1"/>
    <col min="10" max="10" width="14.69140625" style="3" customWidth="1"/>
    <col min="17" max="17" width="31.3828125" customWidth="1"/>
    <col min="18" max="18" width="14.69140625" customWidth="1"/>
    <col min="19" max="19" width="14.69140625" style="2" customWidth="1"/>
    <col min="20" max="20" width="14.69140625" style="3" customWidth="1"/>
    <col min="21" max="21" width="1.69140625" style="3" customWidth="1"/>
    <col min="28" max="28" width="30.23046875" customWidth="1"/>
    <col min="29" max="30" width="14.69140625" customWidth="1"/>
    <col min="31" max="31" width="14.69140625" style="3" customWidth="1"/>
    <col min="38" max="38" width="30.23046875" customWidth="1"/>
    <col min="39" max="39" width="14.69140625" style="2" customWidth="1"/>
    <col min="40" max="40" width="14.69140625" customWidth="1"/>
    <col min="41" max="41" width="14.69140625" style="3" customWidth="1"/>
    <col min="42" max="42" width="1.69140625" style="8" customWidth="1"/>
    <col min="43" max="43" width="12.84375" bestFit="1" customWidth="1"/>
    <col min="49" max="49" width="30.69140625" customWidth="1"/>
    <col min="50" max="51" width="14.69140625" customWidth="1"/>
    <col min="52" max="52" width="14.69140625" style="3" customWidth="1"/>
    <col min="59" max="59" width="30.69140625" customWidth="1"/>
    <col min="60" max="61" width="14.69140625" customWidth="1"/>
    <col min="62" max="62" width="14.69140625" style="3" customWidth="1"/>
    <col min="63" max="63" width="1.69140625" style="8" customWidth="1"/>
    <col min="64" max="64" width="10.53515625" bestFit="1" customWidth="1"/>
    <col min="70" max="70" width="30.69140625" customWidth="1"/>
    <col min="71" max="73" width="14.69140625" customWidth="1"/>
    <col min="74" max="74" width="1.69140625" style="8" customWidth="1"/>
    <col min="81" max="81" width="30.69140625" customWidth="1"/>
    <col min="82" max="83" width="14.69140625" customWidth="1"/>
    <col min="84" max="84" width="14.69140625" style="3" customWidth="1"/>
    <col min="91" max="91" width="30.69140625" customWidth="1"/>
    <col min="92" max="93" width="14.69140625" customWidth="1"/>
    <col min="94" max="94" width="14.69140625" style="3" customWidth="1"/>
    <col min="95" max="95" width="9.69140625" customWidth="1"/>
    <col min="101" max="101" width="30.69140625" customWidth="1"/>
    <col min="102" max="103" width="14.69140625" customWidth="1"/>
    <col min="104" max="104" width="14.69140625" style="3" customWidth="1"/>
  </cols>
  <sheetData>
    <row r="1" spans="1:104" x14ac:dyDescent="0.4">
      <c r="A1" s="23" t="s">
        <v>508</v>
      </c>
      <c r="B1" s="23"/>
      <c r="C1" s="23"/>
      <c r="D1" s="23"/>
      <c r="E1" s="23"/>
      <c r="F1" s="23"/>
      <c r="G1" s="23"/>
      <c r="H1" s="23"/>
      <c r="I1" s="23"/>
      <c r="J1" s="24"/>
      <c r="K1" s="23" t="s">
        <v>509</v>
      </c>
      <c r="L1" s="23"/>
      <c r="M1" s="23"/>
      <c r="N1" s="23"/>
      <c r="O1" s="23"/>
      <c r="P1" s="23"/>
      <c r="Q1" s="23"/>
      <c r="R1" s="23"/>
      <c r="S1" s="23"/>
      <c r="T1" s="24"/>
      <c r="V1" s="25" t="s">
        <v>513</v>
      </c>
      <c r="W1" s="23"/>
      <c r="X1" s="23"/>
      <c r="Y1" s="23"/>
      <c r="Z1" s="23"/>
      <c r="AA1" s="23"/>
      <c r="AB1" s="23"/>
      <c r="AC1" s="23"/>
      <c r="AD1" s="23"/>
      <c r="AE1" s="24"/>
      <c r="AF1" s="25" t="s">
        <v>512</v>
      </c>
      <c r="AG1" s="23"/>
      <c r="AH1" s="23"/>
      <c r="AI1" s="23"/>
      <c r="AJ1" s="23"/>
      <c r="AK1" s="23"/>
      <c r="AL1" s="23"/>
      <c r="AM1" s="23"/>
      <c r="AN1" s="23"/>
      <c r="AO1" s="24"/>
      <c r="AQ1" s="25" t="s">
        <v>510</v>
      </c>
      <c r="AR1" s="23"/>
      <c r="AS1" s="23"/>
      <c r="AT1" s="23"/>
      <c r="AU1" s="23"/>
      <c r="AV1" s="23"/>
      <c r="AW1" s="23"/>
      <c r="AX1" s="23"/>
      <c r="AY1" s="23"/>
      <c r="AZ1" s="24"/>
      <c r="BA1" s="25" t="s">
        <v>511</v>
      </c>
      <c r="BB1" s="23"/>
      <c r="BC1" s="23"/>
      <c r="BD1" s="23"/>
      <c r="BE1" s="23"/>
      <c r="BF1" s="23"/>
      <c r="BG1" s="23"/>
      <c r="BH1" s="23"/>
      <c r="BI1" s="23"/>
      <c r="BJ1" s="24"/>
      <c r="BL1" s="23" t="s">
        <v>507</v>
      </c>
      <c r="BM1" s="23"/>
      <c r="BN1" s="23"/>
      <c r="BO1" s="23"/>
      <c r="BP1" s="23"/>
      <c r="BQ1" s="23"/>
      <c r="BR1" s="23"/>
      <c r="BS1" s="23"/>
      <c r="BT1" s="23"/>
      <c r="BU1" s="24"/>
      <c r="BW1" s="25" t="s">
        <v>541</v>
      </c>
      <c r="BX1" s="23"/>
      <c r="BY1" s="23"/>
      <c r="BZ1" s="23"/>
      <c r="CA1" s="23"/>
      <c r="CB1" s="23"/>
      <c r="CC1" s="23"/>
      <c r="CD1" s="23"/>
      <c r="CE1" s="23"/>
      <c r="CF1" s="24"/>
      <c r="CG1" s="25" t="s">
        <v>542</v>
      </c>
      <c r="CH1" s="23"/>
      <c r="CI1" s="23"/>
      <c r="CJ1" s="23"/>
      <c r="CK1" s="23"/>
      <c r="CL1" s="23"/>
      <c r="CM1" s="23"/>
      <c r="CN1" s="23"/>
      <c r="CO1" s="23"/>
      <c r="CP1" s="24"/>
      <c r="CQ1" s="25" t="s">
        <v>548</v>
      </c>
      <c r="CR1" s="23"/>
      <c r="CS1" s="23"/>
      <c r="CT1" s="23"/>
      <c r="CU1" s="23"/>
      <c r="CV1" s="23"/>
      <c r="CW1" s="23"/>
      <c r="CX1" s="23"/>
      <c r="CY1" s="23"/>
      <c r="CZ1" s="24"/>
    </row>
    <row r="2" spans="1:104" s="14" customFormat="1" x14ac:dyDescent="0.4">
      <c r="A2" s="14" t="s">
        <v>55</v>
      </c>
      <c r="B2" s="14" t="s">
        <v>56</v>
      </c>
      <c r="C2" s="14" t="s">
        <v>57</v>
      </c>
      <c r="D2" s="14" t="s">
        <v>58</v>
      </c>
      <c r="E2" s="14" t="s">
        <v>450</v>
      </c>
      <c r="F2" s="14" t="s">
        <v>59</v>
      </c>
      <c r="G2" s="14" t="s">
        <v>54</v>
      </c>
      <c r="H2" s="21" t="s">
        <v>52</v>
      </c>
      <c r="I2" s="21" t="s">
        <v>0</v>
      </c>
      <c r="J2" s="22" t="s">
        <v>53</v>
      </c>
      <c r="K2" s="14" t="s">
        <v>55</v>
      </c>
      <c r="L2" s="14" t="s">
        <v>56</v>
      </c>
      <c r="M2" s="14" t="s">
        <v>57</v>
      </c>
      <c r="N2" s="14" t="s">
        <v>58</v>
      </c>
      <c r="O2" s="14" t="s">
        <v>450</v>
      </c>
      <c r="P2" s="14" t="s">
        <v>59</v>
      </c>
      <c r="Q2" s="14" t="s">
        <v>54</v>
      </c>
      <c r="R2" s="21" t="s">
        <v>52</v>
      </c>
      <c r="S2" s="21" t="s">
        <v>0</v>
      </c>
      <c r="T2" s="22" t="s">
        <v>53</v>
      </c>
      <c r="U2" s="15"/>
      <c r="V2" s="14" t="s">
        <v>55</v>
      </c>
      <c r="W2" s="14" t="s">
        <v>56</v>
      </c>
      <c r="X2" s="14" t="s">
        <v>57</v>
      </c>
      <c r="Y2" s="14" t="s">
        <v>58</v>
      </c>
      <c r="Z2" s="14" t="s">
        <v>450</v>
      </c>
      <c r="AA2" s="14" t="s">
        <v>59</v>
      </c>
      <c r="AB2" s="14" t="s">
        <v>54</v>
      </c>
      <c r="AC2" s="21" t="s">
        <v>52</v>
      </c>
      <c r="AD2" s="21" t="s">
        <v>0</v>
      </c>
      <c r="AE2" s="22" t="s">
        <v>53</v>
      </c>
      <c r="AF2" s="14" t="s">
        <v>55</v>
      </c>
      <c r="AG2" s="14" t="s">
        <v>56</v>
      </c>
      <c r="AH2" s="14" t="s">
        <v>57</v>
      </c>
      <c r="AI2" s="14" t="s">
        <v>58</v>
      </c>
      <c r="AJ2" s="14" t="s">
        <v>450</v>
      </c>
      <c r="AK2" s="14" t="s">
        <v>59</v>
      </c>
      <c r="AL2" s="14" t="s">
        <v>54</v>
      </c>
      <c r="AM2" s="21" t="s">
        <v>52</v>
      </c>
      <c r="AN2" s="21" t="s">
        <v>0</v>
      </c>
      <c r="AO2" s="22" t="s">
        <v>53</v>
      </c>
      <c r="AP2" s="16"/>
      <c r="AQ2" s="14" t="s">
        <v>55</v>
      </c>
      <c r="AR2" s="14" t="s">
        <v>56</v>
      </c>
      <c r="AS2" s="14" t="s">
        <v>57</v>
      </c>
      <c r="AT2" s="14" t="s">
        <v>58</v>
      </c>
      <c r="AU2" s="14" t="s">
        <v>450</v>
      </c>
      <c r="AV2" s="14" t="s">
        <v>59</v>
      </c>
      <c r="AW2" s="14" t="s">
        <v>54</v>
      </c>
      <c r="AX2" s="21" t="s">
        <v>52</v>
      </c>
      <c r="AY2" s="21" t="s">
        <v>0</v>
      </c>
      <c r="AZ2" s="22" t="s">
        <v>53</v>
      </c>
      <c r="BA2" s="14" t="s">
        <v>55</v>
      </c>
      <c r="BB2" s="14" t="s">
        <v>56</v>
      </c>
      <c r="BC2" s="14" t="s">
        <v>57</v>
      </c>
      <c r="BD2" s="14" t="s">
        <v>58</v>
      </c>
      <c r="BE2" s="14" t="s">
        <v>450</v>
      </c>
      <c r="BF2" s="14" t="s">
        <v>59</v>
      </c>
      <c r="BG2" s="14" t="s">
        <v>54</v>
      </c>
      <c r="BH2" s="21" t="s">
        <v>52</v>
      </c>
      <c r="BI2" s="21" t="s">
        <v>0</v>
      </c>
      <c r="BJ2" s="22" t="s">
        <v>53</v>
      </c>
      <c r="BK2" s="16"/>
      <c r="BL2" s="14" t="s">
        <v>55</v>
      </c>
      <c r="BM2" s="14" t="s">
        <v>56</v>
      </c>
      <c r="BN2" s="14" t="s">
        <v>57</v>
      </c>
      <c r="BO2" s="14" t="s">
        <v>58</v>
      </c>
      <c r="BP2" s="14" t="s">
        <v>450</v>
      </c>
      <c r="BQ2" s="14" t="s">
        <v>59</v>
      </c>
      <c r="BR2" s="14" t="s">
        <v>54</v>
      </c>
      <c r="BS2" s="21" t="s">
        <v>52</v>
      </c>
      <c r="BT2" s="21" t="s">
        <v>0</v>
      </c>
      <c r="BU2" s="22" t="s">
        <v>53</v>
      </c>
      <c r="BV2" s="16"/>
      <c r="BW2" s="14" t="s">
        <v>55</v>
      </c>
      <c r="BX2" s="14" t="s">
        <v>56</v>
      </c>
      <c r="BY2" s="14" t="s">
        <v>57</v>
      </c>
      <c r="BZ2" s="14" t="s">
        <v>58</v>
      </c>
      <c r="CA2" s="14" t="s">
        <v>450</v>
      </c>
      <c r="CB2" s="14" t="s">
        <v>59</v>
      </c>
      <c r="CC2" s="14" t="s">
        <v>54</v>
      </c>
      <c r="CD2" s="21" t="s">
        <v>52</v>
      </c>
      <c r="CE2" s="21" t="s">
        <v>0</v>
      </c>
      <c r="CF2" s="22" t="s">
        <v>53</v>
      </c>
      <c r="CG2" s="14" t="s">
        <v>55</v>
      </c>
      <c r="CH2" s="14" t="s">
        <v>56</v>
      </c>
      <c r="CI2" s="14" t="s">
        <v>57</v>
      </c>
      <c r="CJ2" s="14" t="s">
        <v>58</v>
      </c>
      <c r="CK2" s="14" t="s">
        <v>450</v>
      </c>
      <c r="CL2" s="14" t="s">
        <v>59</v>
      </c>
      <c r="CM2" s="14" t="s">
        <v>54</v>
      </c>
      <c r="CN2" s="21" t="s">
        <v>52</v>
      </c>
      <c r="CO2" s="21" t="s">
        <v>0</v>
      </c>
      <c r="CP2" s="22" t="s">
        <v>53</v>
      </c>
      <c r="CQ2" s="14" t="s">
        <v>55</v>
      </c>
      <c r="CR2" s="14" t="s">
        <v>56</v>
      </c>
      <c r="CS2" s="14" t="s">
        <v>57</v>
      </c>
      <c r="CT2" s="14" t="s">
        <v>58</v>
      </c>
      <c r="CU2" s="14" t="s">
        <v>450</v>
      </c>
      <c r="CV2" s="14" t="s">
        <v>59</v>
      </c>
      <c r="CW2" s="14" t="s">
        <v>54</v>
      </c>
      <c r="CX2" s="21" t="s">
        <v>52</v>
      </c>
      <c r="CY2" s="21" t="s">
        <v>0</v>
      </c>
      <c r="CZ2" s="22" t="s">
        <v>53</v>
      </c>
    </row>
    <row r="3" spans="1:104" x14ac:dyDescent="0.4">
      <c r="A3" s="1">
        <v>866.37900000000002</v>
      </c>
      <c r="B3">
        <v>36</v>
      </c>
      <c r="C3">
        <v>4944</v>
      </c>
      <c r="D3">
        <v>19747</v>
      </c>
      <c r="E3" s="12">
        <v>1.9774486536285437E-2</v>
      </c>
      <c r="F3">
        <v>3795</v>
      </c>
      <c r="G3" t="s">
        <v>1</v>
      </c>
      <c r="K3">
        <v>866.23500000000001</v>
      </c>
      <c r="L3">
        <v>6</v>
      </c>
      <c r="M3">
        <v>3535</v>
      </c>
      <c r="N3">
        <v>82.4</v>
      </c>
      <c r="O3" s="12">
        <v>4.351959438047958E-3</v>
      </c>
      <c r="P3">
        <v>35.799999999999997</v>
      </c>
      <c r="Q3" t="s">
        <v>1</v>
      </c>
      <c r="T3" s="4"/>
      <c r="V3">
        <v>921.37800000000004</v>
      </c>
      <c r="W3">
        <v>7</v>
      </c>
      <c r="X3">
        <v>5895</v>
      </c>
      <c r="Y3">
        <v>71.5</v>
      </c>
      <c r="Z3" s="12">
        <v>3.3406375711929575E-3</v>
      </c>
      <c r="AA3">
        <v>20.100000000000001</v>
      </c>
      <c r="AB3" t="s">
        <v>1</v>
      </c>
      <c r="AF3">
        <v>866.29600000000005</v>
      </c>
      <c r="AG3">
        <v>30</v>
      </c>
      <c r="AH3">
        <v>4808</v>
      </c>
      <c r="AI3">
        <v>25309</v>
      </c>
      <c r="AJ3" s="12">
        <v>1.552384147758952E-2</v>
      </c>
      <c r="AK3">
        <v>5247</v>
      </c>
      <c r="AL3" t="s">
        <v>1</v>
      </c>
      <c r="AM3" s="1">
        <v>0</v>
      </c>
      <c r="AN3" s="1">
        <v>0</v>
      </c>
      <c r="AO3" s="4">
        <v>0</v>
      </c>
      <c r="AQ3" s="1">
        <v>948.39300000000003</v>
      </c>
      <c r="AR3">
        <v>55</v>
      </c>
      <c r="AS3">
        <v>5045</v>
      </c>
      <c r="AT3">
        <v>43819</v>
      </c>
      <c r="AU3" s="12">
        <v>1.1709722658696818E-2</v>
      </c>
      <c r="AV3">
        <v>15185</v>
      </c>
      <c r="AW3" t="s">
        <v>1</v>
      </c>
      <c r="BA3" s="1">
        <v>948.25699999999995</v>
      </c>
      <c r="BB3">
        <v>13</v>
      </c>
      <c r="BC3">
        <v>5608</v>
      </c>
      <c r="BD3">
        <v>179</v>
      </c>
      <c r="BE3" s="12">
        <v>8.9509846083069122E-3</v>
      </c>
      <c r="BF3">
        <v>57.4</v>
      </c>
      <c r="BG3" t="s">
        <v>1</v>
      </c>
      <c r="BL3">
        <v>835.26900000000001</v>
      </c>
      <c r="BM3">
        <v>4</v>
      </c>
      <c r="BN3">
        <v>3582</v>
      </c>
      <c r="BO3">
        <v>2292</v>
      </c>
      <c r="BP3">
        <v>5.1697654433209205E-3</v>
      </c>
      <c r="BQ3">
        <v>32657</v>
      </c>
      <c r="BR3" t="s">
        <v>1</v>
      </c>
      <c r="BU3" s="4"/>
      <c r="BW3">
        <v>955.31799999999998</v>
      </c>
      <c r="BX3">
        <v>13</v>
      </c>
      <c r="BY3">
        <v>4868</v>
      </c>
      <c r="BZ3">
        <v>7225</v>
      </c>
      <c r="CA3" s="12">
        <v>5.3155759987581052E-3</v>
      </c>
      <c r="CB3">
        <v>1538</v>
      </c>
      <c r="CC3" t="s">
        <v>1</v>
      </c>
      <c r="CG3" s="1">
        <v>978.28499999999997</v>
      </c>
      <c r="CH3">
        <v>8</v>
      </c>
      <c r="CI3">
        <v>5082</v>
      </c>
      <c r="CJ3">
        <v>4729</v>
      </c>
      <c r="CK3" s="12">
        <v>3.4561892024234982E-3</v>
      </c>
      <c r="CL3">
        <v>951</v>
      </c>
      <c r="CM3" t="s">
        <v>1</v>
      </c>
      <c r="CP3" s="4"/>
      <c r="CQ3" s="1">
        <v>1308.394</v>
      </c>
      <c r="CR3">
        <v>4</v>
      </c>
      <c r="CS3">
        <v>5032</v>
      </c>
      <c r="CT3">
        <v>738</v>
      </c>
      <c r="CU3" s="12">
        <v>6.5052976746645978E-3</v>
      </c>
      <c r="CV3">
        <v>216</v>
      </c>
      <c r="CW3" t="s">
        <v>11</v>
      </c>
      <c r="CX3" s="1">
        <v>60.711841387117694</v>
      </c>
      <c r="CY3" s="1">
        <v>1308.47343500899</v>
      </c>
      <c r="CZ3" s="4">
        <f>CY3-CQ3</f>
        <v>7.9435008990003553E-2</v>
      </c>
    </row>
    <row r="4" spans="1:104" x14ac:dyDescent="0.4">
      <c r="A4" s="1">
        <v>948.404</v>
      </c>
      <c r="B4">
        <v>39</v>
      </c>
      <c r="C4">
        <v>5212</v>
      </c>
      <c r="D4">
        <v>20885</v>
      </c>
      <c r="E4" s="12">
        <v>2.0914070558075724E-2</v>
      </c>
      <c r="F4">
        <v>4109</v>
      </c>
      <c r="G4" t="s">
        <v>1</v>
      </c>
      <c r="K4">
        <v>948.25699999999995</v>
      </c>
      <c r="L4">
        <v>13</v>
      </c>
      <c r="M4">
        <v>4820</v>
      </c>
      <c r="N4">
        <v>175</v>
      </c>
      <c r="O4" s="12">
        <v>9.2426323016795223E-3</v>
      </c>
      <c r="P4">
        <v>64.400000000000006</v>
      </c>
      <c r="Q4" t="s">
        <v>1</v>
      </c>
      <c r="T4" s="4"/>
      <c r="V4">
        <v>948.279</v>
      </c>
      <c r="W4">
        <v>5</v>
      </c>
      <c r="X4">
        <v>5405</v>
      </c>
      <c r="Y4">
        <v>65.2</v>
      </c>
      <c r="Z4" s="12">
        <v>3.0462876872976341E-3</v>
      </c>
      <c r="AA4">
        <v>12.3</v>
      </c>
      <c r="AB4" t="s">
        <v>1</v>
      </c>
      <c r="AF4">
        <v>868.32799999999997</v>
      </c>
      <c r="AG4">
        <v>4</v>
      </c>
      <c r="AH4">
        <v>3606</v>
      </c>
      <c r="AI4">
        <v>4687</v>
      </c>
      <c r="AJ4" s="12">
        <v>2.874876328794582E-3</v>
      </c>
      <c r="AK4">
        <v>1366</v>
      </c>
      <c r="AL4" t="s">
        <v>61</v>
      </c>
      <c r="AM4" s="1">
        <v>-8.6999999999999993</v>
      </c>
      <c r="AN4" s="1">
        <v>868.32044402699898</v>
      </c>
      <c r="AO4" s="4">
        <v>0</v>
      </c>
      <c r="AQ4" s="1">
        <v>1014.462</v>
      </c>
      <c r="AR4">
        <v>50</v>
      </c>
      <c r="AS4">
        <v>5252</v>
      </c>
      <c r="AT4">
        <v>39610</v>
      </c>
      <c r="AU4" s="12">
        <v>1.0584954346538739E-2</v>
      </c>
      <c r="AV4">
        <v>14660</v>
      </c>
      <c r="AW4" t="s">
        <v>2</v>
      </c>
      <c r="AX4" s="1">
        <v>-82.454705055523505</v>
      </c>
      <c r="AY4" s="1">
        <v>1014.378352835</v>
      </c>
      <c r="AZ4" s="4">
        <f>AY4-AQ4</f>
        <v>-8.3647165000002133E-2</v>
      </c>
      <c r="BA4" s="1">
        <v>1014.319</v>
      </c>
      <c r="BB4">
        <v>17</v>
      </c>
      <c r="BC4">
        <v>6175</v>
      </c>
      <c r="BD4">
        <v>247</v>
      </c>
      <c r="BE4" s="12">
        <v>1.2351358649451439E-2</v>
      </c>
      <c r="BF4">
        <v>78.5</v>
      </c>
      <c r="BG4" t="s">
        <v>2</v>
      </c>
      <c r="BH4" s="1">
        <v>58.514959297761798</v>
      </c>
      <c r="BI4" s="1">
        <v>1014.378352835</v>
      </c>
      <c r="BJ4" s="4">
        <f t="shared" ref="BJ4:BJ43" si="0">BI4-BA4</f>
        <v>5.9352835000026971E-2</v>
      </c>
      <c r="BL4">
        <v>861.27499999999998</v>
      </c>
      <c r="BM4">
        <v>15</v>
      </c>
      <c r="BN4">
        <v>2878</v>
      </c>
      <c r="BO4">
        <v>7701</v>
      </c>
      <c r="BP4">
        <v>1.7370141221210476E-2</v>
      </c>
      <c r="BQ4">
        <v>1559</v>
      </c>
      <c r="BR4" t="s">
        <v>1</v>
      </c>
      <c r="BU4" s="4"/>
      <c r="BW4">
        <v>970.36300000000006</v>
      </c>
      <c r="BX4">
        <v>21</v>
      </c>
      <c r="BY4">
        <v>5226</v>
      </c>
      <c r="BZ4">
        <v>11312</v>
      </c>
      <c r="CA4" s="12">
        <v>8.3224630723808552E-3</v>
      </c>
      <c r="CB4">
        <v>2185</v>
      </c>
      <c r="CC4" t="s">
        <v>1</v>
      </c>
      <c r="CG4" s="1">
        <v>1014.29</v>
      </c>
      <c r="CH4">
        <v>11</v>
      </c>
      <c r="CI4">
        <v>4329</v>
      </c>
      <c r="CJ4">
        <v>5925</v>
      </c>
      <c r="CK4" s="12">
        <v>4.3302856892280034E-3</v>
      </c>
      <c r="CL4">
        <v>1439</v>
      </c>
      <c r="CM4" t="s">
        <v>2</v>
      </c>
      <c r="CN4" s="1">
        <v>87.108060811136298</v>
      </c>
      <c r="CO4" s="1">
        <v>1014.378352835</v>
      </c>
      <c r="CP4" s="4">
        <f t="shared" ref="CP4:CP67" si="1">CO4-CG4</f>
        <v>8.8352835000023333E-2</v>
      </c>
      <c r="CQ4" s="1">
        <v>1322.41</v>
      </c>
      <c r="CR4">
        <v>4</v>
      </c>
      <c r="CS4">
        <v>5131</v>
      </c>
      <c r="CT4">
        <v>798</v>
      </c>
      <c r="CU4" s="12">
        <v>7.0341836644747281E-3</v>
      </c>
      <c r="CV4">
        <v>226</v>
      </c>
      <c r="CW4" t="s">
        <v>112</v>
      </c>
      <c r="CX4" s="1">
        <v>59.803746946585001</v>
      </c>
      <c r="CY4" s="1">
        <v>1322.4890850729901</v>
      </c>
      <c r="CZ4" s="4">
        <f>CY4-CQ4</f>
        <v>7.9085072989983018E-2</v>
      </c>
    </row>
    <row r="5" spans="1:104" x14ac:dyDescent="0.4">
      <c r="A5" s="1">
        <v>1014.475</v>
      </c>
      <c r="B5">
        <v>73</v>
      </c>
      <c r="C5">
        <v>5497</v>
      </c>
      <c r="D5">
        <v>37293</v>
      </c>
      <c r="E5" s="12">
        <v>3.7344909424099501E-2</v>
      </c>
      <c r="F5">
        <v>7284</v>
      </c>
      <c r="G5" t="s">
        <v>2</v>
      </c>
      <c r="H5" s="1">
        <v>-95.268158407102405</v>
      </c>
      <c r="I5" s="1">
        <v>1014.378352835</v>
      </c>
      <c r="J5" s="4">
        <v>-9.6647165000035701E-2</v>
      </c>
      <c r="K5">
        <v>974.37800000000004</v>
      </c>
      <c r="L5">
        <v>7</v>
      </c>
      <c r="M5">
        <v>5455</v>
      </c>
      <c r="N5">
        <v>101</v>
      </c>
      <c r="O5" s="12">
        <v>5.3343192141121808E-3</v>
      </c>
      <c r="P5">
        <v>33.5</v>
      </c>
      <c r="Q5" t="s">
        <v>1</v>
      </c>
      <c r="T5" s="4"/>
      <c r="V5">
        <v>955.34900000000005</v>
      </c>
      <c r="W5">
        <v>6</v>
      </c>
      <c r="X5">
        <v>5549</v>
      </c>
      <c r="Y5">
        <v>71</v>
      </c>
      <c r="Z5" s="12">
        <v>3.3172764692965036E-3</v>
      </c>
      <c r="AA5">
        <v>23</v>
      </c>
      <c r="AB5" t="s">
        <v>1</v>
      </c>
      <c r="AF5">
        <v>948.39400000000001</v>
      </c>
      <c r="AG5">
        <v>117</v>
      </c>
      <c r="AH5">
        <v>5010</v>
      </c>
      <c r="AI5">
        <v>97789</v>
      </c>
      <c r="AJ5" s="12">
        <v>5.9981071328460298E-2</v>
      </c>
      <c r="AK5">
        <v>20411</v>
      </c>
      <c r="AL5" t="s">
        <v>1</v>
      </c>
      <c r="AM5" s="1"/>
      <c r="AN5" s="1"/>
      <c r="AO5" s="4"/>
      <c r="AQ5" s="1">
        <v>1021.5170000000001</v>
      </c>
      <c r="AR5">
        <v>20</v>
      </c>
      <c r="AS5">
        <v>5268</v>
      </c>
      <c r="AT5">
        <v>15773</v>
      </c>
      <c r="AU5" s="12">
        <v>4.2150084551364686E-3</v>
      </c>
      <c r="AV5">
        <v>5880</v>
      </c>
      <c r="AW5" t="s">
        <v>1</v>
      </c>
      <c r="AX5" s="1"/>
      <c r="AY5" s="1"/>
      <c r="AZ5" s="4"/>
      <c r="BA5" s="1">
        <v>1030.316</v>
      </c>
      <c r="BB5">
        <v>15</v>
      </c>
      <c r="BC5">
        <v>6114</v>
      </c>
      <c r="BD5">
        <v>225</v>
      </c>
      <c r="BE5" s="12">
        <v>1.1251237636139973E-2</v>
      </c>
      <c r="BF5">
        <v>74.8</v>
      </c>
      <c r="BG5" t="s">
        <v>3</v>
      </c>
      <c r="BH5" s="1">
        <v>55.582420344757402</v>
      </c>
      <c r="BI5" s="1">
        <v>1030.3732674569901</v>
      </c>
      <c r="BJ5" s="4">
        <f t="shared" si="0"/>
        <v>5.7267456990075516E-2</v>
      </c>
      <c r="BL5">
        <v>903.39300000000003</v>
      </c>
      <c r="BM5">
        <v>62</v>
      </c>
      <c r="BN5">
        <v>4380</v>
      </c>
      <c r="BO5">
        <v>31371</v>
      </c>
      <c r="BP5">
        <v>7.0759472828281239E-2</v>
      </c>
      <c r="BQ5">
        <v>605</v>
      </c>
      <c r="BR5" t="s">
        <v>1</v>
      </c>
      <c r="BU5" s="4"/>
      <c r="BW5">
        <v>974.34400000000005</v>
      </c>
      <c r="BX5">
        <v>19</v>
      </c>
      <c r="BY5">
        <v>5177</v>
      </c>
      <c r="BZ5">
        <v>10461</v>
      </c>
      <c r="CA5" s="12">
        <v>7.6963654703125998E-3</v>
      </c>
      <c r="CB5">
        <v>2127</v>
      </c>
      <c r="CC5" t="s">
        <v>1</v>
      </c>
      <c r="CG5" s="1">
        <v>1035.3309999999999</v>
      </c>
      <c r="CH5">
        <v>24</v>
      </c>
      <c r="CI5">
        <v>5575</v>
      </c>
      <c r="CJ5">
        <v>12615</v>
      </c>
      <c r="CK5" s="12">
        <v>9.2196715560525343E-3</v>
      </c>
      <c r="CL5">
        <v>2448</v>
      </c>
      <c r="CM5" t="s">
        <v>1</v>
      </c>
      <c r="CN5" s="1"/>
      <c r="CO5" s="1"/>
      <c r="CP5" s="4"/>
      <c r="CQ5" s="1">
        <v>1354.402</v>
      </c>
      <c r="CR5">
        <v>4</v>
      </c>
      <c r="CS5">
        <v>4991</v>
      </c>
      <c r="CT5">
        <v>782</v>
      </c>
      <c r="CU5" s="12">
        <v>6.8931474005253599E-3</v>
      </c>
      <c r="CV5">
        <v>237</v>
      </c>
      <c r="CW5" s="5" t="s">
        <v>13</v>
      </c>
      <c r="CX5" s="1">
        <v>56.7883959119441</v>
      </c>
      <c r="CY5" s="1">
        <v>1354.4789143169901</v>
      </c>
      <c r="CZ5" s="4">
        <f>CY5-CQ5</f>
        <v>7.6914316990041698E-2</v>
      </c>
    </row>
    <row r="6" spans="1:104" x14ac:dyDescent="0.4">
      <c r="A6" s="1">
        <v>1030.4780000000001</v>
      </c>
      <c r="B6">
        <v>18</v>
      </c>
      <c r="C6">
        <v>5321</v>
      </c>
      <c r="D6">
        <v>9062</v>
      </c>
      <c r="E6" s="12">
        <v>9.0746137130611557E-3</v>
      </c>
      <c r="F6">
        <v>1919</v>
      </c>
      <c r="G6" t="s">
        <v>3</v>
      </c>
      <c r="H6" s="1">
        <v>-101.63491408854399</v>
      </c>
      <c r="I6" s="1">
        <v>1030.3732674569901</v>
      </c>
      <c r="J6" s="4">
        <v>-0.10473254300018101</v>
      </c>
      <c r="K6">
        <v>1014.325</v>
      </c>
      <c r="L6">
        <v>54</v>
      </c>
      <c r="M6">
        <v>5192</v>
      </c>
      <c r="N6">
        <v>780</v>
      </c>
      <c r="O6" s="12">
        <v>4.1195732544628723E-2</v>
      </c>
      <c r="P6">
        <v>289</v>
      </c>
      <c r="Q6" t="s">
        <v>2</v>
      </c>
      <c r="R6" s="1">
        <v>52.6</v>
      </c>
      <c r="S6" s="1">
        <v>1014.378352835</v>
      </c>
      <c r="T6" s="4">
        <v>5.3352999999999998E-2</v>
      </c>
      <c r="V6">
        <v>974.38599999999997</v>
      </c>
      <c r="W6">
        <v>15</v>
      </c>
      <c r="X6">
        <v>6245</v>
      </c>
      <c r="Y6">
        <v>170</v>
      </c>
      <c r="Z6" s="12">
        <v>7.9427746447944449E-3</v>
      </c>
      <c r="AA6">
        <v>49.2</v>
      </c>
      <c r="AB6" t="s">
        <v>1</v>
      </c>
      <c r="AF6">
        <v>974.51300000000003</v>
      </c>
      <c r="AG6">
        <v>6</v>
      </c>
      <c r="AH6">
        <v>4995</v>
      </c>
      <c r="AI6">
        <v>5975</v>
      </c>
      <c r="AJ6" s="12">
        <v>3.6648999497648025E-3</v>
      </c>
      <c r="AK6">
        <v>1314</v>
      </c>
      <c r="AL6" t="s">
        <v>1</v>
      </c>
      <c r="AM6" s="1"/>
      <c r="AN6" s="1"/>
      <c r="AO6" s="4"/>
      <c r="AQ6" s="1">
        <v>1028.4559999999999</v>
      </c>
      <c r="AR6">
        <v>9</v>
      </c>
      <c r="AS6">
        <v>4088</v>
      </c>
      <c r="AT6">
        <v>7002</v>
      </c>
      <c r="AU6" s="12">
        <v>1.8711398721147248E-3</v>
      </c>
      <c r="AV6">
        <v>3368</v>
      </c>
      <c r="AW6" t="s">
        <v>1</v>
      </c>
      <c r="AX6" s="1"/>
      <c r="AY6" s="1"/>
      <c r="AZ6" s="4"/>
      <c r="BA6" s="1">
        <v>1110.3119999999999</v>
      </c>
      <c r="BB6">
        <v>13</v>
      </c>
      <c r="BC6">
        <v>6553</v>
      </c>
      <c r="BD6">
        <v>202</v>
      </c>
      <c r="BE6" s="12">
        <v>1.0101111122223443E-2</v>
      </c>
      <c r="BF6">
        <v>69.5</v>
      </c>
      <c r="BG6" t="s">
        <v>1</v>
      </c>
      <c r="BH6" s="1"/>
      <c r="BI6" s="1"/>
      <c r="BJ6" s="4"/>
      <c r="BL6">
        <v>974.45399999999995</v>
      </c>
      <c r="BM6">
        <v>10</v>
      </c>
      <c r="BN6">
        <v>3522</v>
      </c>
      <c r="BO6">
        <v>4989</v>
      </c>
      <c r="BP6">
        <v>1.1253036560527082E-2</v>
      </c>
      <c r="BQ6">
        <v>2535</v>
      </c>
      <c r="BR6" t="s">
        <v>1</v>
      </c>
      <c r="BU6" s="4"/>
      <c r="BW6">
        <v>988.35400000000004</v>
      </c>
      <c r="BX6">
        <v>11</v>
      </c>
      <c r="BY6">
        <v>4730</v>
      </c>
      <c r="BZ6">
        <v>6066</v>
      </c>
      <c r="CA6" s="12">
        <v>4.4628766793725488E-3</v>
      </c>
      <c r="CB6">
        <v>1388</v>
      </c>
      <c r="CC6" t="s">
        <v>1</v>
      </c>
      <c r="CG6" s="1">
        <v>1075.3620000000001</v>
      </c>
      <c r="CH6">
        <v>16</v>
      </c>
      <c r="CI6">
        <v>5552</v>
      </c>
      <c r="CJ6">
        <v>8072</v>
      </c>
      <c r="CK6" s="12">
        <v>5.8994204360250536E-3</v>
      </c>
      <c r="CL6">
        <v>1710</v>
      </c>
      <c r="CM6" t="s">
        <v>1</v>
      </c>
      <c r="CN6" s="1"/>
      <c r="CO6" s="1"/>
      <c r="CP6" s="4"/>
      <c r="CQ6" s="1">
        <v>1370.482</v>
      </c>
      <c r="CR6">
        <v>6</v>
      </c>
      <c r="CS6">
        <v>5666</v>
      </c>
      <c r="CT6">
        <v>1268</v>
      </c>
      <c r="CU6" s="12">
        <v>1.1177123917987412E-2</v>
      </c>
      <c r="CV6">
        <v>346</v>
      </c>
      <c r="CW6" s="5" t="s">
        <v>1</v>
      </c>
      <c r="CX6" s="1"/>
      <c r="CY6" s="1"/>
      <c r="CZ6" s="4"/>
    </row>
    <row r="7" spans="1:104" x14ac:dyDescent="0.4">
      <c r="A7" s="1">
        <v>1062.5250000000001</v>
      </c>
      <c r="B7">
        <v>6</v>
      </c>
      <c r="C7">
        <v>5384</v>
      </c>
      <c r="D7">
        <v>2756</v>
      </c>
      <c r="E7" s="12">
        <v>2.7598361722794684E-3</v>
      </c>
      <c r="F7">
        <v>577</v>
      </c>
      <c r="G7" t="s">
        <v>1</v>
      </c>
      <c r="H7" s="1"/>
      <c r="I7" s="1"/>
      <c r="J7" s="4"/>
      <c r="K7">
        <v>1030.3230000000001</v>
      </c>
      <c r="L7">
        <v>10</v>
      </c>
      <c r="M7">
        <v>4999</v>
      </c>
      <c r="N7">
        <v>147</v>
      </c>
      <c r="O7" s="12">
        <v>7.7638111334107987E-3</v>
      </c>
      <c r="P7">
        <v>58.9</v>
      </c>
      <c r="Q7" t="s">
        <v>3</v>
      </c>
      <c r="R7" s="1">
        <v>48.79</v>
      </c>
      <c r="S7" s="1">
        <v>1030.3732674569901</v>
      </c>
      <c r="T7" s="4">
        <v>5.0266999999999999E-2</v>
      </c>
      <c r="V7">
        <v>1012.376</v>
      </c>
      <c r="W7">
        <v>22</v>
      </c>
      <c r="X7">
        <v>6539</v>
      </c>
      <c r="Y7">
        <v>247</v>
      </c>
      <c r="Z7" s="12">
        <v>1.1540384336848399E-2</v>
      </c>
      <c r="AA7">
        <v>72.3</v>
      </c>
      <c r="AB7" t="s">
        <v>1</v>
      </c>
      <c r="AC7" s="1"/>
      <c r="AD7" s="1"/>
      <c r="AE7" s="4"/>
      <c r="AF7">
        <v>1012.51</v>
      </c>
      <c r="AG7">
        <v>7</v>
      </c>
      <c r="AH7">
        <v>5111</v>
      </c>
      <c r="AI7">
        <v>6845</v>
      </c>
      <c r="AJ7" s="12">
        <v>4.1985339173456187E-3</v>
      </c>
      <c r="AK7">
        <v>1529</v>
      </c>
      <c r="AL7" t="s">
        <v>1</v>
      </c>
      <c r="AM7" s="1"/>
      <c r="AN7" s="1"/>
      <c r="AO7" s="4"/>
      <c r="AQ7" s="1">
        <v>1030.4570000000001</v>
      </c>
      <c r="AR7">
        <v>50</v>
      </c>
      <c r="AS7">
        <v>5256</v>
      </c>
      <c r="AT7">
        <v>39747</v>
      </c>
      <c r="AU7" s="12">
        <v>1.0621564766772918E-2</v>
      </c>
      <c r="AV7">
        <v>15042</v>
      </c>
      <c r="AW7" t="s">
        <v>3</v>
      </c>
      <c r="AX7" s="1">
        <v>-81.257677904345002</v>
      </c>
      <c r="AY7" s="1">
        <v>1030.3732674569901</v>
      </c>
      <c r="AZ7" s="4">
        <f t="shared" ref="AZ7:AZ68" si="2">AY7-AQ7</f>
        <v>-8.3732543010000882E-2</v>
      </c>
      <c r="BA7" s="1">
        <v>1146.3620000000001</v>
      </c>
      <c r="BB7">
        <v>13</v>
      </c>
      <c r="BC7">
        <v>6679</v>
      </c>
      <c r="BD7">
        <v>207</v>
      </c>
      <c r="BE7" s="12">
        <v>1.0351138625248776E-2</v>
      </c>
      <c r="BF7">
        <v>74</v>
      </c>
      <c r="BG7" t="s">
        <v>4</v>
      </c>
      <c r="BH7" s="1">
        <v>51.128333807159905</v>
      </c>
      <c r="BI7" s="1">
        <v>1146.42061157899</v>
      </c>
      <c r="BJ7" s="4">
        <f t="shared" si="0"/>
        <v>5.8611578989939517E-2</v>
      </c>
      <c r="BL7">
        <v>983.38300000000004</v>
      </c>
      <c r="BM7">
        <v>5</v>
      </c>
      <c r="BN7">
        <v>3596</v>
      </c>
      <c r="BO7">
        <v>2481</v>
      </c>
      <c r="BP7">
        <v>5.5960680911340327E-3</v>
      </c>
      <c r="BQ7">
        <v>7265</v>
      </c>
      <c r="BR7" t="s">
        <v>1</v>
      </c>
      <c r="BU7" s="4"/>
      <c r="BW7">
        <v>993.36199999999997</v>
      </c>
      <c r="BX7">
        <v>14</v>
      </c>
      <c r="BY7">
        <v>5160</v>
      </c>
      <c r="BZ7">
        <v>7912</v>
      </c>
      <c r="CA7" s="12">
        <v>5.8210155435535118E-3</v>
      </c>
      <c r="CB7">
        <v>1602</v>
      </c>
      <c r="CC7" t="s">
        <v>1</v>
      </c>
      <c r="CG7" s="1">
        <v>1079.3320000000001</v>
      </c>
      <c r="CH7">
        <v>17</v>
      </c>
      <c r="CI7">
        <v>5543</v>
      </c>
      <c r="CJ7">
        <v>8557</v>
      </c>
      <c r="CK7" s="12">
        <v>6.253882640122198E-3</v>
      </c>
      <c r="CL7">
        <v>1797</v>
      </c>
      <c r="CM7" t="s">
        <v>1</v>
      </c>
      <c r="CN7" s="1"/>
      <c r="CO7" s="1"/>
      <c r="CP7" s="4"/>
      <c r="CQ7" s="1">
        <v>1379.4190000000001</v>
      </c>
      <c r="CR7">
        <v>8</v>
      </c>
      <c r="CS7">
        <v>5398</v>
      </c>
      <c r="CT7">
        <v>1618</v>
      </c>
      <c r="CU7" s="12">
        <v>1.4262292191879838E-2</v>
      </c>
      <c r="CV7">
        <v>455</v>
      </c>
      <c r="CW7" s="5" t="s">
        <v>14</v>
      </c>
      <c r="CX7" s="1">
        <v>66.367648988263596</v>
      </c>
      <c r="CY7" s="1">
        <v>1379.510548796</v>
      </c>
      <c r="CZ7" s="4">
        <f>CY7-CQ7</f>
        <v>9.1548795999869981E-2</v>
      </c>
    </row>
    <row r="8" spans="1:104" x14ac:dyDescent="0.4">
      <c r="A8" s="1">
        <v>1094.432</v>
      </c>
      <c r="B8">
        <v>9</v>
      </c>
      <c r="C8">
        <v>5548</v>
      </c>
      <c r="D8">
        <v>4236</v>
      </c>
      <c r="E8" s="12">
        <v>4.2418962357677172E-3</v>
      </c>
      <c r="F8">
        <v>915</v>
      </c>
      <c r="G8" t="s">
        <v>1</v>
      </c>
      <c r="H8" s="1"/>
      <c r="I8" s="1"/>
      <c r="J8" s="4"/>
      <c r="K8">
        <v>1110.3109999999999</v>
      </c>
      <c r="L8">
        <v>14</v>
      </c>
      <c r="M8">
        <v>4536</v>
      </c>
      <c r="N8">
        <v>206</v>
      </c>
      <c r="O8" s="12">
        <v>1.0879898595119895E-2</v>
      </c>
      <c r="P8">
        <v>59.3</v>
      </c>
      <c r="Q8" t="s">
        <v>1</v>
      </c>
      <c r="R8" s="1"/>
      <c r="S8" s="1"/>
      <c r="T8" s="4"/>
      <c r="V8">
        <v>1014.332</v>
      </c>
      <c r="W8">
        <v>102</v>
      </c>
      <c r="X8">
        <v>6681</v>
      </c>
      <c r="Y8">
        <v>1157</v>
      </c>
      <c r="Z8" s="12">
        <v>5.405758978839513E-2</v>
      </c>
      <c r="AA8">
        <v>333</v>
      </c>
      <c r="AB8" t="s">
        <v>2</v>
      </c>
      <c r="AC8" s="1">
        <v>45.7</v>
      </c>
      <c r="AD8" s="1">
        <v>1014.378352835</v>
      </c>
      <c r="AE8" s="4">
        <v>4.6352835000000002E-2</v>
      </c>
      <c r="AF8">
        <v>1014.4690000000001</v>
      </c>
      <c r="AG8">
        <v>15</v>
      </c>
      <c r="AH8">
        <v>5012</v>
      </c>
      <c r="AI8">
        <v>14340</v>
      </c>
      <c r="AJ8" s="12">
        <v>8.7957598794355264E-3</v>
      </c>
      <c r="AK8">
        <v>3216</v>
      </c>
      <c r="AL8" t="s">
        <v>2</v>
      </c>
      <c r="AM8" s="1">
        <v>-89.35</v>
      </c>
      <c r="AN8" s="1">
        <v>1014.378352835</v>
      </c>
      <c r="AO8" s="4">
        <v>-9.0649999999999994E-2</v>
      </c>
      <c r="AP8" s="9"/>
      <c r="AQ8" s="1">
        <v>1094.422</v>
      </c>
      <c r="AR8">
        <v>7</v>
      </c>
      <c r="AS8">
        <v>4210</v>
      </c>
      <c r="AT8">
        <v>5636</v>
      </c>
      <c r="AU8" s="12">
        <v>1.5061045871520406E-3</v>
      </c>
      <c r="AV8">
        <v>3142</v>
      </c>
      <c r="AW8" t="s">
        <v>1</v>
      </c>
      <c r="AX8" s="1"/>
      <c r="AY8" s="1"/>
      <c r="AZ8" s="4"/>
      <c r="BA8" s="1">
        <v>1162.373</v>
      </c>
      <c r="BB8">
        <v>4</v>
      </c>
      <c r="BC8">
        <v>5366</v>
      </c>
      <c r="BD8">
        <v>70.3</v>
      </c>
      <c r="BE8" s="12">
        <v>3.5153866925361783E-3</v>
      </c>
      <c r="BF8">
        <v>21.5</v>
      </c>
      <c r="BG8" t="s">
        <v>6</v>
      </c>
      <c r="BH8" s="1">
        <v>36.585675166067503</v>
      </c>
      <c r="BI8" s="1">
        <v>1162.4155262009999</v>
      </c>
      <c r="BJ8" s="4">
        <f t="shared" si="0"/>
        <v>4.2526200999873254E-2</v>
      </c>
      <c r="BL8">
        <v>1003.439</v>
      </c>
      <c r="BM8">
        <v>5</v>
      </c>
      <c r="BN8">
        <v>3833</v>
      </c>
      <c r="BO8">
        <v>2292</v>
      </c>
      <c r="BP8">
        <v>5.1697654433209205E-3</v>
      </c>
      <c r="BQ8">
        <v>1550</v>
      </c>
      <c r="BR8" t="s">
        <v>1</v>
      </c>
      <c r="BU8" s="4"/>
      <c r="BW8">
        <v>1014.375</v>
      </c>
      <c r="BX8">
        <v>21</v>
      </c>
      <c r="BY8">
        <v>4570</v>
      </c>
      <c r="BZ8">
        <v>9118</v>
      </c>
      <c r="CA8" s="12">
        <v>6.7082936964257996E-3</v>
      </c>
      <c r="CB8">
        <v>2202</v>
      </c>
      <c r="CC8" t="s">
        <v>2</v>
      </c>
      <c r="CD8" s="1">
        <v>3.3053210104494402</v>
      </c>
      <c r="CE8" s="1">
        <v>1014.378352835</v>
      </c>
      <c r="CF8" s="4">
        <f>CE8-BW8</f>
        <v>3.3528349999869533E-3</v>
      </c>
      <c r="CG8" s="1">
        <v>1094.319</v>
      </c>
      <c r="CH8">
        <v>10</v>
      </c>
      <c r="CI8">
        <v>5373</v>
      </c>
      <c r="CJ8">
        <v>4938</v>
      </c>
      <c r="CK8" s="12">
        <v>3.6089368326426802E-3</v>
      </c>
      <c r="CL8">
        <v>1075</v>
      </c>
      <c r="CM8" t="s">
        <v>1</v>
      </c>
      <c r="CN8" s="1"/>
      <c r="CO8" s="1"/>
      <c r="CP8" s="4"/>
      <c r="CQ8" s="1">
        <v>1434.402</v>
      </c>
      <c r="CR8">
        <v>5</v>
      </c>
      <c r="CS8">
        <v>5116</v>
      </c>
      <c r="CT8">
        <v>1009</v>
      </c>
      <c r="CU8" s="12">
        <v>8.8940993953070188E-3</v>
      </c>
      <c r="CV8">
        <v>296</v>
      </c>
      <c r="CW8" s="5" t="s">
        <v>1</v>
      </c>
      <c r="CX8" s="1"/>
      <c r="CY8" s="1"/>
      <c r="CZ8" s="4"/>
    </row>
    <row r="9" spans="1:104" x14ac:dyDescent="0.4">
      <c r="A9" s="1">
        <v>1110.4739999999999</v>
      </c>
      <c r="B9">
        <v>32</v>
      </c>
      <c r="C9">
        <v>5671</v>
      </c>
      <c r="D9">
        <v>15690</v>
      </c>
      <c r="E9" s="12">
        <v>1.5711839456845015E-2</v>
      </c>
      <c r="F9">
        <v>3287</v>
      </c>
      <c r="G9" t="s">
        <v>1</v>
      </c>
      <c r="H9" s="1"/>
      <c r="I9" s="1"/>
      <c r="J9" s="4"/>
      <c r="K9">
        <v>1129.479</v>
      </c>
      <c r="L9">
        <v>7</v>
      </c>
      <c r="M9">
        <v>4808</v>
      </c>
      <c r="N9">
        <v>105</v>
      </c>
      <c r="O9" s="12">
        <v>5.5455793810077134E-3</v>
      </c>
      <c r="P9">
        <v>28.3</v>
      </c>
      <c r="Q9" t="s">
        <v>1</v>
      </c>
      <c r="R9" s="1"/>
      <c r="S9" s="1"/>
      <c r="T9" s="4"/>
      <c r="V9">
        <v>1030.3240000000001</v>
      </c>
      <c r="W9">
        <v>38</v>
      </c>
      <c r="X9">
        <v>6738</v>
      </c>
      <c r="Y9">
        <v>428</v>
      </c>
      <c r="Z9" s="12">
        <v>1.9997103223364839E-2</v>
      </c>
      <c r="AA9">
        <v>125</v>
      </c>
      <c r="AB9" t="s">
        <v>3</v>
      </c>
      <c r="AC9" s="1">
        <v>47.82</v>
      </c>
      <c r="AD9" s="1">
        <v>1030.3732674569901</v>
      </c>
      <c r="AE9" s="4">
        <v>4.9267457000000001E-2</v>
      </c>
      <c r="AF9">
        <v>1028.366</v>
      </c>
      <c r="AG9">
        <v>24</v>
      </c>
      <c r="AH9">
        <v>5261</v>
      </c>
      <c r="AI9">
        <v>19814</v>
      </c>
      <c r="AJ9" s="12">
        <v>1.2153360268558962E-2</v>
      </c>
      <c r="AK9">
        <v>4437</v>
      </c>
      <c r="AL9" t="s">
        <v>1</v>
      </c>
      <c r="AM9" s="1"/>
      <c r="AN9" s="1"/>
      <c r="AO9" s="4"/>
      <c r="AP9" s="9"/>
      <c r="AQ9" s="1">
        <v>1110.4490000000001</v>
      </c>
      <c r="AR9">
        <v>29</v>
      </c>
      <c r="AS9">
        <v>5231</v>
      </c>
      <c r="AT9">
        <v>22451</v>
      </c>
      <c r="AU9" s="12">
        <v>5.9995660195440855E-3</v>
      </c>
      <c r="AV9">
        <v>9762</v>
      </c>
      <c r="AW9" t="s">
        <v>1</v>
      </c>
      <c r="AX9" s="1"/>
      <c r="AY9" s="1"/>
      <c r="AZ9" s="4"/>
      <c r="BA9" s="1">
        <v>1176.3689999999999</v>
      </c>
      <c r="BB9">
        <v>69</v>
      </c>
      <c r="BC9">
        <v>7082</v>
      </c>
      <c r="BD9">
        <v>1094</v>
      </c>
      <c r="BE9" s="12">
        <v>5.4706017661942809E-2</v>
      </c>
      <c r="BF9">
        <v>380</v>
      </c>
      <c r="BG9" t="s">
        <v>7</v>
      </c>
      <c r="BH9" s="1">
        <v>52.854389226641906</v>
      </c>
      <c r="BI9" s="1">
        <v>1176.431176265</v>
      </c>
      <c r="BJ9" s="4">
        <f t="shared" si="0"/>
        <v>6.2176265000061903E-2</v>
      </c>
      <c r="BL9">
        <v>1014.463</v>
      </c>
      <c r="BM9">
        <v>5</v>
      </c>
      <c r="BN9">
        <v>3061</v>
      </c>
      <c r="BO9">
        <v>2273</v>
      </c>
      <c r="BP9">
        <v>5.1269096215830938E-3</v>
      </c>
      <c r="BQ9">
        <v>749</v>
      </c>
      <c r="BR9" t="s">
        <v>2</v>
      </c>
      <c r="BS9" s="1">
        <v>-83.440366972498097</v>
      </c>
      <c r="BT9" s="1">
        <v>1014.378352835</v>
      </c>
      <c r="BU9" s="4">
        <f>BT9-BL9</f>
        <v>-8.4647164999978486E-2</v>
      </c>
      <c r="BW9">
        <v>1021.355</v>
      </c>
      <c r="BX9">
        <v>25</v>
      </c>
      <c r="BY9">
        <v>5223</v>
      </c>
      <c r="BZ9">
        <v>10898</v>
      </c>
      <c r="CA9" s="12">
        <v>8.0178750497530548E-3</v>
      </c>
      <c r="CB9">
        <v>2265</v>
      </c>
      <c r="CC9" t="s">
        <v>1</v>
      </c>
      <c r="CD9" s="1"/>
      <c r="CE9" s="1"/>
      <c r="CF9" s="4"/>
      <c r="CG9" s="1">
        <v>1115.3</v>
      </c>
      <c r="CH9">
        <v>22</v>
      </c>
      <c r="CI9">
        <v>5063</v>
      </c>
      <c r="CJ9">
        <v>10719</v>
      </c>
      <c r="CK9" s="12">
        <v>7.8339801354995724E-3</v>
      </c>
      <c r="CL9">
        <v>2571</v>
      </c>
      <c r="CM9" t="s">
        <v>1</v>
      </c>
      <c r="CN9" s="1"/>
      <c r="CO9" s="1"/>
      <c r="CP9" s="4"/>
      <c r="CQ9" s="1">
        <v>1454.442</v>
      </c>
      <c r="CR9">
        <v>5</v>
      </c>
      <c r="CS9">
        <v>4957</v>
      </c>
      <c r="CT9">
        <v>966</v>
      </c>
      <c r="CU9" s="12">
        <v>8.5150644359430917E-3</v>
      </c>
      <c r="CV9">
        <v>306</v>
      </c>
      <c r="CW9" s="5" t="s">
        <v>113</v>
      </c>
      <c r="CX9" s="1">
        <v>61.428243271155402</v>
      </c>
      <c r="CY9" s="1">
        <v>1454.5313438169901</v>
      </c>
      <c r="CZ9" s="4">
        <f>CY9-CQ9</f>
        <v>8.9343816990094638E-2</v>
      </c>
    </row>
    <row r="10" spans="1:104" x14ac:dyDescent="0.4">
      <c r="A10" s="1">
        <v>1114.654</v>
      </c>
      <c r="B10">
        <v>7</v>
      </c>
      <c r="C10">
        <v>5248</v>
      </c>
      <c r="D10">
        <v>3210</v>
      </c>
      <c r="E10" s="12">
        <v>3.2144681106738367E-3</v>
      </c>
      <c r="F10">
        <v>909</v>
      </c>
      <c r="G10" t="s">
        <v>1</v>
      </c>
      <c r="H10" s="1"/>
      <c r="I10" s="1"/>
      <c r="J10" s="4"/>
      <c r="K10">
        <v>1146.4000000000001</v>
      </c>
      <c r="L10">
        <v>5</v>
      </c>
      <c r="M10">
        <v>4309</v>
      </c>
      <c r="N10">
        <v>78.2</v>
      </c>
      <c r="O10" s="12">
        <v>4.1301362628076493E-3</v>
      </c>
      <c r="P10">
        <v>21.8</v>
      </c>
      <c r="Q10" t="s">
        <v>4</v>
      </c>
      <c r="R10" s="1">
        <v>17.98</v>
      </c>
      <c r="S10" s="1">
        <v>1146.42061157899</v>
      </c>
      <c r="T10" s="4">
        <v>2.0611999999999998E-2</v>
      </c>
      <c r="V10">
        <v>1146.377</v>
      </c>
      <c r="W10">
        <v>16</v>
      </c>
      <c r="X10">
        <v>7013</v>
      </c>
      <c r="Y10">
        <v>191</v>
      </c>
      <c r="Z10" s="12">
        <v>8.9239409244455236E-3</v>
      </c>
      <c r="AA10">
        <v>64.099999999999994</v>
      </c>
      <c r="AB10" t="s">
        <v>4</v>
      </c>
      <c r="AC10" s="1">
        <v>38.04</v>
      </c>
      <c r="AD10" s="1">
        <v>1146.42061157899</v>
      </c>
      <c r="AE10" s="4">
        <v>4.3611578999999998E-2</v>
      </c>
      <c r="AF10">
        <v>1059.57</v>
      </c>
      <c r="AG10">
        <v>4</v>
      </c>
      <c r="AH10">
        <v>4908</v>
      </c>
      <c r="AI10">
        <v>3617</v>
      </c>
      <c r="AJ10" s="12">
        <v>2.2185678859078309E-3</v>
      </c>
      <c r="AK10">
        <v>942</v>
      </c>
      <c r="AL10" t="s">
        <v>1</v>
      </c>
      <c r="AM10" s="1"/>
      <c r="AN10" s="1"/>
      <c r="AO10" s="4"/>
      <c r="AP10" s="9"/>
      <c r="AQ10" s="1">
        <v>1115.489</v>
      </c>
      <c r="AR10">
        <v>8</v>
      </c>
      <c r="AS10">
        <v>5221</v>
      </c>
      <c r="AT10">
        <v>6126</v>
      </c>
      <c r="AU10" s="12">
        <v>1.637046966091803E-3</v>
      </c>
      <c r="AV10">
        <v>2696</v>
      </c>
      <c r="AW10" t="s">
        <v>1</v>
      </c>
      <c r="AX10" s="1"/>
      <c r="AY10" s="1"/>
      <c r="AZ10" s="4"/>
      <c r="BA10" s="1">
        <v>1192.3720000000001</v>
      </c>
      <c r="BB10">
        <v>10</v>
      </c>
      <c r="BC10">
        <v>6528</v>
      </c>
      <c r="BD10">
        <v>162</v>
      </c>
      <c r="BE10" s="12">
        <v>8.1008910980207814E-3</v>
      </c>
      <c r="BF10">
        <v>64.099999999999994</v>
      </c>
      <c r="BG10" t="s">
        <v>8</v>
      </c>
      <c r="BH10" s="1">
        <v>45.364103651968001</v>
      </c>
      <c r="BI10" s="1">
        <v>1192.4260908869901</v>
      </c>
      <c r="BJ10" s="4">
        <f t="shared" si="0"/>
        <v>5.4090886990024956E-2</v>
      </c>
      <c r="BL10">
        <v>1021.4690000000001</v>
      </c>
      <c r="BM10">
        <v>5</v>
      </c>
      <c r="BN10">
        <v>3916</v>
      </c>
      <c r="BO10">
        <v>2595</v>
      </c>
      <c r="BP10">
        <v>5.8532030215609895E-3</v>
      </c>
      <c r="BQ10">
        <v>707</v>
      </c>
      <c r="BR10" t="s">
        <v>1</v>
      </c>
      <c r="BS10" s="1"/>
      <c r="BT10" s="1"/>
      <c r="BU10" s="4"/>
      <c r="BW10">
        <v>1075.412</v>
      </c>
      <c r="BX10">
        <v>36</v>
      </c>
      <c r="BY10">
        <v>5488</v>
      </c>
      <c r="BZ10">
        <v>15445</v>
      </c>
      <c r="CA10" s="12">
        <v>1.1363193259628918E-2</v>
      </c>
      <c r="CB10">
        <v>3279</v>
      </c>
      <c r="CC10" t="s">
        <v>1</v>
      </c>
      <c r="CD10" s="1"/>
      <c r="CE10" s="1"/>
      <c r="CF10" s="4"/>
      <c r="CG10" s="1">
        <v>1146.289</v>
      </c>
      <c r="CH10">
        <v>13</v>
      </c>
      <c r="CI10">
        <v>5391</v>
      </c>
      <c r="CJ10">
        <v>6241</v>
      </c>
      <c r="CK10" s="12">
        <v>4.5612342593201634E-3</v>
      </c>
      <c r="CL10">
        <v>1441</v>
      </c>
      <c r="CM10" t="s">
        <v>4</v>
      </c>
      <c r="CN10" s="1">
        <v>114.81535546420299</v>
      </c>
      <c r="CO10" s="1">
        <v>1146.42061157899</v>
      </c>
      <c r="CP10" s="4">
        <f t="shared" si="1"/>
        <v>0.13161157899003229</v>
      </c>
      <c r="CQ10" s="1">
        <v>1460.556</v>
      </c>
      <c r="CR10">
        <v>5</v>
      </c>
      <c r="CS10">
        <v>5788</v>
      </c>
      <c r="CT10">
        <v>1116</v>
      </c>
      <c r="CU10" s="12">
        <v>9.8372794104684171E-3</v>
      </c>
      <c r="CV10">
        <v>330</v>
      </c>
      <c r="CW10" t="s">
        <v>1</v>
      </c>
      <c r="CX10" s="1"/>
      <c r="CY10" s="1"/>
      <c r="CZ10" s="4"/>
    </row>
    <row r="11" spans="1:104" x14ac:dyDescent="0.4">
      <c r="A11" s="1">
        <v>1129.6569999999999</v>
      </c>
      <c r="B11">
        <v>21</v>
      </c>
      <c r="C11">
        <v>5738</v>
      </c>
      <c r="D11">
        <v>10341</v>
      </c>
      <c r="E11" s="12">
        <v>1.0355393997656743E-2</v>
      </c>
      <c r="F11">
        <v>2179</v>
      </c>
      <c r="G11" t="s">
        <v>1</v>
      </c>
      <c r="H11" s="1"/>
      <c r="I11" s="1"/>
      <c r="J11" s="4"/>
      <c r="K11">
        <v>1160.4939999999999</v>
      </c>
      <c r="L11">
        <v>8</v>
      </c>
      <c r="M11">
        <v>5069</v>
      </c>
      <c r="N11">
        <v>121</v>
      </c>
      <c r="O11" s="12">
        <v>6.390620048589841E-3</v>
      </c>
      <c r="P11">
        <v>28.1</v>
      </c>
      <c r="Q11" t="s">
        <v>5</v>
      </c>
      <c r="R11" s="1">
        <v>-49.75</v>
      </c>
      <c r="S11" s="1">
        <v>1160.4362616429901</v>
      </c>
      <c r="T11" s="4">
        <v>-5.774E-2</v>
      </c>
      <c r="V11">
        <v>1162.374</v>
      </c>
      <c r="W11">
        <v>6</v>
      </c>
      <c r="X11">
        <v>6073</v>
      </c>
      <c r="Y11">
        <v>71.7</v>
      </c>
      <c r="Z11" s="12">
        <v>3.3499820119515396E-3</v>
      </c>
      <c r="AA11">
        <v>29.8</v>
      </c>
      <c r="AB11" t="s">
        <v>6</v>
      </c>
      <c r="AC11" s="1">
        <v>35.729999999999997</v>
      </c>
      <c r="AD11" s="1">
        <v>1162.4155262009999</v>
      </c>
      <c r="AE11" s="4">
        <v>4.1526200999999999E-2</v>
      </c>
      <c r="AF11">
        <v>1092.3910000000001</v>
      </c>
      <c r="AG11">
        <v>6</v>
      </c>
      <c r="AH11">
        <v>4964</v>
      </c>
      <c r="AI11">
        <v>5433</v>
      </c>
      <c r="AJ11" s="12">
        <v>3.3324521216857189E-3</v>
      </c>
      <c r="AK11">
        <v>1375</v>
      </c>
      <c r="AL11" t="s">
        <v>1</v>
      </c>
      <c r="AM11" s="1"/>
      <c r="AN11" s="1"/>
      <c r="AO11" s="4"/>
      <c r="AP11" s="9"/>
      <c r="AQ11" s="1">
        <v>1146.511</v>
      </c>
      <c r="AR11">
        <v>55</v>
      </c>
      <c r="AS11">
        <v>5579</v>
      </c>
      <c r="AT11">
        <v>43527</v>
      </c>
      <c r="AU11" s="12">
        <v>1.1631691690022511E-2</v>
      </c>
      <c r="AV11">
        <v>18621</v>
      </c>
      <c r="AW11" t="s">
        <v>4</v>
      </c>
      <c r="AX11" s="1">
        <v>-78.837814028953602</v>
      </c>
      <c r="AY11" s="1">
        <v>1146.42061157899</v>
      </c>
      <c r="AZ11" s="4">
        <f t="shared" si="2"/>
        <v>-9.0388421009947706E-2</v>
      </c>
      <c r="BA11" s="1">
        <v>1233.3810000000001</v>
      </c>
      <c r="BB11">
        <v>9</v>
      </c>
      <c r="BC11">
        <v>5998</v>
      </c>
      <c r="BD11">
        <v>155</v>
      </c>
      <c r="BE11" s="12">
        <v>7.7508525937853151E-3</v>
      </c>
      <c r="BF11">
        <v>75.599999999999994</v>
      </c>
      <c r="BG11" t="s">
        <v>10</v>
      </c>
      <c r="BH11" s="1">
        <v>58.084231879584799</v>
      </c>
      <c r="BI11" s="1">
        <v>1233.4526399879901</v>
      </c>
      <c r="BJ11" s="4">
        <f t="shared" si="0"/>
        <v>7.1639987990010923E-2</v>
      </c>
      <c r="BL11">
        <v>1030.4690000000001</v>
      </c>
      <c r="BM11">
        <v>5</v>
      </c>
      <c r="BN11">
        <v>3155</v>
      </c>
      <c r="BO11">
        <v>2197</v>
      </c>
      <c r="BP11">
        <v>4.9554863346317896E-3</v>
      </c>
      <c r="BQ11">
        <v>817</v>
      </c>
      <c r="BR11" t="s">
        <v>3</v>
      </c>
      <c r="BS11" s="1">
        <v>-92.901914565235401</v>
      </c>
      <c r="BT11" s="1">
        <v>1030.3732674569901</v>
      </c>
      <c r="BU11" s="4">
        <f t="shared" ref="BU11:BU73" si="3">BT11-BL11</f>
        <v>-9.5732543009944493E-2</v>
      </c>
      <c r="BW11">
        <v>1079.383</v>
      </c>
      <c r="BX11">
        <v>37</v>
      </c>
      <c r="BY11">
        <v>5388</v>
      </c>
      <c r="BZ11">
        <v>15509</v>
      </c>
      <c r="CA11" s="12">
        <v>1.1410279330759785E-2</v>
      </c>
      <c r="CB11">
        <v>3345</v>
      </c>
      <c r="CC11" t="s">
        <v>1</v>
      </c>
      <c r="CD11" s="1"/>
      <c r="CE11" s="1"/>
      <c r="CF11" s="4"/>
      <c r="CG11" s="1">
        <v>1149.3820000000001</v>
      </c>
      <c r="CH11">
        <v>16</v>
      </c>
      <c r="CI11">
        <v>5685</v>
      </c>
      <c r="CJ11">
        <v>7632</v>
      </c>
      <c r="CK11" s="12">
        <v>5.577846477668881E-3</v>
      </c>
      <c r="CL11">
        <v>1649</v>
      </c>
      <c r="CM11" t="s">
        <v>1</v>
      </c>
      <c r="CN11" s="1"/>
      <c r="CO11" s="1"/>
      <c r="CP11" s="4"/>
      <c r="CQ11" s="1">
        <v>1491.4680000000001</v>
      </c>
      <c r="CR11">
        <v>10</v>
      </c>
      <c r="CS11">
        <v>6016</v>
      </c>
      <c r="CT11">
        <v>2029</v>
      </c>
      <c r="CU11" s="12">
        <v>1.7885161222079227E-2</v>
      </c>
      <c r="CV11">
        <v>565</v>
      </c>
      <c r="CW11" s="5" t="s">
        <v>1</v>
      </c>
      <c r="CX11" s="1"/>
      <c r="CY11" s="1"/>
      <c r="CZ11" s="4"/>
    </row>
    <row r="12" spans="1:104" x14ac:dyDescent="0.4">
      <c r="A12" s="1">
        <v>1139.627</v>
      </c>
      <c r="B12">
        <v>6</v>
      </c>
      <c r="C12">
        <v>5700</v>
      </c>
      <c r="D12">
        <v>3113</v>
      </c>
      <c r="E12" s="12">
        <v>3.1173330929992688E-3</v>
      </c>
      <c r="F12">
        <v>672</v>
      </c>
      <c r="G12" t="s">
        <v>1</v>
      </c>
      <c r="H12" s="1"/>
      <c r="I12" s="1"/>
      <c r="J12" s="4"/>
      <c r="K12">
        <v>1162.434</v>
      </c>
      <c r="L12">
        <v>6</v>
      </c>
      <c r="M12">
        <v>3726</v>
      </c>
      <c r="N12">
        <v>93.4</v>
      </c>
      <c r="O12" s="12">
        <v>4.9329248970106706E-3</v>
      </c>
      <c r="P12">
        <v>30.9</v>
      </c>
      <c r="Q12" t="s">
        <v>6</v>
      </c>
      <c r="R12" s="1">
        <v>-15.89</v>
      </c>
      <c r="S12" s="1">
        <v>1162.4155262009999</v>
      </c>
      <c r="T12" s="4">
        <v>-1.847E-2</v>
      </c>
      <c r="V12">
        <v>1176.3820000000001</v>
      </c>
      <c r="W12">
        <v>267</v>
      </c>
      <c r="X12">
        <v>7450</v>
      </c>
      <c r="Y12">
        <v>3163</v>
      </c>
      <c r="Z12" s="12">
        <v>0.14778233059696957</v>
      </c>
      <c r="AA12">
        <v>1043</v>
      </c>
      <c r="AB12" t="s">
        <v>7</v>
      </c>
      <c r="AC12" s="1">
        <v>41.8</v>
      </c>
      <c r="AD12" s="1">
        <v>1176.431176265</v>
      </c>
      <c r="AE12" s="4">
        <v>4.9176264999999997E-2</v>
      </c>
      <c r="AF12">
        <v>1110.462</v>
      </c>
      <c r="AG12">
        <v>89</v>
      </c>
      <c r="AH12">
        <v>5391</v>
      </c>
      <c r="AI12">
        <v>72682</v>
      </c>
      <c r="AJ12" s="12">
        <v>4.4581131070929765E-2</v>
      </c>
      <c r="AK12">
        <v>16352</v>
      </c>
      <c r="AL12" t="s">
        <v>1</v>
      </c>
      <c r="AM12" s="1"/>
      <c r="AN12" s="1"/>
      <c r="AO12" s="4"/>
      <c r="AP12" s="9"/>
      <c r="AQ12" s="1">
        <v>1162.5029999999999</v>
      </c>
      <c r="AR12">
        <v>24</v>
      </c>
      <c r="AS12">
        <v>5582</v>
      </c>
      <c r="AT12">
        <v>18979</v>
      </c>
      <c r="AU12" s="12">
        <v>5.0717457344851991E-3</v>
      </c>
      <c r="AV12">
        <v>8279</v>
      </c>
      <c r="AW12" t="s">
        <v>6</v>
      </c>
      <c r="AX12" s="1">
        <v>-75.246084526248097</v>
      </c>
      <c r="AY12" s="1">
        <v>1162.4155262009999</v>
      </c>
      <c r="AZ12" s="4">
        <f t="shared" si="2"/>
        <v>-8.7473799000008512E-2</v>
      </c>
      <c r="BA12" s="1">
        <v>1251.5239999999999</v>
      </c>
      <c r="BB12">
        <v>4</v>
      </c>
      <c r="BC12">
        <v>6226</v>
      </c>
      <c r="BD12">
        <v>83.9</v>
      </c>
      <c r="BE12" s="12">
        <v>4.1954615007650841E-3</v>
      </c>
      <c r="BF12">
        <v>18.600000000000001</v>
      </c>
      <c r="BG12" t="s">
        <v>1</v>
      </c>
      <c r="BH12" s="1"/>
      <c r="BI12" s="1"/>
      <c r="BJ12" s="4"/>
      <c r="BL12">
        <v>1039.501</v>
      </c>
      <c r="BM12">
        <v>8</v>
      </c>
      <c r="BN12">
        <v>3626</v>
      </c>
      <c r="BO12">
        <v>3764</v>
      </c>
      <c r="BP12">
        <v>8.4899638432198703E-3</v>
      </c>
      <c r="BQ12">
        <v>784</v>
      </c>
      <c r="BR12" t="s">
        <v>1</v>
      </c>
      <c r="BS12" s="1"/>
      <c r="BT12" s="1"/>
      <c r="BU12" s="4"/>
      <c r="BW12">
        <v>1115.328</v>
      </c>
      <c r="BX12">
        <v>64</v>
      </c>
      <c r="BY12">
        <v>5233</v>
      </c>
      <c r="BZ12">
        <v>27203</v>
      </c>
      <c r="CA12" s="12">
        <v>2.0013787390203007E-2</v>
      </c>
      <c r="CB12">
        <v>6426</v>
      </c>
      <c r="CC12" t="s">
        <v>1</v>
      </c>
      <c r="CD12" s="1"/>
      <c r="CE12" s="1"/>
      <c r="CF12" s="4"/>
      <c r="CG12" s="1">
        <v>1151.3779999999999</v>
      </c>
      <c r="CH12">
        <v>17</v>
      </c>
      <c r="CI12">
        <v>5566</v>
      </c>
      <c r="CJ12">
        <v>8338</v>
      </c>
      <c r="CK12" s="12">
        <v>6.093826510849467E-3</v>
      </c>
      <c r="CL12">
        <v>1930</v>
      </c>
      <c r="CM12" t="s">
        <v>1</v>
      </c>
      <c r="CN12" s="1"/>
      <c r="CO12" s="1"/>
      <c r="CP12" s="4"/>
      <c r="CQ12" s="1">
        <v>1511.45</v>
      </c>
      <c r="CR12">
        <v>6</v>
      </c>
      <c r="CS12">
        <v>5593</v>
      </c>
      <c r="CT12">
        <v>1266</v>
      </c>
      <c r="CU12" s="12">
        <v>1.1159494384993741E-2</v>
      </c>
      <c r="CV12">
        <v>367</v>
      </c>
      <c r="CW12" t="s">
        <v>16</v>
      </c>
      <c r="CX12" s="1">
        <v>68.019147176467897</v>
      </c>
      <c r="CY12" s="1">
        <v>1511.55280753999</v>
      </c>
      <c r="CZ12" s="4">
        <f>CY12-CQ12</f>
        <v>0.10280753998995351</v>
      </c>
    </row>
    <row r="13" spans="1:104" x14ac:dyDescent="0.4">
      <c r="A13" s="1">
        <v>1142.6020000000001</v>
      </c>
      <c r="B13">
        <v>7</v>
      </c>
      <c r="C13">
        <v>5847</v>
      </c>
      <c r="D13">
        <v>3315</v>
      </c>
      <c r="E13" s="12">
        <v>3.319614263826719E-3</v>
      </c>
      <c r="F13">
        <v>696</v>
      </c>
      <c r="G13" t="s">
        <v>1</v>
      </c>
      <c r="H13" s="1"/>
      <c r="I13" s="1"/>
      <c r="J13" s="4"/>
      <c r="K13">
        <v>1176.3710000000001</v>
      </c>
      <c r="L13">
        <v>95</v>
      </c>
      <c r="M13">
        <v>5627</v>
      </c>
      <c r="N13">
        <v>1558</v>
      </c>
      <c r="O13" s="12">
        <v>8.2285835005809688E-2</v>
      </c>
      <c r="P13">
        <v>688</v>
      </c>
      <c r="Q13" t="s">
        <v>7</v>
      </c>
      <c r="R13" s="1">
        <v>51.15</v>
      </c>
      <c r="S13" s="1">
        <v>1176.431176265</v>
      </c>
      <c r="T13" s="4">
        <v>6.0176E-2</v>
      </c>
      <c r="V13">
        <v>1192.373</v>
      </c>
      <c r="W13">
        <v>12</v>
      </c>
      <c r="X13">
        <v>6398</v>
      </c>
      <c r="Y13">
        <v>239</v>
      </c>
      <c r="Z13" s="12">
        <v>1.1166606706505131E-2</v>
      </c>
      <c r="AA13">
        <v>42.3</v>
      </c>
      <c r="AB13" t="s">
        <v>8</v>
      </c>
      <c r="AC13" s="1">
        <v>44.53</v>
      </c>
      <c r="AD13" s="1">
        <v>1192.4260908869901</v>
      </c>
      <c r="AE13" s="4">
        <v>5.3090887000000003E-2</v>
      </c>
      <c r="AF13">
        <v>1146.5239999999999</v>
      </c>
      <c r="AG13">
        <v>4</v>
      </c>
      <c r="AH13">
        <v>5028</v>
      </c>
      <c r="AI13">
        <v>3667</v>
      </c>
      <c r="AJ13" s="12">
        <v>2.2492365047343146E-3</v>
      </c>
      <c r="AK13">
        <v>1023</v>
      </c>
      <c r="AL13" t="s">
        <v>4</v>
      </c>
      <c r="AM13" s="1">
        <v>-90.18</v>
      </c>
      <c r="AN13" s="1">
        <v>1146.42061157899</v>
      </c>
      <c r="AO13" s="4">
        <v>0</v>
      </c>
      <c r="AP13" s="9"/>
      <c r="AQ13" s="1">
        <v>1176.5219999999999</v>
      </c>
      <c r="AR13">
        <v>181</v>
      </c>
      <c r="AS13">
        <v>5544</v>
      </c>
      <c r="AT13">
        <v>141373</v>
      </c>
      <c r="AU13" s="12">
        <v>3.7779014158879604E-2</v>
      </c>
      <c r="AV13">
        <v>63745</v>
      </c>
      <c r="AW13" t="s">
        <v>7</v>
      </c>
      <c r="AX13" s="1">
        <v>-77.196801249734804</v>
      </c>
      <c r="AY13" s="1">
        <v>1176.431176265</v>
      </c>
      <c r="AZ13" s="4">
        <f t="shared" si="2"/>
        <v>-9.0823734999958106E-2</v>
      </c>
      <c r="BA13" s="1">
        <v>1272.354</v>
      </c>
      <c r="BB13">
        <v>24</v>
      </c>
      <c r="BC13">
        <v>6977</v>
      </c>
      <c r="BD13">
        <v>398</v>
      </c>
      <c r="BE13" s="12">
        <v>1.9902189240816485E-2</v>
      </c>
      <c r="BF13">
        <v>167</v>
      </c>
      <c r="BG13" t="s">
        <v>1</v>
      </c>
      <c r="BH13" s="1"/>
      <c r="BI13" s="1"/>
      <c r="BJ13" s="4"/>
      <c r="BL13">
        <v>1079.511</v>
      </c>
      <c r="BM13">
        <v>6</v>
      </c>
      <c r="BN13">
        <v>4067</v>
      </c>
      <c r="BO13">
        <v>2906</v>
      </c>
      <c r="BP13">
        <v>6.5546851563222487E-3</v>
      </c>
      <c r="BQ13">
        <v>805</v>
      </c>
      <c r="BR13" t="s">
        <v>1</v>
      </c>
      <c r="BS13" s="1"/>
      <c r="BT13" s="1"/>
      <c r="BU13" s="4"/>
      <c r="BW13">
        <v>1149.432</v>
      </c>
      <c r="BX13">
        <v>30</v>
      </c>
      <c r="BY13">
        <v>5717</v>
      </c>
      <c r="BZ13">
        <v>12397</v>
      </c>
      <c r="CA13" s="12">
        <v>9.1207191220213455E-3</v>
      </c>
      <c r="CB13">
        <v>2650</v>
      </c>
      <c r="CC13" t="s">
        <v>1</v>
      </c>
      <c r="CD13" s="1"/>
      <c r="CE13" s="1"/>
      <c r="CF13" s="4"/>
      <c r="CG13" s="1">
        <v>1162.3320000000001</v>
      </c>
      <c r="CH13">
        <v>8</v>
      </c>
      <c r="CI13">
        <v>4717</v>
      </c>
      <c r="CJ13">
        <v>3930</v>
      </c>
      <c r="CK13" s="12">
        <v>2.8722401280449035E-3</v>
      </c>
      <c r="CL13">
        <v>1036</v>
      </c>
      <c r="CM13" t="s">
        <v>6</v>
      </c>
      <c r="CN13" s="1">
        <v>71.860880539897906</v>
      </c>
      <c r="CO13" s="1">
        <v>1162.4155262009999</v>
      </c>
      <c r="CP13" s="4">
        <f t="shared" si="1"/>
        <v>8.3526200999813227E-2</v>
      </c>
      <c r="CQ13" s="1">
        <v>1525.4829999999999</v>
      </c>
      <c r="CR13">
        <v>4</v>
      </c>
      <c r="CS13">
        <v>4986</v>
      </c>
      <c r="CT13">
        <v>825</v>
      </c>
      <c r="CU13" s="12">
        <v>7.2721823598892862E-3</v>
      </c>
      <c r="CV13">
        <v>278</v>
      </c>
      <c r="CW13" s="5" t="s">
        <v>18</v>
      </c>
      <c r="CX13" s="1">
        <v>56.0200303771907</v>
      </c>
      <c r="CY13" s="1">
        <v>1525.5684576039901</v>
      </c>
      <c r="CZ13" s="4">
        <f>CY13-CQ13</f>
        <v>8.54576039901076E-2</v>
      </c>
    </row>
    <row r="14" spans="1:104" x14ac:dyDescent="0.4">
      <c r="A14" s="1">
        <v>1146.5319999999999</v>
      </c>
      <c r="B14">
        <v>6</v>
      </c>
      <c r="C14">
        <v>5307</v>
      </c>
      <c r="D14">
        <v>3074</v>
      </c>
      <c r="E14" s="12">
        <v>3.0782788075424841E-3</v>
      </c>
      <c r="F14">
        <v>763</v>
      </c>
      <c r="G14" t="s">
        <v>1</v>
      </c>
      <c r="H14" s="1"/>
      <c r="I14" s="1"/>
      <c r="J14" s="4"/>
      <c r="K14">
        <v>1192.3689999999999</v>
      </c>
      <c r="L14">
        <v>7</v>
      </c>
      <c r="M14">
        <v>4772</v>
      </c>
      <c r="N14">
        <v>107</v>
      </c>
      <c r="O14" s="12">
        <v>5.6512094644554792E-3</v>
      </c>
      <c r="P14">
        <v>29.2</v>
      </c>
      <c r="Q14" t="s">
        <v>8</v>
      </c>
      <c r="R14" s="1">
        <v>47.88</v>
      </c>
      <c r="S14" s="1">
        <v>1192.4260908869901</v>
      </c>
      <c r="T14" s="4">
        <v>5.7091000000000003E-2</v>
      </c>
      <c r="V14">
        <v>1233.404</v>
      </c>
      <c r="W14">
        <v>16</v>
      </c>
      <c r="X14">
        <v>7352</v>
      </c>
      <c r="Y14">
        <v>190</v>
      </c>
      <c r="Z14" s="12">
        <v>8.8772187206526149E-3</v>
      </c>
      <c r="AA14">
        <v>68.8</v>
      </c>
      <c r="AB14" t="s">
        <v>10</v>
      </c>
      <c r="AC14" s="1">
        <v>39.44</v>
      </c>
      <c r="AD14" s="1">
        <v>1233.4526399879901</v>
      </c>
      <c r="AE14" s="4">
        <v>4.8639988000000002E-2</v>
      </c>
      <c r="AF14">
        <v>1162.56</v>
      </c>
      <c r="AG14">
        <v>4</v>
      </c>
      <c r="AH14">
        <v>4343</v>
      </c>
      <c r="AI14">
        <v>3718</v>
      </c>
      <c r="AJ14" s="12">
        <v>2.2805184959373281E-3</v>
      </c>
      <c r="AK14">
        <v>1031</v>
      </c>
      <c r="AL14" t="s">
        <v>6</v>
      </c>
      <c r="AM14" s="1">
        <v>-124.27</v>
      </c>
      <c r="AN14" s="1">
        <v>1162.4155262009999</v>
      </c>
      <c r="AO14" s="4">
        <v>0</v>
      </c>
      <c r="AP14" s="9"/>
      <c r="AQ14" s="1">
        <v>1192.518</v>
      </c>
      <c r="AR14">
        <v>42</v>
      </c>
      <c r="AS14">
        <v>5545</v>
      </c>
      <c r="AT14">
        <v>32658</v>
      </c>
      <c r="AU14" s="12">
        <v>8.7271759416627653E-3</v>
      </c>
      <c r="AV14">
        <v>14998</v>
      </c>
      <c r="AW14" t="s">
        <v>8</v>
      </c>
      <c r="AX14" s="1">
        <v>-77.071468103762001</v>
      </c>
      <c r="AY14" s="1">
        <v>1192.4260908869901</v>
      </c>
      <c r="AZ14" s="4">
        <f t="shared" si="2"/>
        <v>-9.1909113009933208E-2</v>
      </c>
      <c r="BA14" s="1">
        <v>1308.405</v>
      </c>
      <c r="BB14">
        <v>32</v>
      </c>
      <c r="BC14">
        <v>7335</v>
      </c>
      <c r="BD14">
        <v>545</v>
      </c>
      <c r="BE14" s="12">
        <v>2.7252997829761271E-2</v>
      </c>
      <c r="BF14">
        <v>221</v>
      </c>
      <c r="BG14" t="s">
        <v>11</v>
      </c>
      <c r="BH14" s="1">
        <v>52.304148180359803</v>
      </c>
      <c r="BI14" s="1">
        <v>1308.47343500899</v>
      </c>
      <c r="BJ14" s="4">
        <f t="shared" si="0"/>
        <v>6.8435008990036295E-2</v>
      </c>
      <c r="BL14">
        <v>1100.5050000000001</v>
      </c>
      <c r="BM14">
        <v>5</v>
      </c>
      <c r="BN14">
        <v>3203</v>
      </c>
      <c r="BO14">
        <v>2304</v>
      </c>
      <c r="BP14">
        <v>5.1968322781027051E-3</v>
      </c>
      <c r="BQ14">
        <v>1234</v>
      </c>
      <c r="BR14" t="s">
        <v>1</v>
      </c>
      <c r="BS14" s="1"/>
      <c r="BT14" s="1"/>
      <c r="BU14" s="4"/>
      <c r="BW14">
        <v>1151.423</v>
      </c>
      <c r="BX14">
        <v>45</v>
      </c>
      <c r="BY14">
        <v>5680</v>
      </c>
      <c r="BZ14">
        <v>18692</v>
      </c>
      <c r="CA14" s="12">
        <v>1.375207564965903E-2</v>
      </c>
      <c r="CB14">
        <v>4082</v>
      </c>
      <c r="CC14" t="s">
        <v>1</v>
      </c>
      <c r="CD14" s="1"/>
      <c r="CE14" s="1"/>
      <c r="CF14" s="4"/>
      <c r="CG14" s="1">
        <v>1176.297</v>
      </c>
      <c r="CH14">
        <v>32</v>
      </c>
      <c r="CI14">
        <v>5522</v>
      </c>
      <c r="CJ14">
        <v>15339</v>
      </c>
      <c r="CK14" s="12">
        <v>1.1210506698239383E-2</v>
      </c>
      <c r="CL14">
        <v>3566</v>
      </c>
      <c r="CM14" t="s">
        <v>7</v>
      </c>
      <c r="CN14" s="1">
        <v>114.066655785061</v>
      </c>
      <c r="CO14" s="1">
        <v>1176.431176265</v>
      </c>
      <c r="CP14" s="4">
        <f t="shared" si="1"/>
        <v>0.13417626499995094</v>
      </c>
      <c r="CQ14" s="1">
        <v>1540.585</v>
      </c>
      <c r="CR14">
        <v>12</v>
      </c>
      <c r="CS14">
        <v>5595</v>
      </c>
      <c r="CT14">
        <v>2506</v>
      </c>
      <c r="CU14" s="12">
        <v>2.208980484106976E-2</v>
      </c>
      <c r="CV14">
        <v>754</v>
      </c>
      <c r="CW14" s="5" t="s">
        <v>1</v>
      </c>
      <c r="CX14" s="1"/>
      <c r="CY14" s="1"/>
      <c r="CZ14" s="4"/>
    </row>
    <row r="15" spans="1:104" x14ac:dyDescent="0.4">
      <c r="A15" s="1">
        <v>1160.644</v>
      </c>
      <c r="B15">
        <v>7</v>
      </c>
      <c r="C15">
        <v>5391</v>
      </c>
      <c r="D15">
        <v>3496</v>
      </c>
      <c r="E15" s="12">
        <v>3.5008662040235928E-3</v>
      </c>
      <c r="F15">
        <v>862</v>
      </c>
      <c r="G15" t="s">
        <v>1</v>
      </c>
      <c r="H15" s="1"/>
      <c r="I15" s="1"/>
      <c r="J15" s="4"/>
      <c r="K15">
        <v>1217.432</v>
      </c>
      <c r="L15">
        <v>5</v>
      </c>
      <c r="M15">
        <v>4515</v>
      </c>
      <c r="N15">
        <v>87.6</v>
      </c>
      <c r="O15" s="12">
        <v>4.6265976550121492E-3</v>
      </c>
      <c r="P15">
        <v>26.3</v>
      </c>
      <c r="Q15" t="s">
        <v>9</v>
      </c>
      <c r="R15" s="1">
        <v>21.13</v>
      </c>
      <c r="S15" s="1">
        <v>1217.457725366</v>
      </c>
      <c r="T15" s="4">
        <v>2.5725000000000001E-2</v>
      </c>
      <c r="V15">
        <v>1308.4169999999999</v>
      </c>
      <c r="W15">
        <v>36</v>
      </c>
      <c r="X15">
        <v>7457</v>
      </c>
      <c r="Y15">
        <v>431</v>
      </c>
      <c r="Z15" s="12">
        <v>2.0137269834743562E-2</v>
      </c>
      <c r="AA15">
        <v>170</v>
      </c>
      <c r="AB15" t="s">
        <v>11</v>
      </c>
      <c r="AC15" s="1">
        <v>43.13</v>
      </c>
      <c r="AD15" s="1">
        <v>1308.47343500899</v>
      </c>
      <c r="AE15" s="4">
        <v>5.6435009000000001E-2</v>
      </c>
      <c r="AF15">
        <v>1176.521</v>
      </c>
      <c r="AG15">
        <v>51</v>
      </c>
      <c r="AH15">
        <v>5618</v>
      </c>
      <c r="AI15">
        <v>41541</v>
      </c>
      <c r="AJ15" s="12">
        <v>2.5480101893419187E-2</v>
      </c>
      <c r="AK15">
        <v>9503</v>
      </c>
      <c r="AL15" t="s">
        <v>7</v>
      </c>
      <c r="AM15" s="1">
        <v>-76.349999999999994</v>
      </c>
      <c r="AN15" s="1">
        <v>1176.431176265</v>
      </c>
      <c r="AO15" s="4">
        <v>0</v>
      </c>
      <c r="AP15" s="9"/>
      <c r="AQ15" s="1">
        <v>1217.5509999999999</v>
      </c>
      <c r="AR15">
        <v>10</v>
      </c>
      <c r="AS15">
        <v>5717</v>
      </c>
      <c r="AT15">
        <v>7528</v>
      </c>
      <c r="AU15" s="12">
        <v>2.0117025074663877E-3</v>
      </c>
      <c r="AV15">
        <v>3432</v>
      </c>
      <c r="AW15" t="s">
        <v>9</v>
      </c>
      <c r="AX15" s="1">
        <v>-76.608399976585403</v>
      </c>
      <c r="AY15" s="1">
        <v>1217.457725366</v>
      </c>
      <c r="AZ15" s="4">
        <f t="shared" si="2"/>
        <v>-9.3274633999953949E-2</v>
      </c>
      <c r="BA15" s="1">
        <v>1354.4059999999999</v>
      </c>
      <c r="BB15">
        <v>44</v>
      </c>
      <c r="BC15">
        <v>7429</v>
      </c>
      <c r="BD15">
        <v>741</v>
      </c>
      <c r="BE15" s="12">
        <v>3.7054075948354311E-2</v>
      </c>
      <c r="BF15">
        <v>316</v>
      </c>
      <c r="BG15" t="s">
        <v>13</v>
      </c>
      <c r="BH15" s="1">
        <v>53.834904009564198</v>
      </c>
      <c r="BI15" s="1">
        <v>1354.4789143169901</v>
      </c>
      <c r="BJ15" s="4">
        <f t="shared" si="0"/>
        <v>7.2914316990136285E-2</v>
      </c>
      <c r="BL15">
        <v>1115.5260000000001</v>
      </c>
      <c r="BM15">
        <v>47</v>
      </c>
      <c r="BN15">
        <v>3762</v>
      </c>
      <c r="BO15">
        <v>22218</v>
      </c>
      <c r="BP15">
        <v>5.0114244598474786E-2</v>
      </c>
      <c r="BQ15">
        <v>888</v>
      </c>
      <c r="BR15" t="s">
        <v>1</v>
      </c>
      <c r="BS15" s="1"/>
      <c r="BT15" s="1"/>
      <c r="BU15" s="4"/>
      <c r="BW15">
        <v>1176.3520000000001</v>
      </c>
      <c r="BX15">
        <v>45</v>
      </c>
      <c r="BY15">
        <v>4956</v>
      </c>
      <c r="BZ15">
        <v>19095</v>
      </c>
      <c r="CA15" s="12">
        <v>1.4048570753811213E-2</v>
      </c>
      <c r="CB15">
        <v>4828</v>
      </c>
      <c r="CC15" t="s">
        <v>7</v>
      </c>
      <c r="CD15" s="1">
        <v>67.306609756068099</v>
      </c>
      <c r="CE15" s="1">
        <v>1176.431176265</v>
      </c>
      <c r="CF15" s="4">
        <f>CE15-BW15</f>
        <v>7.917626499988728E-2</v>
      </c>
      <c r="CG15" s="1">
        <v>1185.3789999999999</v>
      </c>
      <c r="CH15">
        <v>14</v>
      </c>
      <c r="CI15">
        <v>5739</v>
      </c>
      <c r="CJ15">
        <v>6732</v>
      </c>
      <c r="CK15" s="12">
        <v>4.9200815628494378E-3</v>
      </c>
      <c r="CL15">
        <v>1584</v>
      </c>
      <c r="CM15" t="s">
        <v>1</v>
      </c>
      <c r="CN15" s="1"/>
      <c r="CO15" s="1"/>
      <c r="CP15" s="4"/>
      <c r="CQ15" s="1">
        <v>1582.473</v>
      </c>
      <c r="CR15">
        <v>25</v>
      </c>
      <c r="CS15">
        <v>6298</v>
      </c>
      <c r="CT15">
        <v>4976</v>
      </c>
      <c r="CU15" s="12">
        <v>4.3862278088253444E-2</v>
      </c>
      <c r="CV15">
        <v>1357</v>
      </c>
      <c r="CW15" s="5" t="s">
        <v>20</v>
      </c>
      <c r="CX15" s="1">
        <v>73.885195513545497</v>
      </c>
      <c r="CY15" s="1">
        <v>1582.589921327</v>
      </c>
      <c r="CZ15" s="4">
        <f>CY15-CQ15</f>
        <v>0.11692132700000002</v>
      </c>
    </row>
    <row r="16" spans="1:104" x14ac:dyDescent="0.4">
      <c r="A16" s="1">
        <v>1162.547</v>
      </c>
      <c r="B16">
        <v>9</v>
      </c>
      <c r="C16">
        <v>4744</v>
      </c>
      <c r="D16">
        <v>4114</v>
      </c>
      <c r="E16" s="12">
        <v>4.1197264197234155E-3</v>
      </c>
      <c r="F16">
        <v>1049</v>
      </c>
      <c r="G16" t="s">
        <v>6</v>
      </c>
      <c r="H16" s="1">
        <v>-113.09116878721601</v>
      </c>
      <c r="I16" s="1">
        <v>1162.4155262009999</v>
      </c>
      <c r="J16" s="4">
        <v>-0.131473799000104</v>
      </c>
      <c r="K16">
        <v>1233.415</v>
      </c>
      <c r="L16">
        <v>6</v>
      </c>
      <c r="M16">
        <v>4243</v>
      </c>
      <c r="N16">
        <v>93.7</v>
      </c>
      <c r="O16" s="12">
        <v>4.9487694095278357E-3</v>
      </c>
      <c r="P16">
        <v>28.3</v>
      </c>
      <c r="Q16" t="s">
        <v>10</v>
      </c>
      <c r="R16" s="1">
        <v>30.52</v>
      </c>
      <c r="S16" s="1">
        <v>1233.4526399879901</v>
      </c>
      <c r="T16" s="4">
        <v>3.764E-2</v>
      </c>
      <c r="V16">
        <v>1354.4190000000001</v>
      </c>
      <c r="W16">
        <v>26</v>
      </c>
      <c r="X16">
        <v>6752</v>
      </c>
      <c r="Y16">
        <v>668</v>
      </c>
      <c r="Z16" s="12">
        <v>3.1210432133662879E-2</v>
      </c>
      <c r="AA16">
        <v>123</v>
      </c>
      <c r="AB16" t="s">
        <v>13</v>
      </c>
      <c r="AC16" s="1">
        <v>44.24</v>
      </c>
      <c r="AD16" s="1">
        <v>1354.4789143169901</v>
      </c>
      <c r="AE16" s="4">
        <v>5.9914317000000002E-2</v>
      </c>
      <c r="AF16">
        <v>1190.4280000000001</v>
      </c>
      <c r="AG16">
        <v>18</v>
      </c>
      <c r="AH16">
        <v>5584</v>
      </c>
      <c r="AI16">
        <v>14589</v>
      </c>
      <c r="AJ16" s="12">
        <v>8.9484896011914148E-3</v>
      </c>
      <c r="AK16">
        <v>3560</v>
      </c>
      <c r="AL16" t="s">
        <v>1</v>
      </c>
      <c r="AM16" s="1"/>
      <c r="AN16" s="1"/>
      <c r="AO16" s="4"/>
      <c r="AP16" s="9"/>
      <c r="AQ16" s="1">
        <v>1233.5450000000001</v>
      </c>
      <c r="AR16">
        <v>31</v>
      </c>
      <c r="AS16">
        <v>5596</v>
      </c>
      <c r="AT16">
        <v>24552</v>
      </c>
      <c r="AU16" s="12">
        <v>6.5610148729164132E-3</v>
      </c>
      <c r="AV16">
        <v>11940</v>
      </c>
      <c r="AW16" t="s">
        <v>10</v>
      </c>
      <c r="AX16" s="1">
        <v>-74.873646279782704</v>
      </c>
      <c r="AY16" s="1">
        <v>1233.4526399879901</v>
      </c>
      <c r="AZ16" s="4">
        <f t="shared" si="2"/>
        <v>-9.2360012009976344E-2</v>
      </c>
      <c r="BA16" s="1">
        <v>1379.4359999999999</v>
      </c>
      <c r="BB16">
        <v>53</v>
      </c>
      <c r="BC16">
        <v>7562</v>
      </c>
      <c r="BD16">
        <v>905</v>
      </c>
      <c r="BE16" s="12">
        <v>4.5254978047585229E-2</v>
      </c>
      <c r="BF16">
        <v>390</v>
      </c>
      <c r="BG16" t="s">
        <v>14</v>
      </c>
      <c r="BH16" s="1">
        <v>54.042953786970202</v>
      </c>
      <c r="BI16" s="1">
        <v>1379.510548796</v>
      </c>
      <c r="BJ16" s="4">
        <f t="shared" si="0"/>
        <v>7.4548796000044604E-2</v>
      </c>
      <c r="BL16">
        <v>1128.5809999999999</v>
      </c>
      <c r="BM16">
        <v>4</v>
      </c>
      <c r="BN16">
        <v>3619</v>
      </c>
      <c r="BO16">
        <v>1980</v>
      </c>
      <c r="BP16">
        <v>4.4660277389945123E-3</v>
      </c>
      <c r="BQ16">
        <v>1081</v>
      </c>
      <c r="BR16" t="s">
        <v>1</v>
      </c>
      <c r="BS16" s="1"/>
      <c r="BT16" s="1"/>
      <c r="BU16" s="4"/>
      <c r="BW16">
        <v>1185.433</v>
      </c>
      <c r="BX16">
        <v>30</v>
      </c>
      <c r="BY16">
        <v>5633</v>
      </c>
      <c r="BZ16">
        <v>12674</v>
      </c>
      <c r="CA16" s="12">
        <v>9.3245135236346335E-3</v>
      </c>
      <c r="CB16">
        <v>2994</v>
      </c>
      <c r="CC16" t="s">
        <v>1</v>
      </c>
      <c r="CD16" s="1"/>
      <c r="CE16" s="1"/>
      <c r="CF16" s="4"/>
      <c r="CG16" s="1">
        <v>1192.3109999999999</v>
      </c>
      <c r="CH16">
        <v>11</v>
      </c>
      <c r="CI16">
        <v>4885</v>
      </c>
      <c r="CJ16">
        <v>5376</v>
      </c>
      <c r="CK16" s="12">
        <v>3.9290490911881425E-3</v>
      </c>
      <c r="CL16">
        <v>1406</v>
      </c>
      <c r="CM16" t="s">
        <v>8</v>
      </c>
      <c r="CN16" s="1">
        <v>96.527572923443799</v>
      </c>
      <c r="CO16" s="1">
        <v>1192.4260908869901</v>
      </c>
      <c r="CP16" s="4">
        <f t="shared" si="1"/>
        <v>0.11509088699017411</v>
      </c>
      <c r="CQ16" s="1">
        <v>1596.425</v>
      </c>
      <c r="CR16">
        <v>4</v>
      </c>
      <c r="CS16">
        <v>5059</v>
      </c>
      <c r="CT16">
        <v>801</v>
      </c>
      <c r="CU16" s="12">
        <v>7.0606279639652348E-3</v>
      </c>
      <c r="CV16">
        <v>270</v>
      </c>
      <c r="CW16" s="5" t="s">
        <v>1</v>
      </c>
      <c r="CX16" s="1"/>
      <c r="CY16" s="1"/>
      <c r="CZ16" s="4"/>
    </row>
    <row r="17" spans="1:104" x14ac:dyDescent="0.4">
      <c r="A17" s="1">
        <v>1176.5360000000001</v>
      </c>
      <c r="B17">
        <v>97</v>
      </c>
      <c r="C17">
        <v>5874</v>
      </c>
      <c r="D17">
        <v>46224</v>
      </c>
      <c r="E17" s="12">
        <v>4.6288340793703246E-2</v>
      </c>
      <c r="F17">
        <v>9737</v>
      </c>
      <c r="G17" t="s">
        <v>7</v>
      </c>
      <c r="H17" s="1">
        <v>-89.095221055823799</v>
      </c>
      <c r="I17" s="1">
        <v>1176.431176265</v>
      </c>
      <c r="J17" s="4">
        <v>-0.10482373500008101</v>
      </c>
      <c r="K17">
        <v>1237.498</v>
      </c>
      <c r="L17">
        <v>5</v>
      </c>
      <c r="M17">
        <v>5388</v>
      </c>
      <c r="N17">
        <v>75.7</v>
      </c>
      <c r="O17" s="12">
        <v>3.9980986584979422E-3</v>
      </c>
      <c r="P17">
        <v>18.100000000000001</v>
      </c>
      <c r="Q17" t="s">
        <v>1</v>
      </c>
      <c r="R17" s="1"/>
      <c r="S17" s="1"/>
      <c r="T17" s="4"/>
      <c r="V17">
        <v>1379.4490000000001</v>
      </c>
      <c r="W17">
        <v>120</v>
      </c>
      <c r="X17">
        <v>7988</v>
      </c>
      <c r="Y17">
        <v>1448</v>
      </c>
      <c r="Z17" s="12">
        <v>6.7653751092131509E-2</v>
      </c>
      <c r="AA17">
        <v>588</v>
      </c>
      <c r="AB17" t="s">
        <v>14</v>
      </c>
      <c r="AC17" s="1">
        <v>44.62</v>
      </c>
      <c r="AD17" s="1">
        <v>1379.510548796</v>
      </c>
      <c r="AE17" s="4">
        <v>6.1548796000000003E-2</v>
      </c>
      <c r="AF17">
        <v>1192.502</v>
      </c>
      <c r="AG17">
        <v>10</v>
      </c>
      <c r="AH17">
        <v>4915</v>
      </c>
      <c r="AI17">
        <v>9596</v>
      </c>
      <c r="AJ17" s="12">
        <v>5.8859213251787517E-3</v>
      </c>
      <c r="AK17">
        <v>2721</v>
      </c>
      <c r="AL17" t="s">
        <v>8</v>
      </c>
      <c r="AM17" s="1">
        <v>-63.66</v>
      </c>
      <c r="AN17" s="1">
        <v>1192.4260908869901</v>
      </c>
      <c r="AO17" s="4">
        <v>0</v>
      </c>
      <c r="AP17" s="9"/>
      <c r="AQ17" s="1">
        <v>1256.4549999999999</v>
      </c>
      <c r="AR17">
        <v>9</v>
      </c>
      <c r="AS17">
        <v>5052</v>
      </c>
      <c r="AT17">
        <v>6943</v>
      </c>
      <c r="AU17" s="12">
        <v>1.8553733407729984E-3</v>
      </c>
      <c r="AV17">
        <v>4164</v>
      </c>
      <c r="AW17" t="s">
        <v>1</v>
      </c>
      <c r="AX17" s="1"/>
      <c r="AY17" s="1"/>
      <c r="AZ17" s="4"/>
      <c r="BA17" s="1">
        <v>1395.423</v>
      </c>
      <c r="BB17">
        <v>6</v>
      </c>
      <c r="BC17">
        <v>5786</v>
      </c>
      <c r="BD17">
        <v>104</v>
      </c>
      <c r="BE17" s="12">
        <v>5.2005720629269211E-3</v>
      </c>
      <c r="BF17">
        <v>67.3</v>
      </c>
      <c r="BG17" t="s">
        <v>15</v>
      </c>
      <c r="BH17" s="1">
        <v>5.9095641966599999E-3</v>
      </c>
      <c r="BI17" s="1">
        <v>1395.5054634179901</v>
      </c>
      <c r="BJ17" s="4">
        <f t="shared" si="0"/>
        <v>8.2463417990084054E-2</v>
      </c>
      <c r="BL17">
        <v>1146.547</v>
      </c>
      <c r="BM17">
        <v>7</v>
      </c>
      <c r="BN17">
        <v>3349</v>
      </c>
      <c r="BO17">
        <v>3209</v>
      </c>
      <c r="BP17">
        <v>7.2381227345623177E-3</v>
      </c>
      <c r="BQ17">
        <v>7455</v>
      </c>
      <c r="BR17" t="s">
        <v>4</v>
      </c>
      <c r="BS17" s="1">
        <v>-110.23396424236699</v>
      </c>
      <c r="BT17" s="1">
        <v>1146.42061157899</v>
      </c>
      <c r="BU17" s="4">
        <f t="shared" si="3"/>
        <v>-0.12638842101000591</v>
      </c>
      <c r="BW17">
        <v>1196.4000000000001</v>
      </c>
      <c r="BX17">
        <v>32</v>
      </c>
      <c r="BY17">
        <v>5826</v>
      </c>
      <c r="BZ17">
        <v>13693</v>
      </c>
      <c r="CA17" s="12">
        <v>1.0074212062421416E-2</v>
      </c>
      <c r="CB17">
        <v>3024</v>
      </c>
      <c r="CC17" t="s">
        <v>1</v>
      </c>
      <c r="CD17" s="1"/>
      <c r="CE17" s="1"/>
      <c r="CF17" s="4"/>
      <c r="CG17" s="1">
        <v>1196.347</v>
      </c>
      <c r="CH17">
        <v>12</v>
      </c>
      <c r="CI17">
        <v>5819</v>
      </c>
      <c r="CJ17">
        <v>5884</v>
      </c>
      <c r="CK17" s="12">
        <v>4.3003208431084509E-3</v>
      </c>
      <c r="CL17">
        <v>1344</v>
      </c>
      <c r="CM17" t="s">
        <v>1</v>
      </c>
      <c r="CN17" s="1"/>
      <c r="CO17" s="1"/>
      <c r="CP17" s="4"/>
      <c r="CQ17" s="1">
        <v>1645.4929999999999</v>
      </c>
      <c r="CR17">
        <v>4</v>
      </c>
      <c r="CS17">
        <v>5273</v>
      </c>
      <c r="CT17">
        <v>717</v>
      </c>
      <c r="CU17" s="12">
        <v>6.320187578231053E-3</v>
      </c>
      <c r="CV17">
        <v>247</v>
      </c>
      <c r="CW17" s="5" t="s">
        <v>1</v>
      </c>
      <c r="CX17" s="1"/>
      <c r="CY17" s="1"/>
      <c r="CZ17" s="4"/>
    </row>
    <row r="18" spans="1:104" x14ac:dyDescent="0.4">
      <c r="A18" s="1">
        <v>1192.5319999999999</v>
      </c>
      <c r="B18">
        <v>12</v>
      </c>
      <c r="C18">
        <v>5649</v>
      </c>
      <c r="D18">
        <v>5458</v>
      </c>
      <c r="E18" s="12">
        <v>5.4655971800803118E-3</v>
      </c>
      <c r="F18">
        <v>1251</v>
      </c>
      <c r="G18" t="s">
        <v>8</v>
      </c>
      <c r="H18" s="1">
        <v>-88.810290206131597</v>
      </c>
      <c r="I18" s="1">
        <v>1192.4260908869901</v>
      </c>
      <c r="J18" s="4">
        <v>-0.105909113000052</v>
      </c>
      <c r="K18">
        <v>1255.5429999999999</v>
      </c>
      <c r="L18">
        <v>14</v>
      </c>
      <c r="M18">
        <v>5198</v>
      </c>
      <c r="N18">
        <v>233</v>
      </c>
      <c r="O18" s="12">
        <v>1.2305904721664734E-2</v>
      </c>
      <c r="P18">
        <v>62.9</v>
      </c>
      <c r="Q18" t="s">
        <v>1</v>
      </c>
      <c r="R18" s="1"/>
      <c r="S18" s="1"/>
      <c r="T18" s="4"/>
      <c r="V18">
        <v>1395.4459999999999</v>
      </c>
      <c r="W18">
        <v>8</v>
      </c>
      <c r="X18">
        <v>7333</v>
      </c>
      <c r="Y18">
        <v>96.5</v>
      </c>
      <c r="Z18" s="12">
        <v>4.5086926660156705E-3</v>
      </c>
      <c r="AA18">
        <v>44.9</v>
      </c>
      <c r="AB18" t="s">
        <v>15</v>
      </c>
      <c r="AC18" s="1">
        <v>42.61</v>
      </c>
      <c r="AD18" s="1">
        <v>1395.5054634179901</v>
      </c>
      <c r="AE18" s="4">
        <v>5.9463417999999997E-2</v>
      </c>
      <c r="AF18">
        <v>1196.6020000000001</v>
      </c>
      <c r="AG18">
        <v>14</v>
      </c>
      <c r="AH18">
        <v>5618</v>
      </c>
      <c r="AI18">
        <v>11710</v>
      </c>
      <c r="AJ18" s="12">
        <v>7.1825905291624829E-3</v>
      </c>
      <c r="AK18">
        <v>2878</v>
      </c>
      <c r="AL18" t="s">
        <v>1</v>
      </c>
      <c r="AM18" s="1"/>
      <c r="AN18" s="1"/>
      <c r="AO18" s="4"/>
      <c r="AP18" s="9"/>
      <c r="AQ18" s="1">
        <v>1272.5070000000001</v>
      </c>
      <c r="AR18">
        <v>24</v>
      </c>
      <c r="AS18">
        <v>5297</v>
      </c>
      <c r="AT18">
        <v>18849</v>
      </c>
      <c r="AU18" s="12">
        <v>5.0370059196644451E-3</v>
      </c>
      <c r="AV18">
        <v>10891</v>
      </c>
      <c r="AW18" t="s">
        <v>1</v>
      </c>
      <c r="AX18" s="1"/>
      <c r="AY18" s="1"/>
      <c r="AZ18" s="4"/>
      <c r="BA18" s="1">
        <v>1434.4</v>
      </c>
      <c r="BB18">
        <v>15</v>
      </c>
      <c r="BC18">
        <v>7651</v>
      </c>
      <c r="BD18">
        <v>251</v>
      </c>
      <c r="BE18" s="12">
        <v>1.2551380651871703E-2</v>
      </c>
      <c r="BF18">
        <v>115</v>
      </c>
      <c r="BG18" t="s">
        <v>1</v>
      </c>
      <c r="BH18" s="1"/>
      <c r="BI18" s="1"/>
      <c r="BJ18" s="4"/>
      <c r="BL18">
        <v>1176.5509999999999</v>
      </c>
      <c r="BM18">
        <v>13</v>
      </c>
      <c r="BN18">
        <v>3415</v>
      </c>
      <c r="BO18">
        <v>6113</v>
      </c>
      <c r="BP18">
        <v>1.3788296751754268E-2</v>
      </c>
      <c r="BQ18">
        <v>713</v>
      </c>
      <c r="BR18" t="s">
        <v>7</v>
      </c>
      <c r="BS18" s="1">
        <v>-101.843213766272</v>
      </c>
      <c r="BT18" s="1">
        <v>1176.431176265</v>
      </c>
      <c r="BU18" s="4">
        <f t="shared" si="3"/>
        <v>-0.11982373499995447</v>
      </c>
      <c r="BW18">
        <v>1226.4860000000001</v>
      </c>
      <c r="BX18">
        <v>37</v>
      </c>
      <c r="BY18">
        <v>5804</v>
      </c>
      <c r="BZ18">
        <v>15676</v>
      </c>
      <c r="CA18" s="12">
        <v>1.1533144547616893E-2</v>
      </c>
      <c r="CB18">
        <v>3694</v>
      </c>
      <c r="CC18" t="s">
        <v>1</v>
      </c>
      <c r="CD18" s="1"/>
      <c r="CE18" s="1"/>
      <c r="CF18" s="4"/>
      <c r="CG18" s="1">
        <v>1219.3</v>
      </c>
      <c r="CH18">
        <v>22</v>
      </c>
      <c r="CI18">
        <v>5586</v>
      </c>
      <c r="CJ18">
        <v>10622</v>
      </c>
      <c r="CK18" s="12">
        <v>7.7630876946801434E-3</v>
      </c>
      <c r="CL18">
        <v>2563</v>
      </c>
      <c r="CM18" t="s">
        <v>1</v>
      </c>
      <c r="CN18" s="1"/>
      <c r="CO18" s="1"/>
      <c r="CP18" s="4"/>
      <c r="CQ18" s="1">
        <v>1657.49</v>
      </c>
      <c r="CR18">
        <v>9</v>
      </c>
      <c r="CS18">
        <v>5950</v>
      </c>
      <c r="CT18">
        <v>1683</v>
      </c>
      <c r="CU18" s="12">
        <v>1.4835252014174145E-2</v>
      </c>
      <c r="CV18">
        <v>503</v>
      </c>
      <c r="CW18" s="5" t="s">
        <v>110</v>
      </c>
      <c r="CX18" s="1">
        <v>72.830815268876094</v>
      </c>
      <c r="CY18" s="1">
        <v>1657.6107163479901</v>
      </c>
      <c r="CZ18" s="4">
        <f t="shared" ref="CZ18:CZ23" si="4">CY18-CQ18</f>
        <v>0.1207163479900828</v>
      </c>
    </row>
    <row r="19" spans="1:104" x14ac:dyDescent="0.4">
      <c r="A19" s="1">
        <v>1217.5899999999999</v>
      </c>
      <c r="B19">
        <v>8</v>
      </c>
      <c r="C19">
        <v>5455</v>
      </c>
      <c r="D19">
        <v>3588</v>
      </c>
      <c r="E19" s="12">
        <v>3.5929942620242135E-3</v>
      </c>
      <c r="F19">
        <v>859</v>
      </c>
      <c r="G19" t="s">
        <v>9</v>
      </c>
      <c r="H19" s="1">
        <v>-108.636432625042</v>
      </c>
      <c r="I19" s="1">
        <v>1217.457725366</v>
      </c>
      <c r="J19" s="4">
        <v>-0.13227463399994099</v>
      </c>
      <c r="K19">
        <v>1272.366</v>
      </c>
      <c r="L19">
        <v>16</v>
      </c>
      <c r="M19">
        <v>4543</v>
      </c>
      <c r="N19">
        <v>271</v>
      </c>
      <c r="O19" s="12">
        <v>1.4312876307172288E-2</v>
      </c>
      <c r="P19">
        <v>181</v>
      </c>
      <c r="Q19" t="s">
        <v>1</v>
      </c>
      <c r="R19" s="1"/>
      <c r="S19" s="1"/>
      <c r="T19" s="4"/>
      <c r="V19">
        <v>1436.471</v>
      </c>
      <c r="W19">
        <v>34</v>
      </c>
      <c r="X19">
        <v>8092</v>
      </c>
      <c r="Y19">
        <v>412</v>
      </c>
      <c r="Z19" s="12">
        <v>1.92495479626783E-2</v>
      </c>
      <c r="AA19">
        <v>177</v>
      </c>
      <c r="AB19" t="s">
        <v>62</v>
      </c>
      <c r="AC19" s="1">
        <v>42.47</v>
      </c>
      <c r="AD19" s="1">
        <v>1436.5320125189901</v>
      </c>
      <c r="AE19" s="4">
        <v>6.1012519000000001E-2</v>
      </c>
      <c r="AF19">
        <v>1233.548</v>
      </c>
      <c r="AG19">
        <v>9</v>
      </c>
      <c r="AH19">
        <v>5520</v>
      </c>
      <c r="AI19">
        <v>7475</v>
      </c>
      <c r="AJ19" s="12">
        <v>4.5849585145593136E-3</v>
      </c>
      <c r="AK19">
        <v>1854</v>
      </c>
      <c r="AL19" t="s">
        <v>10</v>
      </c>
      <c r="AM19" s="1">
        <v>-77.31</v>
      </c>
      <c r="AN19" s="1">
        <v>1233.4526399879901</v>
      </c>
      <c r="AO19" s="4">
        <v>0</v>
      </c>
      <c r="AP19" s="9"/>
      <c r="AQ19" s="1">
        <v>1308.569</v>
      </c>
      <c r="AR19">
        <v>162</v>
      </c>
      <c r="AS19">
        <v>5815</v>
      </c>
      <c r="AT19">
        <v>125164</v>
      </c>
      <c r="AU19" s="12">
        <v>3.3447493709421225E-2</v>
      </c>
      <c r="AV19">
        <v>64418</v>
      </c>
      <c r="AW19" t="s">
        <v>11</v>
      </c>
      <c r="AX19" s="1">
        <v>-73.030150492758807</v>
      </c>
      <c r="AY19" s="1">
        <v>1308.47343500899</v>
      </c>
      <c r="AZ19" s="4">
        <f t="shared" si="2"/>
        <v>-9.5564991009950973E-2</v>
      </c>
      <c r="BA19" s="1">
        <v>1436.4469999999999</v>
      </c>
      <c r="BB19">
        <v>19</v>
      </c>
      <c r="BC19">
        <v>7455</v>
      </c>
      <c r="BD19">
        <v>319</v>
      </c>
      <c r="BE19" s="12">
        <v>1.595175469301623E-2</v>
      </c>
      <c r="BF19">
        <v>152</v>
      </c>
      <c r="BG19" t="s">
        <v>62</v>
      </c>
      <c r="BH19" s="1">
        <v>59.182496117138299</v>
      </c>
      <c r="BI19" s="1">
        <v>1436.5320125189901</v>
      </c>
      <c r="BJ19" s="4">
        <f t="shared" si="0"/>
        <v>8.501251899019735E-2</v>
      </c>
      <c r="BL19">
        <v>1195.509</v>
      </c>
      <c r="BM19">
        <v>13</v>
      </c>
      <c r="BN19">
        <v>3738</v>
      </c>
      <c r="BO19">
        <v>5931</v>
      </c>
      <c r="BP19">
        <v>1.3377783090897198E-2</v>
      </c>
      <c r="BQ19">
        <v>1239</v>
      </c>
      <c r="BR19" t="s">
        <v>1</v>
      </c>
      <c r="BS19" s="1"/>
      <c r="BT19" s="1"/>
      <c r="BU19" s="4"/>
      <c r="BW19">
        <v>1272.481</v>
      </c>
      <c r="BX19">
        <v>19</v>
      </c>
      <c r="BY19">
        <v>4147</v>
      </c>
      <c r="BZ19">
        <v>8424</v>
      </c>
      <c r="CA19" s="12">
        <v>6.1977041126004533E-3</v>
      </c>
      <c r="CB19">
        <v>2756</v>
      </c>
      <c r="CC19" t="s">
        <v>1</v>
      </c>
      <c r="CD19" s="1"/>
      <c r="CE19" s="1"/>
      <c r="CF19" s="4"/>
      <c r="CG19" s="1">
        <v>1226.422</v>
      </c>
      <c r="CH19">
        <v>13</v>
      </c>
      <c r="CI19">
        <v>5565</v>
      </c>
      <c r="CJ19">
        <v>6377</v>
      </c>
      <c r="CK19" s="12">
        <v>4.6606298464484351E-3</v>
      </c>
      <c r="CL19">
        <v>1599</v>
      </c>
      <c r="CM19" t="s">
        <v>1</v>
      </c>
      <c r="CN19" s="1"/>
      <c r="CO19" s="1"/>
      <c r="CP19" s="4"/>
      <c r="CQ19" s="1">
        <v>1687.498</v>
      </c>
      <c r="CR19">
        <v>6</v>
      </c>
      <c r="CS19">
        <v>6119</v>
      </c>
      <c r="CT19">
        <v>1092</v>
      </c>
      <c r="CU19" s="12">
        <v>9.6257250145443639E-3</v>
      </c>
      <c r="CV19">
        <v>338</v>
      </c>
      <c r="CW19" s="5" t="s">
        <v>24</v>
      </c>
      <c r="CX19" s="1">
        <v>73.055514139719307</v>
      </c>
      <c r="CY19" s="1">
        <v>1687.62128103399</v>
      </c>
      <c r="CZ19" s="4">
        <f t="shared" si="4"/>
        <v>0.12328103398999701</v>
      </c>
    </row>
    <row r="20" spans="1:104" x14ac:dyDescent="0.4">
      <c r="A20" s="1">
        <v>1233.5709999999999</v>
      </c>
      <c r="B20">
        <v>8</v>
      </c>
      <c r="C20">
        <v>5442</v>
      </c>
      <c r="D20">
        <v>3610</v>
      </c>
      <c r="E20" s="12">
        <v>3.6150248845895796E-3</v>
      </c>
      <c r="F20">
        <v>893</v>
      </c>
      <c r="G20" t="s">
        <v>10</v>
      </c>
      <c r="H20" s="1">
        <v>-95.949087648872194</v>
      </c>
      <c r="I20" s="1">
        <v>1233.4526399879901</v>
      </c>
      <c r="J20" s="4">
        <v>-0.118360012000039</v>
      </c>
      <c r="K20">
        <v>1279.4849999999999</v>
      </c>
      <c r="L20">
        <v>4</v>
      </c>
      <c r="M20">
        <v>4740</v>
      </c>
      <c r="N20">
        <v>73.8</v>
      </c>
      <c r="O20" s="12">
        <v>3.897750079222564E-3</v>
      </c>
      <c r="P20">
        <v>23.7</v>
      </c>
      <c r="Q20" t="s">
        <v>1</v>
      </c>
      <c r="R20" s="1"/>
      <c r="S20" s="1"/>
      <c r="T20" s="4"/>
      <c r="V20">
        <v>1511.4860000000001</v>
      </c>
      <c r="W20">
        <v>8</v>
      </c>
      <c r="X20">
        <v>7762</v>
      </c>
      <c r="Y20">
        <v>90.6</v>
      </c>
      <c r="Z20" s="12">
        <v>4.2330316636375095E-3</v>
      </c>
      <c r="AA20">
        <v>45.6</v>
      </c>
      <c r="AB20" t="s">
        <v>16</v>
      </c>
      <c r="AC20" s="1">
        <v>44.2</v>
      </c>
      <c r="AD20" s="1">
        <v>1511.55280753999</v>
      </c>
      <c r="AE20" s="4">
        <v>6.6807539999999999E-2</v>
      </c>
      <c r="AF20">
        <v>1272.52</v>
      </c>
      <c r="AG20">
        <v>127</v>
      </c>
      <c r="AH20">
        <v>5763</v>
      </c>
      <c r="AI20">
        <v>104850</v>
      </c>
      <c r="AJ20" s="12">
        <v>6.4312093679136317E-2</v>
      </c>
      <c r="AK20">
        <v>25675</v>
      </c>
      <c r="AL20" t="s">
        <v>1</v>
      </c>
      <c r="AM20" s="1"/>
      <c r="AN20" s="1"/>
      <c r="AO20" s="4"/>
      <c r="AP20" s="9"/>
      <c r="AQ20" s="1">
        <v>1338.58</v>
      </c>
      <c r="AR20">
        <v>12</v>
      </c>
      <c r="AS20">
        <v>5809</v>
      </c>
      <c r="AT20">
        <v>9299</v>
      </c>
      <c r="AU20" s="12">
        <v>2.4849656770629569E-3</v>
      </c>
      <c r="AV20">
        <v>5148</v>
      </c>
      <c r="AW20" t="s">
        <v>12</v>
      </c>
      <c r="AX20" s="1">
        <v>-71.718018347821598</v>
      </c>
      <c r="AY20" s="1">
        <v>1338.483999695</v>
      </c>
      <c r="AZ20" s="4">
        <f t="shared" si="2"/>
        <v>-9.6000304999961372E-2</v>
      </c>
      <c r="BA20" s="1">
        <v>1497.6130000000001</v>
      </c>
      <c r="BB20">
        <v>8</v>
      </c>
      <c r="BC20">
        <v>7698</v>
      </c>
      <c r="BD20">
        <v>137</v>
      </c>
      <c r="BE20" s="12">
        <v>6.8507535828941177E-3</v>
      </c>
      <c r="BF20">
        <v>67.099999999999994</v>
      </c>
      <c r="BG20" t="s">
        <v>1</v>
      </c>
      <c r="BH20" s="1"/>
      <c r="BI20" s="1"/>
      <c r="BJ20" s="4"/>
      <c r="BL20">
        <v>1230.6179999999999</v>
      </c>
      <c r="BM20">
        <v>7</v>
      </c>
      <c r="BN20">
        <v>3558</v>
      </c>
      <c r="BO20">
        <v>3019</v>
      </c>
      <c r="BP20">
        <v>6.8095645171840566E-3</v>
      </c>
      <c r="BQ20">
        <v>2392</v>
      </c>
      <c r="BR20" t="s">
        <v>1</v>
      </c>
      <c r="BS20" s="1"/>
      <c r="BT20" s="1"/>
      <c r="BU20" s="4"/>
      <c r="BW20">
        <v>1308.365</v>
      </c>
      <c r="BX20">
        <v>30</v>
      </c>
      <c r="BY20">
        <v>5648</v>
      </c>
      <c r="BZ20">
        <v>13254</v>
      </c>
      <c r="CA20" s="12">
        <v>9.7512310432581201E-3</v>
      </c>
      <c r="CB20">
        <v>3346</v>
      </c>
      <c r="CC20" t="s">
        <v>11</v>
      </c>
      <c r="CD20" s="1">
        <v>82.8782556854257</v>
      </c>
      <c r="CE20" s="1">
        <v>1308.47343500899</v>
      </c>
      <c r="CF20" s="4">
        <f>CE20-BW20</f>
        <v>0.10843500898999991</v>
      </c>
      <c r="CG20" s="1">
        <v>1233.3209999999999</v>
      </c>
      <c r="CH20">
        <v>15</v>
      </c>
      <c r="CI20">
        <v>5044</v>
      </c>
      <c r="CJ20">
        <v>7277</v>
      </c>
      <c r="CK20" s="12">
        <v>5.3183947612678783E-3</v>
      </c>
      <c r="CL20">
        <v>1929</v>
      </c>
      <c r="CM20" t="s">
        <v>10</v>
      </c>
      <c r="CN20" s="1">
        <v>106.736192767353</v>
      </c>
      <c r="CO20" s="1">
        <v>1233.4526399879901</v>
      </c>
      <c r="CP20" s="4">
        <f t="shared" si="1"/>
        <v>0.13163998799018373</v>
      </c>
      <c r="CQ20">
        <v>1689.5630000000001</v>
      </c>
      <c r="CR20">
        <v>7</v>
      </c>
      <c r="CS20">
        <v>5830</v>
      </c>
      <c r="CT20">
        <v>1312</v>
      </c>
      <c r="CU20" s="12">
        <v>1.1564973643848174E-2</v>
      </c>
      <c r="CV20">
        <v>411</v>
      </c>
      <c r="CW20" s="5" t="s">
        <v>111</v>
      </c>
      <c r="CX20" s="1">
        <v>22.222072808109001</v>
      </c>
      <c r="CY20" s="1">
        <v>1689.6005455919999</v>
      </c>
      <c r="CZ20" s="4">
        <f t="shared" si="4"/>
        <v>3.7545591999787575E-2</v>
      </c>
    </row>
    <row r="21" spans="1:104" x14ac:dyDescent="0.4">
      <c r="A21" s="1">
        <v>1237.7070000000001</v>
      </c>
      <c r="B21">
        <v>6</v>
      </c>
      <c r="C21">
        <v>5717</v>
      </c>
      <c r="D21">
        <v>2842</v>
      </c>
      <c r="E21" s="12">
        <v>2.845955878671353E-3</v>
      </c>
      <c r="F21">
        <v>681</v>
      </c>
      <c r="G21" t="s">
        <v>1</v>
      </c>
      <c r="H21" s="1"/>
      <c r="I21" s="1"/>
      <c r="J21" s="4"/>
      <c r="K21">
        <v>1308.403</v>
      </c>
      <c r="L21">
        <v>24</v>
      </c>
      <c r="M21">
        <v>5565</v>
      </c>
      <c r="N21">
        <v>416</v>
      </c>
      <c r="O21" s="12">
        <v>2.197105735713532E-2</v>
      </c>
      <c r="P21">
        <v>229</v>
      </c>
      <c r="Q21" t="s">
        <v>11</v>
      </c>
      <c r="R21" s="1">
        <v>53.83</v>
      </c>
      <c r="S21" s="1">
        <v>1308.47343500899</v>
      </c>
      <c r="T21" s="4">
        <v>7.0434999999999998E-2</v>
      </c>
      <c r="V21">
        <v>1516.462</v>
      </c>
      <c r="W21">
        <v>149</v>
      </c>
      <c r="X21">
        <v>8529</v>
      </c>
      <c r="Y21">
        <v>1792</v>
      </c>
      <c r="Z21" s="12">
        <v>8.3726189196892037E-2</v>
      </c>
      <c r="AA21">
        <v>810</v>
      </c>
      <c r="AB21" t="s">
        <v>17</v>
      </c>
      <c r="AC21" s="1">
        <v>45.99</v>
      </c>
      <c r="AD21" s="1">
        <v>1516.5317377469901</v>
      </c>
      <c r="AE21" s="4">
        <v>6.9737747000000003E-2</v>
      </c>
      <c r="AF21">
        <v>1279.6510000000001</v>
      </c>
      <c r="AG21">
        <v>8</v>
      </c>
      <c r="AH21">
        <v>5305</v>
      </c>
      <c r="AI21">
        <v>6918</v>
      </c>
      <c r="AJ21" s="12">
        <v>4.2433101008322854E-3</v>
      </c>
      <c r="AK21">
        <v>2003</v>
      </c>
      <c r="AL21" t="s">
        <v>1</v>
      </c>
      <c r="AM21" s="1"/>
      <c r="AN21" s="1"/>
      <c r="AO21" s="4"/>
      <c r="AP21" s="9"/>
      <c r="AQ21" s="1">
        <v>1349.5940000000001</v>
      </c>
      <c r="AR21">
        <v>9</v>
      </c>
      <c r="AS21">
        <v>6064</v>
      </c>
      <c r="AT21">
        <v>6936</v>
      </c>
      <c r="AU21" s="12">
        <v>1.8535027353595731E-3</v>
      </c>
      <c r="AV21">
        <v>3614</v>
      </c>
      <c r="AW21" t="s">
        <v>78</v>
      </c>
      <c r="AX21" s="1">
        <v>-69.662350307031403</v>
      </c>
      <c r="AY21" s="1">
        <v>1349.49998410999</v>
      </c>
      <c r="AZ21" s="4">
        <f t="shared" si="2"/>
        <v>-9.4015890010041403E-2</v>
      </c>
      <c r="BA21" s="1">
        <v>1511.4649999999999</v>
      </c>
      <c r="BB21">
        <v>26</v>
      </c>
      <c r="BC21">
        <v>7862</v>
      </c>
      <c r="BD21">
        <v>450</v>
      </c>
      <c r="BE21" s="12">
        <v>2.2502475272279946E-2</v>
      </c>
      <c r="BF21">
        <v>223</v>
      </c>
      <c r="BG21" t="s">
        <v>16</v>
      </c>
      <c r="BH21" s="1">
        <v>58.094325703805694</v>
      </c>
      <c r="BI21" s="1">
        <v>1511.55280753999</v>
      </c>
      <c r="BJ21" s="4">
        <f t="shared" si="0"/>
        <v>8.7807539990080841E-2</v>
      </c>
      <c r="BL21">
        <v>1239.5650000000001</v>
      </c>
      <c r="BM21">
        <v>5</v>
      </c>
      <c r="BN21">
        <v>4364</v>
      </c>
      <c r="BO21">
        <v>2038</v>
      </c>
      <c r="BP21">
        <v>4.5968507737731397E-3</v>
      </c>
      <c r="BQ21">
        <v>2160</v>
      </c>
      <c r="BR21" t="s">
        <v>1</v>
      </c>
      <c r="BS21" s="1"/>
      <c r="BT21" s="1"/>
      <c r="BU21" s="4"/>
      <c r="BW21">
        <v>1315.4259999999999</v>
      </c>
      <c r="BX21">
        <v>20</v>
      </c>
      <c r="BY21">
        <v>5666</v>
      </c>
      <c r="BZ21">
        <v>9114</v>
      </c>
      <c r="CA21" s="12">
        <v>6.7053508169801204E-3</v>
      </c>
      <c r="CB21">
        <v>2295</v>
      </c>
      <c r="CC21" t="s">
        <v>1</v>
      </c>
      <c r="CD21" s="1"/>
      <c r="CE21" s="1"/>
      <c r="CF21" s="4"/>
      <c r="CG21" s="1">
        <v>1308.3109999999999</v>
      </c>
      <c r="CH21">
        <v>41</v>
      </c>
      <c r="CI21">
        <v>6131</v>
      </c>
      <c r="CJ21">
        <v>19680</v>
      </c>
      <c r="CK21" s="12">
        <v>1.4383126137385165E-2</v>
      </c>
      <c r="CL21">
        <v>4471</v>
      </c>
      <c r="CM21" t="s">
        <v>11</v>
      </c>
      <c r="CN21" s="1">
        <v>124.156266361641</v>
      </c>
      <c r="CO21" s="1">
        <v>1308.47343500899</v>
      </c>
      <c r="CP21" s="4">
        <f t="shared" si="1"/>
        <v>0.16243500899008723</v>
      </c>
      <c r="CQ21">
        <v>1714.501</v>
      </c>
      <c r="CR21">
        <v>53</v>
      </c>
      <c r="CS21">
        <v>6622</v>
      </c>
      <c r="CT21">
        <v>9969</v>
      </c>
      <c r="CU21" s="12">
        <v>8.7874407206953081E-2</v>
      </c>
      <c r="CV21">
        <v>2761</v>
      </c>
      <c r="CW21" t="s">
        <v>26</v>
      </c>
      <c r="CX21" s="1">
        <v>76.512099438819007</v>
      </c>
      <c r="CY21" s="1">
        <v>1714.63218007099</v>
      </c>
      <c r="CZ21" s="4">
        <f t="shared" si="4"/>
        <v>0.13118007099001261</v>
      </c>
    </row>
    <row r="22" spans="1:104" x14ac:dyDescent="0.4">
      <c r="A22" s="1">
        <v>1247.6610000000001</v>
      </c>
      <c r="B22">
        <v>4</v>
      </c>
      <c r="C22">
        <v>5744</v>
      </c>
      <c r="D22">
        <v>2135</v>
      </c>
      <c r="E22" s="12">
        <v>2.1379717807752776E-3</v>
      </c>
      <c r="F22">
        <v>562</v>
      </c>
      <c r="G22" t="s">
        <v>1</v>
      </c>
      <c r="H22" s="1"/>
      <c r="I22" s="1"/>
      <c r="J22" s="4"/>
      <c r="K22">
        <v>1331.556</v>
      </c>
      <c r="L22">
        <v>7</v>
      </c>
      <c r="M22">
        <v>5314</v>
      </c>
      <c r="N22">
        <v>119</v>
      </c>
      <c r="O22" s="12">
        <v>6.2849899651420751E-3</v>
      </c>
      <c r="P22">
        <v>34.4</v>
      </c>
      <c r="Q22" t="s">
        <v>1</v>
      </c>
      <c r="R22" s="1"/>
      <c r="S22" s="1"/>
      <c r="T22" s="4"/>
      <c r="V22">
        <v>1541.4949999999999</v>
      </c>
      <c r="W22">
        <v>29</v>
      </c>
      <c r="X22">
        <v>8273</v>
      </c>
      <c r="Y22">
        <v>345</v>
      </c>
      <c r="Z22" s="12">
        <v>1.6119160308553433E-2</v>
      </c>
      <c r="AA22">
        <v>166</v>
      </c>
      <c r="AB22" t="s">
        <v>19</v>
      </c>
      <c r="AC22" s="1">
        <v>44.35</v>
      </c>
      <c r="AD22" s="1">
        <v>1541.563372226</v>
      </c>
      <c r="AE22" s="4">
        <v>6.8372225999999994E-2</v>
      </c>
      <c r="AF22">
        <v>1308.576</v>
      </c>
      <c r="AG22">
        <v>11</v>
      </c>
      <c r="AH22">
        <v>5530</v>
      </c>
      <c r="AI22">
        <v>9478</v>
      </c>
      <c r="AJ22" s="12">
        <v>5.8135433847482506E-3</v>
      </c>
      <c r="AK22">
        <v>2598</v>
      </c>
      <c r="AL22" t="s">
        <v>11</v>
      </c>
      <c r="AM22" s="1">
        <v>-78.38</v>
      </c>
      <c r="AN22" s="1">
        <v>1308.47343500899</v>
      </c>
      <c r="AO22" s="4">
        <v>-0.10256</v>
      </c>
      <c r="AP22" s="9"/>
      <c r="AQ22" s="1">
        <v>1354.5740000000001</v>
      </c>
      <c r="AR22">
        <v>185</v>
      </c>
      <c r="AS22">
        <v>5857</v>
      </c>
      <c r="AT22">
        <v>143123</v>
      </c>
      <c r="AU22" s="12">
        <v>3.8246665512235899E-2</v>
      </c>
      <c r="AV22">
        <v>77817</v>
      </c>
      <c r="AW22" t="s">
        <v>13</v>
      </c>
      <c r="AX22" s="1">
        <v>-70.1960047957417</v>
      </c>
      <c r="AY22" s="1">
        <v>1354.4789143169901</v>
      </c>
      <c r="AZ22" s="4">
        <f t="shared" si="2"/>
        <v>-9.5085683009983768E-2</v>
      </c>
      <c r="BA22" s="1">
        <v>1516.442</v>
      </c>
      <c r="BB22">
        <v>43</v>
      </c>
      <c r="BC22">
        <v>7927</v>
      </c>
      <c r="BD22">
        <v>727</v>
      </c>
      <c r="BE22" s="12">
        <v>3.6353998939883385E-2</v>
      </c>
      <c r="BF22">
        <v>356</v>
      </c>
      <c r="BG22" t="s">
        <v>17</v>
      </c>
      <c r="BH22" s="1">
        <v>59.176511201686203</v>
      </c>
      <c r="BI22" s="1">
        <v>1516.5317377469901</v>
      </c>
      <c r="BJ22" s="4">
        <f t="shared" si="0"/>
        <v>8.9737746990067535E-2</v>
      </c>
      <c r="BL22">
        <v>1256.538</v>
      </c>
      <c r="BM22">
        <v>5</v>
      </c>
      <c r="BN22">
        <v>3323</v>
      </c>
      <c r="BO22">
        <v>1992</v>
      </c>
      <c r="BP22">
        <v>4.4930945737762969E-3</v>
      </c>
      <c r="BQ22">
        <v>1157</v>
      </c>
      <c r="BR22" t="s">
        <v>1</v>
      </c>
      <c r="BS22" s="1"/>
      <c r="BT22" s="1"/>
      <c r="BU22" s="4"/>
      <c r="BW22">
        <v>1320.4570000000001</v>
      </c>
      <c r="BX22">
        <v>15</v>
      </c>
      <c r="BY22">
        <v>5630</v>
      </c>
      <c r="BZ22">
        <v>6618</v>
      </c>
      <c r="CA22" s="12">
        <v>4.8689940428762821E-3</v>
      </c>
      <c r="CB22">
        <v>1686</v>
      </c>
      <c r="CC22" t="s">
        <v>1</v>
      </c>
      <c r="CD22" s="1"/>
      <c r="CE22" s="1"/>
      <c r="CF22" s="4"/>
      <c r="CG22" s="1">
        <v>1331.393</v>
      </c>
      <c r="CH22">
        <v>13</v>
      </c>
      <c r="CI22">
        <v>6015</v>
      </c>
      <c r="CJ22">
        <v>6175</v>
      </c>
      <c r="CK22" s="12">
        <v>4.5129981655667372E-3</v>
      </c>
      <c r="CL22">
        <v>1516</v>
      </c>
      <c r="CM22" t="s">
        <v>1</v>
      </c>
      <c r="CN22" s="1"/>
      <c r="CO22" s="1"/>
      <c r="CP22" s="4"/>
      <c r="CQ22">
        <v>1728.5160000000001</v>
      </c>
      <c r="CR22">
        <v>10</v>
      </c>
      <c r="CS22">
        <v>6174</v>
      </c>
      <c r="CT22">
        <v>1911</v>
      </c>
      <c r="CU22" s="12">
        <v>1.6845018775452639E-2</v>
      </c>
      <c r="CV22">
        <v>581</v>
      </c>
      <c r="CW22" t="s">
        <v>27</v>
      </c>
      <c r="CX22" s="1">
        <v>76.267812967767398</v>
      </c>
      <c r="CY22" s="1">
        <v>1728.64783013499</v>
      </c>
      <c r="CZ22" s="4">
        <f t="shared" si="4"/>
        <v>0.13183013498996843</v>
      </c>
    </row>
    <row r="23" spans="1:104" x14ac:dyDescent="0.4">
      <c r="A23" s="1">
        <v>1255.702</v>
      </c>
      <c r="B23">
        <v>4</v>
      </c>
      <c r="C23">
        <v>5757</v>
      </c>
      <c r="D23">
        <v>2384</v>
      </c>
      <c r="E23" s="12">
        <v>2.3873183725378277E-3</v>
      </c>
      <c r="F23">
        <v>576</v>
      </c>
      <c r="G23" t="s">
        <v>1</v>
      </c>
      <c r="H23" s="1"/>
      <c r="I23" s="1"/>
      <c r="J23" s="4"/>
      <c r="K23">
        <v>1336.54</v>
      </c>
      <c r="L23">
        <v>5</v>
      </c>
      <c r="M23">
        <v>5674</v>
      </c>
      <c r="N23">
        <v>86.5</v>
      </c>
      <c r="O23" s="12">
        <v>4.5685011091158778E-3</v>
      </c>
      <c r="P23">
        <v>23.7</v>
      </c>
      <c r="Q23" t="s">
        <v>1</v>
      </c>
      <c r="R23" s="1"/>
      <c r="S23" s="1"/>
      <c r="T23" s="4"/>
      <c r="V23">
        <v>1582.5129999999999</v>
      </c>
      <c r="W23">
        <v>207</v>
      </c>
      <c r="X23">
        <v>8735</v>
      </c>
      <c r="Y23">
        <v>2448</v>
      </c>
      <c r="Z23" s="12">
        <v>0.11437595488504</v>
      </c>
      <c r="AA23">
        <v>1175</v>
      </c>
      <c r="AB23" t="s">
        <v>20</v>
      </c>
      <c r="AC23" s="1">
        <v>48.61</v>
      </c>
      <c r="AD23" s="1">
        <v>1582.589921327</v>
      </c>
      <c r="AE23" s="4">
        <v>7.6921326999999998E-2</v>
      </c>
      <c r="AF23">
        <v>1331.7</v>
      </c>
      <c r="AG23">
        <v>10</v>
      </c>
      <c r="AH23">
        <v>5698</v>
      </c>
      <c r="AI23">
        <v>8195</v>
      </c>
      <c r="AJ23" s="12">
        <v>5.0265866256606791E-3</v>
      </c>
      <c r="AK23">
        <v>2143</v>
      </c>
      <c r="AL23" t="s">
        <v>1</v>
      </c>
      <c r="AM23" s="1"/>
      <c r="AN23" s="1"/>
      <c r="AO23" s="4"/>
      <c r="AP23" s="9"/>
      <c r="AQ23" s="1">
        <v>1365.588</v>
      </c>
      <c r="AR23">
        <v>12</v>
      </c>
      <c r="AS23">
        <v>5919</v>
      </c>
      <c r="AT23">
        <v>9537</v>
      </c>
      <c r="AU23" s="12">
        <v>2.5485662611194129E-3</v>
      </c>
      <c r="AV23">
        <v>5209</v>
      </c>
      <c r="AW23" t="s">
        <v>79</v>
      </c>
      <c r="AX23" s="1">
        <v>-68.176688723164901</v>
      </c>
      <c r="AY23" s="1">
        <v>1365.4948987319999</v>
      </c>
      <c r="AZ23" s="4">
        <f t="shared" si="2"/>
        <v>-9.3101268000054915E-2</v>
      </c>
      <c r="BA23" s="1">
        <v>1541.4749999999999</v>
      </c>
      <c r="BB23">
        <v>23</v>
      </c>
      <c r="BC23">
        <v>7778</v>
      </c>
      <c r="BD23">
        <v>385</v>
      </c>
      <c r="BE23" s="12">
        <v>1.9252117732950623E-2</v>
      </c>
      <c r="BF23">
        <v>202</v>
      </c>
      <c r="BG23" t="s">
        <v>19</v>
      </c>
      <c r="BH23" s="1">
        <v>57.329652443316398</v>
      </c>
      <c r="BI23" s="1">
        <v>1541.563372226</v>
      </c>
      <c r="BJ23" s="4">
        <f t="shared" si="0"/>
        <v>8.8372226000046794E-2</v>
      </c>
      <c r="BL23">
        <v>1308.6099999999999</v>
      </c>
      <c r="BM23">
        <v>8</v>
      </c>
      <c r="BN23">
        <v>3708</v>
      </c>
      <c r="BO23">
        <v>3204</v>
      </c>
      <c r="BP23">
        <v>7.2268448867365744E-3</v>
      </c>
      <c r="BQ23">
        <v>653</v>
      </c>
      <c r="BR23" t="s">
        <v>11</v>
      </c>
      <c r="BS23" s="1">
        <v>-104.358816606975</v>
      </c>
      <c r="BT23" s="1">
        <v>1308.47343500899</v>
      </c>
      <c r="BU23" s="4">
        <f t="shared" si="3"/>
        <v>-0.13656499100989095</v>
      </c>
      <c r="BW23">
        <v>1331.4549999999999</v>
      </c>
      <c r="BX23">
        <v>28</v>
      </c>
      <c r="BY23">
        <v>5863</v>
      </c>
      <c r="BZ23">
        <v>12537</v>
      </c>
      <c r="CA23" s="12">
        <v>9.2237199026201193E-3</v>
      </c>
      <c r="CB23">
        <v>3089</v>
      </c>
      <c r="CC23" t="s">
        <v>1</v>
      </c>
      <c r="CD23" s="1"/>
      <c r="CE23" s="1"/>
      <c r="CF23" s="4"/>
      <c r="CG23" s="1">
        <v>1354.3119999999999</v>
      </c>
      <c r="CH23">
        <v>55</v>
      </c>
      <c r="CI23">
        <v>6224</v>
      </c>
      <c r="CJ23">
        <v>26919</v>
      </c>
      <c r="CK23" s="12">
        <v>1.9673748602249557E-2</v>
      </c>
      <c r="CL23">
        <v>6195</v>
      </c>
      <c r="CM23" t="s">
        <v>13</v>
      </c>
      <c r="CN23" s="1">
        <v>123.246576121172</v>
      </c>
      <c r="CO23" s="1">
        <v>1354.4789143169901</v>
      </c>
      <c r="CP23" s="4">
        <f t="shared" si="1"/>
        <v>0.16691431699018722</v>
      </c>
      <c r="CQ23">
        <v>1744.5229999999999</v>
      </c>
      <c r="CR23">
        <v>5</v>
      </c>
      <c r="CS23">
        <v>5716</v>
      </c>
      <c r="CT23">
        <v>997</v>
      </c>
      <c r="CU23" s="12">
        <v>8.7883221973449922E-3</v>
      </c>
      <c r="CV23">
        <v>324</v>
      </c>
      <c r="CW23" t="s">
        <v>28</v>
      </c>
      <c r="CX23" s="1">
        <v>68.640400269881496</v>
      </c>
      <c r="CY23" s="1">
        <v>1744.6427447569999</v>
      </c>
      <c r="CZ23" s="4">
        <f t="shared" si="4"/>
        <v>0.11974475700003495</v>
      </c>
    </row>
    <row r="24" spans="1:104" x14ac:dyDescent="0.4">
      <c r="A24" s="1">
        <v>1269.626</v>
      </c>
      <c r="B24">
        <v>4</v>
      </c>
      <c r="C24">
        <v>5408</v>
      </c>
      <c r="D24">
        <v>2645</v>
      </c>
      <c r="E24" s="12">
        <v>2.64868166751785E-3</v>
      </c>
      <c r="F24">
        <v>718</v>
      </c>
      <c r="G24" t="s">
        <v>1</v>
      </c>
      <c r="H24" s="1"/>
      <c r="I24" s="1"/>
      <c r="J24" s="4"/>
      <c r="K24">
        <v>1338.442</v>
      </c>
      <c r="L24">
        <v>6</v>
      </c>
      <c r="M24">
        <v>4320</v>
      </c>
      <c r="N24">
        <v>108</v>
      </c>
      <c r="O24" s="12">
        <v>5.7040245061793617E-3</v>
      </c>
      <c r="P24">
        <v>35</v>
      </c>
      <c r="Q24" t="s">
        <v>12</v>
      </c>
      <c r="R24" s="1">
        <v>31.38</v>
      </c>
      <c r="S24" s="1">
        <v>1338.483999695</v>
      </c>
      <c r="T24" s="4">
        <v>4.2000000000000003E-2</v>
      </c>
      <c r="V24">
        <v>1678.502</v>
      </c>
      <c r="W24">
        <v>51</v>
      </c>
      <c r="X24">
        <v>7543</v>
      </c>
      <c r="Y24">
        <v>1347</v>
      </c>
      <c r="Z24" s="12">
        <v>6.2934808509047743E-2</v>
      </c>
      <c r="AA24">
        <v>271</v>
      </c>
      <c r="AB24" t="s">
        <v>23</v>
      </c>
      <c r="AC24" s="1">
        <v>49.19</v>
      </c>
      <c r="AD24" s="1">
        <v>1678.5845611769901</v>
      </c>
      <c r="AE24" s="4">
        <v>8.2561176999999999E-2</v>
      </c>
      <c r="AF24">
        <v>1336.6990000000001</v>
      </c>
      <c r="AG24">
        <v>10</v>
      </c>
      <c r="AH24">
        <v>5799</v>
      </c>
      <c r="AI24">
        <v>8744</v>
      </c>
      <c r="AJ24" s="12">
        <v>5.3633280603754699E-3</v>
      </c>
      <c r="AK24">
        <v>2319</v>
      </c>
      <c r="AL24" t="s">
        <v>1</v>
      </c>
      <c r="AM24" s="1"/>
      <c r="AN24" s="1"/>
      <c r="AO24" s="4"/>
      <c r="AP24" s="9"/>
      <c r="AQ24" s="1">
        <v>1379.6079999999999</v>
      </c>
      <c r="AR24">
        <v>151</v>
      </c>
      <c r="AS24">
        <v>5897</v>
      </c>
      <c r="AT24">
        <v>116679</v>
      </c>
      <c r="AU24" s="12">
        <v>3.1180052719005136E-2</v>
      </c>
      <c r="AV24">
        <v>65091</v>
      </c>
      <c r="AW24" t="s">
        <v>14</v>
      </c>
      <c r="AX24" s="1">
        <v>-7.06368794614054</v>
      </c>
      <c r="AY24" s="1">
        <v>1379.510548796</v>
      </c>
      <c r="AZ24" s="4">
        <f t="shared" si="2"/>
        <v>-9.7451203999980862E-2</v>
      </c>
      <c r="BA24" s="1">
        <v>1568.4659999999999</v>
      </c>
      <c r="BB24">
        <v>7</v>
      </c>
      <c r="BC24">
        <v>6743</v>
      </c>
      <c r="BD24">
        <v>121</v>
      </c>
      <c r="BE24" s="12">
        <v>6.0506655732130528E-3</v>
      </c>
      <c r="BF24">
        <v>82.5</v>
      </c>
      <c r="BG24" t="s">
        <v>63</v>
      </c>
      <c r="BH24" s="1">
        <v>69.030035078965199</v>
      </c>
      <c r="BI24" s="1">
        <v>1568.5742712629999</v>
      </c>
      <c r="BJ24" s="4">
        <f t="shared" si="0"/>
        <v>0.108271263000006</v>
      </c>
      <c r="BL24">
        <v>1331.654</v>
      </c>
      <c r="BM24">
        <v>5</v>
      </c>
      <c r="BN24">
        <v>3660</v>
      </c>
      <c r="BO24">
        <v>2045</v>
      </c>
      <c r="BP24">
        <v>4.6126397607291801E-3</v>
      </c>
      <c r="BQ24">
        <v>813</v>
      </c>
      <c r="BR24" t="s">
        <v>1</v>
      </c>
      <c r="BS24" s="1"/>
      <c r="BT24" s="1"/>
      <c r="BU24" s="4"/>
      <c r="BW24">
        <v>1354.366</v>
      </c>
      <c r="BX24">
        <v>33</v>
      </c>
      <c r="BY24">
        <v>5632</v>
      </c>
      <c r="BZ24">
        <v>14709</v>
      </c>
      <c r="CA24" s="12">
        <v>1.0821703441623939E-2</v>
      </c>
      <c r="CB24">
        <v>3837</v>
      </c>
      <c r="CC24" t="s">
        <v>13</v>
      </c>
      <c r="CD24" s="1">
        <v>83.370608092492304</v>
      </c>
      <c r="CE24" s="1">
        <v>1354.4789143169901</v>
      </c>
      <c r="CF24" s="4">
        <f>CE24-BW24</f>
        <v>0.11291431699009991</v>
      </c>
      <c r="CG24" s="1">
        <v>1370.4059999999999</v>
      </c>
      <c r="CH24">
        <v>12</v>
      </c>
      <c r="CI24">
        <v>6071</v>
      </c>
      <c r="CJ24">
        <v>5756</v>
      </c>
      <c r="CK24" s="12">
        <v>4.206772055223019E-3</v>
      </c>
      <c r="CL24">
        <v>1472</v>
      </c>
      <c r="CM24" t="s">
        <v>1</v>
      </c>
      <c r="CN24" s="1"/>
      <c r="CO24" s="1"/>
      <c r="CP24" s="4"/>
      <c r="CQ24">
        <v>1758.548</v>
      </c>
      <c r="CR24">
        <v>8</v>
      </c>
      <c r="CS24">
        <v>5291</v>
      </c>
      <c r="CT24">
        <v>1467</v>
      </c>
      <c r="CU24" s="12">
        <v>1.2931262450857677E-2</v>
      </c>
      <c r="CV24">
        <v>530</v>
      </c>
      <c r="CW24" t="s">
        <v>1</v>
      </c>
      <c r="CX24" s="1"/>
      <c r="CY24" s="1"/>
      <c r="CZ24" s="4"/>
    </row>
    <row r="25" spans="1:104" x14ac:dyDescent="0.4">
      <c r="A25" s="1">
        <v>1272.5360000000001</v>
      </c>
      <c r="B25">
        <v>40</v>
      </c>
      <c r="C25">
        <v>5920</v>
      </c>
      <c r="D25">
        <v>18381</v>
      </c>
      <c r="E25" s="12">
        <v>1.8406585153363176E-2</v>
      </c>
      <c r="F25">
        <v>4429</v>
      </c>
      <c r="G25" t="s">
        <v>1</v>
      </c>
      <c r="H25" s="1"/>
      <c r="I25" s="1"/>
      <c r="J25" s="4"/>
      <c r="K25">
        <v>1344.5440000000001</v>
      </c>
      <c r="L25">
        <v>7</v>
      </c>
      <c r="M25">
        <v>5478</v>
      </c>
      <c r="N25">
        <v>125</v>
      </c>
      <c r="O25" s="12">
        <v>6.6018802154853727E-3</v>
      </c>
      <c r="P25">
        <v>33.200000000000003</v>
      </c>
      <c r="Q25" t="s">
        <v>1</v>
      </c>
      <c r="R25" s="1"/>
      <c r="S25" s="1"/>
      <c r="T25" s="4"/>
      <c r="V25">
        <v>1687.54</v>
      </c>
      <c r="W25">
        <v>9</v>
      </c>
      <c r="X25">
        <v>7728</v>
      </c>
      <c r="Y25">
        <v>106</v>
      </c>
      <c r="Z25" s="12">
        <v>4.9525536020483011E-3</v>
      </c>
      <c r="AA25">
        <v>69.099999999999994</v>
      </c>
      <c r="AB25" t="s">
        <v>24</v>
      </c>
      <c r="AC25" s="1">
        <v>48.17</v>
      </c>
      <c r="AD25" s="1">
        <v>1687.62128103399</v>
      </c>
      <c r="AE25" s="4">
        <v>8.1281034000000002E-2</v>
      </c>
      <c r="AF25">
        <v>1338.645</v>
      </c>
      <c r="AG25">
        <v>4</v>
      </c>
      <c r="AH25">
        <v>4314</v>
      </c>
      <c r="AI25">
        <v>4324</v>
      </c>
      <c r="AJ25" s="12">
        <v>2.6522221561143104E-3</v>
      </c>
      <c r="AK25">
        <v>1394</v>
      </c>
      <c r="AL25" t="s">
        <v>12</v>
      </c>
      <c r="AM25" s="1">
        <v>-120.27</v>
      </c>
      <c r="AN25" s="1">
        <v>1338.483999695</v>
      </c>
      <c r="AO25" s="4">
        <v>-0.161</v>
      </c>
      <c r="AP25" s="9"/>
      <c r="AQ25" s="1">
        <v>1395.6020000000001</v>
      </c>
      <c r="AR25">
        <v>28</v>
      </c>
      <c r="AS25">
        <v>6035</v>
      </c>
      <c r="AT25">
        <v>22039</v>
      </c>
      <c r="AU25" s="12">
        <v>5.8894675294967752E-3</v>
      </c>
      <c r="AV25">
        <v>12187</v>
      </c>
      <c r="AW25" t="s">
        <v>15</v>
      </c>
      <c r="AX25" s="1">
        <v>-69.172000326855795</v>
      </c>
      <c r="AY25" s="1">
        <v>1395.5054634179901</v>
      </c>
      <c r="AZ25" s="4">
        <f t="shared" si="2"/>
        <v>-9.6536582010003258E-2</v>
      </c>
      <c r="BA25" s="1">
        <v>1582.4970000000001</v>
      </c>
      <c r="BB25">
        <v>183</v>
      </c>
      <c r="BC25">
        <v>8145</v>
      </c>
      <c r="BD25">
        <v>3096</v>
      </c>
      <c r="BE25" s="12">
        <v>0.15481702987328605</v>
      </c>
      <c r="BF25">
        <v>1594</v>
      </c>
      <c r="BG25" t="s">
        <v>20</v>
      </c>
      <c r="BH25" s="1">
        <v>58.718169449800598</v>
      </c>
      <c r="BI25" s="1">
        <v>1582.589921327</v>
      </c>
      <c r="BJ25" s="4">
        <f t="shared" si="0"/>
        <v>9.2921326999885423E-2</v>
      </c>
      <c r="BL25">
        <v>1354.6189999999999</v>
      </c>
      <c r="BM25">
        <v>6</v>
      </c>
      <c r="BN25">
        <v>3665</v>
      </c>
      <c r="BO25">
        <v>2518</v>
      </c>
      <c r="BP25">
        <v>5.6795241650445362E-3</v>
      </c>
      <c r="BQ25">
        <v>1306</v>
      </c>
      <c r="BR25" t="s">
        <v>13</v>
      </c>
      <c r="BS25" s="1">
        <v>-103.41334574526201</v>
      </c>
      <c r="BT25" s="1">
        <v>1354.4789143169901</v>
      </c>
      <c r="BU25" s="4">
        <f t="shared" si="3"/>
        <v>-0.14008568300982915</v>
      </c>
      <c r="BW25">
        <v>1370.461</v>
      </c>
      <c r="BX25">
        <v>22</v>
      </c>
      <c r="BY25">
        <v>5979</v>
      </c>
      <c r="BZ25">
        <v>9789</v>
      </c>
      <c r="CA25" s="12">
        <v>7.2019617234384894E-3</v>
      </c>
      <c r="CB25">
        <v>2461</v>
      </c>
      <c r="CC25" t="s">
        <v>1</v>
      </c>
      <c r="CD25" s="1"/>
      <c r="CE25" s="1"/>
      <c r="CF25" s="4"/>
      <c r="CG25" s="1">
        <v>1379.3389999999999</v>
      </c>
      <c r="CH25">
        <v>71</v>
      </c>
      <c r="CI25">
        <v>6236</v>
      </c>
      <c r="CJ25">
        <v>35198</v>
      </c>
      <c r="CK25" s="12">
        <v>2.5724454968683082E-2</v>
      </c>
      <c r="CL25">
        <v>8348</v>
      </c>
      <c r="CM25" t="s">
        <v>14</v>
      </c>
      <c r="CN25" s="1">
        <v>124.370293307141</v>
      </c>
      <c r="CO25" s="1">
        <v>1379.510548796</v>
      </c>
      <c r="CP25" s="4">
        <f t="shared" si="1"/>
        <v>0.17154879600002459</v>
      </c>
      <c r="CQ25">
        <v>1760.576</v>
      </c>
      <c r="CR25">
        <v>10</v>
      </c>
      <c r="CS25">
        <v>5667</v>
      </c>
      <c r="CT25">
        <v>1760</v>
      </c>
      <c r="CU25" s="12">
        <v>1.5513989034430478E-2</v>
      </c>
      <c r="CV25">
        <v>605</v>
      </c>
      <c r="CW25" t="s">
        <v>29</v>
      </c>
      <c r="CX25" s="1">
        <v>35.022276232199403</v>
      </c>
      <c r="CY25" s="1">
        <v>1760.6376593789901</v>
      </c>
      <c r="CZ25" s="4">
        <f>CY25-CQ25</f>
        <v>6.1659378990043479E-2</v>
      </c>
    </row>
    <row r="26" spans="1:104" x14ac:dyDescent="0.4">
      <c r="A26" s="1">
        <v>1279.6669999999999</v>
      </c>
      <c r="B26">
        <v>11</v>
      </c>
      <c r="C26">
        <v>6171</v>
      </c>
      <c r="D26">
        <v>6645</v>
      </c>
      <c r="E26" s="12">
        <v>6.6542494066752786E-3</v>
      </c>
      <c r="F26">
        <v>1486</v>
      </c>
      <c r="G26" t="s">
        <v>1</v>
      </c>
      <c r="H26" s="1"/>
      <c r="I26" s="1"/>
      <c r="J26" s="4"/>
      <c r="K26">
        <v>1354.405</v>
      </c>
      <c r="L26">
        <v>19</v>
      </c>
      <c r="M26">
        <v>5270</v>
      </c>
      <c r="N26">
        <v>343</v>
      </c>
      <c r="O26" s="12">
        <v>1.8115559311291864E-2</v>
      </c>
      <c r="P26">
        <v>217</v>
      </c>
      <c r="Q26" t="s">
        <v>13</v>
      </c>
      <c r="R26" s="1">
        <v>54.57</v>
      </c>
      <c r="S26" s="1">
        <v>1354.4789143169901</v>
      </c>
      <c r="T26" s="4">
        <v>7.3913999999999994E-2</v>
      </c>
      <c r="V26">
        <v>1714.5440000000001</v>
      </c>
      <c r="W26">
        <v>23</v>
      </c>
      <c r="X26">
        <v>8820</v>
      </c>
      <c r="Y26">
        <v>270</v>
      </c>
      <c r="Z26" s="12">
        <v>1.2614995024085295E-2</v>
      </c>
      <c r="AA26">
        <v>150</v>
      </c>
      <c r="AB26" t="s">
        <v>26</v>
      </c>
      <c r="AC26" s="1">
        <v>51.43</v>
      </c>
      <c r="AD26" s="1">
        <v>1714.63218007099</v>
      </c>
      <c r="AE26" s="4">
        <v>8.8180070999999999E-2</v>
      </c>
      <c r="AF26">
        <v>1344.7080000000001</v>
      </c>
      <c r="AG26">
        <v>7</v>
      </c>
      <c r="AH26">
        <v>5975</v>
      </c>
      <c r="AI26">
        <v>5715</v>
      </c>
      <c r="AJ26" s="12">
        <v>3.5054231318670873E-3</v>
      </c>
      <c r="AK26">
        <v>1666</v>
      </c>
      <c r="AL26" t="s">
        <v>1</v>
      </c>
      <c r="AM26" s="1"/>
      <c r="AN26" s="1"/>
      <c r="AO26" s="4"/>
      <c r="AP26" s="9"/>
      <c r="AQ26" s="1">
        <v>1434.5650000000001</v>
      </c>
      <c r="AR26">
        <v>18</v>
      </c>
      <c r="AS26">
        <v>5997</v>
      </c>
      <c r="AT26">
        <v>14238</v>
      </c>
      <c r="AU26" s="12">
        <v>3.8048114109068055E-3</v>
      </c>
      <c r="AV26">
        <v>8357</v>
      </c>
      <c r="AW26" t="s">
        <v>1</v>
      </c>
      <c r="AX26" s="1"/>
      <c r="AY26" s="1"/>
      <c r="AZ26" s="4"/>
      <c r="BA26" s="1">
        <v>1596.4380000000001</v>
      </c>
      <c r="BB26">
        <v>8</v>
      </c>
      <c r="BC26">
        <v>6939</v>
      </c>
      <c r="BD26">
        <v>208</v>
      </c>
      <c r="BE26" s="12">
        <v>1.0401144125853842E-2</v>
      </c>
      <c r="BF26">
        <v>51.7</v>
      </c>
      <c r="BG26" t="s">
        <v>1</v>
      </c>
      <c r="BH26" s="1"/>
      <c r="BI26" s="1"/>
      <c r="BJ26" s="4"/>
      <c r="BL26">
        <v>1369.69</v>
      </c>
      <c r="BM26">
        <v>5</v>
      </c>
      <c r="BN26">
        <v>4058</v>
      </c>
      <c r="BO26">
        <v>1830</v>
      </c>
      <c r="BP26">
        <v>4.1276923042222009E-3</v>
      </c>
      <c r="BQ26">
        <v>831</v>
      </c>
      <c r="BR26" t="s">
        <v>1</v>
      </c>
      <c r="BS26" s="1"/>
      <c r="BT26" s="1"/>
      <c r="BU26" s="4"/>
      <c r="BW26">
        <v>1379.394</v>
      </c>
      <c r="BX26">
        <v>65</v>
      </c>
      <c r="BY26">
        <v>5779</v>
      </c>
      <c r="BZ26">
        <v>29324</v>
      </c>
      <c r="CA26" s="12">
        <v>2.1574249216274419E-2</v>
      </c>
      <c r="CB26">
        <v>7672</v>
      </c>
      <c r="CC26" t="s">
        <v>14</v>
      </c>
      <c r="CD26" s="1">
        <v>84.492752614462304</v>
      </c>
      <c r="CE26" s="1">
        <v>1379.510548796</v>
      </c>
      <c r="CF26" s="4">
        <f>CE26-BW26</f>
        <v>0.11654879599996093</v>
      </c>
      <c r="CG26" s="1">
        <v>1395.356</v>
      </c>
      <c r="CH26">
        <v>7</v>
      </c>
      <c r="CI26">
        <v>5300</v>
      </c>
      <c r="CJ26">
        <v>3592</v>
      </c>
      <c r="CK26" s="12">
        <v>2.6252128600349348E-3</v>
      </c>
      <c r="CL26">
        <v>1009</v>
      </c>
      <c r="CM26" t="s">
        <v>15</v>
      </c>
      <c r="CN26" s="1">
        <v>107.114899710047</v>
      </c>
      <c r="CO26" s="1">
        <v>1395.5054634179901</v>
      </c>
      <c r="CP26" s="4">
        <f t="shared" si="1"/>
        <v>0.14946341799009133</v>
      </c>
      <c r="CQ26">
        <v>1775.61</v>
      </c>
      <c r="CR26">
        <v>23</v>
      </c>
      <c r="CS26">
        <v>6666</v>
      </c>
      <c r="CT26">
        <v>4144</v>
      </c>
      <c r="CU26" s="12">
        <v>3.6528392362886304E-2</v>
      </c>
      <c r="CV26">
        <v>1181</v>
      </c>
      <c r="CW26" t="s">
        <v>1</v>
      </c>
      <c r="CX26" s="1"/>
      <c r="CY26" s="1"/>
      <c r="CZ26" s="4"/>
    </row>
    <row r="27" spans="1:104" x14ac:dyDescent="0.4">
      <c r="A27" s="1">
        <v>1308.5830000000001</v>
      </c>
      <c r="B27">
        <v>42</v>
      </c>
      <c r="C27">
        <v>6254</v>
      </c>
      <c r="D27">
        <v>19576</v>
      </c>
      <c r="E27" s="12">
        <v>1.9603248515436458E-2</v>
      </c>
      <c r="F27">
        <v>4312</v>
      </c>
      <c r="G27" t="s">
        <v>11</v>
      </c>
      <c r="H27" s="1">
        <v>-83.727964523716494</v>
      </c>
      <c r="I27" s="1">
        <v>1308.47343500899</v>
      </c>
      <c r="J27" s="4">
        <v>-0.109564991000297</v>
      </c>
      <c r="K27">
        <v>1358.5740000000001</v>
      </c>
      <c r="L27">
        <v>7</v>
      </c>
      <c r="M27">
        <v>6874</v>
      </c>
      <c r="N27">
        <v>124</v>
      </c>
      <c r="O27" s="12">
        <v>6.5490651737614902E-3</v>
      </c>
      <c r="P27">
        <v>57.6</v>
      </c>
      <c r="Q27" t="s">
        <v>1</v>
      </c>
      <c r="R27" s="1"/>
      <c r="S27" s="1"/>
      <c r="T27" s="4"/>
      <c r="V27">
        <v>1760.5530000000001</v>
      </c>
      <c r="W27">
        <v>22</v>
      </c>
      <c r="X27">
        <v>8675</v>
      </c>
      <c r="Y27">
        <v>246</v>
      </c>
      <c r="Z27" s="12">
        <v>1.149366213305549E-2</v>
      </c>
      <c r="AA27">
        <v>147</v>
      </c>
      <c r="AB27" t="s">
        <v>29</v>
      </c>
      <c r="AC27" s="1">
        <v>48.09</v>
      </c>
      <c r="AD27" s="1">
        <v>1760.6376593789901</v>
      </c>
      <c r="AE27" s="4">
        <v>8.4659379000000007E-2</v>
      </c>
      <c r="AF27">
        <v>1352.482</v>
      </c>
      <c r="AG27">
        <v>16</v>
      </c>
      <c r="AH27">
        <v>5823</v>
      </c>
      <c r="AI27">
        <v>16362</v>
      </c>
      <c r="AJ27" s="12">
        <v>1.0035998824778526E-2</v>
      </c>
      <c r="AK27">
        <v>4374</v>
      </c>
      <c r="AL27" t="s">
        <v>1</v>
      </c>
      <c r="AM27" s="1"/>
      <c r="AN27" s="1"/>
      <c r="AO27" s="4"/>
      <c r="AP27" s="9"/>
      <c r="AQ27" s="1">
        <v>1436.6320000000001</v>
      </c>
      <c r="AR27">
        <v>74</v>
      </c>
      <c r="AS27">
        <v>5717</v>
      </c>
      <c r="AT27">
        <v>57700</v>
      </c>
      <c r="AU27" s="12">
        <v>1.541913319351894E-2</v>
      </c>
      <c r="AV27">
        <v>35814</v>
      </c>
      <c r="AW27" t="s">
        <v>62</v>
      </c>
      <c r="AX27" s="1">
        <v>-69.598533932291303</v>
      </c>
      <c r="AY27" s="1">
        <v>1436.5320125189901</v>
      </c>
      <c r="AZ27" s="4">
        <f t="shared" si="2"/>
        <v>-9.9987481009975454E-2</v>
      </c>
      <c r="BA27" s="1">
        <v>1598.4770000000001</v>
      </c>
      <c r="BB27">
        <v>5</v>
      </c>
      <c r="BC27">
        <v>6028</v>
      </c>
      <c r="BD27">
        <v>124</v>
      </c>
      <c r="BE27" s="12">
        <v>6.2006820750282526E-3</v>
      </c>
      <c r="BF27">
        <v>36.799999999999997</v>
      </c>
      <c r="BG27" t="s">
        <v>64</v>
      </c>
      <c r="BH27" s="1">
        <v>67.461683214586898</v>
      </c>
      <c r="BI27" s="1">
        <v>1598.5848359489901</v>
      </c>
      <c r="BJ27" s="4">
        <f t="shared" si="0"/>
        <v>0.10783594898998672</v>
      </c>
      <c r="BL27">
        <v>1379.6610000000001</v>
      </c>
      <c r="BM27">
        <v>27</v>
      </c>
      <c r="BN27">
        <v>3871</v>
      </c>
      <c r="BO27">
        <v>10638</v>
      </c>
      <c r="BP27">
        <v>2.3994749034052333E-2</v>
      </c>
      <c r="BQ27">
        <v>1049</v>
      </c>
      <c r="BR27" t="s">
        <v>14</v>
      </c>
      <c r="BS27" s="1">
        <v>-109.04939981637401</v>
      </c>
      <c r="BT27" s="1">
        <v>1379.510548796</v>
      </c>
      <c r="BU27" s="4">
        <f t="shared" si="3"/>
        <v>-0.15045120400009182</v>
      </c>
      <c r="BW27">
        <v>1436.4169999999999</v>
      </c>
      <c r="BX27">
        <v>29</v>
      </c>
      <c r="BY27">
        <v>5534</v>
      </c>
      <c r="BZ27">
        <v>13397</v>
      </c>
      <c r="CA27" s="12">
        <v>9.8564389834411535E-3</v>
      </c>
      <c r="CB27">
        <v>3803</v>
      </c>
      <c r="CC27" t="s">
        <v>62</v>
      </c>
      <c r="CD27" s="1">
        <v>80.069032182050705</v>
      </c>
      <c r="CE27" s="1">
        <v>1436.5320125189901</v>
      </c>
      <c r="CF27" s="4">
        <f>CE27-BW27</f>
        <v>0.11501251899017007</v>
      </c>
      <c r="CG27" s="1">
        <v>1436.3589999999999</v>
      </c>
      <c r="CH27">
        <v>23</v>
      </c>
      <c r="CI27">
        <v>6088</v>
      </c>
      <c r="CJ27">
        <v>11373</v>
      </c>
      <c r="CK27" s="12">
        <v>8.3119559736017021E-3</v>
      </c>
      <c r="CL27">
        <v>2935</v>
      </c>
      <c r="CM27" t="s">
        <v>62</v>
      </c>
      <c r="CN27" s="1">
        <v>120.45214253531</v>
      </c>
      <c r="CO27" s="1">
        <v>1436.5320125189901</v>
      </c>
      <c r="CP27" s="4">
        <f t="shared" si="1"/>
        <v>0.17301251899016279</v>
      </c>
      <c r="CQ27">
        <v>1785.539</v>
      </c>
      <c r="CR27">
        <v>5</v>
      </c>
      <c r="CS27">
        <v>5879</v>
      </c>
      <c r="CT27">
        <v>920</v>
      </c>
      <c r="CU27" s="12">
        <v>8.1095851770886587E-3</v>
      </c>
      <c r="CV27">
        <v>296</v>
      </c>
      <c r="CW27" t="s">
        <v>30</v>
      </c>
      <c r="CX27" s="1">
        <v>72.9717233842741</v>
      </c>
      <c r="CY27" s="1">
        <v>1785.6692938579999</v>
      </c>
      <c r="CZ27" s="4">
        <f t="shared" ref="CZ27:CZ38" si="5">CY27-CQ27</f>
        <v>0.13029385799995907</v>
      </c>
    </row>
    <row r="28" spans="1:104" x14ac:dyDescent="0.4">
      <c r="A28" s="1">
        <v>1331.7159999999999</v>
      </c>
      <c r="B28">
        <v>11</v>
      </c>
      <c r="C28">
        <v>5877</v>
      </c>
      <c r="D28">
        <v>5245</v>
      </c>
      <c r="E28" s="12">
        <v>5.2523006979701787E-3</v>
      </c>
      <c r="F28">
        <v>1293</v>
      </c>
      <c r="G28" t="s">
        <v>1</v>
      </c>
      <c r="H28" s="1"/>
      <c r="I28" s="1"/>
      <c r="J28" s="4"/>
      <c r="K28">
        <v>1366.5450000000001</v>
      </c>
      <c r="L28">
        <v>4</v>
      </c>
      <c r="M28">
        <v>5449</v>
      </c>
      <c r="N28">
        <v>80</v>
      </c>
      <c r="O28" s="12">
        <v>4.225203337910639E-3</v>
      </c>
      <c r="P28">
        <v>22.2</v>
      </c>
      <c r="Q28" t="s">
        <v>1</v>
      </c>
      <c r="R28" s="1"/>
      <c r="S28" s="1"/>
      <c r="T28" s="4"/>
      <c r="V28">
        <v>1785.5820000000001</v>
      </c>
      <c r="W28">
        <v>17</v>
      </c>
      <c r="X28">
        <v>8771</v>
      </c>
      <c r="Y28">
        <v>185</v>
      </c>
      <c r="Z28" s="12">
        <v>8.6436077016880716E-3</v>
      </c>
      <c r="AA28">
        <v>113</v>
      </c>
      <c r="AB28" t="s">
        <v>30</v>
      </c>
      <c r="AC28" s="1">
        <v>48.89</v>
      </c>
      <c r="AD28" s="1">
        <v>1785.6692938579999</v>
      </c>
      <c r="AE28" s="4">
        <v>8.7293858000000002E-2</v>
      </c>
      <c r="AF28">
        <v>1354.5650000000001</v>
      </c>
      <c r="AG28">
        <v>26</v>
      </c>
      <c r="AH28">
        <v>5786</v>
      </c>
      <c r="AI28">
        <v>26518</v>
      </c>
      <c r="AJ28" s="12">
        <v>1.6265408680813897E-2</v>
      </c>
      <c r="AK28">
        <v>7081</v>
      </c>
      <c r="AL28" t="s">
        <v>13</v>
      </c>
      <c r="AM28" s="1">
        <v>-63.55</v>
      </c>
      <c r="AN28" s="1">
        <v>1354.4789143169901</v>
      </c>
      <c r="AO28" s="4">
        <v>-8.609E-2</v>
      </c>
      <c r="AP28" s="9"/>
      <c r="AQ28" s="1">
        <v>1459.5530000000001</v>
      </c>
      <c r="AR28">
        <v>8</v>
      </c>
      <c r="AS28">
        <v>5100</v>
      </c>
      <c r="AT28">
        <v>6513</v>
      </c>
      <c r="AU28" s="12">
        <v>1.7404647225197376E-3</v>
      </c>
      <c r="AV28">
        <v>4894</v>
      </c>
      <c r="AW28" t="s">
        <v>1</v>
      </c>
      <c r="AX28" s="1"/>
      <c r="AY28" s="1"/>
      <c r="AZ28" s="4"/>
      <c r="BA28" s="1">
        <v>1611.6379999999999</v>
      </c>
      <c r="BB28">
        <v>4</v>
      </c>
      <c r="BC28">
        <v>6444</v>
      </c>
      <c r="BD28">
        <v>93.6</v>
      </c>
      <c r="BE28" s="12">
        <v>4.680514856634229E-3</v>
      </c>
      <c r="BF28">
        <v>24.3</v>
      </c>
      <c r="BG28" t="s">
        <v>1</v>
      </c>
      <c r="BH28" s="1"/>
      <c r="BI28" s="1"/>
      <c r="BJ28" s="4"/>
      <c r="BL28">
        <v>1437.7190000000001</v>
      </c>
      <c r="BM28">
        <v>25</v>
      </c>
      <c r="BN28">
        <v>3852</v>
      </c>
      <c r="BO28">
        <v>9480</v>
      </c>
      <c r="BP28">
        <v>2.1382799477610088E-2</v>
      </c>
      <c r="BQ28">
        <v>691</v>
      </c>
      <c r="BR28" t="s">
        <v>1</v>
      </c>
      <c r="BS28" s="1"/>
      <c r="BT28" s="1"/>
      <c r="BU28" s="4"/>
      <c r="BW28">
        <v>1444.518</v>
      </c>
      <c r="BX28">
        <v>31</v>
      </c>
      <c r="BY28">
        <v>6003</v>
      </c>
      <c r="BZ28">
        <v>14230</v>
      </c>
      <c r="CA28" s="12">
        <v>1.0469293628003853E-2</v>
      </c>
      <c r="CB28">
        <v>3815</v>
      </c>
      <c r="CC28" t="s">
        <v>1</v>
      </c>
      <c r="CD28" s="1"/>
      <c r="CE28" s="1"/>
      <c r="CF28" s="4"/>
      <c r="CG28" s="1">
        <v>1460.434</v>
      </c>
      <c r="CH28">
        <v>9</v>
      </c>
      <c r="CI28">
        <v>5874</v>
      </c>
      <c r="CJ28">
        <v>4500</v>
      </c>
      <c r="CK28" s="12">
        <v>3.2888245740972178E-3</v>
      </c>
      <c r="CL28">
        <v>1283</v>
      </c>
      <c r="CM28" t="s">
        <v>1</v>
      </c>
      <c r="CN28" s="1"/>
      <c r="CO28" s="1"/>
      <c r="CP28" s="4"/>
      <c r="CQ28">
        <v>1833.5350000000001</v>
      </c>
      <c r="CR28">
        <v>7</v>
      </c>
      <c r="CS28">
        <v>6242</v>
      </c>
      <c r="CT28">
        <v>1146</v>
      </c>
      <c r="CU28" s="12">
        <v>1.0101722405373482E-2</v>
      </c>
      <c r="CV28">
        <v>357</v>
      </c>
      <c r="CW28" t="s">
        <v>114</v>
      </c>
      <c r="CX28" s="1">
        <v>78.640354288284001</v>
      </c>
      <c r="CY28" s="1">
        <v>1833.6791898419999</v>
      </c>
      <c r="CZ28" s="4">
        <f t="shared" si="5"/>
        <v>0.14418984199983242</v>
      </c>
    </row>
    <row r="29" spans="1:104" x14ac:dyDescent="0.4">
      <c r="A29" s="1">
        <v>1336.704</v>
      </c>
      <c r="B29">
        <v>7</v>
      </c>
      <c r="C29">
        <v>5661</v>
      </c>
      <c r="D29">
        <v>3158</v>
      </c>
      <c r="E29" s="12">
        <v>3.16239573006479E-3</v>
      </c>
      <c r="F29">
        <v>793</v>
      </c>
      <c r="G29" t="s">
        <v>1</v>
      </c>
      <c r="H29" s="1"/>
      <c r="I29" s="1"/>
      <c r="J29" s="4"/>
      <c r="K29">
        <v>1370.5070000000001</v>
      </c>
      <c r="L29">
        <v>7</v>
      </c>
      <c r="M29">
        <v>5365</v>
      </c>
      <c r="N29">
        <v>121</v>
      </c>
      <c r="O29" s="12">
        <v>6.390620048589841E-3</v>
      </c>
      <c r="P29">
        <v>33.9</v>
      </c>
      <c r="Q29" t="s">
        <v>1</v>
      </c>
      <c r="R29" s="1"/>
      <c r="S29" s="1"/>
      <c r="T29" s="4"/>
      <c r="V29">
        <v>1840.547</v>
      </c>
      <c r="W29">
        <v>116</v>
      </c>
      <c r="X29">
        <v>8842</v>
      </c>
      <c r="Y29">
        <v>1278</v>
      </c>
      <c r="Z29" s="12">
        <v>5.9710976447337062E-2</v>
      </c>
      <c r="AA29">
        <v>827</v>
      </c>
      <c r="AB29" t="s">
        <v>32</v>
      </c>
      <c r="AC29" s="1">
        <v>49.11</v>
      </c>
      <c r="AD29" s="1">
        <v>1840.6373846069901</v>
      </c>
      <c r="AE29" s="4">
        <v>9.0384607000000006E-2</v>
      </c>
      <c r="AF29">
        <v>1358.7239999999999</v>
      </c>
      <c r="AG29">
        <v>11</v>
      </c>
      <c r="AH29">
        <v>5645</v>
      </c>
      <c r="AI29">
        <v>10797</v>
      </c>
      <c r="AJ29" s="12">
        <v>6.6225815493908902E-3</v>
      </c>
      <c r="AK29">
        <v>3155</v>
      </c>
      <c r="AL29" t="s">
        <v>1</v>
      </c>
      <c r="AM29" s="1"/>
      <c r="AN29" s="1"/>
      <c r="AO29" s="4"/>
      <c r="AP29" s="9"/>
      <c r="AQ29" s="1">
        <v>1470.636</v>
      </c>
      <c r="AR29">
        <v>11</v>
      </c>
      <c r="AS29">
        <v>6012</v>
      </c>
      <c r="AT29">
        <v>8545</v>
      </c>
      <c r="AU29" s="12">
        <v>2.2834747511025883E-3</v>
      </c>
      <c r="AV29">
        <v>5281</v>
      </c>
      <c r="AW29" t="s">
        <v>80</v>
      </c>
      <c r="AX29" s="1">
        <v>-74.621837762856003</v>
      </c>
      <c r="AY29" s="1">
        <v>1470.52625843899</v>
      </c>
      <c r="AZ29" s="4">
        <f t="shared" si="2"/>
        <v>-0.10974156100996879</v>
      </c>
      <c r="BA29" s="1">
        <v>1678.4780000000001</v>
      </c>
      <c r="BB29">
        <v>38</v>
      </c>
      <c r="BC29">
        <v>8105</v>
      </c>
      <c r="BD29">
        <v>627</v>
      </c>
      <c r="BE29" s="12">
        <v>3.135344887937673E-2</v>
      </c>
      <c r="BF29">
        <v>373</v>
      </c>
      <c r="BG29" t="s">
        <v>23</v>
      </c>
      <c r="BH29" s="1">
        <v>63.486788030475601</v>
      </c>
      <c r="BI29" s="1">
        <v>1678.5845611769901</v>
      </c>
      <c r="BJ29" s="4">
        <f t="shared" si="0"/>
        <v>0.10656117698999878</v>
      </c>
      <c r="BL29">
        <v>1459.6079999999999</v>
      </c>
      <c r="BM29">
        <v>5</v>
      </c>
      <c r="BN29">
        <v>3921</v>
      </c>
      <c r="BO29">
        <v>1697</v>
      </c>
      <c r="BP29">
        <v>3.8277015520574178E-3</v>
      </c>
      <c r="BQ29">
        <v>4378</v>
      </c>
      <c r="BR29" t="s">
        <v>1</v>
      </c>
      <c r="BS29" s="1"/>
      <c r="BT29" s="1"/>
      <c r="BU29" s="4"/>
      <c r="BW29">
        <v>1460.5070000000001</v>
      </c>
      <c r="BX29">
        <v>17</v>
      </c>
      <c r="BY29">
        <v>6013</v>
      </c>
      <c r="BZ29">
        <v>7820</v>
      </c>
      <c r="CA29" s="12">
        <v>5.7533293163028899E-3</v>
      </c>
      <c r="CB29">
        <v>2109</v>
      </c>
      <c r="CC29" t="s">
        <v>1</v>
      </c>
      <c r="CD29" s="1"/>
      <c r="CE29" s="1"/>
      <c r="CF29" s="4"/>
      <c r="CG29" s="1">
        <v>1467.452</v>
      </c>
      <c r="CH29">
        <v>19</v>
      </c>
      <c r="CI29">
        <v>6397</v>
      </c>
      <c r="CJ29">
        <v>9838</v>
      </c>
      <c r="CK29" s="12">
        <v>7.1901013688818729E-3</v>
      </c>
      <c r="CL29">
        <v>2515</v>
      </c>
      <c r="CM29" t="s">
        <v>1</v>
      </c>
      <c r="CN29" s="1"/>
      <c r="CO29" s="1"/>
      <c r="CP29" s="4"/>
      <c r="CQ29">
        <v>1860.547</v>
      </c>
      <c r="CR29">
        <v>231</v>
      </c>
      <c r="CS29">
        <v>6810</v>
      </c>
      <c r="CT29">
        <v>38931</v>
      </c>
      <c r="CU29" s="12">
        <v>0.34316767448830282</v>
      </c>
      <c r="CV29">
        <v>11302</v>
      </c>
      <c r="CW29" t="s">
        <v>33</v>
      </c>
      <c r="CX29" s="1">
        <v>76.906887598093803</v>
      </c>
      <c r="CY29" s="1">
        <v>1860.6900888789901</v>
      </c>
      <c r="CZ29" s="4">
        <f t="shared" si="5"/>
        <v>0.1430888789900564</v>
      </c>
    </row>
    <row r="30" spans="1:104" x14ac:dyDescent="0.4">
      <c r="A30" s="1">
        <v>1338.6010000000001</v>
      </c>
      <c r="B30">
        <v>12</v>
      </c>
      <c r="C30">
        <v>5854</v>
      </c>
      <c r="D30">
        <v>5604</v>
      </c>
      <c r="E30" s="12">
        <v>5.6118004025595579E-3</v>
      </c>
      <c r="F30">
        <v>1381</v>
      </c>
      <c r="G30" t="s">
        <v>12</v>
      </c>
      <c r="H30" s="1">
        <v>-87.404913787003593</v>
      </c>
      <c r="I30" s="1">
        <v>1338.483999695</v>
      </c>
      <c r="J30" s="4">
        <v>-0.11700030500014599</v>
      </c>
      <c r="K30">
        <v>1373.5650000000001</v>
      </c>
      <c r="L30">
        <v>7</v>
      </c>
      <c r="M30">
        <v>5339</v>
      </c>
      <c r="N30">
        <v>126</v>
      </c>
      <c r="O30" s="12">
        <v>6.654695257209256E-3</v>
      </c>
      <c r="P30">
        <v>33.5</v>
      </c>
      <c r="Q30" t="s">
        <v>1</v>
      </c>
      <c r="R30" s="1"/>
      <c r="S30" s="1"/>
      <c r="T30" s="4"/>
      <c r="V30">
        <v>1906.596</v>
      </c>
      <c r="W30">
        <v>98</v>
      </c>
      <c r="X30">
        <v>9260</v>
      </c>
      <c r="Y30">
        <v>1029</v>
      </c>
      <c r="Z30" s="12">
        <v>4.8077147702902848E-2</v>
      </c>
      <c r="AA30">
        <v>663</v>
      </c>
      <c r="AB30" t="s">
        <v>36</v>
      </c>
      <c r="AC30" s="1">
        <v>52.22</v>
      </c>
      <c r="AD30" s="1">
        <v>1906.6955681869999</v>
      </c>
      <c r="AE30" s="4">
        <v>9.9568187000000002E-2</v>
      </c>
      <c r="AF30">
        <v>1366.71</v>
      </c>
      <c r="AG30">
        <v>6</v>
      </c>
      <c r="AH30">
        <v>5624</v>
      </c>
      <c r="AI30">
        <v>6071</v>
      </c>
      <c r="AJ30" s="12">
        <v>3.7237836979116513E-3</v>
      </c>
      <c r="AK30">
        <v>1699</v>
      </c>
      <c r="AL30" t="s">
        <v>1</v>
      </c>
      <c r="AM30" s="1"/>
      <c r="AN30" s="1"/>
      <c r="AO30" s="4"/>
      <c r="AP30" s="9"/>
      <c r="AQ30" s="1">
        <v>1500.636</v>
      </c>
      <c r="AR30">
        <v>4</v>
      </c>
      <c r="AS30">
        <v>5536</v>
      </c>
      <c r="AT30">
        <v>5746</v>
      </c>
      <c r="AU30" s="12">
        <v>1.5354998150772935E-3</v>
      </c>
      <c r="AV30">
        <v>1694</v>
      </c>
      <c r="AW30" t="s">
        <v>81</v>
      </c>
      <c r="AX30" s="1">
        <v>-66.089894551368801</v>
      </c>
      <c r="AY30" s="1">
        <v>1500.536823125</v>
      </c>
      <c r="AZ30" s="4">
        <f t="shared" si="2"/>
        <v>-9.9176875000011933E-2</v>
      </c>
      <c r="BA30" s="1">
        <v>1714.527</v>
      </c>
      <c r="BB30">
        <v>297</v>
      </c>
      <c r="BC30">
        <v>8423</v>
      </c>
      <c r="BD30">
        <v>4792</v>
      </c>
      <c r="BE30" s="12">
        <v>0.23962635889947892</v>
      </c>
      <c r="BF30">
        <v>2797</v>
      </c>
      <c r="BG30" t="s">
        <v>26</v>
      </c>
      <c r="BH30" s="1">
        <v>61.346406909690202</v>
      </c>
      <c r="BI30" s="1">
        <v>1714.63218007099</v>
      </c>
      <c r="BJ30" s="4">
        <f t="shared" si="0"/>
        <v>0.10518007098994531</v>
      </c>
      <c r="BL30">
        <v>1467.7539999999999</v>
      </c>
      <c r="BM30">
        <v>4</v>
      </c>
      <c r="BN30">
        <v>3626</v>
      </c>
      <c r="BO30">
        <v>1409</v>
      </c>
      <c r="BP30">
        <v>3.1780975172945795E-3</v>
      </c>
      <c r="BQ30">
        <v>4014</v>
      </c>
      <c r="BR30" t="s">
        <v>1</v>
      </c>
      <c r="BS30" s="1"/>
      <c r="BT30" s="1"/>
      <c r="BU30" s="4"/>
      <c r="BW30">
        <v>1467.5060000000001</v>
      </c>
      <c r="BX30">
        <v>25</v>
      </c>
      <c r="BY30">
        <v>6283</v>
      </c>
      <c r="BZ30">
        <v>11633</v>
      </c>
      <c r="CA30" s="12">
        <v>8.5586291478966132E-3</v>
      </c>
      <c r="CB30">
        <v>2968</v>
      </c>
      <c r="CC30" t="s">
        <v>1</v>
      </c>
      <c r="CD30" s="1"/>
      <c r="CE30" s="1"/>
      <c r="CF30" s="4"/>
      <c r="CG30" s="1">
        <v>1473.39</v>
      </c>
      <c r="CH30">
        <v>14</v>
      </c>
      <c r="CI30">
        <v>6169</v>
      </c>
      <c r="CJ30">
        <v>7218</v>
      </c>
      <c r="CK30" s="12">
        <v>5.2752746168519375E-3</v>
      </c>
      <c r="CL30">
        <v>1985</v>
      </c>
      <c r="CM30" t="s">
        <v>1</v>
      </c>
      <c r="CN30" s="1"/>
      <c r="CO30" s="1"/>
      <c r="CP30" s="4"/>
      <c r="CQ30">
        <v>1890.558</v>
      </c>
      <c r="CR30">
        <v>5</v>
      </c>
      <c r="CS30">
        <v>5905</v>
      </c>
      <c r="CT30">
        <v>840</v>
      </c>
      <c r="CU30" s="12">
        <v>7.4044038573418194E-3</v>
      </c>
      <c r="CV30">
        <v>288</v>
      </c>
      <c r="CW30" t="s">
        <v>35</v>
      </c>
      <c r="CX30" s="1">
        <v>75.455799293022693</v>
      </c>
      <c r="CY30" s="1">
        <v>1890.70065356499</v>
      </c>
      <c r="CZ30" s="4">
        <f t="shared" si="5"/>
        <v>0.14265356499004156</v>
      </c>
    </row>
    <row r="31" spans="1:104" x14ac:dyDescent="0.4">
      <c r="A31" s="1">
        <v>1344.729</v>
      </c>
      <c r="B31">
        <v>5</v>
      </c>
      <c r="C31">
        <v>6052</v>
      </c>
      <c r="D31">
        <v>3156</v>
      </c>
      <c r="E31" s="12">
        <v>3.1603929461952113E-3</v>
      </c>
      <c r="F31">
        <v>813</v>
      </c>
      <c r="G31" t="s">
        <v>1</v>
      </c>
      <c r="H31" s="1"/>
      <c r="I31" s="1"/>
      <c r="J31" s="4"/>
      <c r="K31">
        <v>1379.4349999999999</v>
      </c>
      <c r="L31">
        <v>32</v>
      </c>
      <c r="M31">
        <v>5575</v>
      </c>
      <c r="N31">
        <v>565</v>
      </c>
      <c r="O31" s="12">
        <v>2.9840498573993884E-2</v>
      </c>
      <c r="P31">
        <v>346</v>
      </c>
      <c r="Q31" t="s">
        <v>14</v>
      </c>
      <c r="R31" s="1">
        <v>54.77</v>
      </c>
      <c r="S31" s="1">
        <v>1379.510548796</v>
      </c>
      <c r="T31" s="4">
        <v>7.5549000000000005E-2</v>
      </c>
      <c r="V31">
        <v>1980.73</v>
      </c>
      <c r="W31">
        <v>6</v>
      </c>
      <c r="X31">
        <v>7751</v>
      </c>
      <c r="Y31">
        <v>62.5</v>
      </c>
      <c r="Z31" s="12">
        <v>2.9201377370567812E-3</v>
      </c>
      <c r="AA31">
        <v>52.8</v>
      </c>
      <c r="AB31" t="s">
        <v>60</v>
      </c>
      <c r="AC31" s="1">
        <v>49.8</v>
      </c>
      <c r="AD31" s="1">
        <v>1981.7163632079901</v>
      </c>
      <c r="AE31" s="4">
        <v>0.98636320799999999</v>
      </c>
      <c r="AF31">
        <v>1370.682</v>
      </c>
      <c r="AG31">
        <v>11</v>
      </c>
      <c r="AH31">
        <v>5892</v>
      </c>
      <c r="AI31">
        <v>9604</v>
      </c>
      <c r="AJ31" s="12">
        <v>5.8908283041909891E-3</v>
      </c>
      <c r="AK31">
        <v>2465</v>
      </c>
      <c r="AL31" t="s">
        <v>1</v>
      </c>
      <c r="AM31" s="1"/>
      <c r="AN31" s="1"/>
      <c r="AO31" s="4"/>
      <c r="AP31" s="9"/>
      <c r="AQ31" s="1">
        <v>1511.6559999999999</v>
      </c>
      <c r="AR31">
        <v>111</v>
      </c>
      <c r="AS31">
        <v>6072</v>
      </c>
      <c r="AT31">
        <v>86635</v>
      </c>
      <c r="AU31" s="12">
        <v>2.3151414284584289E-2</v>
      </c>
      <c r="AV31">
        <v>55364</v>
      </c>
      <c r="AW31" t="s">
        <v>16</v>
      </c>
      <c r="AX31" s="1">
        <v>-68.264512561144699</v>
      </c>
      <c r="AY31" s="1">
        <v>1511.55280753999</v>
      </c>
      <c r="AZ31" s="4">
        <f t="shared" si="2"/>
        <v>-0.10319246000995008</v>
      </c>
      <c r="BA31" s="1">
        <v>1728.5709999999999</v>
      </c>
      <c r="BB31">
        <v>4</v>
      </c>
      <c r="BC31">
        <v>5635</v>
      </c>
      <c r="BD31">
        <v>90.9</v>
      </c>
      <c r="BE31" s="12">
        <v>4.5455000050005495E-3</v>
      </c>
      <c r="BF31">
        <v>30</v>
      </c>
      <c r="BG31" t="s">
        <v>27</v>
      </c>
      <c r="BH31" s="1">
        <v>44.447196557051399</v>
      </c>
      <c r="BI31" s="1">
        <v>1728.64783013499</v>
      </c>
      <c r="BJ31" s="4">
        <f t="shared" si="0"/>
        <v>7.6830134990132137E-2</v>
      </c>
      <c r="BL31">
        <v>1511.713</v>
      </c>
      <c r="BM31">
        <v>14</v>
      </c>
      <c r="BN31">
        <v>4109</v>
      </c>
      <c r="BO31">
        <v>4860</v>
      </c>
      <c r="BP31">
        <v>1.0962068086622893E-2</v>
      </c>
      <c r="BQ31">
        <v>717</v>
      </c>
      <c r="BR31" t="s">
        <v>16</v>
      </c>
      <c r="BS31" s="1">
        <v>-105.967508382986</v>
      </c>
      <c r="BT31" s="1">
        <v>1511.55280753999</v>
      </c>
      <c r="BU31" s="4">
        <f t="shared" si="3"/>
        <v>-0.16019246000996645</v>
      </c>
      <c r="BW31">
        <v>1491.4459999999999</v>
      </c>
      <c r="BX31">
        <v>92</v>
      </c>
      <c r="BY31">
        <v>6500</v>
      </c>
      <c r="BZ31">
        <v>43464</v>
      </c>
      <c r="CA31" s="12">
        <v>3.1977328056750486E-2</v>
      </c>
      <c r="CB31">
        <v>10547</v>
      </c>
      <c r="CC31" t="s">
        <v>1</v>
      </c>
      <c r="CD31" s="1"/>
      <c r="CE31" s="1"/>
      <c r="CF31" s="4"/>
      <c r="CG31" s="1">
        <v>1476.412</v>
      </c>
      <c r="CH31">
        <v>25</v>
      </c>
      <c r="CI31">
        <v>6129</v>
      </c>
      <c r="CJ31">
        <v>12781</v>
      </c>
      <c r="CK31" s="12">
        <v>9.3409926403414528E-3</v>
      </c>
      <c r="CL31">
        <v>3547</v>
      </c>
      <c r="CM31" t="s">
        <v>1</v>
      </c>
      <c r="CN31" s="1"/>
      <c r="CO31" s="1"/>
      <c r="CP31" s="4"/>
      <c r="CQ31">
        <v>1906.548</v>
      </c>
      <c r="CR31">
        <v>14</v>
      </c>
      <c r="CS31">
        <v>6779</v>
      </c>
      <c r="CT31">
        <v>2278</v>
      </c>
      <c r="CU31" s="12">
        <v>2.0080038079791265E-2</v>
      </c>
      <c r="CV31">
        <v>696</v>
      </c>
      <c r="CW31" t="s">
        <v>36</v>
      </c>
      <c r="CX31" s="1">
        <v>77.400719520337404</v>
      </c>
      <c r="CY31" s="1">
        <v>1906.6955681869999</v>
      </c>
      <c r="CZ31" s="4">
        <f t="shared" si="5"/>
        <v>0.14756818699993346</v>
      </c>
    </row>
    <row r="32" spans="1:104" x14ac:dyDescent="0.4">
      <c r="A32" s="1">
        <v>1354.5920000000001</v>
      </c>
      <c r="B32">
        <v>45</v>
      </c>
      <c r="C32">
        <v>6098</v>
      </c>
      <c r="D32">
        <v>20606</v>
      </c>
      <c r="E32" s="12">
        <v>2.0634682208269493E-2</v>
      </c>
      <c r="F32">
        <v>4935</v>
      </c>
      <c r="G32" t="s">
        <v>13</v>
      </c>
      <c r="H32" s="1">
        <v>-83.483206013479304</v>
      </c>
      <c r="I32" s="1">
        <v>1354.4789143169901</v>
      </c>
      <c r="J32" s="4">
        <v>-0.113085683000235</v>
      </c>
      <c r="K32">
        <v>1395.4469999999999</v>
      </c>
      <c r="L32">
        <v>7</v>
      </c>
      <c r="M32">
        <v>5282</v>
      </c>
      <c r="N32">
        <v>125</v>
      </c>
      <c r="O32" s="12">
        <v>6.6018802154853727E-3</v>
      </c>
      <c r="P32">
        <v>37.6</v>
      </c>
      <c r="Q32" t="s">
        <v>15</v>
      </c>
      <c r="R32" s="1">
        <v>41.9</v>
      </c>
      <c r="S32" s="1">
        <v>1395.5054634179901</v>
      </c>
      <c r="T32" s="4">
        <v>5.8463000000000001E-2</v>
      </c>
      <c r="V32">
        <v>1988.64</v>
      </c>
      <c r="W32">
        <v>12</v>
      </c>
      <c r="X32">
        <v>9011</v>
      </c>
      <c r="Y32">
        <v>119</v>
      </c>
      <c r="Z32" s="12">
        <v>5.5599422513561113E-3</v>
      </c>
      <c r="AA32">
        <v>82.8</v>
      </c>
      <c r="AB32" t="s">
        <v>39</v>
      </c>
      <c r="AC32" s="1">
        <v>54.64</v>
      </c>
      <c r="AD32" s="1">
        <v>1988.7486663889999</v>
      </c>
      <c r="AE32" s="4">
        <v>0.108666389</v>
      </c>
      <c r="AF32">
        <v>1373.6990000000001</v>
      </c>
      <c r="AG32">
        <v>12</v>
      </c>
      <c r="AH32">
        <v>5964</v>
      </c>
      <c r="AI32">
        <v>10134</v>
      </c>
      <c r="AJ32" s="12">
        <v>6.2159156637517166E-3</v>
      </c>
      <c r="AK32">
        <v>2577</v>
      </c>
      <c r="AL32" t="s">
        <v>1</v>
      </c>
      <c r="AM32" s="1"/>
      <c r="AN32" s="1"/>
      <c r="AO32" s="4"/>
      <c r="AP32" s="9"/>
      <c r="AQ32" s="1">
        <v>1516.6289999999999</v>
      </c>
      <c r="AR32">
        <v>230</v>
      </c>
      <c r="AS32">
        <v>5907</v>
      </c>
      <c r="AT32">
        <v>180193</v>
      </c>
      <c r="AU32" s="12">
        <v>4.8152857323046069E-2</v>
      </c>
      <c r="AV32">
        <v>119614</v>
      </c>
      <c r="AW32" t="s">
        <v>17</v>
      </c>
      <c r="AX32" s="1">
        <v>-64.130550714858103</v>
      </c>
      <c r="AY32" s="1">
        <v>1516.5317377469901</v>
      </c>
      <c r="AZ32" s="4">
        <f t="shared" si="2"/>
        <v>-9.7262253009830602E-2</v>
      </c>
      <c r="BA32" s="1">
        <v>1744.547</v>
      </c>
      <c r="BB32">
        <v>14</v>
      </c>
      <c r="BC32">
        <v>7136</v>
      </c>
      <c r="BD32">
        <v>230</v>
      </c>
      <c r="BE32" s="12">
        <v>1.1501265139165306E-2</v>
      </c>
      <c r="BF32">
        <v>177</v>
      </c>
      <c r="BG32" t="s">
        <v>28</v>
      </c>
      <c r="BH32" s="1">
        <v>54.8823029702383</v>
      </c>
      <c r="BI32" s="1">
        <v>1744.6427447569999</v>
      </c>
      <c r="BJ32" s="4">
        <f t="shared" si="0"/>
        <v>9.5744756999920355E-2</v>
      </c>
      <c r="BL32">
        <v>1516.675</v>
      </c>
      <c r="BM32">
        <v>6</v>
      </c>
      <c r="BN32">
        <v>3940</v>
      </c>
      <c r="BO32">
        <v>1914</v>
      </c>
      <c r="BP32">
        <v>4.3171601476946955E-3</v>
      </c>
      <c r="BQ32">
        <v>638</v>
      </c>
      <c r="BR32" t="s">
        <v>17</v>
      </c>
      <c r="BS32" s="1">
        <v>-94.458109351158697</v>
      </c>
      <c r="BT32" s="1">
        <v>1516.5317377469901</v>
      </c>
      <c r="BU32" s="4">
        <f t="shared" si="3"/>
        <v>-0.14326225300987971</v>
      </c>
      <c r="BW32">
        <v>1511.414</v>
      </c>
      <c r="BX32">
        <v>33</v>
      </c>
      <c r="BY32">
        <v>6167</v>
      </c>
      <c r="BZ32">
        <v>15926</v>
      </c>
      <c r="CA32" s="12">
        <v>1.1717074512971845E-2</v>
      </c>
      <c r="CB32">
        <v>4191</v>
      </c>
      <c r="CC32" t="s">
        <v>16</v>
      </c>
      <c r="CD32" s="1">
        <v>91.839522460279696</v>
      </c>
      <c r="CE32" s="1">
        <v>1511.55280753999</v>
      </c>
      <c r="CF32" s="4">
        <f>CE32-BW32</f>
        <v>0.13880753999001172</v>
      </c>
      <c r="CG32" s="1">
        <v>1491.3879999999999</v>
      </c>
      <c r="CH32">
        <v>202</v>
      </c>
      <c r="CI32">
        <v>6627</v>
      </c>
      <c r="CJ32">
        <v>102741</v>
      </c>
      <c r="CK32" s="12">
        <v>7.5088250126071607E-2</v>
      </c>
      <c r="CL32">
        <v>24185</v>
      </c>
      <c r="CM32" t="s">
        <v>1</v>
      </c>
      <c r="CN32" s="1"/>
      <c r="CO32" s="1"/>
      <c r="CP32" s="4"/>
      <c r="CQ32">
        <v>1917.5640000000001</v>
      </c>
      <c r="CR32">
        <v>8</v>
      </c>
      <c r="CS32">
        <v>6555</v>
      </c>
      <c r="CT32">
        <v>1363</v>
      </c>
      <c r="CU32" s="12">
        <v>1.2014526735186784E-2</v>
      </c>
      <c r="CV32">
        <v>426</v>
      </c>
      <c r="CW32" t="s">
        <v>65</v>
      </c>
      <c r="CX32" s="1">
        <v>76.947941241911593</v>
      </c>
      <c r="CY32" s="1">
        <v>1917.71155260199</v>
      </c>
      <c r="CZ32" s="4">
        <f t="shared" si="5"/>
        <v>0.14755260198990072</v>
      </c>
    </row>
    <row r="33" spans="1:104" x14ac:dyDescent="0.4">
      <c r="A33" s="1">
        <v>1358.7349999999999</v>
      </c>
      <c r="B33">
        <v>7</v>
      </c>
      <c r="C33">
        <v>6006</v>
      </c>
      <c r="D33">
        <v>4672</v>
      </c>
      <c r="E33" s="12">
        <v>4.6785031193358768E-3</v>
      </c>
      <c r="F33">
        <v>1205</v>
      </c>
      <c r="G33" t="s">
        <v>1</v>
      </c>
      <c r="H33" s="1">
        <v>0</v>
      </c>
      <c r="I33" s="1">
        <v>0</v>
      </c>
      <c r="J33" s="4">
        <v>0</v>
      </c>
      <c r="K33">
        <v>1434.4190000000001</v>
      </c>
      <c r="L33">
        <v>7</v>
      </c>
      <c r="M33">
        <v>4216</v>
      </c>
      <c r="N33">
        <v>121</v>
      </c>
      <c r="O33" s="12">
        <v>6.390620048589841E-3</v>
      </c>
      <c r="P33">
        <v>112</v>
      </c>
      <c r="Q33" t="s">
        <v>1</v>
      </c>
      <c r="R33" s="1"/>
      <c r="S33" s="1"/>
      <c r="T33" s="4"/>
      <c r="V33">
        <v>2002.5889999999999</v>
      </c>
      <c r="W33">
        <v>262</v>
      </c>
      <c r="X33">
        <v>9622</v>
      </c>
      <c r="Y33">
        <v>2527</v>
      </c>
      <c r="Z33" s="12">
        <v>0.11806700898467978</v>
      </c>
      <c r="AA33">
        <v>1659</v>
      </c>
      <c r="AB33" t="s">
        <v>40</v>
      </c>
      <c r="AC33" s="1">
        <v>50.54</v>
      </c>
      <c r="AD33" s="1">
        <v>2002.69020803699</v>
      </c>
      <c r="AE33" s="4">
        <v>0.101208037</v>
      </c>
      <c r="AF33">
        <v>1379.6079999999999</v>
      </c>
      <c r="AG33">
        <v>36</v>
      </c>
      <c r="AH33">
        <v>5935</v>
      </c>
      <c r="AI33">
        <v>30305</v>
      </c>
      <c r="AJ33" s="12">
        <v>1.8588249870731773E-2</v>
      </c>
      <c r="AK33">
        <v>7822</v>
      </c>
      <c r="AL33" t="s">
        <v>14</v>
      </c>
      <c r="AM33" s="1">
        <v>-70.64</v>
      </c>
      <c r="AN33" s="1">
        <v>1379.510548796</v>
      </c>
      <c r="AO33" s="4">
        <v>-9.7449999999999995E-2</v>
      </c>
      <c r="AP33" s="9"/>
      <c r="AQ33" s="1">
        <v>1541.671</v>
      </c>
      <c r="AR33">
        <v>117</v>
      </c>
      <c r="AS33">
        <v>6094</v>
      </c>
      <c r="AT33">
        <v>92512</v>
      </c>
      <c r="AU33" s="12">
        <v>2.4721921143827107E-2</v>
      </c>
      <c r="AV33">
        <v>61206</v>
      </c>
      <c r="AW33" t="s">
        <v>19</v>
      </c>
      <c r="AX33" s="1">
        <v>-69.812413932779293</v>
      </c>
      <c r="AY33" s="1">
        <v>1541.563372226</v>
      </c>
      <c r="AZ33" s="4">
        <f t="shared" si="2"/>
        <v>-0.10762777400009327</v>
      </c>
      <c r="BA33" s="1">
        <v>1758.4939999999999</v>
      </c>
      <c r="BB33">
        <v>6</v>
      </c>
      <c r="BC33">
        <v>6658</v>
      </c>
      <c r="BD33">
        <v>146</v>
      </c>
      <c r="BE33" s="12">
        <v>7.3008030883397164E-3</v>
      </c>
      <c r="BF33">
        <v>45.7</v>
      </c>
      <c r="BG33" t="s">
        <v>1</v>
      </c>
      <c r="BH33" s="1"/>
      <c r="BI33" s="1"/>
      <c r="BJ33" s="4"/>
      <c r="BL33">
        <v>1541.7329999999999</v>
      </c>
      <c r="BM33">
        <v>27</v>
      </c>
      <c r="BN33">
        <v>4237</v>
      </c>
      <c r="BO33">
        <v>9147</v>
      </c>
      <c r="BP33">
        <v>2.0631694812415557E-2</v>
      </c>
      <c r="BQ33">
        <v>2084</v>
      </c>
      <c r="BR33" t="s">
        <v>19</v>
      </c>
      <c r="BS33" s="1">
        <v>-110.024092368821</v>
      </c>
      <c r="BT33" s="1">
        <v>1541.563372226</v>
      </c>
      <c r="BU33" s="4">
        <f t="shared" si="3"/>
        <v>-0.1696277739999914</v>
      </c>
      <c r="BW33">
        <v>1516.3879999999999</v>
      </c>
      <c r="BX33">
        <v>50</v>
      </c>
      <c r="BY33">
        <v>6375</v>
      </c>
      <c r="BZ33">
        <v>24043</v>
      </c>
      <c r="CA33" s="12">
        <v>1.7688912628116418E-2</v>
      </c>
      <c r="CB33">
        <v>6058</v>
      </c>
      <c r="CC33" t="s">
        <v>17</v>
      </c>
      <c r="CD33" s="1">
        <v>94.789557158136901</v>
      </c>
      <c r="CE33" s="1">
        <v>1516.5317377469901</v>
      </c>
      <c r="CF33" s="4">
        <f>CE33-BW33</f>
        <v>0.14373774699015485</v>
      </c>
      <c r="CG33" s="1">
        <v>1511.356</v>
      </c>
      <c r="CH33">
        <v>39</v>
      </c>
      <c r="CI33">
        <v>6581</v>
      </c>
      <c r="CJ33">
        <v>19880</v>
      </c>
      <c r="CK33" s="12">
        <v>1.4529296118456153E-2</v>
      </c>
      <c r="CL33">
        <v>4764</v>
      </c>
      <c r="CM33" t="s">
        <v>16</v>
      </c>
      <c r="CN33" s="1">
        <v>130.219180656254</v>
      </c>
      <c r="CO33" s="1">
        <v>1511.55280753999</v>
      </c>
      <c r="CP33" s="4">
        <f t="shared" si="1"/>
        <v>0.19680753999000444</v>
      </c>
      <c r="CQ33">
        <v>2022.59</v>
      </c>
      <c r="CR33">
        <v>5</v>
      </c>
      <c r="CS33">
        <v>6444</v>
      </c>
      <c r="CT33">
        <v>705</v>
      </c>
      <c r="CU33" s="12">
        <v>6.2144103802690264E-3</v>
      </c>
      <c r="CV33">
        <v>239</v>
      </c>
      <c r="CW33" t="s">
        <v>115</v>
      </c>
      <c r="CX33" s="1">
        <v>75.602227342041999</v>
      </c>
      <c r="CY33" s="1">
        <v>2022.7429123089901</v>
      </c>
      <c r="CZ33" s="4">
        <f t="shared" si="5"/>
        <v>0.15291230899015318</v>
      </c>
    </row>
    <row r="34" spans="1:104" x14ac:dyDescent="0.4">
      <c r="A34" s="1">
        <v>1366.7149999999999</v>
      </c>
      <c r="B34">
        <v>8</v>
      </c>
      <c r="C34">
        <v>5996</v>
      </c>
      <c r="D34">
        <v>3864</v>
      </c>
      <c r="E34" s="12">
        <v>3.8693784360260761E-3</v>
      </c>
      <c r="F34">
        <v>953</v>
      </c>
      <c r="G34" t="s">
        <v>1</v>
      </c>
      <c r="H34" s="1">
        <v>0</v>
      </c>
      <c r="I34" s="1">
        <v>0</v>
      </c>
      <c r="J34" s="4">
        <v>0</v>
      </c>
      <c r="K34">
        <v>1449.5989999999999</v>
      </c>
      <c r="L34">
        <v>5</v>
      </c>
      <c r="M34">
        <v>5683</v>
      </c>
      <c r="N34">
        <v>92.7</v>
      </c>
      <c r="O34" s="12">
        <v>4.8959543678039523E-3</v>
      </c>
      <c r="P34">
        <v>26</v>
      </c>
      <c r="Q34" t="s">
        <v>1</v>
      </c>
      <c r="R34" s="1"/>
      <c r="S34" s="1"/>
      <c r="T34" s="4"/>
      <c r="V34">
        <v>2052.6509999999998</v>
      </c>
      <c r="W34">
        <v>9</v>
      </c>
      <c r="X34">
        <v>9037</v>
      </c>
      <c r="Y34">
        <v>82</v>
      </c>
      <c r="Z34" s="12">
        <v>3.8312207110184969E-3</v>
      </c>
      <c r="AA34">
        <v>59.1</v>
      </c>
      <c r="AB34" t="s">
        <v>41</v>
      </c>
      <c r="AC34" s="1">
        <v>49.92</v>
      </c>
      <c r="AD34" s="1">
        <v>2052.7534769949998</v>
      </c>
      <c r="AE34" s="4">
        <v>0.102476995</v>
      </c>
      <c r="AF34">
        <v>1395.616</v>
      </c>
      <c r="AG34">
        <v>7</v>
      </c>
      <c r="AH34">
        <v>5503</v>
      </c>
      <c r="AI34">
        <v>5724</v>
      </c>
      <c r="AJ34" s="12">
        <v>3.510943483255854E-3</v>
      </c>
      <c r="AK34">
        <v>1574</v>
      </c>
      <c r="AL34" t="s">
        <v>15</v>
      </c>
      <c r="AM34" s="1">
        <v>-79.2</v>
      </c>
      <c r="AN34" s="1">
        <v>1395.5054634179901</v>
      </c>
      <c r="AO34" s="4">
        <v>-0.11054</v>
      </c>
      <c r="AP34" s="9"/>
      <c r="AQ34" s="1">
        <v>1557.6590000000001</v>
      </c>
      <c r="AR34">
        <v>12</v>
      </c>
      <c r="AS34">
        <v>6242</v>
      </c>
      <c r="AT34">
        <v>9203</v>
      </c>
      <c r="AU34" s="12">
        <v>2.4593116599645548E-3</v>
      </c>
      <c r="AV34">
        <v>6023</v>
      </c>
      <c r="AW34" t="s">
        <v>82</v>
      </c>
      <c r="AX34" s="1">
        <v>-64.656739376389694</v>
      </c>
      <c r="AY34" s="1">
        <v>1557.5582868479901</v>
      </c>
      <c r="AZ34" s="4">
        <f t="shared" si="2"/>
        <v>-0.10071315201003017</v>
      </c>
      <c r="BA34" s="1">
        <v>1760.5450000000001</v>
      </c>
      <c r="BB34">
        <v>7</v>
      </c>
      <c r="BC34">
        <v>6105</v>
      </c>
      <c r="BD34">
        <v>163</v>
      </c>
      <c r="BE34" s="12">
        <v>8.150896598625848E-3</v>
      </c>
      <c r="BF34">
        <v>52.6</v>
      </c>
      <c r="BG34" t="s">
        <v>29</v>
      </c>
      <c r="BH34" s="1">
        <v>52.631076740361401</v>
      </c>
      <c r="BI34" s="1">
        <v>1760.6376593789901</v>
      </c>
      <c r="BJ34" s="4">
        <f t="shared" si="0"/>
        <v>9.2659378989992547E-2</v>
      </c>
      <c r="BL34">
        <v>1568.729</v>
      </c>
      <c r="BM34">
        <v>4</v>
      </c>
      <c r="BN34">
        <v>4072</v>
      </c>
      <c r="BO34">
        <v>1296</v>
      </c>
      <c r="BP34">
        <v>2.9232181564327717E-3</v>
      </c>
      <c r="BQ34">
        <v>851</v>
      </c>
      <c r="BR34" t="s">
        <v>63</v>
      </c>
      <c r="BS34" s="1">
        <v>-98.633184571816898</v>
      </c>
      <c r="BT34" s="1">
        <v>1568.5742712629999</v>
      </c>
      <c r="BU34" s="4">
        <f t="shared" si="3"/>
        <v>-0.15472873700014134</v>
      </c>
      <c r="BW34">
        <v>1540.579</v>
      </c>
      <c r="BX34">
        <v>47</v>
      </c>
      <c r="BY34">
        <v>6376</v>
      </c>
      <c r="BZ34">
        <v>22294</v>
      </c>
      <c r="CA34" s="12">
        <v>1.6402138590493175E-2</v>
      </c>
      <c r="CB34">
        <v>5776</v>
      </c>
      <c r="CC34" t="s">
        <v>1</v>
      </c>
      <c r="CD34" s="1"/>
      <c r="CE34" s="1"/>
      <c r="CF34" s="4"/>
      <c r="CG34" s="1">
        <v>1516.336</v>
      </c>
      <c r="CH34">
        <v>39</v>
      </c>
      <c r="CI34">
        <v>6588</v>
      </c>
      <c r="CJ34">
        <v>20105</v>
      </c>
      <c r="CK34" s="12">
        <v>1.4693737347161014E-2</v>
      </c>
      <c r="CL34">
        <v>4879</v>
      </c>
      <c r="CM34" t="s">
        <v>17</v>
      </c>
      <c r="CN34" s="1">
        <v>129.08599874949999</v>
      </c>
      <c r="CO34" s="1">
        <v>1516.5317377469901</v>
      </c>
      <c r="CP34" s="4">
        <f t="shared" si="1"/>
        <v>0.19573774699006208</v>
      </c>
      <c r="CQ34">
        <v>2052.5929999999998</v>
      </c>
      <c r="CR34">
        <v>11</v>
      </c>
      <c r="CS34">
        <v>6749</v>
      </c>
      <c r="CT34">
        <v>1529</v>
      </c>
      <c r="CU34" s="12">
        <v>1.3477777973661478E-2</v>
      </c>
      <c r="CV34">
        <v>502</v>
      </c>
      <c r="CW34" t="s">
        <v>41</v>
      </c>
      <c r="CX34" s="1">
        <v>78.182569559714906</v>
      </c>
      <c r="CY34" s="1">
        <v>2052.7534769949998</v>
      </c>
      <c r="CZ34" s="4">
        <f t="shared" si="5"/>
        <v>0.1604769949999536</v>
      </c>
    </row>
    <row r="35" spans="1:104" x14ac:dyDescent="0.4">
      <c r="A35" s="1">
        <v>1370.7</v>
      </c>
      <c r="B35">
        <v>7</v>
      </c>
      <c r="C35">
        <v>6398</v>
      </c>
      <c r="D35">
        <v>4536</v>
      </c>
      <c r="E35" s="12">
        <v>4.5423138162045242E-3</v>
      </c>
      <c r="F35">
        <v>1027</v>
      </c>
      <c r="G35" t="s">
        <v>1</v>
      </c>
      <c r="H35" s="1">
        <v>0</v>
      </c>
      <c r="I35" s="1">
        <v>0</v>
      </c>
      <c r="J35" s="4">
        <v>0</v>
      </c>
      <c r="K35">
        <v>1467.579</v>
      </c>
      <c r="L35">
        <v>30</v>
      </c>
      <c r="M35">
        <v>6197</v>
      </c>
      <c r="N35">
        <v>565</v>
      </c>
      <c r="O35" s="12">
        <v>2.9840498573993884E-2</v>
      </c>
      <c r="P35">
        <v>155</v>
      </c>
      <c r="Q35" t="s">
        <v>1</v>
      </c>
      <c r="R35" s="1"/>
      <c r="S35" s="1"/>
      <c r="T35" s="4"/>
      <c r="V35">
        <v>2120.6819999999998</v>
      </c>
      <c r="W35">
        <v>4</v>
      </c>
      <c r="X35">
        <v>8205</v>
      </c>
      <c r="Y35">
        <v>59.9</v>
      </c>
      <c r="Z35" s="12">
        <v>2.7986600071952189E-3</v>
      </c>
      <c r="AA35">
        <v>15.3</v>
      </c>
      <c r="AB35" t="s">
        <v>67</v>
      </c>
      <c r="AC35" s="1">
        <v>51.36</v>
      </c>
      <c r="AD35" s="1">
        <v>2120.7909251330002</v>
      </c>
      <c r="AE35" s="4">
        <v>0.10892513299999999</v>
      </c>
      <c r="AF35">
        <v>1434.578</v>
      </c>
      <c r="AG35">
        <v>80</v>
      </c>
      <c r="AH35">
        <v>6036</v>
      </c>
      <c r="AI35">
        <v>67502</v>
      </c>
      <c r="AJ35" s="12">
        <v>4.1403862160506059E-2</v>
      </c>
      <c r="AK35">
        <v>17766</v>
      </c>
      <c r="AL35" t="s">
        <v>1</v>
      </c>
      <c r="AM35" s="1"/>
      <c r="AN35" s="1"/>
      <c r="AO35" s="4"/>
      <c r="AP35" s="9"/>
      <c r="AQ35" s="1">
        <v>1568.6790000000001</v>
      </c>
      <c r="AR35">
        <v>46</v>
      </c>
      <c r="AS35">
        <v>6141</v>
      </c>
      <c r="AT35">
        <v>36530</v>
      </c>
      <c r="AU35" s="12">
        <v>9.7618879646316613E-3</v>
      </c>
      <c r="AV35">
        <v>24616</v>
      </c>
      <c r="AW35" t="s">
        <v>63</v>
      </c>
      <c r="AX35" s="1">
        <v>-66.7623758590085</v>
      </c>
      <c r="AY35" s="1">
        <v>1568.5742712629999</v>
      </c>
      <c r="AZ35" s="4">
        <f t="shared" si="2"/>
        <v>-0.10472873700018681</v>
      </c>
      <c r="BA35" s="1">
        <v>1775.6610000000001</v>
      </c>
      <c r="BB35">
        <v>8</v>
      </c>
      <c r="BC35">
        <v>8462</v>
      </c>
      <c r="BD35">
        <v>129</v>
      </c>
      <c r="BE35" s="12">
        <v>6.4507095780535848E-3</v>
      </c>
      <c r="BF35">
        <v>80.400000000000006</v>
      </c>
      <c r="BG35" t="s">
        <v>1</v>
      </c>
      <c r="BH35" s="1"/>
      <c r="BI35" s="1"/>
      <c r="BJ35" s="4"/>
      <c r="BL35">
        <v>1582.7550000000001</v>
      </c>
      <c r="BM35">
        <v>222</v>
      </c>
      <c r="BN35">
        <v>3921</v>
      </c>
      <c r="BO35">
        <v>67622</v>
      </c>
      <c r="BP35">
        <v>0.15252612513448832</v>
      </c>
      <c r="BQ35">
        <v>3926</v>
      </c>
      <c r="BR35" t="s">
        <v>20</v>
      </c>
      <c r="BS35" s="1">
        <v>-104.298310856787</v>
      </c>
      <c r="BT35" s="1">
        <v>1582.589921327</v>
      </c>
      <c r="BU35" s="4">
        <f t="shared" si="3"/>
        <v>-0.16507867300015278</v>
      </c>
      <c r="BW35">
        <v>1568.433</v>
      </c>
      <c r="BX35">
        <v>17</v>
      </c>
      <c r="BY35">
        <v>5970</v>
      </c>
      <c r="BZ35">
        <v>8306</v>
      </c>
      <c r="CA35" s="12">
        <v>6.1108891689529163E-3</v>
      </c>
      <c r="CB35">
        <v>2360</v>
      </c>
      <c r="CC35" t="s">
        <v>63</v>
      </c>
      <c r="CD35" s="1">
        <v>90.071595662655199</v>
      </c>
      <c r="CE35" s="1">
        <v>1568.5742712629999</v>
      </c>
      <c r="CF35" s="4">
        <f>CE35-BW35</f>
        <v>0.14127126299990778</v>
      </c>
      <c r="CG35" s="1">
        <v>1540.5</v>
      </c>
      <c r="CH35">
        <v>27</v>
      </c>
      <c r="CI35">
        <v>6083</v>
      </c>
      <c r="CJ35">
        <v>13891</v>
      </c>
      <c r="CK35" s="12">
        <v>1.0152236035285433E-2</v>
      </c>
      <c r="CL35">
        <v>3790</v>
      </c>
      <c r="CM35" t="s">
        <v>1</v>
      </c>
      <c r="CN35" s="1"/>
      <c r="CO35" s="1"/>
      <c r="CP35" s="4"/>
      <c r="CQ35">
        <v>2063.6129999999998</v>
      </c>
      <c r="CR35">
        <v>29</v>
      </c>
      <c r="CS35">
        <v>6907</v>
      </c>
      <c r="CT35">
        <v>3948</v>
      </c>
      <c r="CU35" s="12">
        <v>3.4800698129506549E-2</v>
      </c>
      <c r="CV35">
        <v>1263</v>
      </c>
      <c r="CW35" t="s">
        <v>93</v>
      </c>
      <c r="CX35" s="1">
        <v>75.819162798529405</v>
      </c>
      <c r="CY35" s="1">
        <v>2063.7694614100001</v>
      </c>
      <c r="CZ35" s="4">
        <f t="shared" si="5"/>
        <v>0.15646141000024727</v>
      </c>
    </row>
    <row r="36" spans="1:104" x14ac:dyDescent="0.4">
      <c r="A36" s="1">
        <v>1373.739</v>
      </c>
      <c r="B36">
        <v>7</v>
      </c>
      <c r="C36">
        <v>6001</v>
      </c>
      <c r="D36">
        <v>4202</v>
      </c>
      <c r="E36" s="12">
        <v>4.2078489099848793E-3</v>
      </c>
      <c r="F36">
        <v>1035</v>
      </c>
      <c r="G36" t="s">
        <v>1</v>
      </c>
      <c r="H36" s="1">
        <v>0</v>
      </c>
      <c r="I36" s="1">
        <v>0</v>
      </c>
      <c r="J36" s="4">
        <v>0</v>
      </c>
      <c r="K36">
        <v>1471.5930000000001</v>
      </c>
      <c r="L36">
        <v>6</v>
      </c>
      <c r="M36">
        <v>5340</v>
      </c>
      <c r="N36">
        <v>120</v>
      </c>
      <c r="O36" s="12">
        <v>6.3378050068659576E-3</v>
      </c>
      <c r="P36">
        <v>38.299999999999997</v>
      </c>
      <c r="Q36" t="s">
        <v>1</v>
      </c>
      <c r="R36" s="1"/>
      <c r="S36" s="1"/>
      <c r="T36" s="4"/>
      <c r="V36">
        <v>2164.63</v>
      </c>
      <c r="W36">
        <v>14</v>
      </c>
      <c r="X36">
        <v>9359</v>
      </c>
      <c r="Y36">
        <v>119</v>
      </c>
      <c r="Z36" s="12">
        <v>5.5599422513561113E-3</v>
      </c>
      <c r="AA36">
        <v>89.4</v>
      </c>
      <c r="AB36" t="s">
        <v>45</v>
      </c>
      <c r="AC36" s="1">
        <v>52.22</v>
      </c>
      <c r="AD36" s="1">
        <v>2164.743031467</v>
      </c>
      <c r="AE36" s="4">
        <v>0.113031467</v>
      </c>
      <c r="AF36">
        <v>1436.607</v>
      </c>
      <c r="AG36">
        <v>33</v>
      </c>
      <c r="AH36">
        <v>5876</v>
      </c>
      <c r="AI36">
        <v>34091</v>
      </c>
      <c r="AJ36" s="12">
        <v>2.0910477688273116E-2</v>
      </c>
      <c r="AK36">
        <v>9492</v>
      </c>
      <c r="AL36" t="s">
        <v>62</v>
      </c>
      <c r="AM36" s="1">
        <v>-52.2</v>
      </c>
      <c r="AN36" s="1">
        <v>1436.5320125189901</v>
      </c>
      <c r="AO36" s="4">
        <v>0</v>
      </c>
      <c r="AP36" s="9"/>
      <c r="AQ36" s="1">
        <v>1580.664</v>
      </c>
      <c r="AR36">
        <v>8</v>
      </c>
      <c r="AS36">
        <v>5665</v>
      </c>
      <c r="AT36">
        <v>6631</v>
      </c>
      <c r="AU36" s="12">
        <v>1.7719977852031904E-3</v>
      </c>
      <c r="AV36">
        <v>5664</v>
      </c>
      <c r="AW36" t="s">
        <v>1</v>
      </c>
      <c r="AX36" s="1"/>
      <c r="AY36" s="1"/>
      <c r="AZ36" s="4"/>
      <c r="BA36" s="1">
        <v>1785.559</v>
      </c>
      <c r="BB36">
        <v>20</v>
      </c>
      <c r="BC36">
        <v>7991</v>
      </c>
      <c r="BD36">
        <v>323</v>
      </c>
      <c r="BE36" s="12">
        <v>1.6151776695436496E-2</v>
      </c>
      <c r="BF36">
        <v>225</v>
      </c>
      <c r="BG36" t="s">
        <v>30</v>
      </c>
      <c r="BH36" s="1">
        <v>61.769931993360601</v>
      </c>
      <c r="BI36" s="1">
        <v>1785.6692938579999</v>
      </c>
      <c r="BJ36" s="4">
        <f t="shared" si="0"/>
        <v>0.11029385799997726</v>
      </c>
      <c r="BL36">
        <v>1621.6880000000001</v>
      </c>
      <c r="BM36">
        <v>4</v>
      </c>
      <c r="BN36">
        <v>3994</v>
      </c>
      <c r="BO36">
        <v>1200</v>
      </c>
      <c r="BP36">
        <v>2.7066834781784921E-3</v>
      </c>
      <c r="BQ36">
        <v>576</v>
      </c>
      <c r="BR36" t="s">
        <v>1</v>
      </c>
      <c r="BS36" s="1"/>
      <c r="BT36" s="1"/>
      <c r="BU36" s="4"/>
      <c r="BW36">
        <v>1582.432</v>
      </c>
      <c r="BX36">
        <v>418</v>
      </c>
      <c r="BY36">
        <v>6665</v>
      </c>
      <c r="BZ36">
        <v>199957</v>
      </c>
      <c r="CA36" s="12">
        <v>0.14711233632992032</v>
      </c>
      <c r="CB36">
        <v>49984</v>
      </c>
      <c r="CC36" t="s">
        <v>20</v>
      </c>
      <c r="CD36" s="1">
        <v>99.796595999013206</v>
      </c>
      <c r="CE36" s="1">
        <v>1582.589921327</v>
      </c>
      <c r="CF36" s="4">
        <f>CE36-BW36</f>
        <v>0.15792132699993999</v>
      </c>
      <c r="CG36" s="1">
        <v>1568.3689999999999</v>
      </c>
      <c r="CH36">
        <v>16</v>
      </c>
      <c r="CI36">
        <v>6590</v>
      </c>
      <c r="CJ36">
        <v>8046</v>
      </c>
      <c r="CK36" s="12">
        <v>5.8804183384858254E-3</v>
      </c>
      <c r="CL36">
        <v>2034</v>
      </c>
      <c r="CM36" t="s">
        <v>63</v>
      </c>
      <c r="CN36" s="1">
        <v>130.88199460709001</v>
      </c>
      <c r="CO36" s="1">
        <v>1568.5742712629999</v>
      </c>
      <c r="CP36" s="4">
        <f t="shared" si="1"/>
        <v>0.20527126299998599</v>
      </c>
      <c r="CQ36">
        <v>2120.6289999999999</v>
      </c>
      <c r="CR36">
        <v>11</v>
      </c>
      <c r="CS36">
        <v>6837</v>
      </c>
      <c r="CT36">
        <v>1320</v>
      </c>
      <c r="CU36" s="12">
        <v>1.1635491775822859E-2</v>
      </c>
      <c r="CV36">
        <v>447</v>
      </c>
      <c r="CW36" t="s">
        <v>67</v>
      </c>
      <c r="CX36" s="1">
        <v>76.357124702219807</v>
      </c>
      <c r="CY36" s="1">
        <v>2120.7909251330002</v>
      </c>
      <c r="CZ36" s="4">
        <f t="shared" si="5"/>
        <v>0.16192513300029532</v>
      </c>
    </row>
    <row r="37" spans="1:104" x14ac:dyDescent="0.4">
      <c r="A37" s="1">
        <v>1379.6279999999999</v>
      </c>
      <c r="B37">
        <v>47</v>
      </c>
      <c r="C37">
        <v>5657</v>
      </c>
      <c r="D37">
        <v>21558</v>
      </c>
      <c r="E37" s="12">
        <v>2.1588007330188962E-2</v>
      </c>
      <c r="F37">
        <v>5924</v>
      </c>
      <c r="G37" t="s">
        <v>14</v>
      </c>
      <c r="H37" s="1">
        <v>-85.132516881358796</v>
      </c>
      <c r="I37" s="1">
        <v>1379.510548796</v>
      </c>
      <c r="J37" s="4">
        <v>-0.11745120399996201</v>
      </c>
      <c r="K37">
        <v>1492.557</v>
      </c>
      <c r="L37">
        <v>6</v>
      </c>
      <c r="M37">
        <v>4411</v>
      </c>
      <c r="N37">
        <v>116</v>
      </c>
      <c r="O37" s="12">
        <v>6.1265448399704259E-3</v>
      </c>
      <c r="P37">
        <v>40.1</v>
      </c>
      <c r="Q37" t="s">
        <v>1</v>
      </c>
      <c r="R37" s="1"/>
      <c r="S37" s="1"/>
      <c r="T37" s="4"/>
      <c r="V37">
        <v>2271.7109999999998</v>
      </c>
      <c r="W37">
        <v>12</v>
      </c>
      <c r="X37">
        <v>9260</v>
      </c>
      <c r="Y37">
        <v>91.8</v>
      </c>
      <c r="Z37" s="12">
        <v>4.2890983081890002E-3</v>
      </c>
      <c r="AA37">
        <v>74.8</v>
      </c>
      <c r="AB37" t="s">
        <v>47</v>
      </c>
      <c r="AC37" s="1">
        <v>51.4</v>
      </c>
      <c r="AD37" s="1">
        <v>2271.8277641479999</v>
      </c>
      <c r="AE37" s="4">
        <v>0.116764148</v>
      </c>
      <c r="AF37">
        <v>1449.7840000000001</v>
      </c>
      <c r="AG37">
        <v>10</v>
      </c>
      <c r="AH37">
        <v>6024</v>
      </c>
      <c r="AI37">
        <v>8639</v>
      </c>
      <c r="AJ37" s="12">
        <v>5.2989239608398544E-3</v>
      </c>
      <c r="AK37">
        <v>2524</v>
      </c>
      <c r="AL37" t="s">
        <v>1</v>
      </c>
      <c r="AM37" s="1"/>
      <c r="AN37" s="1"/>
      <c r="AO37" s="4"/>
      <c r="AP37" s="9"/>
      <c r="AQ37" s="1">
        <v>1582.6969999999999</v>
      </c>
      <c r="AR37">
        <v>457</v>
      </c>
      <c r="AS37">
        <v>5935</v>
      </c>
      <c r="AT37">
        <v>361979</v>
      </c>
      <c r="AU37" s="12">
        <v>9.6731410992318759E-2</v>
      </c>
      <c r="AV37">
        <v>261479</v>
      </c>
      <c r="AW37" t="s">
        <v>20</v>
      </c>
      <c r="AX37" s="1">
        <v>-67.655826099355295</v>
      </c>
      <c r="AY37" s="1">
        <v>1582.589921327</v>
      </c>
      <c r="AZ37" s="4">
        <f t="shared" si="2"/>
        <v>-0.10707867299993268</v>
      </c>
      <c r="BA37" s="1">
        <v>1840.5119999999999</v>
      </c>
      <c r="BB37">
        <v>25</v>
      </c>
      <c r="BC37">
        <v>8157</v>
      </c>
      <c r="BD37">
        <v>398</v>
      </c>
      <c r="BE37" s="12">
        <v>1.9902189240816485E-2</v>
      </c>
      <c r="BF37">
        <v>288</v>
      </c>
      <c r="BG37" t="s">
        <v>32</v>
      </c>
      <c r="BH37" s="1">
        <v>68.124851671624796</v>
      </c>
      <c r="BI37" s="1">
        <v>1840.6373846069901</v>
      </c>
      <c r="BJ37" s="4">
        <f t="shared" si="0"/>
        <v>0.12538460699011011</v>
      </c>
      <c r="BL37">
        <v>1641.6769999999999</v>
      </c>
      <c r="BM37">
        <v>4</v>
      </c>
      <c r="BN37">
        <v>4187</v>
      </c>
      <c r="BO37">
        <v>1164</v>
      </c>
      <c r="BP37">
        <v>2.6254829738331376E-3</v>
      </c>
      <c r="BQ37">
        <v>31354</v>
      </c>
      <c r="BR37" t="s">
        <v>132</v>
      </c>
      <c r="BS37" s="1">
        <v>-37.277901804189106</v>
      </c>
      <c r="BT37" s="1">
        <v>1641.61580172599</v>
      </c>
      <c r="BU37" s="4">
        <f t="shared" si="3"/>
        <v>-6.1198274009939269E-2</v>
      </c>
      <c r="BW37">
        <v>1645.4480000000001</v>
      </c>
      <c r="BX37">
        <v>24</v>
      </c>
      <c r="BY37">
        <v>6497</v>
      </c>
      <c r="BZ37">
        <v>11216</v>
      </c>
      <c r="CA37" s="12">
        <v>8.251833965684555E-3</v>
      </c>
      <c r="CB37">
        <v>3093</v>
      </c>
      <c r="CC37" t="s">
        <v>1</v>
      </c>
      <c r="CD37" s="1"/>
      <c r="CE37" s="1"/>
      <c r="CF37" s="4"/>
      <c r="CG37" s="1">
        <v>1577.39</v>
      </c>
      <c r="CH37">
        <v>12</v>
      </c>
      <c r="CI37">
        <v>6674</v>
      </c>
      <c r="CJ37">
        <v>6067</v>
      </c>
      <c r="CK37" s="12">
        <v>4.4340663757884043E-3</v>
      </c>
      <c r="CL37">
        <v>1518</v>
      </c>
      <c r="CM37" t="s">
        <v>1</v>
      </c>
      <c r="CN37" s="1"/>
      <c r="CO37" s="1"/>
      <c r="CP37" s="4"/>
      <c r="CQ37">
        <v>2152.6550000000002</v>
      </c>
      <c r="CR37">
        <v>4</v>
      </c>
      <c r="CS37">
        <v>6355</v>
      </c>
      <c r="CT37">
        <v>432</v>
      </c>
      <c r="CU37" s="12">
        <v>3.8079791266329354E-3</v>
      </c>
      <c r="CV37">
        <v>154</v>
      </c>
      <c r="CW37" t="s">
        <v>116</v>
      </c>
      <c r="CX37" s="1">
        <v>70.102499007074201</v>
      </c>
      <c r="CY37" s="1">
        <v>2152.8059064949998</v>
      </c>
      <c r="CZ37" s="4">
        <f t="shared" si="5"/>
        <v>0.15090649499961728</v>
      </c>
    </row>
    <row r="38" spans="1:104" x14ac:dyDescent="0.4">
      <c r="A38" s="1">
        <v>1395.62</v>
      </c>
      <c r="B38">
        <v>15</v>
      </c>
      <c r="C38">
        <v>6346</v>
      </c>
      <c r="D38">
        <v>6857</v>
      </c>
      <c r="E38" s="12">
        <v>6.8665444968506227E-3</v>
      </c>
      <c r="F38">
        <v>1625</v>
      </c>
      <c r="G38" t="s">
        <v>15</v>
      </c>
      <c r="H38" s="1">
        <v>-82.068601768403497</v>
      </c>
      <c r="I38" s="1">
        <v>1395.5054634179901</v>
      </c>
      <c r="J38" s="4">
        <v>-0.114536582000027</v>
      </c>
      <c r="K38">
        <v>1511.501</v>
      </c>
      <c r="L38">
        <v>4</v>
      </c>
      <c r="M38">
        <v>4458</v>
      </c>
      <c r="N38">
        <v>81.099999999999994</v>
      </c>
      <c r="O38" s="12">
        <v>4.2832998838069096E-3</v>
      </c>
      <c r="P38">
        <v>26.8</v>
      </c>
      <c r="Q38" t="s">
        <v>16</v>
      </c>
      <c r="R38" s="1">
        <v>34.28</v>
      </c>
      <c r="S38" s="1">
        <v>1511.55280753999</v>
      </c>
      <c r="T38" s="4">
        <v>5.1808E-2</v>
      </c>
      <c r="V38">
        <v>2304.9630000000002</v>
      </c>
      <c r="W38">
        <v>11</v>
      </c>
      <c r="X38">
        <v>8502</v>
      </c>
      <c r="Y38">
        <v>85.4</v>
      </c>
      <c r="Z38" s="12">
        <v>3.9900762039143858E-3</v>
      </c>
      <c r="AA38">
        <v>80.599999999999994</v>
      </c>
      <c r="AB38" t="s">
        <v>1</v>
      </c>
      <c r="AF38">
        <v>1467.7370000000001</v>
      </c>
      <c r="AG38">
        <v>4</v>
      </c>
      <c r="AH38">
        <v>5677</v>
      </c>
      <c r="AI38">
        <v>4409</v>
      </c>
      <c r="AJ38" s="12">
        <v>2.7043588081193328E-3</v>
      </c>
      <c r="AK38">
        <v>1305</v>
      </c>
      <c r="AL38" t="s">
        <v>1</v>
      </c>
      <c r="AM38" s="1"/>
      <c r="AN38" s="1"/>
      <c r="AO38" s="4"/>
      <c r="AP38" s="9"/>
      <c r="AQ38" s="1">
        <v>1596.6310000000001</v>
      </c>
      <c r="AR38">
        <v>15</v>
      </c>
      <c r="AS38">
        <v>5425</v>
      </c>
      <c r="AT38">
        <v>11836</v>
      </c>
      <c r="AU38" s="12">
        <v>3.1629265247571955E-3</v>
      </c>
      <c r="AV38">
        <v>9509</v>
      </c>
      <c r="AW38" t="s">
        <v>1</v>
      </c>
      <c r="AX38" s="1"/>
      <c r="AY38" s="1"/>
      <c r="AZ38" s="4"/>
      <c r="BA38" s="1">
        <v>1906.575</v>
      </c>
      <c r="BB38">
        <v>43</v>
      </c>
      <c r="BC38">
        <v>8410</v>
      </c>
      <c r="BD38">
        <v>639</v>
      </c>
      <c r="BE38" s="12">
        <v>3.1953514886637523E-2</v>
      </c>
      <c r="BF38">
        <v>462</v>
      </c>
      <c r="BG38" t="s">
        <v>36</v>
      </c>
      <c r="BH38" s="1">
        <v>63.238103405360803</v>
      </c>
      <c r="BI38" s="1">
        <v>1906.6955681869999</v>
      </c>
      <c r="BJ38" s="4">
        <f t="shared" si="0"/>
        <v>0.1205681869998898</v>
      </c>
      <c r="BL38">
        <v>1657.751</v>
      </c>
      <c r="BM38">
        <v>4</v>
      </c>
      <c r="BN38">
        <v>3913</v>
      </c>
      <c r="BO38">
        <v>1032</v>
      </c>
      <c r="BP38">
        <v>2.3277477912335034E-3</v>
      </c>
      <c r="BQ38">
        <v>545</v>
      </c>
      <c r="BR38" t="s">
        <v>110</v>
      </c>
      <c r="BS38" s="1">
        <v>-84.622872795758695</v>
      </c>
      <c r="BT38" s="1">
        <v>1657.6107163479901</v>
      </c>
      <c r="BU38" s="4">
        <f t="shared" si="3"/>
        <v>-0.14028365200988446</v>
      </c>
      <c r="BW38">
        <v>1678.4159999999999</v>
      </c>
      <c r="BX38">
        <v>57</v>
      </c>
      <c r="BY38">
        <v>6747</v>
      </c>
      <c r="BZ38">
        <v>26935</v>
      </c>
      <c r="CA38" s="12">
        <v>1.9816614467342498E-2</v>
      </c>
      <c r="CB38">
        <v>7132</v>
      </c>
      <c r="CC38" t="s">
        <v>23</v>
      </c>
      <c r="CD38" s="1">
        <v>100.42872386817299</v>
      </c>
      <c r="CE38" s="1">
        <v>1678.5845611769901</v>
      </c>
      <c r="CF38" s="4">
        <f t="shared" ref="CF38:CF43" si="6">CE38-BW38</f>
        <v>0.1685611769901243</v>
      </c>
      <c r="CG38" s="1">
        <v>1582.3789999999999</v>
      </c>
      <c r="CH38">
        <v>311</v>
      </c>
      <c r="CI38">
        <v>6760</v>
      </c>
      <c r="CJ38">
        <v>158600</v>
      </c>
      <c r="CK38" s="12">
        <v>0.11591279498929305</v>
      </c>
      <c r="CL38">
        <v>39132</v>
      </c>
      <c r="CM38" t="s">
        <v>20</v>
      </c>
      <c r="CN38" s="1">
        <v>133.29381077475901</v>
      </c>
      <c r="CO38" s="1">
        <v>1582.589921327</v>
      </c>
      <c r="CP38" s="4">
        <f t="shared" si="1"/>
        <v>0.21092132700005095</v>
      </c>
      <c r="CQ38">
        <v>2198.6460000000002</v>
      </c>
      <c r="CR38">
        <v>11</v>
      </c>
      <c r="CS38">
        <v>6767</v>
      </c>
      <c r="CT38">
        <v>1252</v>
      </c>
      <c r="CU38" s="12">
        <v>1.1036087654038044E-2</v>
      </c>
      <c r="CV38">
        <v>440</v>
      </c>
      <c r="CW38" t="s">
        <v>46</v>
      </c>
      <c r="CX38" s="1">
        <v>75.221660512880803</v>
      </c>
      <c r="CY38" s="1">
        <v>2198.8113858030001</v>
      </c>
      <c r="CZ38" s="4">
        <f t="shared" si="5"/>
        <v>0.16538580299993555</v>
      </c>
    </row>
    <row r="39" spans="1:104" x14ac:dyDescent="0.4">
      <c r="A39" s="1">
        <v>1419.7819999999999</v>
      </c>
      <c r="B39">
        <v>11</v>
      </c>
      <c r="C39">
        <v>6170</v>
      </c>
      <c r="D39">
        <v>4938</v>
      </c>
      <c r="E39" s="12">
        <v>4.9448733739898458E-3</v>
      </c>
      <c r="F39">
        <v>1234</v>
      </c>
      <c r="G39" t="s">
        <v>1</v>
      </c>
      <c r="H39" s="1"/>
      <c r="I39" s="1"/>
      <c r="J39" s="4"/>
      <c r="K39">
        <v>1516.4280000000001</v>
      </c>
      <c r="L39">
        <v>61</v>
      </c>
      <c r="M39">
        <v>6024</v>
      </c>
      <c r="N39">
        <v>1066</v>
      </c>
      <c r="O39" s="12">
        <v>5.630083447765926E-2</v>
      </c>
      <c r="P39">
        <v>712</v>
      </c>
      <c r="Q39" t="s">
        <v>17</v>
      </c>
      <c r="R39" s="1">
        <v>68.41</v>
      </c>
      <c r="S39" s="1">
        <v>1516.5317377469901</v>
      </c>
      <c r="T39" s="4">
        <v>0.103738</v>
      </c>
      <c r="Z39" s="12"/>
      <c r="AF39">
        <v>1471.7809999999999</v>
      </c>
      <c r="AG39">
        <v>11</v>
      </c>
      <c r="AH39">
        <v>6078</v>
      </c>
      <c r="AI39">
        <v>9060</v>
      </c>
      <c r="AJ39" s="12">
        <v>5.5571537313588472E-3</v>
      </c>
      <c r="AK39">
        <v>2509</v>
      </c>
      <c r="AL39" t="s">
        <v>1</v>
      </c>
      <c r="AM39" s="1"/>
      <c r="AN39" s="1"/>
      <c r="AO39" s="4"/>
      <c r="AQ39" s="1">
        <v>1598.701</v>
      </c>
      <c r="AR39">
        <v>15</v>
      </c>
      <c r="AS39">
        <v>6330</v>
      </c>
      <c r="AT39">
        <v>11622</v>
      </c>
      <c r="AU39" s="12">
        <v>3.1057394449753402E-3</v>
      </c>
      <c r="AV39">
        <v>7975</v>
      </c>
      <c r="AW39" t="s">
        <v>64</v>
      </c>
      <c r="AX39" s="1">
        <v>-72.661523949912805</v>
      </c>
      <c r="AY39" s="1">
        <v>1598.5848359489901</v>
      </c>
      <c r="AZ39" s="4">
        <f t="shared" si="2"/>
        <v>-0.11616405100994598</v>
      </c>
      <c r="BA39" s="1">
        <v>1917.5740000000001</v>
      </c>
      <c r="BB39">
        <v>18</v>
      </c>
      <c r="BC39">
        <v>7879</v>
      </c>
      <c r="BD39">
        <v>262</v>
      </c>
      <c r="BE39" s="12">
        <v>1.3101441158527436E-2</v>
      </c>
      <c r="BF39">
        <v>211</v>
      </c>
      <c r="BG39" t="s">
        <v>65</v>
      </c>
      <c r="BH39" s="1">
        <v>71.732617359154801</v>
      </c>
      <c r="BI39" s="1">
        <v>1917.71155260199</v>
      </c>
      <c r="BJ39" s="4">
        <f t="shared" si="0"/>
        <v>0.13755260198990982</v>
      </c>
      <c r="BL39">
        <v>1662.6990000000001</v>
      </c>
      <c r="BM39">
        <v>19</v>
      </c>
      <c r="BN39">
        <v>4198</v>
      </c>
      <c r="BO39">
        <v>5119</v>
      </c>
      <c r="BP39">
        <v>1.1546260603996418E-2</v>
      </c>
      <c r="BQ39">
        <v>486</v>
      </c>
      <c r="BR39" t="s">
        <v>21</v>
      </c>
      <c r="BS39" s="1">
        <v>-65.768635814533695</v>
      </c>
      <c r="BT39" s="1">
        <v>1662.5896465549999</v>
      </c>
      <c r="BU39" s="4">
        <f t="shared" si="3"/>
        <v>-0.10935344500012434</v>
      </c>
      <c r="BW39">
        <v>1689.548</v>
      </c>
      <c r="BX39">
        <v>47</v>
      </c>
      <c r="BY39">
        <v>6530</v>
      </c>
      <c r="BZ39">
        <v>22091</v>
      </c>
      <c r="CA39" s="12">
        <v>1.6252787458624955E-2</v>
      </c>
      <c r="CB39">
        <v>6230</v>
      </c>
      <c r="CC39" t="s">
        <v>111</v>
      </c>
      <c r="CD39" s="1">
        <v>31.100384244808701</v>
      </c>
      <c r="CE39" s="1">
        <v>1689.6005455919999</v>
      </c>
      <c r="CF39" s="4">
        <f t="shared" si="6"/>
        <v>5.254559199988762E-2</v>
      </c>
      <c r="CG39" s="1">
        <v>1641.3869999999999</v>
      </c>
      <c r="CH39">
        <v>17</v>
      </c>
      <c r="CI39">
        <v>6887</v>
      </c>
      <c r="CJ39">
        <v>8599</v>
      </c>
      <c r="CK39" s="12">
        <v>6.2845783361471057E-3</v>
      </c>
      <c r="CL39">
        <v>2132</v>
      </c>
      <c r="CM39" t="s">
        <v>132</v>
      </c>
      <c r="CN39" s="1">
        <v>139.395356488103</v>
      </c>
      <c r="CO39" s="1">
        <v>1641.61580172599</v>
      </c>
      <c r="CP39" s="4">
        <f t="shared" si="1"/>
        <v>0.22880172599002435</v>
      </c>
      <c r="CQ39">
        <v>2244.5909999999999</v>
      </c>
      <c r="CR39">
        <v>4</v>
      </c>
      <c r="CS39">
        <v>6115</v>
      </c>
      <c r="CT39">
        <v>368</v>
      </c>
      <c r="CU39" s="12">
        <v>3.2438340708354635E-3</v>
      </c>
      <c r="CV39">
        <v>145</v>
      </c>
      <c r="CW39" t="s">
        <v>1</v>
      </c>
      <c r="CX39" s="1"/>
      <c r="CY39" s="1"/>
      <c r="CZ39" s="4"/>
    </row>
    <row r="40" spans="1:104" x14ac:dyDescent="0.4">
      <c r="A40" s="1">
        <v>1434.5940000000001</v>
      </c>
      <c r="B40">
        <v>21</v>
      </c>
      <c r="C40">
        <v>6284</v>
      </c>
      <c r="D40">
        <v>9491</v>
      </c>
      <c r="E40" s="12">
        <v>9.5042108530857886E-3</v>
      </c>
      <c r="F40">
        <v>2332</v>
      </c>
      <c r="G40" t="s">
        <v>1</v>
      </c>
      <c r="H40" s="1"/>
      <c r="I40" s="1"/>
      <c r="J40" s="4"/>
      <c r="K40">
        <v>1525.473</v>
      </c>
      <c r="L40">
        <v>48</v>
      </c>
      <c r="M40">
        <v>5811</v>
      </c>
      <c r="N40">
        <v>837</v>
      </c>
      <c r="O40" s="12">
        <v>4.4206189922890056E-2</v>
      </c>
      <c r="P40">
        <v>581</v>
      </c>
      <c r="Q40" t="s">
        <v>18</v>
      </c>
      <c r="R40" s="1">
        <v>62.58</v>
      </c>
      <c r="S40" s="1">
        <v>1525.5684576039901</v>
      </c>
      <c r="T40" s="4">
        <v>9.5458000000000001E-2</v>
      </c>
      <c r="Z40" s="12"/>
      <c r="AF40">
        <v>1492.7539999999999</v>
      </c>
      <c r="AG40">
        <v>6</v>
      </c>
      <c r="AH40">
        <v>5698</v>
      </c>
      <c r="AI40">
        <v>6063</v>
      </c>
      <c r="AJ40" s="12">
        <v>3.7188767188994138E-3</v>
      </c>
      <c r="AK40">
        <v>1824</v>
      </c>
      <c r="AL40" t="s">
        <v>1</v>
      </c>
      <c r="AM40" s="1"/>
      <c r="AN40" s="1"/>
      <c r="AO40" s="4"/>
      <c r="AQ40" s="1">
        <v>1639.7170000000001</v>
      </c>
      <c r="AR40">
        <v>10</v>
      </c>
      <c r="AS40">
        <v>6346</v>
      </c>
      <c r="AT40">
        <v>7977</v>
      </c>
      <c r="AU40" s="12">
        <v>2.1316884832703743E-3</v>
      </c>
      <c r="AV40">
        <v>5665</v>
      </c>
      <c r="AW40" t="s">
        <v>83</v>
      </c>
      <c r="AX40" s="1">
        <v>-64.410474490572597</v>
      </c>
      <c r="AY40" s="1">
        <v>1639.6113850499901</v>
      </c>
      <c r="AZ40" s="4">
        <f t="shared" si="2"/>
        <v>-0.10561495001002186</v>
      </c>
      <c r="BA40" s="1">
        <v>2002.558</v>
      </c>
      <c r="BB40">
        <v>35</v>
      </c>
      <c r="BC40">
        <v>8468</v>
      </c>
      <c r="BD40">
        <v>462</v>
      </c>
      <c r="BE40" s="12">
        <v>2.3102541279540745E-2</v>
      </c>
      <c r="BF40">
        <v>356</v>
      </c>
      <c r="BG40" t="s">
        <v>40</v>
      </c>
      <c r="BH40" s="1">
        <v>66.019579457732206</v>
      </c>
      <c r="BI40" s="1">
        <v>2002.69020803699</v>
      </c>
      <c r="BJ40" s="4">
        <f t="shared" si="0"/>
        <v>0.13220803699005046</v>
      </c>
      <c r="BL40">
        <v>1678.731</v>
      </c>
      <c r="BM40">
        <v>4</v>
      </c>
      <c r="BN40">
        <v>4275</v>
      </c>
      <c r="BO40">
        <v>997</v>
      </c>
      <c r="BP40">
        <v>2.2488028564532974E-3</v>
      </c>
      <c r="BQ40">
        <v>514</v>
      </c>
      <c r="BR40" t="s">
        <v>23</v>
      </c>
      <c r="BS40" s="1">
        <v>-87.231857277991693</v>
      </c>
      <c r="BT40" s="1">
        <v>1678.5845611769901</v>
      </c>
      <c r="BU40" s="4">
        <f t="shared" si="3"/>
        <v>-0.14643882300993027</v>
      </c>
      <c r="BW40">
        <v>1714.4549999999999</v>
      </c>
      <c r="BX40">
        <v>545</v>
      </c>
      <c r="BY40">
        <v>6914</v>
      </c>
      <c r="BZ40">
        <v>258261</v>
      </c>
      <c r="CA40" s="12">
        <v>0.19000774713014076</v>
      </c>
      <c r="CB40">
        <v>67135</v>
      </c>
      <c r="CC40" t="s">
        <v>26</v>
      </c>
      <c r="CD40" s="1">
        <v>103.344836114072</v>
      </c>
      <c r="CE40" s="1">
        <v>1714.63218007099</v>
      </c>
      <c r="CF40" s="4">
        <f t="shared" si="6"/>
        <v>0.17718007099006172</v>
      </c>
      <c r="CG40" s="1">
        <v>1645.377</v>
      </c>
      <c r="CH40">
        <v>13</v>
      </c>
      <c r="CI40">
        <v>6748</v>
      </c>
      <c r="CJ40">
        <v>6631</v>
      </c>
      <c r="CK40" s="12">
        <v>4.8462657224085893E-3</v>
      </c>
      <c r="CL40">
        <v>1729</v>
      </c>
      <c r="CM40" t="s">
        <v>1</v>
      </c>
      <c r="CN40" s="1"/>
      <c r="CO40" s="1"/>
      <c r="CP40" s="4"/>
      <c r="CQ40">
        <v>2266.692</v>
      </c>
      <c r="CR40">
        <v>53</v>
      </c>
      <c r="CS40">
        <v>7167</v>
      </c>
      <c r="CT40">
        <v>5496</v>
      </c>
      <c r="CU40" s="12">
        <v>4.8445956666607899E-2</v>
      </c>
      <c r="CV40">
        <v>1851</v>
      </c>
      <c r="CW40" t="s">
        <v>74</v>
      </c>
      <c r="CX40" s="1">
        <v>69.190671251328993</v>
      </c>
      <c r="CY40" s="1">
        <v>2266.8488339410001</v>
      </c>
      <c r="CZ40" s="4">
        <f t="shared" ref="CZ40:CZ59" si="7">CY40-CQ40</f>
        <v>0.15683394100005899</v>
      </c>
    </row>
    <row r="41" spans="1:104" x14ac:dyDescent="0.4">
      <c r="A41" s="1">
        <v>1449.7950000000001</v>
      </c>
      <c r="B41">
        <v>11</v>
      </c>
      <c r="C41">
        <v>6395</v>
      </c>
      <c r="D41">
        <v>5152</v>
      </c>
      <c r="E41" s="12">
        <v>5.1591712480347687E-3</v>
      </c>
      <c r="F41">
        <v>1278</v>
      </c>
      <c r="G41" t="s">
        <v>1</v>
      </c>
      <c r="H41" s="1"/>
      <c r="I41" s="1"/>
      <c r="J41" s="4"/>
      <c r="K41">
        <v>1530.6120000000001</v>
      </c>
      <c r="L41">
        <v>7</v>
      </c>
      <c r="M41">
        <v>5157</v>
      </c>
      <c r="N41">
        <v>129</v>
      </c>
      <c r="O41" s="12">
        <v>6.8131403823809044E-3</v>
      </c>
      <c r="P41">
        <v>106</v>
      </c>
      <c r="Q41" t="s">
        <v>1</v>
      </c>
      <c r="R41" s="1"/>
      <c r="S41" s="1"/>
      <c r="T41" s="4"/>
      <c r="Z41" s="12"/>
      <c r="AF41">
        <v>1494.771</v>
      </c>
      <c r="AG41">
        <v>5</v>
      </c>
      <c r="AH41">
        <v>5614</v>
      </c>
      <c r="AI41">
        <v>5110</v>
      </c>
      <c r="AJ41" s="12">
        <v>3.1343328440666344E-3</v>
      </c>
      <c r="AK41">
        <v>1538</v>
      </c>
      <c r="AL41" t="s">
        <v>1</v>
      </c>
      <c r="AM41" s="1"/>
      <c r="AN41" s="1"/>
      <c r="AO41" s="4"/>
      <c r="AQ41" s="1">
        <v>1662.6310000000001</v>
      </c>
      <c r="AR41">
        <v>20</v>
      </c>
      <c r="AS41">
        <v>5956</v>
      </c>
      <c r="AT41">
        <v>15942</v>
      </c>
      <c r="AU41" s="12">
        <v>4.2601702144034479E-3</v>
      </c>
      <c r="AV41">
        <v>12586</v>
      </c>
      <c r="AW41" t="s">
        <v>21</v>
      </c>
      <c r="AX41" s="1">
        <v>-24.872292769817498</v>
      </c>
      <c r="AY41" s="1">
        <v>1662.5896465549999</v>
      </c>
      <c r="AZ41" s="4">
        <f t="shared" si="2"/>
        <v>-4.1353445000140709E-2</v>
      </c>
      <c r="BA41" s="1">
        <v>2052.6190000000001</v>
      </c>
      <c r="BB41">
        <v>13</v>
      </c>
      <c r="BC41">
        <v>8259</v>
      </c>
      <c r="BD41">
        <v>168</v>
      </c>
      <c r="BE41" s="12">
        <v>8.4009241016511811E-3</v>
      </c>
      <c r="BF41">
        <v>137</v>
      </c>
      <c r="BG41" t="s">
        <v>41</v>
      </c>
      <c r="BH41" s="1">
        <v>65.514834949986707</v>
      </c>
      <c r="BI41" s="1">
        <v>2052.7534769949998</v>
      </c>
      <c r="BJ41" s="4">
        <f t="shared" si="0"/>
        <v>0.13447699499965893</v>
      </c>
      <c r="BL41">
        <v>1687.7829999999999</v>
      </c>
      <c r="BM41">
        <v>4</v>
      </c>
      <c r="BN41">
        <v>4259</v>
      </c>
      <c r="BO41">
        <v>1169</v>
      </c>
      <c r="BP41">
        <v>2.6367608216588813E-3</v>
      </c>
      <c r="BQ41">
        <v>2308</v>
      </c>
      <c r="BR41" t="s">
        <v>24</v>
      </c>
      <c r="BS41" s="1">
        <v>-95.817392401831199</v>
      </c>
      <c r="BT41" s="1">
        <v>1687.62128103399</v>
      </c>
      <c r="BU41" s="4">
        <f t="shared" si="3"/>
        <v>-0.16171896600985747</v>
      </c>
      <c r="BW41">
        <v>1728.482</v>
      </c>
      <c r="BX41">
        <v>9</v>
      </c>
      <c r="BY41">
        <v>6489</v>
      </c>
      <c r="BZ41">
        <v>6726</v>
      </c>
      <c r="CA41" s="12">
        <v>4.9484517879096216E-3</v>
      </c>
      <c r="CB41">
        <v>1923</v>
      </c>
      <c r="CC41" t="s">
        <v>27</v>
      </c>
      <c r="CD41" s="1">
        <v>95.939752337459396</v>
      </c>
      <c r="CE41" s="1">
        <v>1728.64783013499</v>
      </c>
      <c r="CF41" s="4">
        <f t="shared" si="6"/>
        <v>0.16583013499007393</v>
      </c>
      <c r="CG41" s="1">
        <v>1678.355</v>
      </c>
      <c r="CH41">
        <v>41</v>
      </c>
      <c r="CI41">
        <v>6960</v>
      </c>
      <c r="CJ41">
        <v>20712</v>
      </c>
      <c r="CK41" s="12">
        <v>1.513736323971146E-2</v>
      </c>
      <c r="CL41">
        <v>5202</v>
      </c>
      <c r="CM41" t="s">
        <v>23</v>
      </c>
      <c r="CN41" s="1">
        <v>136.777485692629</v>
      </c>
      <c r="CO41" s="1">
        <v>1678.5845611769901</v>
      </c>
      <c r="CP41" s="4">
        <f t="shared" si="1"/>
        <v>0.22956117699004608</v>
      </c>
      <c r="CQ41">
        <v>2298.7109999999998</v>
      </c>
      <c r="CR41">
        <v>9</v>
      </c>
      <c r="CS41">
        <v>6802</v>
      </c>
      <c r="CT41">
        <v>897</v>
      </c>
      <c r="CU41" s="12">
        <v>7.9068455476614431E-3</v>
      </c>
      <c r="CV41">
        <v>339</v>
      </c>
      <c r="CW41" t="s">
        <v>49</v>
      </c>
      <c r="CX41" s="1">
        <v>55.536857395566102</v>
      </c>
      <c r="CY41" s="1">
        <v>2298.8386631849999</v>
      </c>
      <c r="CZ41" s="4">
        <f t="shared" si="7"/>
        <v>0.12766318500007401</v>
      </c>
    </row>
    <row r="42" spans="1:104" x14ac:dyDescent="0.4">
      <c r="A42" s="1">
        <v>1467.7660000000001</v>
      </c>
      <c r="B42">
        <v>9</v>
      </c>
      <c r="C42">
        <v>6607</v>
      </c>
      <c r="D42">
        <v>4324</v>
      </c>
      <c r="E42" s="12">
        <v>4.3300187260291809E-3</v>
      </c>
      <c r="F42">
        <v>1027</v>
      </c>
      <c r="G42" t="s">
        <v>1</v>
      </c>
      <c r="H42" s="1"/>
      <c r="I42" s="1"/>
      <c r="J42" s="4"/>
      <c r="K42">
        <v>1541.471</v>
      </c>
      <c r="L42">
        <v>57</v>
      </c>
      <c r="M42">
        <v>5809</v>
      </c>
      <c r="N42">
        <v>984</v>
      </c>
      <c r="O42" s="12">
        <v>5.1970001056300855E-2</v>
      </c>
      <c r="P42">
        <v>702</v>
      </c>
      <c r="Q42" t="s">
        <v>19</v>
      </c>
      <c r="R42" s="1">
        <v>59.92</v>
      </c>
      <c r="S42" s="1">
        <v>1541.563372226</v>
      </c>
      <c r="T42" s="4">
        <v>9.2371999999999996E-2</v>
      </c>
      <c r="Z42" s="12"/>
      <c r="AF42">
        <v>1511.672</v>
      </c>
      <c r="AG42">
        <v>4</v>
      </c>
      <c r="AH42">
        <v>5685</v>
      </c>
      <c r="AI42">
        <v>4155</v>
      </c>
      <c r="AJ42" s="12">
        <v>2.5485622244807958E-3</v>
      </c>
      <c r="AK42">
        <v>1170</v>
      </c>
      <c r="AL42" t="s">
        <v>16</v>
      </c>
      <c r="AM42" s="1">
        <v>-78.849999999999994</v>
      </c>
      <c r="AN42" s="1">
        <v>1511.55280753999</v>
      </c>
      <c r="AO42" s="4">
        <v>0</v>
      </c>
      <c r="AQ42" s="1">
        <v>1672.739</v>
      </c>
      <c r="AR42">
        <v>4</v>
      </c>
      <c r="AS42">
        <v>5852</v>
      </c>
      <c r="AT42">
        <v>6750</v>
      </c>
      <c r="AU42" s="12">
        <v>1.8037980772314184E-3</v>
      </c>
      <c r="AV42">
        <v>1956</v>
      </c>
      <c r="AW42" t="s">
        <v>1</v>
      </c>
      <c r="AX42" s="1"/>
      <c r="AY42" s="1"/>
      <c r="AZ42" s="4"/>
      <c r="BA42" s="1">
        <v>2120.6559999999999</v>
      </c>
      <c r="BB42">
        <v>12</v>
      </c>
      <c r="BC42">
        <v>7841</v>
      </c>
      <c r="BD42">
        <v>189</v>
      </c>
      <c r="BE42" s="12">
        <v>9.4510396143575783E-3</v>
      </c>
      <c r="BF42">
        <v>53.6</v>
      </c>
      <c r="BG42" t="s">
        <v>67</v>
      </c>
      <c r="BH42" s="1">
        <v>63.6242431588662</v>
      </c>
      <c r="BI42" s="1">
        <v>2120.7909251330002</v>
      </c>
      <c r="BJ42" s="4">
        <f t="shared" si="0"/>
        <v>0.13492513300025166</v>
      </c>
      <c r="BL42">
        <v>1714.81</v>
      </c>
      <c r="BM42">
        <v>259</v>
      </c>
      <c r="BN42">
        <v>4068</v>
      </c>
      <c r="BO42">
        <v>69021</v>
      </c>
      <c r="BP42">
        <v>0.15568166695613142</v>
      </c>
      <c r="BQ42">
        <v>447</v>
      </c>
      <c r="BR42" t="s">
        <v>26</v>
      </c>
      <c r="BS42" s="1">
        <v>-103.69657804665199</v>
      </c>
      <c r="BT42" s="1">
        <v>1714.63218007099</v>
      </c>
      <c r="BU42" s="4">
        <f t="shared" si="3"/>
        <v>-0.17781992900995647</v>
      </c>
      <c r="BW42">
        <v>1744.4680000000001</v>
      </c>
      <c r="BX42">
        <v>32</v>
      </c>
      <c r="BY42">
        <v>6816</v>
      </c>
      <c r="BZ42">
        <v>15014</v>
      </c>
      <c r="CA42" s="12">
        <v>1.104609799935698E-2</v>
      </c>
      <c r="CB42">
        <v>4027</v>
      </c>
      <c r="CC42" t="s">
        <v>28</v>
      </c>
      <c r="CD42" s="1">
        <v>100.170801069277</v>
      </c>
      <c r="CE42" s="1">
        <v>1744.6427447569999</v>
      </c>
      <c r="CF42" s="4">
        <f t="shared" si="6"/>
        <v>0.17474475699987124</v>
      </c>
      <c r="CG42" s="1">
        <v>1687.3910000000001</v>
      </c>
      <c r="CH42">
        <v>21</v>
      </c>
      <c r="CI42">
        <v>6944</v>
      </c>
      <c r="CJ42">
        <v>10761</v>
      </c>
      <c r="CK42" s="12">
        <v>7.8646758315244793E-3</v>
      </c>
      <c r="CL42">
        <v>2731</v>
      </c>
      <c r="CM42" t="s">
        <v>24</v>
      </c>
      <c r="CN42" s="1">
        <v>136.47165002050801</v>
      </c>
      <c r="CO42" s="1">
        <v>1687.62128103399</v>
      </c>
      <c r="CP42" s="4">
        <f t="shared" si="1"/>
        <v>0.23028103398996791</v>
      </c>
      <c r="CQ42">
        <v>2323.7139999999999</v>
      </c>
      <c r="CR42">
        <v>4</v>
      </c>
      <c r="CS42">
        <v>6423</v>
      </c>
      <c r="CT42">
        <v>352</v>
      </c>
      <c r="CU42" s="12">
        <v>3.1027978068860957E-3</v>
      </c>
      <c r="CV42">
        <v>138</v>
      </c>
      <c r="CW42" t="s">
        <v>97</v>
      </c>
      <c r="CX42" s="1">
        <v>67.262005565282806</v>
      </c>
      <c r="CY42" s="1">
        <v>2323.8702976640002</v>
      </c>
      <c r="CZ42" s="4">
        <f t="shared" si="7"/>
        <v>0.15629766400024891</v>
      </c>
    </row>
    <row r="43" spans="1:104" x14ac:dyDescent="0.4">
      <c r="A43" s="1">
        <v>1471.789</v>
      </c>
      <c r="B43">
        <v>10</v>
      </c>
      <c r="C43">
        <v>6270</v>
      </c>
      <c r="D43">
        <v>4475</v>
      </c>
      <c r="E43" s="12">
        <v>4.4812289081823733E-3</v>
      </c>
      <c r="F43">
        <v>1155</v>
      </c>
      <c r="G43" t="s">
        <v>1</v>
      </c>
      <c r="H43" s="1"/>
      <c r="I43" s="1"/>
      <c r="J43" s="4"/>
      <c r="K43">
        <v>1582.49</v>
      </c>
      <c r="L43">
        <v>33</v>
      </c>
      <c r="M43">
        <v>5887</v>
      </c>
      <c r="N43">
        <v>559</v>
      </c>
      <c r="O43" s="12">
        <v>2.9523608323650585E-2</v>
      </c>
      <c r="P43">
        <v>416</v>
      </c>
      <c r="Q43" t="s">
        <v>20</v>
      </c>
      <c r="R43" s="1">
        <v>63.14</v>
      </c>
      <c r="S43" s="1">
        <v>1582.589921327</v>
      </c>
      <c r="T43" s="4">
        <v>9.9920999999999996E-2</v>
      </c>
      <c r="Z43" s="12"/>
      <c r="AF43">
        <v>1514.549</v>
      </c>
      <c r="AG43">
        <v>10</v>
      </c>
      <c r="AH43">
        <v>5650</v>
      </c>
      <c r="AI43">
        <v>9993</v>
      </c>
      <c r="AJ43" s="12">
        <v>6.129430158661033E-3</v>
      </c>
      <c r="AK43">
        <v>3040</v>
      </c>
      <c r="AL43" t="s">
        <v>1</v>
      </c>
      <c r="AM43" s="1"/>
      <c r="AN43" s="1"/>
      <c r="AO43" s="4"/>
      <c r="AQ43" s="1">
        <v>1678.692</v>
      </c>
      <c r="AR43">
        <v>212</v>
      </c>
      <c r="AS43">
        <v>6083</v>
      </c>
      <c r="AT43">
        <v>167893</v>
      </c>
      <c r="AU43" s="12">
        <v>4.4865936382313266E-2</v>
      </c>
      <c r="AV43">
        <v>131779</v>
      </c>
      <c r="AW43" t="s">
        <v>23</v>
      </c>
      <c r="AX43" s="1">
        <v>-64.001510104438793</v>
      </c>
      <c r="AY43" s="1">
        <v>1678.5845611769901</v>
      </c>
      <c r="AZ43" s="4">
        <f t="shared" si="2"/>
        <v>-0.10743882300994301</v>
      </c>
      <c r="BA43" s="1">
        <v>2198.6590000000001</v>
      </c>
      <c r="BB43">
        <v>7</v>
      </c>
      <c r="BC43">
        <v>8034</v>
      </c>
      <c r="BD43">
        <v>78.5</v>
      </c>
      <c r="BE43" s="12">
        <v>3.9254317974977242E-3</v>
      </c>
      <c r="BF43">
        <v>76.900000000000006</v>
      </c>
      <c r="BG43" t="s">
        <v>46</v>
      </c>
      <c r="BH43" s="1">
        <v>69.308520784794297</v>
      </c>
      <c r="BI43" s="1">
        <v>2198.8113858030001</v>
      </c>
      <c r="BJ43" s="4">
        <f t="shared" si="0"/>
        <v>0.15238580300001558</v>
      </c>
      <c r="BL43">
        <v>1728.809</v>
      </c>
      <c r="BM43">
        <v>16</v>
      </c>
      <c r="BN43">
        <v>4298</v>
      </c>
      <c r="BO43">
        <v>4080</v>
      </c>
      <c r="BP43">
        <v>9.2027238258068737E-3</v>
      </c>
      <c r="BQ43">
        <v>588</v>
      </c>
      <c r="BR43" t="s">
        <v>27</v>
      </c>
      <c r="BS43" s="1">
        <v>-93.225952086162195</v>
      </c>
      <c r="BT43" s="1">
        <v>1728.64783013499</v>
      </c>
      <c r="BU43" s="4">
        <f t="shared" si="3"/>
        <v>-0.16116986500992425</v>
      </c>
      <c r="BW43">
        <v>1760.5119999999999</v>
      </c>
      <c r="BX43">
        <v>27</v>
      </c>
      <c r="BY43">
        <v>5641</v>
      </c>
      <c r="BZ43">
        <v>12707</v>
      </c>
      <c r="CA43" s="12">
        <v>9.3487922790614856E-3</v>
      </c>
      <c r="CB43">
        <v>4290</v>
      </c>
      <c r="CC43" t="s">
        <v>29</v>
      </c>
      <c r="CD43" s="1">
        <v>71.376610326856493</v>
      </c>
      <c r="CE43" s="1">
        <v>1760.6376593789901</v>
      </c>
      <c r="CF43" s="4">
        <f t="shared" si="6"/>
        <v>0.1256593789901217</v>
      </c>
      <c r="CG43" s="1">
        <v>1703.4010000000001</v>
      </c>
      <c r="CH43">
        <v>8</v>
      </c>
      <c r="CI43">
        <v>6389</v>
      </c>
      <c r="CJ43">
        <v>4282</v>
      </c>
      <c r="CK43" s="12">
        <v>3.1294992947298412E-3</v>
      </c>
      <c r="CL43">
        <v>1196</v>
      </c>
      <c r="CM43" t="s">
        <v>25</v>
      </c>
      <c r="CN43" s="1">
        <v>126.332939806905</v>
      </c>
      <c r="CO43" s="1">
        <v>1703.6161956559999</v>
      </c>
      <c r="CP43" s="4">
        <f t="shared" si="1"/>
        <v>0.215195655999878</v>
      </c>
      <c r="CQ43">
        <v>2344.7080000000001</v>
      </c>
      <c r="CR43">
        <v>9</v>
      </c>
      <c r="CS43">
        <v>6710</v>
      </c>
      <c r="CT43">
        <v>796</v>
      </c>
      <c r="CU43" s="12">
        <v>7.0165541314810573E-3</v>
      </c>
      <c r="CV43">
        <v>304</v>
      </c>
      <c r="CW43" t="s">
        <v>117</v>
      </c>
      <c r="CX43" s="1">
        <v>68.790915969119098</v>
      </c>
      <c r="CY43" s="1">
        <v>2344.869294611</v>
      </c>
      <c r="CZ43" s="4">
        <f t="shared" si="7"/>
        <v>0.16129461099990294</v>
      </c>
    </row>
    <row r="44" spans="1:104" x14ac:dyDescent="0.4">
      <c r="A44" s="1">
        <v>1485.809</v>
      </c>
      <c r="B44">
        <v>9</v>
      </c>
      <c r="C44">
        <v>6461</v>
      </c>
      <c r="D44">
        <v>4216</v>
      </c>
      <c r="E44" s="12">
        <v>4.2218683970719302E-3</v>
      </c>
      <c r="F44">
        <v>1025</v>
      </c>
      <c r="G44" t="s">
        <v>1</v>
      </c>
      <c r="H44" s="1"/>
      <c r="I44" s="1"/>
      <c r="J44" s="4"/>
      <c r="K44">
        <v>1596.452</v>
      </c>
      <c r="L44">
        <v>4</v>
      </c>
      <c r="M44">
        <v>4679</v>
      </c>
      <c r="N44">
        <v>82</v>
      </c>
      <c r="O44" s="12">
        <v>4.3308334213584048E-3</v>
      </c>
      <c r="P44">
        <v>29.5</v>
      </c>
      <c r="Q44" t="s">
        <v>1</v>
      </c>
      <c r="R44" s="1"/>
      <c r="S44" s="1"/>
      <c r="T44" s="4"/>
      <c r="Z44" s="12"/>
      <c r="AF44">
        <v>1516.6320000000001</v>
      </c>
      <c r="AG44">
        <v>83</v>
      </c>
      <c r="AH44">
        <v>6152</v>
      </c>
      <c r="AI44">
        <v>70245</v>
      </c>
      <c r="AJ44" s="12">
        <v>4.3086342589326955E-2</v>
      </c>
      <c r="AK44">
        <v>19278</v>
      </c>
      <c r="AL44" t="s">
        <v>17</v>
      </c>
      <c r="AM44" s="1">
        <v>-66.11</v>
      </c>
      <c r="AN44" s="1">
        <v>1516.5317377469901</v>
      </c>
      <c r="AO44" s="4">
        <v>-0.10026</v>
      </c>
      <c r="AQ44" s="1">
        <v>1687.7339999999999</v>
      </c>
      <c r="AR44">
        <v>36</v>
      </c>
      <c r="AS44">
        <v>6206</v>
      </c>
      <c r="AT44">
        <v>28234</v>
      </c>
      <c r="AU44" s="12">
        <v>7.5449533203780549E-3</v>
      </c>
      <c r="AV44">
        <v>21873</v>
      </c>
      <c r="AW44" t="s">
        <v>24</v>
      </c>
      <c r="AX44" s="1">
        <v>-66.787163143122697</v>
      </c>
      <c r="AY44" s="1">
        <v>1687.62128103399</v>
      </c>
      <c r="AZ44" s="4">
        <f t="shared" si="2"/>
        <v>-0.1127189660098793</v>
      </c>
      <c r="BA44" s="1">
        <v>2486.8829999999998</v>
      </c>
      <c r="BB44">
        <v>8</v>
      </c>
      <c r="BC44">
        <v>8224</v>
      </c>
      <c r="BD44">
        <v>70.599999999999994</v>
      </c>
      <c r="BE44" s="12">
        <v>3.5303883427176982E-3</v>
      </c>
      <c r="BF44">
        <v>75.2</v>
      </c>
      <c r="BG44" t="s">
        <v>1</v>
      </c>
      <c r="BJ44" s="4"/>
      <c r="BL44">
        <v>1744.8230000000001</v>
      </c>
      <c r="BM44">
        <v>18</v>
      </c>
      <c r="BN44">
        <v>4377</v>
      </c>
      <c r="BO44">
        <v>4483</v>
      </c>
      <c r="BP44">
        <v>1.0111718360561817E-2</v>
      </c>
      <c r="BQ44">
        <v>33400</v>
      </c>
      <c r="BR44" t="s">
        <v>28</v>
      </c>
      <c r="BS44" s="1">
        <v>-103.308612392272</v>
      </c>
      <c r="BT44" s="1">
        <v>1744.6427447569999</v>
      </c>
      <c r="BU44" s="4">
        <f t="shared" si="3"/>
        <v>-0.18025524300014695</v>
      </c>
      <c r="BW44">
        <v>1775.5719999999999</v>
      </c>
      <c r="BX44">
        <v>69</v>
      </c>
      <c r="BY44">
        <v>7009</v>
      </c>
      <c r="BZ44">
        <v>31651</v>
      </c>
      <c r="CA44" s="12">
        <v>2.3286269333798307E-2</v>
      </c>
      <c r="CB44">
        <v>8593</v>
      </c>
      <c r="CC44" t="s">
        <v>1</v>
      </c>
      <c r="CD44" s="1"/>
      <c r="CE44" s="1"/>
      <c r="CF44" s="4"/>
      <c r="CG44" s="1">
        <v>1714.3989999999999</v>
      </c>
      <c r="CH44">
        <v>510</v>
      </c>
      <c r="CI44">
        <v>7001</v>
      </c>
      <c r="CJ44">
        <v>259574</v>
      </c>
      <c r="CK44" s="12">
        <v>0.18970963333260249</v>
      </c>
      <c r="CL44">
        <v>67105</v>
      </c>
      <c r="CM44" t="s">
        <v>26</v>
      </c>
      <c r="CN44" s="1">
        <v>136.01271990926199</v>
      </c>
      <c r="CO44" s="1">
        <v>1714.63218007099</v>
      </c>
      <c r="CP44" s="4">
        <f t="shared" si="1"/>
        <v>0.23318007099010174</v>
      </c>
      <c r="CQ44">
        <v>2355.7199999999998</v>
      </c>
      <c r="CR44">
        <v>4</v>
      </c>
      <c r="CS44">
        <v>6487</v>
      </c>
      <c r="CT44">
        <v>354</v>
      </c>
      <c r="CU44" s="12">
        <v>3.1204273398797665E-3</v>
      </c>
      <c r="CV44">
        <v>138</v>
      </c>
      <c r="CW44" t="s">
        <v>118</v>
      </c>
      <c r="CX44" s="1">
        <v>70.160726232559796</v>
      </c>
      <c r="CY44" s="1">
        <v>2355.8852790259998</v>
      </c>
      <c r="CZ44" s="4">
        <f t="shared" si="7"/>
        <v>0.16527902600000743</v>
      </c>
    </row>
    <row r="45" spans="1:104" x14ac:dyDescent="0.4">
      <c r="A45" s="1">
        <v>1492.771</v>
      </c>
      <c r="B45">
        <v>4</v>
      </c>
      <c r="C45">
        <v>5066</v>
      </c>
      <c r="D45">
        <v>2457</v>
      </c>
      <c r="E45" s="12">
        <v>2.4604199837774507E-3</v>
      </c>
      <c r="F45">
        <v>786</v>
      </c>
      <c r="G45" t="s">
        <v>1</v>
      </c>
      <c r="H45" s="1"/>
      <c r="I45" s="1"/>
      <c r="J45" s="4"/>
      <c r="K45">
        <v>1643.682</v>
      </c>
      <c r="L45">
        <v>4</v>
      </c>
      <c r="M45">
        <v>5133</v>
      </c>
      <c r="N45">
        <v>69.2</v>
      </c>
      <c r="O45" s="12">
        <v>3.6548008872927026E-3</v>
      </c>
      <c r="P45">
        <v>23.3</v>
      </c>
      <c r="Q45" t="s">
        <v>1</v>
      </c>
      <c r="R45" s="1"/>
      <c r="S45" s="1"/>
      <c r="T45" s="4"/>
      <c r="Z45" s="12"/>
      <c r="AF45">
        <v>1541.683</v>
      </c>
      <c r="AG45">
        <v>18</v>
      </c>
      <c r="AH45">
        <v>5134</v>
      </c>
      <c r="AI45">
        <v>15508</v>
      </c>
      <c r="AJ45" s="12">
        <v>9.5121788152221845E-3</v>
      </c>
      <c r="AK45">
        <v>4974</v>
      </c>
      <c r="AL45" t="s">
        <v>19</v>
      </c>
      <c r="AM45" s="1">
        <v>-77.599999999999994</v>
      </c>
      <c r="AN45" s="1">
        <v>1541.563372226</v>
      </c>
      <c r="AO45" s="4">
        <v>0</v>
      </c>
      <c r="AQ45" s="1">
        <v>1703.7270000000001</v>
      </c>
      <c r="AR45">
        <v>18</v>
      </c>
      <c r="AS45">
        <v>6341</v>
      </c>
      <c r="AT45">
        <v>13954</v>
      </c>
      <c r="AU45" s="12">
        <v>3.7289182769906981E-3</v>
      </c>
      <c r="AV45">
        <v>10735</v>
      </c>
      <c r="AW45" t="s">
        <v>25</v>
      </c>
      <c r="AX45" s="1">
        <v>-65.036443045229902</v>
      </c>
      <c r="AY45" s="1">
        <v>1703.6161956559999</v>
      </c>
      <c r="AZ45" s="4">
        <f t="shared" si="2"/>
        <v>-0.11080434400014383</v>
      </c>
      <c r="BE45" s="12"/>
      <c r="BJ45" s="4"/>
      <c r="BL45">
        <v>1769.797</v>
      </c>
      <c r="BM45">
        <v>4</v>
      </c>
      <c r="BN45">
        <v>4880</v>
      </c>
      <c r="BO45">
        <v>978</v>
      </c>
      <c r="BP45">
        <v>2.2059470347154712E-3</v>
      </c>
      <c r="BQ45">
        <v>2011</v>
      </c>
      <c r="BR45" t="s">
        <v>500</v>
      </c>
      <c r="BS45" s="1">
        <v>-69.285214067016298</v>
      </c>
      <c r="BT45" s="1">
        <v>1769.67437923599</v>
      </c>
      <c r="BU45" s="4">
        <f t="shared" si="3"/>
        <v>-0.12262076400998012</v>
      </c>
      <c r="BW45">
        <v>1785.4970000000001</v>
      </c>
      <c r="BX45">
        <v>76</v>
      </c>
      <c r="BY45">
        <v>6866</v>
      </c>
      <c r="BZ45">
        <v>35013</v>
      </c>
      <c r="CA45" s="12">
        <v>2.5759759507891698E-2</v>
      </c>
      <c r="CB45">
        <v>9596</v>
      </c>
      <c r="CC45" t="s">
        <v>30</v>
      </c>
      <c r="CD45" s="1">
        <v>96.496302149917597</v>
      </c>
      <c r="CE45" s="1">
        <v>1785.6692938579999</v>
      </c>
      <c r="CF45" s="4">
        <f>CE45-BW45</f>
        <v>0.1722938579998754</v>
      </c>
      <c r="CG45" s="1">
        <v>1728.412</v>
      </c>
      <c r="CH45">
        <v>15</v>
      </c>
      <c r="CI45">
        <v>6945</v>
      </c>
      <c r="CJ45">
        <v>7803</v>
      </c>
      <c r="CK45" s="12">
        <v>5.7028218114845751E-3</v>
      </c>
      <c r="CL45">
        <v>2036</v>
      </c>
      <c r="CM45" t="s">
        <v>27</v>
      </c>
      <c r="CN45" s="1">
        <v>136.44324096317899</v>
      </c>
      <c r="CO45" s="1">
        <v>1728.64783013499</v>
      </c>
      <c r="CP45" s="4">
        <f t="shared" si="1"/>
        <v>0.23583013499001027</v>
      </c>
      <c r="CQ45">
        <v>2444.7559999999999</v>
      </c>
      <c r="CR45">
        <v>8</v>
      </c>
      <c r="CS45">
        <v>7013</v>
      </c>
      <c r="CT45">
        <v>620</v>
      </c>
      <c r="CU45" s="12">
        <v>5.4651552280380097E-3</v>
      </c>
      <c r="CV45">
        <v>237</v>
      </c>
      <c r="CW45" t="s">
        <v>101</v>
      </c>
      <c r="CX45" s="1">
        <v>57.499395849758201</v>
      </c>
      <c r="CY45" s="1">
        <v>2444.8965719930002</v>
      </c>
      <c r="CZ45" s="4">
        <f t="shared" si="7"/>
        <v>0.14057199300032153</v>
      </c>
    </row>
    <row r="46" spans="1:104" x14ac:dyDescent="0.4">
      <c r="A46" s="1">
        <v>1494.808</v>
      </c>
      <c r="B46">
        <v>8</v>
      </c>
      <c r="C46">
        <v>6172</v>
      </c>
      <c r="D46">
        <v>3527</v>
      </c>
      <c r="E46" s="12">
        <v>3.5319093540020631E-3</v>
      </c>
      <c r="F46">
        <v>987</v>
      </c>
      <c r="G46" t="s">
        <v>1</v>
      </c>
      <c r="H46" s="1"/>
      <c r="I46" s="1"/>
      <c r="J46" s="4"/>
      <c r="K46">
        <v>1647.652</v>
      </c>
      <c r="L46">
        <v>4</v>
      </c>
      <c r="M46">
        <v>5419</v>
      </c>
      <c r="N46">
        <v>73.3</v>
      </c>
      <c r="O46" s="12">
        <v>3.8713425583606223E-3</v>
      </c>
      <c r="P46">
        <v>24.2</v>
      </c>
      <c r="Q46" t="s">
        <v>1</v>
      </c>
      <c r="R46" s="1"/>
      <c r="S46" s="1"/>
      <c r="T46" s="4"/>
      <c r="Z46" s="12"/>
      <c r="AF46">
        <v>1555.886</v>
      </c>
      <c r="AG46">
        <v>6</v>
      </c>
      <c r="AH46">
        <v>5528</v>
      </c>
      <c r="AI46">
        <v>4764</v>
      </c>
      <c r="AJ46" s="12">
        <v>2.922106001787367E-3</v>
      </c>
      <c r="AK46">
        <v>1585</v>
      </c>
      <c r="AL46" t="s">
        <v>1</v>
      </c>
      <c r="AM46" s="1"/>
      <c r="AN46" s="1"/>
      <c r="AO46" s="4"/>
      <c r="AQ46" s="1">
        <v>1714.75</v>
      </c>
      <c r="AR46">
        <v>393</v>
      </c>
      <c r="AS46">
        <v>5755</v>
      </c>
      <c r="AT46">
        <v>529750</v>
      </c>
      <c r="AU46" s="12">
        <v>0.14156474539456948</v>
      </c>
      <c r="AV46">
        <v>168736</v>
      </c>
      <c r="AW46" t="s">
        <v>26</v>
      </c>
      <c r="AX46" s="1">
        <v>-68.7096830442879</v>
      </c>
      <c r="AY46" s="1">
        <v>1714.63218007099</v>
      </c>
      <c r="AZ46" s="4">
        <f t="shared" si="2"/>
        <v>-0.11781992901001104</v>
      </c>
      <c r="BE46" s="12"/>
      <c r="BJ46" s="4"/>
      <c r="BL46">
        <v>1775.8620000000001</v>
      </c>
      <c r="BM46">
        <v>36</v>
      </c>
      <c r="BN46">
        <v>4294</v>
      </c>
      <c r="BO46">
        <v>8508</v>
      </c>
      <c r="BP46">
        <v>1.919038586028551E-2</v>
      </c>
      <c r="BQ46">
        <v>2093</v>
      </c>
      <c r="BR46" t="s">
        <v>1</v>
      </c>
      <c r="BS46" s="1"/>
      <c r="BT46" s="1"/>
      <c r="BU46" s="4"/>
      <c r="BW46">
        <v>1840.4449999999999</v>
      </c>
      <c r="BX46">
        <v>44</v>
      </c>
      <c r="BY46">
        <v>7082</v>
      </c>
      <c r="BZ46">
        <v>19332</v>
      </c>
      <c r="CA46" s="12">
        <v>1.4222936360967707E-2</v>
      </c>
      <c r="CB46">
        <v>5252</v>
      </c>
      <c r="CC46" t="s">
        <v>32</v>
      </c>
      <c r="CD46" s="1">
        <v>104.531570897181</v>
      </c>
      <c r="CE46" s="1">
        <v>1840.6373846069901</v>
      </c>
      <c r="CF46" s="4">
        <f>CE46-BW46</f>
        <v>0.19238460699011739</v>
      </c>
      <c r="CG46" s="1">
        <v>1744.404</v>
      </c>
      <c r="CH46">
        <v>45</v>
      </c>
      <c r="CI46">
        <v>7098</v>
      </c>
      <c r="CJ46">
        <v>22662</v>
      </c>
      <c r="CK46" s="12">
        <v>1.6562520555153587E-2</v>
      </c>
      <c r="CL46">
        <v>5765</v>
      </c>
      <c r="CM46" t="s">
        <v>28</v>
      </c>
      <c r="CN46" s="1">
        <v>136.86322491812601</v>
      </c>
      <c r="CO46" s="1">
        <v>1744.6427447569999</v>
      </c>
      <c r="CP46" s="4">
        <f t="shared" si="1"/>
        <v>0.23874475699994946</v>
      </c>
      <c r="CQ46">
        <v>2460.7759999999998</v>
      </c>
      <c r="CR46">
        <v>4</v>
      </c>
      <c r="CS46">
        <v>6993</v>
      </c>
      <c r="CT46">
        <v>296</v>
      </c>
      <c r="CU46" s="12">
        <v>2.6091708830633074E-3</v>
      </c>
      <c r="CV46">
        <v>123</v>
      </c>
      <c r="CW46" t="s">
        <v>119</v>
      </c>
      <c r="CX46" s="1">
        <v>46.930974213266197</v>
      </c>
      <c r="CY46" s="1">
        <v>2460.8914866149998</v>
      </c>
      <c r="CZ46" s="4">
        <f t="shared" si="7"/>
        <v>0.1154866150000089</v>
      </c>
    </row>
    <row r="47" spans="1:104" x14ac:dyDescent="0.4">
      <c r="A47" s="1">
        <v>1511.681</v>
      </c>
      <c r="B47">
        <v>4</v>
      </c>
      <c r="C47">
        <v>6216</v>
      </c>
      <c r="D47">
        <v>2994</v>
      </c>
      <c r="E47" s="12">
        <v>2.9981674527593356E-3</v>
      </c>
      <c r="F47">
        <v>785</v>
      </c>
      <c r="G47" t="s">
        <v>16</v>
      </c>
      <c r="H47" s="1">
        <v>-84.801264288114595</v>
      </c>
      <c r="I47" s="1">
        <v>1511.55280753999</v>
      </c>
      <c r="J47" s="4">
        <v>-0.12819246000026299</v>
      </c>
      <c r="K47">
        <v>1662.586</v>
      </c>
      <c r="L47">
        <v>4</v>
      </c>
      <c r="M47">
        <v>3963</v>
      </c>
      <c r="N47">
        <v>80</v>
      </c>
      <c r="O47" s="12">
        <v>4.225203337910639E-3</v>
      </c>
      <c r="P47">
        <v>34.299999999999997</v>
      </c>
      <c r="Q47" t="s">
        <v>21</v>
      </c>
      <c r="R47" s="1">
        <v>2.19</v>
      </c>
      <c r="S47" s="1">
        <v>1662.5896465549999</v>
      </c>
      <c r="T47" s="4">
        <v>3.6470000000000001E-3</v>
      </c>
      <c r="Z47" s="12"/>
      <c r="AF47">
        <v>1568.69</v>
      </c>
      <c r="AG47">
        <v>5</v>
      </c>
      <c r="AH47">
        <v>5761</v>
      </c>
      <c r="AI47">
        <v>4376</v>
      </c>
      <c r="AJ47" s="12">
        <v>2.6841175196938537E-3</v>
      </c>
      <c r="AK47">
        <v>1304</v>
      </c>
      <c r="AL47" t="s">
        <v>63</v>
      </c>
      <c r="AM47" s="1">
        <v>-73.77</v>
      </c>
      <c r="AN47" s="1">
        <v>1568.5742712629999</v>
      </c>
      <c r="AO47" s="4">
        <v>0</v>
      </c>
      <c r="AQ47" s="1">
        <v>1728.758</v>
      </c>
      <c r="AR47">
        <v>30</v>
      </c>
      <c r="AS47">
        <v>5870</v>
      </c>
      <c r="AT47">
        <v>23542</v>
      </c>
      <c r="AU47" s="12">
        <v>6.2911132346936379E-3</v>
      </c>
      <c r="AV47">
        <v>20619</v>
      </c>
      <c r="AW47" t="s">
        <v>27</v>
      </c>
      <c r="AX47" s="1">
        <v>-63.727754260667297</v>
      </c>
      <c r="AY47" s="1">
        <v>1728.64783013499</v>
      </c>
      <c r="AZ47" s="4">
        <f t="shared" si="2"/>
        <v>-0.11016986500999337</v>
      </c>
      <c r="BE47" s="12"/>
      <c r="BJ47" s="4"/>
      <c r="BL47">
        <v>1785.855</v>
      </c>
      <c r="BM47">
        <v>21</v>
      </c>
      <c r="BN47">
        <v>4397</v>
      </c>
      <c r="BO47">
        <v>5029</v>
      </c>
      <c r="BP47">
        <v>1.1343259343133032E-2</v>
      </c>
      <c r="BQ47">
        <v>513</v>
      </c>
      <c r="BR47" t="s">
        <v>30</v>
      </c>
      <c r="BS47" s="1">
        <v>-103.98724532512099</v>
      </c>
      <c r="BT47" s="1">
        <v>1785.6692938579999</v>
      </c>
      <c r="BU47" s="4">
        <f t="shared" si="3"/>
        <v>-0.18570614200007185</v>
      </c>
      <c r="BW47">
        <v>1847.5809999999999</v>
      </c>
      <c r="BX47">
        <v>11</v>
      </c>
      <c r="BY47">
        <v>6878</v>
      </c>
      <c r="BZ47">
        <v>4888</v>
      </c>
      <c r="CA47" s="12">
        <v>3.5961986826200162E-3</v>
      </c>
      <c r="CB47">
        <v>1398</v>
      </c>
      <c r="CC47" t="s">
        <v>1</v>
      </c>
      <c r="CD47" s="1"/>
      <c r="CE47" s="1"/>
      <c r="CF47" s="4"/>
      <c r="CG47" s="1">
        <v>1760.431</v>
      </c>
      <c r="CH47">
        <v>19</v>
      </c>
      <c r="CI47">
        <v>6090</v>
      </c>
      <c r="CJ47">
        <v>9589</v>
      </c>
      <c r="CK47" s="12">
        <v>7.0081197424484935E-3</v>
      </c>
      <c r="CL47">
        <v>3059</v>
      </c>
      <c r="CM47" t="s">
        <v>29</v>
      </c>
      <c r="CN47" s="1">
        <v>117.39135416255399</v>
      </c>
      <c r="CO47" s="1">
        <v>1760.6376593789901</v>
      </c>
      <c r="CP47" s="4">
        <f t="shared" si="1"/>
        <v>0.20665937899002529</v>
      </c>
      <c r="CQ47">
        <v>2501.7759999999998</v>
      </c>
      <c r="CR47">
        <v>4</v>
      </c>
      <c r="CS47">
        <v>6718</v>
      </c>
      <c r="CT47">
        <v>259</v>
      </c>
      <c r="CU47" s="12">
        <v>2.283024522680394E-3</v>
      </c>
      <c r="CV47">
        <v>102</v>
      </c>
      <c r="CW47" t="s">
        <v>120</v>
      </c>
      <c r="CX47" s="1">
        <v>56.773954183242303</v>
      </c>
      <c r="CY47" s="1">
        <v>2501.9180357159998</v>
      </c>
      <c r="CZ47" s="4">
        <f t="shared" si="7"/>
        <v>0.14203571600000942</v>
      </c>
    </row>
    <row r="48" spans="1:104" x14ac:dyDescent="0.4">
      <c r="A48" s="1">
        <v>1516.646</v>
      </c>
      <c r="B48">
        <v>127</v>
      </c>
      <c r="C48">
        <v>6714</v>
      </c>
      <c r="D48">
        <v>57983</v>
      </c>
      <c r="E48" s="12">
        <v>5.8063708554891298E-2</v>
      </c>
      <c r="F48">
        <v>13525</v>
      </c>
      <c r="G48" t="s">
        <v>17</v>
      </c>
      <c r="H48" s="1">
        <v>-75.338775825106694</v>
      </c>
      <c r="I48" s="1">
        <v>1516.5317377469901</v>
      </c>
      <c r="J48" s="4">
        <v>-0.11426225300010601</v>
      </c>
      <c r="K48">
        <v>1666.65</v>
      </c>
      <c r="L48">
        <v>7</v>
      </c>
      <c r="M48">
        <v>5685</v>
      </c>
      <c r="N48">
        <v>109</v>
      </c>
      <c r="O48" s="12">
        <v>5.756839547903245E-3</v>
      </c>
      <c r="P48">
        <v>102</v>
      </c>
      <c r="Q48" t="s">
        <v>1</v>
      </c>
      <c r="R48" s="1"/>
      <c r="S48" s="1"/>
      <c r="T48" s="4"/>
      <c r="Z48" s="12"/>
      <c r="AF48">
        <v>1582.6949999999999</v>
      </c>
      <c r="AG48">
        <v>94</v>
      </c>
      <c r="AH48">
        <v>6279</v>
      </c>
      <c r="AI48">
        <v>80150</v>
      </c>
      <c r="AJ48" s="12">
        <v>4.9161795978853375E-2</v>
      </c>
      <c r="AK48">
        <v>22285</v>
      </c>
      <c r="AL48" t="s">
        <v>20</v>
      </c>
      <c r="AM48" s="1">
        <v>-66.39</v>
      </c>
      <c r="AN48" s="1">
        <v>1582.589921327</v>
      </c>
      <c r="AO48" s="4">
        <v>-0.10508000000000001</v>
      </c>
      <c r="AQ48" s="1">
        <v>1744.7619999999999</v>
      </c>
      <c r="AR48">
        <v>50</v>
      </c>
      <c r="AS48">
        <v>6211</v>
      </c>
      <c r="AT48">
        <v>39520</v>
      </c>
      <c r="AU48" s="12">
        <v>1.0560903705508986E-2</v>
      </c>
      <c r="AV48">
        <v>32811</v>
      </c>
      <c r="AW48" t="s">
        <v>28</v>
      </c>
      <c r="AX48" s="1">
        <v>-68.3504357614772</v>
      </c>
      <c r="AY48" s="1">
        <v>1744.6427447569999</v>
      </c>
      <c r="AZ48" s="4">
        <f t="shared" si="2"/>
        <v>-0.11925524299999779</v>
      </c>
      <c r="BE48" s="12"/>
      <c r="BJ48" s="4"/>
      <c r="BL48">
        <v>1794.75</v>
      </c>
      <c r="BM48">
        <v>21</v>
      </c>
      <c r="BN48">
        <v>4222</v>
      </c>
      <c r="BO48">
        <v>4875</v>
      </c>
      <c r="BP48">
        <v>1.0995901630100125E-2</v>
      </c>
      <c r="BQ48">
        <v>3959</v>
      </c>
      <c r="BR48" t="s">
        <v>85</v>
      </c>
      <c r="BS48" s="1">
        <v>-65.800084134370806</v>
      </c>
      <c r="BT48" s="1">
        <v>1794.63190529899</v>
      </c>
      <c r="BU48" s="4">
        <f t="shared" si="3"/>
        <v>-0.11809470101002262</v>
      </c>
      <c r="BW48">
        <v>1860.5150000000001</v>
      </c>
      <c r="BX48">
        <v>8</v>
      </c>
      <c r="BY48">
        <v>6576</v>
      </c>
      <c r="BZ48">
        <v>3682</v>
      </c>
      <c r="CA48" s="12">
        <v>2.7089205297477288E-3</v>
      </c>
      <c r="CB48">
        <v>1097</v>
      </c>
      <c r="CC48" t="s">
        <v>33</v>
      </c>
      <c r="CD48" s="1">
        <v>94.107749198268905</v>
      </c>
      <c r="CE48" s="1">
        <v>1860.6900888789901</v>
      </c>
      <c r="CF48" s="4">
        <f t="shared" ref="CF48:CF61" si="8">CE48-BW48</f>
        <v>0.17508887898998182</v>
      </c>
      <c r="CG48" s="1">
        <v>1775.501</v>
      </c>
      <c r="CH48">
        <v>35</v>
      </c>
      <c r="CI48">
        <v>7132</v>
      </c>
      <c r="CJ48">
        <v>17441</v>
      </c>
      <c r="CK48" s="12">
        <v>1.274675319929546E-2</v>
      </c>
      <c r="CL48">
        <v>4673</v>
      </c>
      <c r="CM48" t="s">
        <v>1</v>
      </c>
      <c r="CN48" s="1"/>
      <c r="CO48" s="1"/>
      <c r="CP48" s="4"/>
      <c r="CQ48">
        <v>2558.8119999999999</v>
      </c>
      <c r="CR48">
        <v>4</v>
      </c>
      <c r="CS48">
        <v>7139</v>
      </c>
      <c r="CT48">
        <v>227</v>
      </c>
      <c r="CU48" s="12">
        <v>2.000951994781658E-3</v>
      </c>
      <c r="CV48">
        <v>89.6</v>
      </c>
      <c r="CW48" t="s">
        <v>121</v>
      </c>
      <c r="CX48" s="1">
        <v>59.657199122264899</v>
      </c>
      <c r="CY48" s="1">
        <v>2558.9646515569998</v>
      </c>
      <c r="CZ48" s="4">
        <f t="shared" si="7"/>
        <v>0.15265155699989919</v>
      </c>
    </row>
    <row r="49" spans="1:104" x14ac:dyDescent="0.4">
      <c r="A49" s="1">
        <v>1525.684</v>
      </c>
      <c r="B49">
        <v>69</v>
      </c>
      <c r="C49">
        <v>6700</v>
      </c>
      <c r="D49">
        <v>31186</v>
      </c>
      <c r="E49" s="12">
        <v>3.1229408878340893E-2</v>
      </c>
      <c r="F49">
        <v>7486</v>
      </c>
      <c r="G49" t="s">
        <v>18</v>
      </c>
      <c r="H49" s="1">
        <v>-75.7315381167966</v>
      </c>
      <c r="I49" s="1">
        <v>1525.5684576039901</v>
      </c>
      <c r="J49" s="4">
        <v>-0.11554239600013699</v>
      </c>
      <c r="K49">
        <v>1672.6010000000001</v>
      </c>
      <c r="L49">
        <v>6</v>
      </c>
      <c r="M49">
        <v>3840</v>
      </c>
      <c r="N49">
        <v>106</v>
      </c>
      <c r="O49" s="12">
        <v>5.5983944227315958E-3</v>
      </c>
      <c r="P49">
        <v>147</v>
      </c>
      <c r="Q49" t="s">
        <v>1</v>
      </c>
      <c r="R49" s="1"/>
      <c r="S49" s="1"/>
      <c r="T49" s="4"/>
      <c r="Z49" s="12"/>
      <c r="AF49">
        <v>1596.64</v>
      </c>
      <c r="AG49">
        <v>46</v>
      </c>
      <c r="AH49">
        <v>6314</v>
      </c>
      <c r="AI49">
        <v>45278</v>
      </c>
      <c r="AJ49" s="12">
        <v>2.7772274464510582E-2</v>
      </c>
      <c r="AK49">
        <v>12719</v>
      </c>
      <c r="AL49" t="s">
        <v>1</v>
      </c>
      <c r="AM49" s="1"/>
      <c r="AN49" s="1"/>
      <c r="AO49" s="4"/>
      <c r="AQ49" s="1">
        <v>1758.7</v>
      </c>
      <c r="AR49">
        <v>6</v>
      </c>
      <c r="AS49">
        <v>5131</v>
      </c>
      <c r="AT49">
        <v>10270</v>
      </c>
      <c r="AU49" s="12">
        <v>2.7444453708395065E-3</v>
      </c>
      <c r="AV49">
        <v>3799</v>
      </c>
      <c r="AW49" t="s">
        <v>1</v>
      </c>
      <c r="AX49" s="1"/>
      <c r="AY49" s="1"/>
      <c r="AZ49" s="4"/>
      <c r="BE49" s="12"/>
      <c r="BJ49" s="4"/>
      <c r="BL49">
        <v>1837.7940000000001</v>
      </c>
      <c r="BM49">
        <v>10</v>
      </c>
      <c r="BN49">
        <v>4472</v>
      </c>
      <c r="BO49">
        <v>2215</v>
      </c>
      <c r="BP49">
        <v>4.9960865868044673E-3</v>
      </c>
      <c r="BQ49">
        <v>2446</v>
      </c>
      <c r="BR49" t="s">
        <v>1</v>
      </c>
      <c r="BS49" s="1"/>
      <c r="BT49" s="1"/>
      <c r="BU49" s="4"/>
      <c r="BW49">
        <v>1876.498</v>
      </c>
      <c r="BX49">
        <v>13</v>
      </c>
      <c r="BY49">
        <v>6894</v>
      </c>
      <c r="BZ49">
        <v>5818</v>
      </c>
      <c r="CA49" s="12">
        <v>4.2804181537404364E-3</v>
      </c>
      <c r="CB49">
        <v>1696</v>
      </c>
      <c r="CC49" t="s">
        <v>88</v>
      </c>
      <c r="CD49" s="1">
        <v>99.6555823664646</v>
      </c>
      <c r="CE49" s="1">
        <v>1876.68500350099</v>
      </c>
      <c r="CF49" s="4">
        <f t="shared" si="8"/>
        <v>0.18700350098993113</v>
      </c>
      <c r="CG49" s="1">
        <v>1785.4269999999999</v>
      </c>
      <c r="CH49">
        <v>58</v>
      </c>
      <c r="CI49">
        <v>7181</v>
      </c>
      <c r="CJ49">
        <v>28945</v>
      </c>
      <c r="CK49" s="12">
        <v>2.1154450510498659E-2</v>
      </c>
      <c r="CL49">
        <v>7427</v>
      </c>
      <c r="CM49" t="s">
        <v>30</v>
      </c>
      <c r="CN49" s="1">
        <v>135.70639292459401</v>
      </c>
      <c r="CO49" s="1">
        <v>1785.6692938579999</v>
      </c>
      <c r="CP49" s="4">
        <f t="shared" si="1"/>
        <v>0.24229385800003911</v>
      </c>
      <c r="CQ49">
        <v>2590.8330000000001</v>
      </c>
      <c r="CR49">
        <v>17</v>
      </c>
      <c r="CS49">
        <v>7285</v>
      </c>
      <c r="CT49">
        <v>977</v>
      </c>
      <c r="CU49" s="12">
        <v>8.6120268674082824E-3</v>
      </c>
      <c r="CV49">
        <v>374</v>
      </c>
      <c r="CW49" t="s">
        <v>122</v>
      </c>
      <c r="CX49" s="1">
        <v>46.888703749026199</v>
      </c>
      <c r="CY49" s="1">
        <v>2590.954480801</v>
      </c>
      <c r="CZ49" s="4">
        <f t="shared" si="7"/>
        <v>0.1214808009999615</v>
      </c>
    </row>
    <row r="50" spans="1:104" x14ac:dyDescent="0.4">
      <c r="A50" s="1">
        <v>1541.683</v>
      </c>
      <c r="B50">
        <v>88</v>
      </c>
      <c r="C50">
        <v>6641</v>
      </c>
      <c r="D50">
        <v>40113</v>
      </c>
      <c r="E50" s="12">
        <v>4.0168834680205483E-2</v>
      </c>
      <c r="F50">
        <v>9810</v>
      </c>
      <c r="G50" t="s">
        <v>19</v>
      </c>
      <c r="H50" s="1">
        <v>-77.595571852384595</v>
      </c>
      <c r="I50" s="1">
        <v>1541.563372226</v>
      </c>
      <c r="J50" s="4">
        <v>-0.11962777400003601</v>
      </c>
      <c r="K50">
        <v>1678.462</v>
      </c>
      <c r="L50">
        <v>69</v>
      </c>
      <c r="M50">
        <v>6167</v>
      </c>
      <c r="N50">
        <v>1139</v>
      </c>
      <c r="O50" s="12">
        <v>6.0156332523502713E-2</v>
      </c>
      <c r="P50">
        <v>912</v>
      </c>
      <c r="Q50" t="s">
        <v>23</v>
      </c>
      <c r="R50" s="1">
        <v>73.02</v>
      </c>
      <c r="S50" s="1">
        <v>1678.5845611769901</v>
      </c>
      <c r="T50" s="4">
        <v>0.122561</v>
      </c>
      <c r="Z50" s="12"/>
      <c r="AF50">
        <v>1598.6569999999999</v>
      </c>
      <c r="AG50">
        <v>18</v>
      </c>
      <c r="AH50">
        <v>6172</v>
      </c>
      <c r="AI50">
        <v>18058</v>
      </c>
      <c r="AJ50" s="12">
        <v>1.1076278375372854E-2</v>
      </c>
      <c r="AK50">
        <v>5365</v>
      </c>
      <c r="AL50" t="s">
        <v>64</v>
      </c>
      <c r="AM50" s="1">
        <v>-45.14</v>
      </c>
      <c r="AN50" s="1">
        <v>1598.5848359489901</v>
      </c>
      <c r="AO50" s="4">
        <v>-7.2160000000000002E-2</v>
      </c>
      <c r="AQ50" s="1">
        <v>1760.7460000000001</v>
      </c>
      <c r="AR50">
        <v>34</v>
      </c>
      <c r="AS50">
        <v>5724</v>
      </c>
      <c r="AT50">
        <v>26278</v>
      </c>
      <c r="AU50" s="12">
        <v>7.0222527219981059E-3</v>
      </c>
      <c r="AV50">
        <v>24266</v>
      </c>
      <c r="AW50" t="s">
        <v>29</v>
      </c>
      <c r="AX50" s="1">
        <v>-61.531090231214897</v>
      </c>
      <c r="AY50" s="1">
        <v>1760.6376593789901</v>
      </c>
      <c r="AZ50" s="4">
        <f t="shared" si="2"/>
        <v>-0.10834062101002928</v>
      </c>
      <c r="BE50" s="12"/>
      <c r="BJ50" s="4"/>
      <c r="BL50">
        <v>1855.809</v>
      </c>
      <c r="BM50">
        <v>23</v>
      </c>
      <c r="BN50">
        <v>4444</v>
      </c>
      <c r="BO50">
        <v>5035</v>
      </c>
      <c r="BP50">
        <v>1.1356792760523924E-2</v>
      </c>
      <c r="BQ50">
        <v>2292</v>
      </c>
      <c r="BR50" t="s">
        <v>1</v>
      </c>
      <c r="BS50" s="1"/>
      <c r="BT50" s="1"/>
      <c r="BU50" s="4"/>
      <c r="BW50">
        <v>1890.519</v>
      </c>
      <c r="BX50">
        <v>8</v>
      </c>
      <c r="BY50">
        <v>6382</v>
      </c>
      <c r="BZ50">
        <v>3377</v>
      </c>
      <c r="CA50" s="12">
        <v>2.4845259720146879E-3</v>
      </c>
      <c r="CB50">
        <v>1122</v>
      </c>
      <c r="CC50" t="s">
        <v>35</v>
      </c>
      <c r="CD50" s="1">
        <v>96.086611665713306</v>
      </c>
      <c r="CE50" s="1">
        <v>1890.70065356499</v>
      </c>
      <c r="CF50" s="4">
        <f t="shared" si="8"/>
        <v>0.18165356499002883</v>
      </c>
      <c r="CG50" s="1">
        <v>1840.3820000000001</v>
      </c>
      <c r="CH50">
        <v>32</v>
      </c>
      <c r="CI50">
        <v>7282</v>
      </c>
      <c r="CJ50">
        <v>15722</v>
      </c>
      <c r="CK50" s="12">
        <v>1.1490422211990323E-2</v>
      </c>
      <c r="CL50">
        <v>4104</v>
      </c>
      <c r="CM50" t="s">
        <v>32</v>
      </c>
      <c r="CN50" s="1">
        <v>138.767172793263</v>
      </c>
      <c r="CO50" s="1">
        <v>1840.6373846069901</v>
      </c>
      <c r="CP50" s="4">
        <f t="shared" si="1"/>
        <v>0.25538460698999188</v>
      </c>
      <c r="CQ50">
        <v>2647.8420000000001</v>
      </c>
      <c r="CR50">
        <v>6</v>
      </c>
      <c r="CS50">
        <v>6935</v>
      </c>
      <c r="CT50">
        <v>309</v>
      </c>
      <c r="CU50" s="12">
        <v>2.723762847522169E-3</v>
      </c>
      <c r="CV50">
        <v>125</v>
      </c>
      <c r="CW50" t="s">
        <v>123</v>
      </c>
      <c r="CX50" s="1">
        <v>50.586297822840997</v>
      </c>
      <c r="CY50" s="1">
        <v>2647.9759445240002</v>
      </c>
      <c r="CZ50" s="4">
        <f t="shared" si="7"/>
        <v>0.1339445240000714</v>
      </c>
    </row>
    <row r="51" spans="1:104" x14ac:dyDescent="0.4">
      <c r="A51" s="1">
        <v>1571.7560000000001</v>
      </c>
      <c r="B51">
        <v>5</v>
      </c>
      <c r="C51">
        <v>6091</v>
      </c>
      <c r="D51">
        <v>2224</v>
      </c>
      <c r="E51" s="12">
        <v>2.2270956629715302E-3</v>
      </c>
      <c r="F51">
        <v>628</v>
      </c>
      <c r="G51" t="s">
        <v>1</v>
      </c>
      <c r="H51" s="1"/>
      <c r="I51" s="1"/>
      <c r="J51" s="4"/>
      <c r="K51">
        <v>1687.51</v>
      </c>
      <c r="L51">
        <v>21</v>
      </c>
      <c r="M51">
        <v>5559</v>
      </c>
      <c r="N51">
        <v>340</v>
      </c>
      <c r="O51" s="12">
        <v>1.7957114186120213E-2</v>
      </c>
      <c r="P51">
        <v>314</v>
      </c>
      <c r="Q51" t="s">
        <v>24</v>
      </c>
      <c r="R51" s="1">
        <v>65.94</v>
      </c>
      <c r="S51" s="1">
        <v>1687.62128103399</v>
      </c>
      <c r="T51" s="4">
        <v>0.111281</v>
      </c>
      <c r="Z51" s="12"/>
      <c r="AF51">
        <v>1656.866</v>
      </c>
      <c r="AG51">
        <v>4</v>
      </c>
      <c r="AH51">
        <v>6302</v>
      </c>
      <c r="AI51">
        <v>3720</v>
      </c>
      <c r="AJ51" s="12">
        <v>2.2817452406903873E-3</v>
      </c>
      <c r="AK51">
        <v>1060</v>
      </c>
      <c r="AL51" t="s">
        <v>1</v>
      </c>
      <c r="AM51" s="1"/>
      <c r="AN51" s="1"/>
      <c r="AO51" s="4"/>
      <c r="AQ51" s="1">
        <v>1771.7719999999999</v>
      </c>
      <c r="AR51">
        <v>4</v>
      </c>
      <c r="AS51">
        <v>6005</v>
      </c>
      <c r="AT51">
        <v>6671</v>
      </c>
      <c r="AU51" s="12">
        <v>1.7826869589941915E-3</v>
      </c>
      <c r="AV51">
        <v>2263</v>
      </c>
      <c r="AW51" t="s">
        <v>84</v>
      </c>
      <c r="AX51" s="1">
        <v>-66.801036476493707</v>
      </c>
      <c r="AY51" s="1">
        <v>1771.6536437939999</v>
      </c>
      <c r="AZ51" s="4">
        <f t="shared" si="2"/>
        <v>-0.11835620600004404</v>
      </c>
      <c r="BE51" s="12"/>
      <c r="BJ51" s="4"/>
      <c r="BL51">
        <v>1860.8869999999999</v>
      </c>
      <c r="BM51">
        <v>113</v>
      </c>
      <c r="BN51">
        <v>4332</v>
      </c>
      <c r="BO51">
        <v>24336</v>
      </c>
      <c r="BP51">
        <v>5.4891540937459821E-2</v>
      </c>
      <c r="BQ51">
        <v>997</v>
      </c>
      <c r="BR51" t="s">
        <v>33</v>
      </c>
      <c r="BS51" s="1">
        <v>-105.81573249746</v>
      </c>
      <c r="BT51" s="1">
        <v>1860.6900888789901</v>
      </c>
      <c r="BU51" s="4">
        <f t="shared" si="3"/>
        <v>-0.19691112100986174</v>
      </c>
      <c r="BW51">
        <v>1906.4960000000001</v>
      </c>
      <c r="BX51">
        <v>206</v>
      </c>
      <c r="BY51">
        <v>7331</v>
      </c>
      <c r="BZ51">
        <v>87338</v>
      </c>
      <c r="CA51" s="12">
        <v>6.4256301256683093E-2</v>
      </c>
      <c r="CB51">
        <v>23468</v>
      </c>
      <c r="CC51" t="s">
        <v>36</v>
      </c>
      <c r="CD51" s="1">
        <v>104.677999324342</v>
      </c>
      <c r="CE51" s="1">
        <v>1906.6955681869999</v>
      </c>
      <c r="CF51" s="4">
        <f t="shared" si="8"/>
        <v>0.19956818699984069</v>
      </c>
      <c r="CG51" s="1">
        <v>1849.424</v>
      </c>
      <c r="CH51">
        <v>5</v>
      </c>
      <c r="CI51">
        <v>6671</v>
      </c>
      <c r="CJ51">
        <v>2481</v>
      </c>
      <c r="CK51" s="12">
        <v>1.8132386151855993E-3</v>
      </c>
      <c r="CL51">
        <v>720</v>
      </c>
      <c r="CM51" t="s">
        <v>86</v>
      </c>
      <c r="CN51" s="1">
        <v>135.233707359683</v>
      </c>
      <c r="CO51" s="1">
        <v>1849.67410446399</v>
      </c>
      <c r="CP51" s="4">
        <f t="shared" si="1"/>
        <v>0.25010446399005559</v>
      </c>
      <c r="CQ51">
        <v>2709.8580000000002</v>
      </c>
      <c r="CR51">
        <v>4</v>
      </c>
      <c r="CS51">
        <v>6997</v>
      </c>
      <c r="CT51">
        <v>169</v>
      </c>
      <c r="CU51" s="12">
        <v>1.4896955379651994E-3</v>
      </c>
      <c r="CV51">
        <v>73.8</v>
      </c>
      <c r="CW51" t="s">
        <v>105</v>
      </c>
      <c r="CX51" s="1">
        <v>52.951325124617199</v>
      </c>
      <c r="CY51" s="1">
        <v>2710.001490572</v>
      </c>
      <c r="CZ51" s="4">
        <f t="shared" si="7"/>
        <v>0.14349057199979143</v>
      </c>
    </row>
    <row r="52" spans="1:104" x14ac:dyDescent="0.4">
      <c r="A52" s="1">
        <v>1582.7090000000001</v>
      </c>
      <c r="B52">
        <v>50</v>
      </c>
      <c r="C52">
        <v>6829</v>
      </c>
      <c r="D52">
        <v>22633</v>
      </c>
      <c r="E52" s="12">
        <v>2.2664503660087522E-2</v>
      </c>
      <c r="F52">
        <v>5405</v>
      </c>
      <c r="G52" t="s">
        <v>20</v>
      </c>
      <c r="H52" s="1">
        <v>-75.237250183102205</v>
      </c>
      <c r="I52" s="1">
        <v>1582.589921327</v>
      </c>
      <c r="J52" s="4">
        <v>-0.119078673000103</v>
      </c>
      <c r="K52">
        <v>1714.585</v>
      </c>
      <c r="L52">
        <v>5</v>
      </c>
      <c r="M52">
        <v>4574</v>
      </c>
      <c r="N52">
        <v>103</v>
      </c>
      <c r="O52" s="12">
        <v>5.4399492975599475E-3</v>
      </c>
      <c r="P52">
        <v>39.1</v>
      </c>
      <c r="Q52" t="s">
        <v>26</v>
      </c>
      <c r="R52" s="1">
        <v>27.52</v>
      </c>
      <c r="S52" s="1">
        <v>1714.63218007099</v>
      </c>
      <c r="T52" s="4">
        <v>4.718E-2</v>
      </c>
      <c r="Z52" s="12"/>
      <c r="AF52">
        <v>1673.7370000000001</v>
      </c>
      <c r="AG52">
        <v>4</v>
      </c>
      <c r="AH52">
        <v>5779</v>
      </c>
      <c r="AI52">
        <v>3816</v>
      </c>
      <c r="AJ52" s="12">
        <v>2.340628988837236E-3</v>
      </c>
      <c r="AK52">
        <v>1174</v>
      </c>
      <c r="AL52" t="s">
        <v>22</v>
      </c>
      <c r="AM52" s="1">
        <v>-78.489999999999995</v>
      </c>
      <c r="AN52" s="1">
        <v>1673.60563096999</v>
      </c>
      <c r="AO52" s="4">
        <v>-0.13136999999999999</v>
      </c>
      <c r="AQ52" s="1">
        <v>1775.8879999999999</v>
      </c>
      <c r="AR52">
        <v>17</v>
      </c>
      <c r="AS52">
        <v>4617</v>
      </c>
      <c r="AT52">
        <v>13002</v>
      </c>
      <c r="AU52" s="12">
        <v>3.4745159407648745E-3</v>
      </c>
      <c r="AV52">
        <v>16036</v>
      </c>
      <c r="AW52" t="s">
        <v>1</v>
      </c>
      <c r="AX52" s="1"/>
      <c r="AY52" s="1"/>
      <c r="AZ52" s="4"/>
      <c r="BE52" s="12"/>
      <c r="BJ52" s="4"/>
      <c r="BL52">
        <v>1876.8689999999999</v>
      </c>
      <c r="BM52">
        <v>5</v>
      </c>
      <c r="BN52">
        <v>4162</v>
      </c>
      <c r="BO52">
        <v>1035</v>
      </c>
      <c r="BP52">
        <v>2.3345144999289496E-3</v>
      </c>
      <c r="BQ52">
        <v>2340</v>
      </c>
      <c r="BR52" t="s">
        <v>88</v>
      </c>
      <c r="BS52" s="1">
        <v>-98.033746095294006</v>
      </c>
      <c r="BT52" s="1">
        <v>1876.68500350099</v>
      </c>
      <c r="BU52" s="4">
        <f t="shared" si="3"/>
        <v>-0.18399649900993609</v>
      </c>
      <c r="BW52">
        <v>1917.5119999999999</v>
      </c>
      <c r="BX52">
        <v>43</v>
      </c>
      <c r="BY52">
        <v>7239</v>
      </c>
      <c r="BZ52">
        <v>18103</v>
      </c>
      <c r="CA52" s="12">
        <v>1.3318736651282765E-2</v>
      </c>
      <c r="CB52">
        <v>5105</v>
      </c>
      <c r="CC52" t="s">
        <v>65</v>
      </c>
      <c r="CD52" s="1">
        <v>104.06850230904</v>
      </c>
      <c r="CE52" s="1">
        <v>1917.71155260199</v>
      </c>
      <c r="CF52" s="4">
        <f t="shared" si="8"/>
        <v>0.19955260199003533</v>
      </c>
      <c r="CG52" s="1">
        <v>1860.434</v>
      </c>
      <c r="CH52">
        <v>10</v>
      </c>
      <c r="CI52">
        <v>7221</v>
      </c>
      <c r="CJ52">
        <v>5087</v>
      </c>
      <c r="CK52" s="12">
        <v>3.717833468540566E-3</v>
      </c>
      <c r="CL52">
        <v>1358</v>
      </c>
      <c r="CM52" t="s">
        <v>33</v>
      </c>
      <c r="CN52" s="1">
        <v>137.65007465993401</v>
      </c>
      <c r="CO52" s="1">
        <v>1860.6900888789901</v>
      </c>
      <c r="CP52" s="4">
        <f t="shared" si="1"/>
        <v>0.25608887899011279</v>
      </c>
      <c r="CQ52">
        <v>2736.902</v>
      </c>
      <c r="CR52">
        <v>8</v>
      </c>
      <c r="CS52">
        <v>7279</v>
      </c>
      <c r="CT52">
        <v>341</v>
      </c>
      <c r="CU52" s="12">
        <v>3.005835375420905E-3</v>
      </c>
      <c r="CV52">
        <v>145</v>
      </c>
      <c r="CW52" t="s">
        <v>124</v>
      </c>
      <c r="CX52" s="1">
        <v>40.333782137524899</v>
      </c>
      <c r="CY52" s="1">
        <v>2737.0123896089999</v>
      </c>
      <c r="CZ52" s="4">
        <f t="shared" si="7"/>
        <v>0.11038960899986705</v>
      </c>
    </row>
    <row r="53" spans="1:104" x14ac:dyDescent="0.4">
      <c r="A53" s="1">
        <v>1596.654</v>
      </c>
      <c r="B53">
        <v>13</v>
      </c>
      <c r="C53">
        <v>6728</v>
      </c>
      <c r="D53">
        <v>5819</v>
      </c>
      <c r="E53" s="12">
        <v>5.8270996685392696E-3</v>
      </c>
      <c r="F53">
        <v>1488</v>
      </c>
      <c r="G53" t="s">
        <v>1</v>
      </c>
      <c r="H53" s="1"/>
      <c r="I53" s="1"/>
      <c r="J53" s="4"/>
      <c r="K53">
        <v>1728.5450000000001</v>
      </c>
      <c r="L53">
        <v>10</v>
      </c>
      <c r="M53">
        <v>5658</v>
      </c>
      <c r="N53">
        <v>183</v>
      </c>
      <c r="O53" s="12">
        <v>9.6651526354705856E-3</v>
      </c>
      <c r="P53">
        <v>60.4</v>
      </c>
      <c r="Q53" t="s">
        <v>27</v>
      </c>
      <c r="R53" s="1">
        <v>59.49</v>
      </c>
      <c r="S53" s="1">
        <v>1728.64783013499</v>
      </c>
      <c r="T53" s="4">
        <v>0.10283</v>
      </c>
      <c r="Z53" s="12"/>
      <c r="AF53">
        <v>1676.616</v>
      </c>
      <c r="AG53">
        <v>8</v>
      </c>
      <c r="AH53">
        <v>5504</v>
      </c>
      <c r="AI53">
        <v>8259</v>
      </c>
      <c r="AJ53" s="12">
        <v>5.0658424577585777E-3</v>
      </c>
      <c r="AK53">
        <v>2922</v>
      </c>
      <c r="AL53" t="s">
        <v>1</v>
      </c>
      <c r="AM53" s="1"/>
      <c r="AN53" s="1"/>
      <c r="AO53" s="4"/>
      <c r="AQ53" s="1">
        <v>1785.79</v>
      </c>
      <c r="AR53">
        <v>92</v>
      </c>
      <c r="AS53">
        <v>6261</v>
      </c>
      <c r="AT53">
        <v>71336</v>
      </c>
      <c r="AU53" s="12">
        <v>1.9063072538871181E-2</v>
      </c>
      <c r="AV53">
        <v>61370</v>
      </c>
      <c r="AW53" t="s">
        <v>30</v>
      </c>
      <c r="AX53" s="1">
        <v>-67.592573594898994</v>
      </c>
      <c r="AY53" s="1">
        <v>1785.6692938579999</v>
      </c>
      <c r="AZ53" s="4">
        <f t="shared" si="2"/>
        <v>-0.12070614200001728</v>
      </c>
      <c r="BE53" s="12"/>
      <c r="BJ53" s="4"/>
      <c r="BL53">
        <v>1906.9</v>
      </c>
      <c r="BM53">
        <v>152</v>
      </c>
      <c r="BN53">
        <v>4473</v>
      </c>
      <c r="BO53">
        <v>30143</v>
      </c>
      <c r="BP53">
        <v>6.7989633402278579E-2</v>
      </c>
      <c r="BQ53">
        <v>12100</v>
      </c>
      <c r="BR53" t="s">
        <v>36</v>
      </c>
      <c r="BS53" s="1">
        <v>-107.206362683021</v>
      </c>
      <c r="BT53" s="1">
        <v>1906.6955681869999</v>
      </c>
      <c r="BU53" s="4">
        <f t="shared" si="3"/>
        <v>-0.20443181300015567</v>
      </c>
      <c r="BW53">
        <v>1931.539</v>
      </c>
      <c r="BX53">
        <v>19</v>
      </c>
      <c r="BY53">
        <v>6824</v>
      </c>
      <c r="BZ53">
        <v>7860</v>
      </c>
      <c r="CA53" s="12">
        <v>5.7827581107596825E-3</v>
      </c>
      <c r="CB53">
        <v>2390</v>
      </c>
      <c r="CC53" t="s">
        <v>89</v>
      </c>
      <c r="CD53" s="1">
        <v>97.4366378312385</v>
      </c>
      <c r="CE53" s="1">
        <v>1931.72720266599</v>
      </c>
      <c r="CF53" s="4">
        <f t="shared" si="8"/>
        <v>0.18820266599004754</v>
      </c>
      <c r="CG53" s="1">
        <v>1866.4069999999999</v>
      </c>
      <c r="CH53">
        <v>7</v>
      </c>
      <c r="CI53">
        <v>7018</v>
      </c>
      <c r="CJ53">
        <v>3548</v>
      </c>
      <c r="CK53" s="12">
        <v>2.5930554641993174E-3</v>
      </c>
      <c r="CL53">
        <v>1047</v>
      </c>
      <c r="CM53" t="s">
        <v>87</v>
      </c>
      <c r="CN53" s="1">
        <v>-395.40192144582494</v>
      </c>
      <c r="CO53" s="1">
        <v>1865.6690190859999</v>
      </c>
      <c r="CP53" s="4">
        <f t="shared" si="1"/>
        <v>-0.73798091399999066</v>
      </c>
      <c r="CQ53">
        <v>2793.933</v>
      </c>
      <c r="CR53">
        <v>10</v>
      </c>
      <c r="CS53">
        <v>7460</v>
      </c>
      <c r="CT53">
        <v>406</v>
      </c>
      <c r="CU53" s="12">
        <v>3.5787951977152123E-3</v>
      </c>
      <c r="CV53">
        <v>171</v>
      </c>
      <c r="CW53" t="s">
        <v>125</v>
      </c>
      <c r="CX53" s="1">
        <v>36.097262174905602</v>
      </c>
      <c r="CY53" s="1">
        <v>2794.033853332</v>
      </c>
      <c r="CZ53" s="4">
        <f t="shared" si="7"/>
        <v>0.10085333200004243</v>
      </c>
    </row>
    <row r="54" spans="1:104" x14ac:dyDescent="0.4">
      <c r="A54" s="1">
        <v>1647.876</v>
      </c>
      <c r="B54">
        <v>9</v>
      </c>
      <c r="C54">
        <v>6847</v>
      </c>
      <c r="D54">
        <v>4034</v>
      </c>
      <c r="E54" s="12">
        <v>4.0396150649402666E-3</v>
      </c>
      <c r="F54">
        <v>1046</v>
      </c>
      <c r="G54" t="s">
        <v>1</v>
      </c>
      <c r="H54" s="1"/>
      <c r="I54" s="1"/>
      <c r="J54" s="4"/>
      <c r="K54">
        <v>1744.5219999999999</v>
      </c>
      <c r="L54">
        <v>21</v>
      </c>
      <c r="M54">
        <v>5961</v>
      </c>
      <c r="N54">
        <v>333</v>
      </c>
      <c r="O54" s="12">
        <v>1.7587408894053032E-2</v>
      </c>
      <c r="P54">
        <v>307</v>
      </c>
      <c r="Q54" t="s">
        <v>28</v>
      </c>
      <c r="R54" s="1">
        <v>69.209999999999994</v>
      </c>
      <c r="S54" s="1">
        <v>1744.6427447569999</v>
      </c>
      <c r="T54" s="4">
        <v>0.12074500000000001</v>
      </c>
      <c r="Z54" s="12"/>
      <c r="AF54">
        <v>1678.6959999999999</v>
      </c>
      <c r="AG54">
        <v>82</v>
      </c>
      <c r="AH54">
        <v>6389</v>
      </c>
      <c r="AI54">
        <v>69238</v>
      </c>
      <c r="AJ54" s="12">
        <v>4.2468676606161569E-2</v>
      </c>
      <c r="AK54">
        <v>20190</v>
      </c>
      <c r="AL54" t="s">
        <v>23</v>
      </c>
      <c r="AM54" s="1">
        <v>-66.38</v>
      </c>
      <c r="AN54" s="1">
        <v>1678.5845611769901</v>
      </c>
      <c r="AO54" s="4">
        <v>0</v>
      </c>
      <c r="AQ54" s="1">
        <v>1794.6669999999999</v>
      </c>
      <c r="AR54">
        <v>15</v>
      </c>
      <c r="AS54">
        <v>6218</v>
      </c>
      <c r="AT54">
        <v>11553</v>
      </c>
      <c r="AU54" s="12">
        <v>3.0873006201858635E-3</v>
      </c>
      <c r="AV54">
        <v>10361</v>
      </c>
      <c r="AW54" t="s">
        <v>85</v>
      </c>
      <c r="AX54" s="1">
        <v>-19.554993210490998</v>
      </c>
      <c r="AY54" s="1">
        <v>1794.63190529899</v>
      </c>
      <c r="AZ54" s="4">
        <f t="shared" si="2"/>
        <v>-3.5094701009938944E-2</v>
      </c>
      <c r="BE54" s="12"/>
      <c r="BJ54" s="4"/>
      <c r="BL54">
        <v>1917.9090000000001</v>
      </c>
      <c r="BM54">
        <v>28</v>
      </c>
      <c r="BN54">
        <v>4494</v>
      </c>
      <c r="BO54">
        <v>5589</v>
      </c>
      <c r="BP54">
        <v>1.2606378299616328E-2</v>
      </c>
      <c r="BQ54">
        <v>548</v>
      </c>
      <c r="BR54" t="s">
        <v>65</v>
      </c>
      <c r="BS54" s="1">
        <v>-102.949304685684</v>
      </c>
      <c r="BT54" s="1">
        <v>1917.71155260199</v>
      </c>
      <c r="BU54" s="4">
        <f t="shared" si="3"/>
        <v>-0.19744739801012656</v>
      </c>
      <c r="BW54">
        <v>1947.527</v>
      </c>
      <c r="BX54">
        <v>6</v>
      </c>
      <c r="BY54">
        <v>6478</v>
      </c>
      <c r="BZ54">
        <v>2315</v>
      </c>
      <c r="CA54" s="12">
        <v>1.7031914791868529E-3</v>
      </c>
      <c r="CB54">
        <v>715</v>
      </c>
      <c r="CC54" t="s">
        <v>37</v>
      </c>
      <c r="CD54" s="1">
        <v>100.187205620105</v>
      </c>
      <c r="CE54" s="1">
        <v>1947.7221172879999</v>
      </c>
      <c r="CF54" s="4">
        <f t="shared" si="8"/>
        <v>0.19511728799989214</v>
      </c>
      <c r="CG54" s="1">
        <v>1876.4280000000001</v>
      </c>
      <c r="CH54">
        <v>17</v>
      </c>
      <c r="CI54">
        <v>7319</v>
      </c>
      <c r="CJ54">
        <v>8293</v>
      </c>
      <c r="CK54" s="12">
        <v>6.0609382651084943E-3</v>
      </c>
      <c r="CL54">
        <v>2202</v>
      </c>
      <c r="CM54" t="s">
        <v>88</v>
      </c>
      <c r="CN54" s="1">
        <v>136.964221915114</v>
      </c>
      <c r="CO54" s="1">
        <v>1876.68500350099</v>
      </c>
      <c r="CP54" s="4">
        <f t="shared" si="1"/>
        <v>0.25700350098986746</v>
      </c>
      <c r="CQ54">
        <v>2850.9470000000001</v>
      </c>
      <c r="CR54">
        <v>4</v>
      </c>
      <c r="CS54">
        <v>7705</v>
      </c>
      <c r="CT54">
        <v>147</v>
      </c>
      <c r="CU54" s="12">
        <v>1.2957706750348183E-3</v>
      </c>
      <c r="CV54">
        <v>64.599999999999994</v>
      </c>
      <c r="CW54" t="s">
        <v>126</v>
      </c>
      <c r="CX54" s="1">
        <v>37.993359750299</v>
      </c>
      <c r="CY54" s="1">
        <v>2851.0553170550002</v>
      </c>
      <c r="CZ54" s="4">
        <f t="shared" si="7"/>
        <v>0.10831705500004318</v>
      </c>
    </row>
    <row r="55" spans="1:104" x14ac:dyDescent="0.4">
      <c r="A55" s="1">
        <v>1662.72</v>
      </c>
      <c r="B55">
        <v>13</v>
      </c>
      <c r="C55">
        <v>5718</v>
      </c>
      <c r="D55">
        <v>5845</v>
      </c>
      <c r="E55" s="12">
        <v>5.8531358588437927E-3</v>
      </c>
      <c r="F55">
        <v>1885</v>
      </c>
      <c r="G55" t="s">
        <v>21</v>
      </c>
      <c r="H55" s="1">
        <v>-78.397712783950794</v>
      </c>
      <c r="I55" s="1">
        <v>1662.5896465549999</v>
      </c>
      <c r="J55" s="4">
        <v>-0.130353445000082</v>
      </c>
      <c r="K55">
        <v>1775.6579999999999</v>
      </c>
      <c r="L55">
        <v>13</v>
      </c>
      <c r="M55">
        <v>5567</v>
      </c>
      <c r="N55">
        <v>209</v>
      </c>
      <c r="O55" s="12">
        <v>1.1038343720291542E-2</v>
      </c>
      <c r="P55">
        <v>206</v>
      </c>
      <c r="Q55" t="s">
        <v>1</v>
      </c>
      <c r="R55" s="1"/>
      <c r="S55" s="1"/>
      <c r="T55" s="4"/>
      <c r="Z55" s="12"/>
      <c r="AF55">
        <v>1687.742</v>
      </c>
      <c r="AG55">
        <v>6</v>
      </c>
      <c r="AH55">
        <v>6125</v>
      </c>
      <c r="AI55">
        <v>5897</v>
      </c>
      <c r="AJ55" s="12">
        <v>3.6170569043954878E-3</v>
      </c>
      <c r="AK55">
        <v>1862</v>
      </c>
      <c r="AL55" t="s">
        <v>24</v>
      </c>
      <c r="AM55" s="1">
        <v>-71.53</v>
      </c>
      <c r="AN55" s="1">
        <v>1687.62128103399</v>
      </c>
      <c r="AO55" s="4">
        <v>0</v>
      </c>
      <c r="AQ55" s="1">
        <v>1840.7539999999999</v>
      </c>
      <c r="AR55">
        <v>193</v>
      </c>
      <c r="AS55">
        <v>6175</v>
      </c>
      <c r="AT55">
        <v>147135</v>
      </c>
      <c r="AU55" s="12">
        <v>3.9318789643473295E-2</v>
      </c>
      <c r="AV55">
        <v>137211</v>
      </c>
      <c r="AW55" t="s">
        <v>32</v>
      </c>
      <c r="AX55" s="1">
        <v>-63.351970442604397</v>
      </c>
      <c r="AY55" s="1">
        <v>1840.6373846069901</v>
      </c>
      <c r="AZ55" s="4">
        <f t="shared" si="2"/>
        <v>-0.11661539300985169</v>
      </c>
      <c r="BE55" s="12"/>
      <c r="BJ55" s="4"/>
      <c r="BL55">
        <v>1931.923</v>
      </c>
      <c r="BM55">
        <v>9</v>
      </c>
      <c r="BN55">
        <v>4244</v>
      </c>
      <c r="BO55">
        <v>1804</v>
      </c>
      <c r="BP55">
        <v>4.0690474955283338E-3</v>
      </c>
      <c r="BQ55">
        <v>14773</v>
      </c>
      <c r="BR55" t="s">
        <v>89</v>
      </c>
      <c r="BS55" s="1">
        <v>-101.348415024959</v>
      </c>
      <c r="BT55" s="1">
        <v>1931.72720266599</v>
      </c>
      <c r="BU55" s="4">
        <f t="shared" si="3"/>
        <v>-0.19579733400996702</v>
      </c>
      <c r="BW55">
        <v>1988.5309999999999</v>
      </c>
      <c r="BX55">
        <v>13</v>
      </c>
      <c r="BY55">
        <v>7160</v>
      </c>
      <c r="BZ55">
        <v>5093</v>
      </c>
      <c r="CA55" s="12">
        <v>3.7470212542110764E-3</v>
      </c>
      <c r="CB55">
        <v>1506</v>
      </c>
      <c r="CC55" t="s">
        <v>39</v>
      </c>
      <c r="CD55" s="1">
        <v>109.460898019664</v>
      </c>
      <c r="CE55" s="1">
        <v>1988.7486663889999</v>
      </c>
      <c r="CF55" s="4">
        <f t="shared" si="8"/>
        <v>0.21766638899998725</v>
      </c>
      <c r="CG55" s="1">
        <v>1890.4380000000001</v>
      </c>
      <c r="CH55">
        <v>16</v>
      </c>
      <c r="CI55">
        <v>7306</v>
      </c>
      <c r="CJ55">
        <v>7764</v>
      </c>
      <c r="CK55" s="12">
        <v>5.6743186651757324E-3</v>
      </c>
      <c r="CL55">
        <v>2127</v>
      </c>
      <c r="CM55" t="s">
        <v>35</v>
      </c>
      <c r="CN55" s="1">
        <v>138.93794189478999</v>
      </c>
      <c r="CO55" s="1">
        <v>1890.70065356499</v>
      </c>
      <c r="CP55" s="4">
        <f t="shared" si="1"/>
        <v>0.26265356498993242</v>
      </c>
      <c r="CQ55">
        <v>2855.9340000000002</v>
      </c>
      <c r="CR55">
        <v>4</v>
      </c>
      <c r="CS55">
        <v>6692</v>
      </c>
      <c r="CT55">
        <v>148</v>
      </c>
      <c r="CU55" s="12">
        <v>1.3045854415316537E-3</v>
      </c>
      <c r="CV55">
        <v>69.8</v>
      </c>
      <c r="CW55" t="s">
        <v>127</v>
      </c>
      <c r="CX55" s="1">
        <v>35.101393099257102</v>
      </c>
      <c r="CY55" s="1">
        <v>2856.034247262</v>
      </c>
      <c r="CZ55" s="4">
        <f t="shared" si="7"/>
        <v>0.1002472619998116</v>
      </c>
    </row>
    <row r="56" spans="1:104" x14ac:dyDescent="0.4">
      <c r="A56" s="1">
        <v>1666.9059999999999</v>
      </c>
      <c r="B56">
        <v>22</v>
      </c>
      <c r="C56">
        <v>6990</v>
      </c>
      <c r="D56">
        <v>9895</v>
      </c>
      <c r="E56" s="12">
        <v>9.9087731947406898E-3</v>
      </c>
      <c r="F56">
        <v>2476</v>
      </c>
      <c r="G56" t="s">
        <v>1</v>
      </c>
      <c r="H56" s="1"/>
      <c r="I56" s="1"/>
      <c r="J56" s="4"/>
      <c r="K56">
        <v>1788.7719999999999</v>
      </c>
      <c r="L56">
        <v>20</v>
      </c>
      <c r="M56">
        <v>5895</v>
      </c>
      <c r="N56">
        <v>305</v>
      </c>
      <c r="O56" s="12">
        <v>1.6108587725784308E-2</v>
      </c>
      <c r="P56">
        <v>277</v>
      </c>
      <c r="Q56" t="s">
        <v>1</v>
      </c>
      <c r="R56" s="1"/>
      <c r="S56" s="1"/>
      <c r="T56" s="4"/>
      <c r="Z56" s="12"/>
      <c r="AF56">
        <v>1689.819</v>
      </c>
      <c r="AG56">
        <v>6</v>
      </c>
      <c r="AH56">
        <v>5498</v>
      </c>
      <c r="AI56">
        <v>6231</v>
      </c>
      <c r="AJ56" s="12">
        <v>3.821923278156399E-3</v>
      </c>
      <c r="AK56">
        <v>2311</v>
      </c>
      <c r="AL56" t="s">
        <v>1</v>
      </c>
      <c r="AM56" s="1"/>
      <c r="AN56" s="1"/>
      <c r="AO56" s="4"/>
      <c r="AQ56" s="1">
        <v>1849.7650000000001</v>
      </c>
      <c r="AR56">
        <v>11</v>
      </c>
      <c r="AS56">
        <v>5291</v>
      </c>
      <c r="AT56">
        <v>7984</v>
      </c>
      <c r="AU56" s="12">
        <v>2.1335590886837992E-3</v>
      </c>
      <c r="AV56">
        <v>9753</v>
      </c>
      <c r="AW56" t="s">
        <v>86</v>
      </c>
      <c r="AX56" s="1">
        <v>-49.138964138828399</v>
      </c>
      <c r="AY56" s="1">
        <v>1849.67410446399</v>
      </c>
      <c r="AZ56" s="4">
        <f t="shared" si="2"/>
        <v>-9.089553601006628E-2</v>
      </c>
      <c r="BE56" s="12"/>
      <c r="BJ56" s="4"/>
      <c r="BL56">
        <v>1940.8440000000001</v>
      </c>
      <c r="BM56">
        <v>5</v>
      </c>
      <c r="BN56">
        <v>4431</v>
      </c>
      <c r="BO56">
        <v>924</v>
      </c>
      <c r="BP56">
        <v>2.0841462781974389E-3</v>
      </c>
      <c r="BQ56">
        <v>2750</v>
      </c>
      <c r="BR56" t="s">
        <v>501</v>
      </c>
      <c r="BS56" s="1">
        <v>-79.442702762388905</v>
      </c>
      <c r="BT56" s="1">
        <v>1940.6898141069901</v>
      </c>
      <c r="BU56" s="4">
        <f t="shared" si="3"/>
        <v>-0.15418589300998065</v>
      </c>
      <c r="BW56">
        <v>2002.4839999999999</v>
      </c>
      <c r="BX56">
        <v>68</v>
      </c>
      <c r="BY56">
        <v>7410</v>
      </c>
      <c r="BZ56">
        <v>26561</v>
      </c>
      <c r="CA56" s="12">
        <v>1.9541455239171491E-2</v>
      </c>
      <c r="CB56">
        <v>7482</v>
      </c>
      <c r="CC56" t="s">
        <v>40</v>
      </c>
      <c r="CD56" s="1">
        <v>102.976122156261</v>
      </c>
      <c r="CE56" s="1">
        <v>2002.69020803699</v>
      </c>
      <c r="CF56" s="4">
        <f t="shared" si="8"/>
        <v>0.20620803699011958</v>
      </c>
      <c r="CG56" s="1">
        <v>1906.432</v>
      </c>
      <c r="CH56">
        <v>166</v>
      </c>
      <c r="CI56">
        <v>7419</v>
      </c>
      <c r="CJ56">
        <v>78120</v>
      </c>
      <c r="CK56" s="12">
        <v>5.7093994606327698E-2</v>
      </c>
      <c r="CL56">
        <v>20784</v>
      </c>
      <c r="CM56" t="s">
        <v>36</v>
      </c>
      <c r="CN56" s="1">
        <v>138.25207875228699</v>
      </c>
      <c r="CO56" s="1">
        <v>1906.6955681869999</v>
      </c>
      <c r="CP56" s="4">
        <f t="shared" si="1"/>
        <v>0.26356818699991891</v>
      </c>
      <c r="CQ56">
        <v>2882.9639999999999</v>
      </c>
      <c r="CR56">
        <v>4</v>
      </c>
      <c r="CS56">
        <v>6523</v>
      </c>
      <c r="CT56">
        <v>143</v>
      </c>
      <c r="CU56" s="12">
        <v>1.2605116090474763E-3</v>
      </c>
      <c r="CV56">
        <v>68.3</v>
      </c>
      <c r="CW56" t="s">
        <v>128</v>
      </c>
      <c r="CX56" s="1">
        <v>36.871225932877294</v>
      </c>
      <c r="CY56" s="1">
        <v>2883.0702984169998</v>
      </c>
      <c r="CZ56" s="4">
        <f t="shared" si="7"/>
        <v>0.10629841699983444</v>
      </c>
    </row>
    <row r="57" spans="1:104" x14ac:dyDescent="0.4">
      <c r="A57" s="1">
        <v>1672.8630000000001</v>
      </c>
      <c r="B57">
        <v>18</v>
      </c>
      <c r="C57">
        <v>6691</v>
      </c>
      <c r="D57">
        <v>8119</v>
      </c>
      <c r="E57" s="12">
        <v>8.1303011185547905E-3</v>
      </c>
      <c r="F57">
        <v>2184</v>
      </c>
      <c r="G57" t="s">
        <v>1</v>
      </c>
      <c r="H57" s="1"/>
      <c r="I57" s="1"/>
      <c r="J57" s="4"/>
      <c r="K57">
        <v>1840.508</v>
      </c>
      <c r="L57">
        <v>49</v>
      </c>
      <c r="M57">
        <v>5910</v>
      </c>
      <c r="N57">
        <v>735</v>
      </c>
      <c r="O57" s="12">
        <v>3.8819055667053994E-2</v>
      </c>
      <c r="P57">
        <v>746</v>
      </c>
      <c r="Q57" t="s">
        <v>32</v>
      </c>
      <c r="R57" s="1">
        <v>70.3</v>
      </c>
      <c r="S57" s="1">
        <v>1840.6373846069901</v>
      </c>
      <c r="T57" s="4">
        <v>0.129385</v>
      </c>
      <c r="Z57" s="12"/>
      <c r="AF57">
        <v>1714.75</v>
      </c>
      <c r="AG57">
        <v>14</v>
      </c>
      <c r="AH57">
        <v>6384</v>
      </c>
      <c r="AI57">
        <v>11430</v>
      </c>
      <c r="AJ57" s="12">
        <v>7.0108462637341745E-3</v>
      </c>
      <c r="AK57">
        <v>3327</v>
      </c>
      <c r="AL57" t="s">
        <v>26</v>
      </c>
      <c r="AM57" s="1">
        <v>-68.709999999999994</v>
      </c>
      <c r="AN57" s="1">
        <v>1714.63218007099</v>
      </c>
      <c r="AO57" s="4">
        <v>0</v>
      </c>
      <c r="AQ57" s="1">
        <v>1860.8109999999999</v>
      </c>
      <c r="AR57">
        <v>21</v>
      </c>
      <c r="AS57">
        <v>6371</v>
      </c>
      <c r="AT57">
        <v>15523</v>
      </c>
      <c r="AU57" s="12">
        <v>4.1482011189427122E-3</v>
      </c>
      <c r="AV57">
        <v>14403</v>
      </c>
      <c r="AW57" t="s">
        <v>33</v>
      </c>
      <c r="AX57" s="1">
        <v>-64.977647380670604</v>
      </c>
      <c r="AY57" s="1">
        <v>1860.6900888789901</v>
      </c>
      <c r="AZ57" s="4">
        <f t="shared" si="2"/>
        <v>-0.12091112100983992</v>
      </c>
      <c r="BE57" s="12"/>
      <c r="BJ57" s="4"/>
      <c r="BL57">
        <v>1947.915</v>
      </c>
      <c r="BM57">
        <v>5</v>
      </c>
      <c r="BN57">
        <v>4399</v>
      </c>
      <c r="BO57">
        <v>860</v>
      </c>
      <c r="BP57">
        <v>1.9397898260279194E-3</v>
      </c>
      <c r="BQ57">
        <v>977</v>
      </c>
      <c r="BR57" t="s">
        <v>37</v>
      </c>
      <c r="BS57" s="1">
        <v>-99.020086605450203</v>
      </c>
      <c r="BT57" s="1">
        <v>1947.7221172879999</v>
      </c>
      <c r="BU57" s="4">
        <f t="shared" si="3"/>
        <v>-0.19288271200002782</v>
      </c>
      <c r="BW57">
        <v>2052.5390000000002</v>
      </c>
      <c r="BX57">
        <v>45</v>
      </c>
      <c r="BY57">
        <v>7518</v>
      </c>
      <c r="BZ57">
        <v>16684</v>
      </c>
      <c r="CA57" s="12">
        <v>1.2274750167928058E-2</v>
      </c>
      <c r="CB57">
        <v>4740</v>
      </c>
      <c r="CC57" t="s">
        <v>41</v>
      </c>
      <c r="CD57" s="1">
        <v>104.493505360903</v>
      </c>
      <c r="CE57" s="1">
        <v>2052.7534769949998</v>
      </c>
      <c r="CF57" s="4">
        <f t="shared" si="8"/>
        <v>0.21447699499958617</v>
      </c>
      <c r="CG57" s="1">
        <v>1917.4480000000001</v>
      </c>
      <c r="CH57">
        <v>62</v>
      </c>
      <c r="CI57">
        <v>7411</v>
      </c>
      <c r="CJ57">
        <v>29307</v>
      </c>
      <c r="CK57" s="12">
        <v>2.1419018176237148E-2</v>
      </c>
      <c r="CL57">
        <v>7942</v>
      </c>
      <c r="CM57" t="s">
        <v>65</v>
      </c>
      <c r="CN57" s="1">
        <v>137.44967373274699</v>
      </c>
      <c r="CO57" s="1">
        <v>1917.71155260199</v>
      </c>
      <c r="CP57" s="4">
        <f t="shared" si="1"/>
        <v>0.26355260198988617</v>
      </c>
      <c r="CQ57">
        <v>2939.98</v>
      </c>
      <c r="CR57">
        <v>5</v>
      </c>
      <c r="CS57">
        <v>7607</v>
      </c>
      <c r="CT57">
        <v>159</v>
      </c>
      <c r="CU57" s="12">
        <v>1.4015478729968443E-3</v>
      </c>
      <c r="CV57">
        <v>78.400000000000006</v>
      </c>
      <c r="CW57" t="s">
        <v>129</v>
      </c>
      <c r="CX57" s="1">
        <v>38.014591935864303</v>
      </c>
      <c r="CY57" s="1">
        <v>2940.0917621399999</v>
      </c>
      <c r="CZ57" s="4">
        <f t="shared" si="7"/>
        <v>0.11176213999988249</v>
      </c>
    </row>
    <row r="58" spans="1:104" x14ac:dyDescent="0.4">
      <c r="A58" s="1">
        <v>1678.711</v>
      </c>
      <c r="B58">
        <v>172</v>
      </c>
      <c r="C58">
        <v>6999</v>
      </c>
      <c r="D58">
        <v>75872</v>
      </c>
      <c r="E58" s="12">
        <v>7.5977608876338115E-2</v>
      </c>
      <c r="F58">
        <v>18882</v>
      </c>
      <c r="G58" t="s">
        <v>23</v>
      </c>
      <c r="H58" s="1">
        <v>-75.318993561279598</v>
      </c>
      <c r="I58" s="1">
        <v>1678.5845611769901</v>
      </c>
      <c r="J58" s="4">
        <v>-0.12643882300017101</v>
      </c>
      <c r="K58">
        <v>1860.578</v>
      </c>
      <c r="L58">
        <v>5</v>
      </c>
      <c r="M58">
        <v>6398</v>
      </c>
      <c r="N58">
        <v>84.5</v>
      </c>
      <c r="O58" s="12">
        <v>4.4628710256681119E-3</v>
      </c>
      <c r="P58">
        <v>28.2</v>
      </c>
      <c r="Q58" t="s">
        <v>33</v>
      </c>
      <c r="R58" s="1">
        <v>60.24</v>
      </c>
      <c r="S58" s="1">
        <v>1860.6900888789901</v>
      </c>
      <c r="T58" s="4">
        <v>0.11208899999999999</v>
      </c>
      <c r="Z58" s="12"/>
      <c r="AF58">
        <v>1728.7670000000001</v>
      </c>
      <c r="AG58">
        <v>6</v>
      </c>
      <c r="AH58">
        <v>6109</v>
      </c>
      <c r="AI58">
        <v>4702</v>
      </c>
      <c r="AJ58" s="12">
        <v>2.8840769144425275E-3</v>
      </c>
      <c r="AK58">
        <v>1394</v>
      </c>
      <c r="AL58" t="s">
        <v>27</v>
      </c>
      <c r="AM58" s="1">
        <v>-68.930000000000007</v>
      </c>
      <c r="AN58" s="1">
        <v>1728.64783013499</v>
      </c>
      <c r="AO58" s="4">
        <v>0</v>
      </c>
      <c r="AQ58" s="1">
        <v>1865.7739999999999</v>
      </c>
      <c r="AR58">
        <v>16</v>
      </c>
      <c r="AS58">
        <v>5345</v>
      </c>
      <c r="AT58">
        <v>11535</v>
      </c>
      <c r="AU58" s="12">
        <v>3.0824904919799128E-3</v>
      </c>
      <c r="AV58">
        <v>13821</v>
      </c>
      <c r="AW58" t="s">
        <v>87</v>
      </c>
      <c r="AX58" s="1">
        <v>-56.266682888717</v>
      </c>
      <c r="AY58" s="1">
        <v>1865.6690190859999</v>
      </c>
      <c r="AZ58" s="4">
        <f t="shared" si="2"/>
        <v>-0.10498091399995246</v>
      </c>
      <c r="BE58" s="12"/>
      <c r="BJ58" s="4"/>
      <c r="BL58">
        <v>1986.838</v>
      </c>
      <c r="BM58">
        <v>11</v>
      </c>
      <c r="BN58">
        <v>4201</v>
      </c>
      <c r="BO58">
        <v>1950</v>
      </c>
      <c r="BP58">
        <v>4.39836065204005E-3</v>
      </c>
      <c r="BQ58">
        <v>462</v>
      </c>
      <c r="BR58" t="s">
        <v>38</v>
      </c>
      <c r="BS58" s="1">
        <v>-71.825979269579605</v>
      </c>
      <c r="BT58" s="1">
        <v>1986.6952934149999</v>
      </c>
      <c r="BU58" s="4">
        <f t="shared" si="3"/>
        <v>-0.14270658500004174</v>
      </c>
      <c r="BW58">
        <v>2063.5569999999998</v>
      </c>
      <c r="BX58">
        <v>13</v>
      </c>
      <c r="BY58">
        <v>7337</v>
      </c>
      <c r="BZ58">
        <v>4933</v>
      </c>
      <c r="CA58" s="12">
        <v>3.6293060763839076E-3</v>
      </c>
      <c r="CB58">
        <v>1477</v>
      </c>
      <c r="CC58" t="s">
        <v>93</v>
      </c>
      <c r="CD58" s="1">
        <v>102.958827888022</v>
      </c>
      <c r="CE58" s="1">
        <v>2063.7694614100001</v>
      </c>
      <c r="CF58" s="4">
        <f t="shared" si="8"/>
        <v>0.21246141000028729</v>
      </c>
      <c r="CG58" s="1">
        <v>1931.4649999999999</v>
      </c>
      <c r="CH58">
        <v>20</v>
      </c>
      <c r="CI58">
        <v>7325</v>
      </c>
      <c r="CJ58">
        <v>9139</v>
      </c>
      <c r="CK58" s="12">
        <v>6.6792372850387714E-3</v>
      </c>
      <c r="CL58">
        <v>2560</v>
      </c>
      <c r="CM58" t="s">
        <v>89</v>
      </c>
      <c r="CN58" s="1">
        <v>135.753257760162</v>
      </c>
      <c r="CO58" s="1">
        <v>1931.72720266599</v>
      </c>
      <c r="CP58" s="4">
        <f t="shared" si="1"/>
        <v>0.26220266599011666</v>
      </c>
      <c r="CQ58">
        <v>3029.056</v>
      </c>
      <c r="CR58">
        <v>6</v>
      </c>
      <c r="CS58">
        <v>8106</v>
      </c>
      <c r="CT58">
        <v>172</v>
      </c>
      <c r="CU58" s="12">
        <v>1.5161398374557058E-3</v>
      </c>
      <c r="CV58">
        <v>77.900000000000006</v>
      </c>
      <c r="CW58" t="s">
        <v>130</v>
      </c>
      <c r="CX58" s="1">
        <v>15.5345780996629</v>
      </c>
      <c r="CY58" s="1">
        <v>3029.1030551069998</v>
      </c>
      <c r="CZ58" s="4">
        <f t="shared" si="7"/>
        <v>4.7055106999778218E-2</v>
      </c>
    </row>
    <row r="59" spans="1:104" x14ac:dyDescent="0.4">
      <c r="A59" s="1">
        <v>1687.749</v>
      </c>
      <c r="B59">
        <v>55</v>
      </c>
      <c r="C59">
        <v>7057</v>
      </c>
      <c r="D59">
        <v>24027</v>
      </c>
      <c r="E59" s="12">
        <v>2.4060444017183887E-2</v>
      </c>
      <c r="F59">
        <v>6083</v>
      </c>
      <c r="G59" t="s">
        <v>24</v>
      </c>
      <c r="H59" s="1">
        <v>-75.674147044457698</v>
      </c>
      <c r="I59" s="1">
        <v>1687.62128103399</v>
      </c>
      <c r="J59" s="4">
        <v>-0.12771896600020199</v>
      </c>
      <c r="K59">
        <v>1874.577</v>
      </c>
      <c r="L59">
        <v>6</v>
      </c>
      <c r="M59">
        <v>6081</v>
      </c>
      <c r="N59">
        <v>103</v>
      </c>
      <c r="O59" s="12">
        <v>5.4399492975599475E-3</v>
      </c>
      <c r="P59">
        <v>35.799999999999997</v>
      </c>
      <c r="Q59" t="s">
        <v>34</v>
      </c>
      <c r="R59" s="1">
        <v>68.680000000000007</v>
      </c>
      <c r="S59" s="1">
        <v>1874.7057389429999</v>
      </c>
      <c r="T59" s="4">
        <v>0.12873899999999999</v>
      </c>
      <c r="Z59" s="12"/>
      <c r="AF59">
        <v>1744.771</v>
      </c>
      <c r="AG59">
        <v>7</v>
      </c>
      <c r="AH59">
        <v>6415</v>
      </c>
      <c r="AI59">
        <v>5867</v>
      </c>
      <c r="AJ59" s="12">
        <v>3.5986557330995976E-3</v>
      </c>
      <c r="AK59">
        <v>2004</v>
      </c>
      <c r="AL59" t="s">
        <v>28</v>
      </c>
      <c r="AM59" s="1">
        <v>-73.510000000000005</v>
      </c>
      <c r="AN59" s="1">
        <v>1744.6427447569999</v>
      </c>
      <c r="AO59" s="4">
        <v>-0.12826000000000001</v>
      </c>
      <c r="AQ59" s="1">
        <v>1876.809</v>
      </c>
      <c r="AR59">
        <v>23</v>
      </c>
      <c r="AS59">
        <v>6546</v>
      </c>
      <c r="AT59">
        <v>16741</v>
      </c>
      <c r="AU59" s="12">
        <v>4.473686460878693E-3</v>
      </c>
      <c r="AV59">
        <v>15163</v>
      </c>
      <c r="AW59" t="s">
        <v>88</v>
      </c>
      <c r="AX59" s="1">
        <v>-66.067723993312697</v>
      </c>
      <c r="AY59" s="1">
        <v>1876.68500350099</v>
      </c>
      <c r="AZ59" s="4">
        <f t="shared" si="2"/>
        <v>-0.12399649900999066</v>
      </c>
      <c r="BE59" s="12"/>
      <c r="BJ59" s="4"/>
      <c r="BL59">
        <v>1997.874</v>
      </c>
      <c r="BM59">
        <v>4</v>
      </c>
      <c r="BN59">
        <v>4296</v>
      </c>
      <c r="BO59">
        <v>634</v>
      </c>
      <c r="BP59">
        <v>1.4300311043043035E-3</v>
      </c>
      <c r="BQ59">
        <v>434</v>
      </c>
      <c r="BR59" t="s">
        <v>502</v>
      </c>
      <c r="BS59" s="1">
        <v>-81.447663866862598</v>
      </c>
      <c r="BT59" s="1">
        <v>1997.71127782999</v>
      </c>
      <c r="BU59" s="4">
        <f t="shared" si="3"/>
        <v>-0.16272217001005629</v>
      </c>
      <c r="BW59">
        <v>2109.5590000000002</v>
      </c>
      <c r="BX59">
        <v>6</v>
      </c>
      <c r="BY59">
        <v>7142</v>
      </c>
      <c r="BZ59">
        <v>2154</v>
      </c>
      <c r="CA59" s="12">
        <v>1.5847405814982641E-3</v>
      </c>
      <c r="CB59">
        <v>661</v>
      </c>
      <c r="CC59" t="s">
        <v>42</v>
      </c>
      <c r="CD59" s="1">
        <v>102.362966857061</v>
      </c>
      <c r="CE59" s="1">
        <v>2109.7749407179999</v>
      </c>
      <c r="CF59" s="4">
        <f t="shared" si="8"/>
        <v>0.2159407179997288</v>
      </c>
      <c r="CG59" s="1">
        <v>1947.4549999999999</v>
      </c>
      <c r="CH59">
        <v>7</v>
      </c>
      <c r="CI59">
        <v>7186</v>
      </c>
      <c r="CJ59">
        <v>3243</v>
      </c>
      <c r="CK59" s="12">
        <v>2.3701462430660617E-3</v>
      </c>
      <c r="CL59">
        <v>915</v>
      </c>
      <c r="CM59" t="s">
        <v>37</v>
      </c>
      <c r="CN59" s="1">
        <v>137.16223892212801</v>
      </c>
      <c r="CO59" s="1">
        <v>1947.7221172879999</v>
      </c>
      <c r="CP59" s="4">
        <f t="shared" si="1"/>
        <v>0.26711728800000856</v>
      </c>
      <c r="CQ59">
        <v>3175.1660000000002</v>
      </c>
      <c r="CR59">
        <v>7</v>
      </c>
      <c r="CS59">
        <v>6838</v>
      </c>
      <c r="CT59">
        <v>169</v>
      </c>
      <c r="CU59" s="12">
        <v>1.4896955379651994E-3</v>
      </c>
      <c r="CV59">
        <v>83.9</v>
      </c>
      <c r="CW59" t="s">
        <v>131</v>
      </c>
      <c r="CX59" s="1">
        <v>6.3354271870874603</v>
      </c>
      <c r="CY59" s="1">
        <v>3175.186116033</v>
      </c>
      <c r="CZ59" s="4">
        <f t="shared" si="7"/>
        <v>2.0116032999794697E-2</v>
      </c>
    </row>
    <row r="60" spans="1:104" x14ac:dyDescent="0.4">
      <c r="A60" s="1">
        <v>1703.768</v>
      </c>
      <c r="B60">
        <v>7</v>
      </c>
      <c r="C60">
        <v>6361</v>
      </c>
      <c r="D60">
        <v>2985</v>
      </c>
      <c r="E60" s="12">
        <v>2.9891549253462314E-3</v>
      </c>
      <c r="F60">
        <v>883</v>
      </c>
      <c r="G60" t="s">
        <v>25</v>
      </c>
      <c r="H60" s="1">
        <v>-89.099187213337302</v>
      </c>
      <c r="I60" s="1">
        <v>1703.6161956559999</v>
      </c>
      <c r="J60" s="4">
        <v>-0.151804344000083</v>
      </c>
      <c r="K60">
        <v>1890.5650000000001</v>
      </c>
      <c r="L60">
        <v>18</v>
      </c>
      <c r="M60">
        <v>6336</v>
      </c>
      <c r="N60">
        <v>260</v>
      </c>
      <c r="O60" s="12">
        <v>1.3731910848209575E-2</v>
      </c>
      <c r="P60">
        <v>254</v>
      </c>
      <c r="Q60" t="s">
        <v>35</v>
      </c>
      <c r="R60" s="1">
        <v>71.75</v>
      </c>
      <c r="S60" s="1">
        <v>1890.70065356499</v>
      </c>
      <c r="T60" s="4">
        <v>0.135654</v>
      </c>
      <c r="Z60" s="12"/>
      <c r="AF60">
        <v>1758.712</v>
      </c>
      <c r="AG60">
        <v>41</v>
      </c>
      <c r="AH60">
        <v>6224</v>
      </c>
      <c r="AI60">
        <v>32717</v>
      </c>
      <c r="AJ60" s="12">
        <v>2.0067704042921346E-2</v>
      </c>
      <c r="AK60">
        <v>10322</v>
      </c>
      <c r="AL60" t="s">
        <v>1</v>
      </c>
      <c r="AM60" s="1"/>
      <c r="AN60" s="1"/>
      <c r="AO60" s="4"/>
      <c r="AQ60" s="1">
        <v>1890.8130000000001</v>
      </c>
      <c r="AR60">
        <v>11</v>
      </c>
      <c r="AS60">
        <v>6387</v>
      </c>
      <c r="AT60">
        <v>8177</v>
      </c>
      <c r="AU60" s="12">
        <v>2.1851343522253791E-3</v>
      </c>
      <c r="AV60">
        <v>7880</v>
      </c>
      <c r="AW60" t="s">
        <v>35</v>
      </c>
      <c r="AX60" s="1">
        <v>-59.4169994602156</v>
      </c>
      <c r="AY60" s="1">
        <v>1890.70065356499</v>
      </c>
      <c r="AZ60" s="4">
        <f t="shared" si="2"/>
        <v>-0.11234643501006758</v>
      </c>
      <c r="BE60" s="12"/>
      <c r="BJ60" s="4"/>
      <c r="BL60">
        <v>2002.8969999999999</v>
      </c>
      <c r="BM60">
        <v>4</v>
      </c>
      <c r="BN60">
        <v>4353</v>
      </c>
      <c r="BO60">
        <v>677</v>
      </c>
      <c r="BP60">
        <v>1.5270205956056993E-3</v>
      </c>
      <c r="BQ60">
        <v>1012</v>
      </c>
      <c r="BR60" t="s">
        <v>40</v>
      </c>
      <c r="BS60" s="1">
        <v>-103.246429047576</v>
      </c>
      <c r="BT60" s="1">
        <v>2002.69020803699</v>
      </c>
      <c r="BU60" s="4">
        <f t="shared" si="3"/>
        <v>-0.20679196300989133</v>
      </c>
      <c r="BW60">
        <v>2120.5700000000002</v>
      </c>
      <c r="BX60">
        <v>55</v>
      </c>
      <c r="BY60">
        <v>7675</v>
      </c>
      <c r="BZ60">
        <v>19291</v>
      </c>
      <c r="CA60" s="12">
        <v>1.4192771846649495E-2</v>
      </c>
      <c r="CB60">
        <v>5523</v>
      </c>
      <c r="CC60" t="s">
        <v>67</v>
      </c>
      <c r="CD60" s="1">
        <v>104.181957209625</v>
      </c>
      <c r="CE60" s="1">
        <v>2120.7909251330002</v>
      </c>
      <c r="CF60" s="4">
        <f t="shared" si="8"/>
        <v>0.22092513300003702</v>
      </c>
      <c r="CG60" s="1">
        <v>1974.462</v>
      </c>
      <c r="CH60">
        <v>4</v>
      </c>
      <c r="CI60">
        <v>7237</v>
      </c>
      <c r="CJ60">
        <v>1604</v>
      </c>
      <c r="CK60" s="12">
        <v>1.1722832481893194E-3</v>
      </c>
      <c r="CL60">
        <v>471</v>
      </c>
      <c r="CM60" t="s">
        <v>91</v>
      </c>
      <c r="CN60" s="1">
        <v>137.26084624554599</v>
      </c>
      <c r="CO60" s="1">
        <v>1974.7330163249901</v>
      </c>
      <c r="CP60" s="4">
        <f t="shared" si="1"/>
        <v>0.2710163249901143</v>
      </c>
      <c r="CQ60">
        <v>3321.268</v>
      </c>
      <c r="CR60">
        <v>10</v>
      </c>
      <c r="CS60">
        <v>7220</v>
      </c>
      <c r="CT60">
        <v>227</v>
      </c>
      <c r="CU60" s="12">
        <v>2.000951994781658E-3</v>
      </c>
      <c r="CV60">
        <v>121</v>
      </c>
      <c r="CW60" t="s">
        <v>1</v>
      </c>
      <c r="CX60" s="1"/>
      <c r="CY60" s="1"/>
      <c r="CZ60" s="4"/>
    </row>
    <row r="61" spans="1:104" x14ac:dyDescent="0.4">
      <c r="A61" s="1">
        <v>1714.7950000000001</v>
      </c>
      <c r="B61">
        <v>4</v>
      </c>
      <c r="C61">
        <v>5401</v>
      </c>
      <c r="D61">
        <v>3189</v>
      </c>
      <c r="E61" s="12">
        <v>3.1934388800432603E-3</v>
      </c>
      <c r="F61">
        <v>1015</v>
      </c>
      <c r="G61" t="s">
        <v>26</v>
      </c>
      <c r="H61" s="1">
        <v>-94.950083829425907</v>
      </c>
      <c r="I61" s="1">
        <v>171.46321800709899</v>
      </c>
      <c r="J61" s="4">
        <v>-0.16281992900030601</v>
      </c>
      <c r="K61">
        <v>1906.557</v>
      </c>
      <c r="L61">
        <v>87</v>
      </c>
      <c r="M61">
        <v>6594</v>
      </c>
      <c r="N61">
        <v>1208</v>
      </c>
      <c r="O61" s="12">
        <v>6.3800570402450643E-2</v>
      </c>
      <c r="P61">
        <v>1141</v>
      </c>
      <c r="Q61" t="s">
        <v>36</v>
      </c>
      <c r="R61" s="1">
        <v>72.680000000000007</v>
      </c>
      <c r="S61" s="1">
        <v>1906.6955681869999</v>
      </c>
      <c r="T61" s="4">
        <v>0.138568</v>
      </c>
      <c r="Z61" s="12"/>
      <c r="AF61">
        <v>1775.8710000000001</v>
      </c>
      <c r="AG61">
        <v>28</v>
      </c>
      <c r="AH61">
        <v>6598</v>
      </c>
      <c r="AI61">
        <v>22687</v>
      </c>
      <c r="AJ61" s="12">
        <v>1.3915579106328714E-2</v>
      </c>
      <c r="AK61">
        <v>6930</v>
      </c>
      <c r="AL61" t="s">
        <v>1</v>
      </c>
      <c r="AM61" s="1"/>
      <c r="AN61" s="1"/>
      <c r="AO61" s="4"/>
      <c r="AQ61" s="1">
        <v>1906.827</v>
      </c>
      <c r="AR61">
        <v>191</v>
      </c>
      <c r="AS61">
        <v>6307</v>
      </c>
      <c r="AT61">
        <v>137663</v>
      </c>
      <c r="AU61" s="12">
        <v>3.6787593289764262E-2</v>
      </c>
      <c r="AV61">
        <v>132195</v>
      </c>
      <c r="AW61" t="s">
        <v>36</v>
      </c>
      <c r="AX61" s="1">
        <v>-68.926972924154796</v>
      </c>
      <c r="AY61" s="1">
        <v>1906.6955681869999</v>
      </c>
      <c r="AZ61" s="4">
        <f t="shared" si="2"/>
        <v>-0.1314318130000629</v>
      </c>
      <c r="BE61" s="12"/>
      <c r="BJ61" s="4"/>
      <c r="BL61">
        <v>2052.9850000000001</v>
      </c>
      <c r="BM61">
        <v>21</v>
      </c>
      <c r="BN61">
        <v>4717</v>
      </c>
      <c r="BO61">
        <v>3346</v>
      </c>
      <c r="BP61">
        <v>7.5471357649876955E-3</v>
      </c>
      <c r="BQ61">
        <v>332</v>
      </c>
      <c r="BR61" t="s">
        <v>41</v>
      </c>
      <c r="BS61" s="1">
        <v>-112.77384150387699</v>
      </c>
      <c r="BT61" s="1">
        <v>2052.7534769949998</v>
      </c>
      <c r="BU61" s="4">
        <f t="shared" si="3"/>
        <v>-0.23152300500032652</v>
      </c>
      <c r="BW61">
        <v>2134.587</v>
      </c>
      <c r="BX61">
        <v>7</v>
      </c>
      <c r="BY61">
        <v>7345</v>
      </c>
      <c r="BZ61">
        <v>2484</v>
      </c>
      <c r="CA61" s="12">
        <v>1.8275281357668003E-3</v>
      </c>
      <c r="CB61">
        <v>757</v>
      </c>
      <c r="CC61" t="s">
        <v>69</v>
      </c>
      <c r="CD61" s="1">
        <v>102.865424084441</v>
      </c>
      <c r="CE61" s="1">
        <v>2134.8065751969998</v>
      </c>
      <c r="CF61" s="4">
        <f t="shared" si="8"/>
        <v>0.21957519699981276</v>
      </c>
      <c r="CG61" s="1">
        <v>1988.4649999999999</v>
      </c>
      <c r="CH61">
        <v>15</v>
      </c>
      <c r="CI61">
        <v>7371</v>
      </c>
      <c r="CJ61">
        <v>6349</v>
      </c>
      <c r="CK61" s="12">
        <v>4.6401660490984964E-3</v>
      </c>
      <c r="CL61">
        <v>1816</v>
      </c>
      <c r="CM61" t="s">
        <v>39</v>
      </c>
      <c r="CN61" s="1">
        <v>142.655962765303</v>
      </c>
      <c r="CO61" s="1">
        <v>1988.7486663889999</v>
      </c>
      <c r="CP61" s="4">
        <f t="shared" si="1"/>
        <v>0.28366638900001817</v>
      </c>
      <c r="CU61" s="12"/>
      <c r="CX61" s="1"/>
      <c r="CY61" s="1"/>
    </row>
    <row r="62" spans="1:104" x14ac:dyDescent="0.4">
      <c r="A62" s="1">
        <v>1728.7809999999999</v>
      </c>
      <c r="B62">
        <v>21</v>
      </c>
      <c r="C62">
        <v>7027</v>
      </c>
      <c r="D62">
        <v>9136</v>
      </c>
      <c r="E62" s="12">
        <v>9.1487167162355668E-3</v>
      </c>
      <c r="F62">
        <v>2353</v>
      </c>
      <c r="G62" t="s">
        <v>27</v>
      </c>
      <c r="H62" s="1">
        <v>-77.031078546174697</v>
      </c>
      <c r="I62" s="1">
        <v>1728.64783013499</v>
      </c>
      <c r="J62" s="4">
        <v>-0.13316986500012701</v>
      </c>
      <c r="K62">
        <v>1951.8869999999999</v>
      </c>
      <c r="L62">
        <v>16</v>
      </c>
      <c r="M62">
        <v>6168</v>
      </c>
      <c r="N62">
        <v>212</v>
      </c>
      <c r="O62" s="12">
        <v>1.1196788845463192E-2</v>
      </c>
      <c r="P62">
        <v>220</v>
      </c>
      <c r="Q62" t="s">
        <v>1</v>
      </c>
      <c r="R62" s="1"/>
      <c r="S62" s="1"/>
      <c r="T62" s="4"/>
      <c r="Z62" s="12"/>
      <c r="AF62">
        <v>1785.7940000000001</v>
      </c>
      <c r="AG62">
        <v>23</v>
      </c>
      <c r="AH62">
        <v>6495</v>
      </c>
      <c r="AI62">
        <v>18870</v>
      </c>
      <c r="AJ62" s="12">
        <v>1.1574336745114948E-2</v>
      </c>
      <c r="AK62">
        <v>5791</v>
      </c>
      <c r="AL62" t="s">
        <v>30</v>
      </c>
      <c r="AM62" s="1">
        <v>-69.83</v>
      </c>
      <c r="AN62" s="1">
        <v>1785.6692938579999</v>
      </c>
      <c r="AO62" s="4">
        <v>0</v>
      </c>
      <c r="AQ62" s="1">
        <v>1917.8389999999999</v>
      </c>
      <c r="AR62">
        <v>87</v>
      </c>
      <c r="AS62">
        <v>6212</v>
      </c>
      <c r="AT62">
        <v>61995</v>
      </c>
      <c r="AU62" s="12">
        <v>1.6566883229327672E-2</v>
      </c>
      <c r="AV62">
        <v>60917</v>
      </c>
      <c r="AW62" t="s">
        <v>65</v>
      </c>
      <c r="AX62" s="1">
        <v>-66.453648090436502</v>
      </c>
      <c r="AY62" s="1">
        <v>1917.71155260199</v>
      </c>
      <c r="AZ62" s="4">
        <f t="shared" si="2"/>
        <v>-0.12744739800996285</v>
      </c>
      <c r="BE62" s="12"/>
      <c r="BJ62" s="4"/>
      <c r="BL62">
        <v>2063.998</v>
      </c>
      <c r="BM62">
        <v>12</v>
      </c>
      <c r="BN62">
        <v>4753</v>
      </c>
      <c r="BO62">
        <v>1864</v>
      </c>
      <c r="BP62">
        <v>4.2043816694372583E-3</v>
      </c>
      <c r="BQ62">
        <v>345</v>
      </c>
      <c r="BR62" t="s">
        <v>93</v>
      </c>
      <c r="BS62" s="1">
        <v>-110.726168339292</v>
      </c>
      <c r="BT62" s="1">
        <v>2063.7694614100001</v>
      </c>
      <c r="BU62" s="4">
        <f t="shared" si="3"/>
        <v>-0.22853858999997101</v>
      </c>
      <c r="BW62">
        <v>2160.8029999999999</v>
      </c>
      <c r="BX62">
        <v>5</v>
      </c>
      <c r="BY62">
        <v>7078</v>
      </c>
      <c r="BZ62">
        <v>1583</v>
      </c>
      <c r="CA62" s="12">
        <v>1.1646445406275543E-3</v>
      </c>
      <c r="CB62">
        <v>542</v>
      </c>
      <c r="CC62" t="s">
        <v>1</v>
      </c>
      <c r="CD62" s="1"/>
      <c r="CE62" s="1"/>
      <c r="CF62" s="4"/>
      <c r="CG62" s="1">
        <v>2002.4179999999999</v>
      </c>
      <c r="CH62">
        <v>53</v>
      </c>
      <c r="CI62">
        <v>7546</v>
      </c>
      <c r="CJ62">
        <v>22765</v>
      </c>
      <c r="CK62" s="12">
        <v>1.6637798095405148E-2</v>
      </c>
      <c r="CL62">
        <v>6256</v>
      </c>
      <c r="CM62" t="s">
        <v>40</v>
      </c>
      <c r="CN62" s="1">
        <v>135.93966744207501</v>
      </c>
      <c r="CO62" s="1">
        <v>2002.69020803699</v>
      </c>
      <c r="CP62" s="4">
        <f t="shared" si="1"/>
        <v>0.2722080369901505</v>
      </c>
      <c r="CU62" s="12"/>
      <c r="CX62" s="1"/>
      <c r="CY62" s="1"/>
    </row>
    <row r="63" spans="1:104" x14ac:dyDescent="0.4">
      <c r="A63" s="1">
        <v>1733.9480000000001</v>
      </c>
      <c r="B63">
        <v>12</v>
      </c>
      <c r="C63">
        <v>6862</v>
      </c>
      <c r="D63">
        <v>5381</v>
      </c>
      <c r="E63" s="12">
        <v>5.3884900011015313E-3</v>
      </c>
      <c r="F63">
        <v>1461</v>
      </c>
      <c r="G63" t="s">
        <v>1</v>
      </c>
      <c r="H63" s="1"/>
      <c r="I63" s="1"/>
      <c r="J63" s="4"/>
      <c r="K63">
        <v>1958.7719999999999</v>
      </c>
      <c r="L63">
        <v>4</v>
      </c>
      <c r="M63">
        <v>6229</v>
      </c>
      <c r="N63">
        <v>56.6</v>
      </c>
      <c r="O63" s="12">
        <v>2.9893313615717769E-3</v>
      </c>
      <c r="P63">
        <v>21.1</v>
      </c>
      <c r="Q63" t="s">
        <v>1</v>
      </c>
      <c r="R63" s="1"/>
      <c r="S63" s="1"/>
      <c r="T63" s="4"/>
      <c r="Z63" s="12"/>
      <c r="AF63">
        <v>1840.7639999999999</v>
      </c>
      <c r="AG63">
        <v>98</v>
      </c>
      <c r="AH63">
        <v>6475</v>
      </c>
      <c r="AI63">
        <v>78158</v>
      </c>
      <c r="AJ63" s="12">
        <v>4.793995820480626E-2</v>
      </c>
      <c r="AK63">
        <v>24970</v>
      </c>
      <c r="AL63" t="s">
        <v>32</v>
      </c>
      <c r="AM63" s="1">
        <v>-68.78</v>
      </c>
      <c r="AN63" s="1">
        <v>1840.6373846069901</v>
      </c>
      <c r="AO63" s="4">
        <v>0</v>
      </c>
      <c r="AQ63" s="1">
        <v>1931.8530000000001</v>
      </c>
      <c r="AR63">
        <v>31</v>
      </c>
      <c r="AS63">
        <v>6333</v>
      </c>
      <c r="AT63">
        <v>21629</v>
      </c>
      <c r="AU63" s="12">
        <v>5.7799034981390147E-3</v>
      </c>
      <c r="AV63">
        <v>21065</v>
      </c>
      <c r="AW63" t="s">
        <v>89</v>
      </c>
      <c r="AX63" s="1">
        <v>-65.117446306883707</v>
      </c>
      <c r="AY63" s="1">
        <v>1931.72720266599</v>
      </c>
      <c r="AZ63" s="4">
        <f t="shared" si="2"/>
        <v>-0.12579733401003068</v>
      </c>
      <c r="BE63" s="12"/>
      <c r="BJ63" s="4"/>
      <c r="BL63">
        <v>2110.0010000000002</v>
      </c>
      <c r="BM63">
        <v>8</v>
      </c>
      <c r="BN63">
        <v>4596</v>
      </c>
      <c r="BO63">
        <v>1165</v>
      </c>
      <c r="BP63">
        <v>2.6277385433982861E-3</v>
      </c>
      <c r="BQ63">
        <v>1675</v>
      </c>
      <c r="BR63" t="s">
        <v>42</v>
      </c>
      <c r="BS63" s="1">
        <v>-107.137049698002</v>
      </c>
      <c r="BT63" s="1">
        <v>2109.7749407179999</v>
      </c>
      <c r="BU63" s="4">
        <f t="shared" si="3"/>
        <v>-0.22605928200027847</v>
      </c>
      <c r="BW63">
        <v>2164.5329999999999</v>
      </c>
      <c r="BX63">
        <v>7</v>
      </c>
      <c r="BY63">
        <v>7010</v>
      </c>
      <c r="BZ63">
        <v>2390</v>
      </c>
      <c r="CA63" s="12">
        <v>1.7583704687933386E-3</v>
      </c>
      <c r="CB63">
        <v>821</v>
      </c>
      <c r="CC63" t="s">
        <v>45</v>
      </c>
      <c r="CD63" s="1">
        <v>97.033155419756696</v>
      </c>
      <c r="CE63" s="1">
        <v>2164.743031467</v>
      </c>
      <c r="CF63" s="4">
        <f t="shared" ref="CF63:CF69" si="9">CE63-BW63</f>
        <v>0.21003146700013531</v>
      </c>
      <c r="CG63" s="1">
        <v>2038.4580000000001</v>
      </c>
      <c r="CH63">
        <v>7</v>
      </c>
      <c r="CI63">
        <v>7513</v>
      </c>
      <c r="CJ63">
        <v>3072</v>
      </c>
      <c r="CK63" s="12">
        <v>2.2451709092503672E-3</v>
      </c>
      <c r="CL63">
        <v>910</v>
      </c>
      <c r="CM63" t="s">
        <v>92</v>
      </c>
      <c r="CN63" s="1">
        <v>137.273827078843</v>
      </c>
      <c r="CO63" s="1">
        <v>2038.73782693099</v>
      </c>
      <c r="CP63" s="4">
        <f t="shared" si="1"/>
        <v>0.2798269309898842</v>
      </c>
      <c r="CU63" s="12"/>
      <c r="CX63" s="1"/>
      <c r="CY63" s="1"/>
    </row>
    <row r="64" spans="1:104" x14ac:dyDescent="0.4">
      <c r="A64" s="1">
        <v>1744.7750000000001</v>
      </c>
      <c r="B64">
        <v>48</v>
      </c>
      <c r="C64">
        <v>7148</v>
      </c>
      <c r="D64">
        <v>20904</v>
      </c>
      <c r="E64" s="12">
        <v>2.0933097004836723E-2</v>
      </c>
      <c r="F64">
        <v>5312</v>
      </c>
      <c r="G64" t="s">
        <v>28</v>
      </c>
      <c r="H64" s="1">
        <v>-75.800743935539003</v>
      </c>
      <c r="I64" s="1">
        <v>1744.6427447569999</v>
      </c>
      <c r="J64" s="4">
        <v>-0.13225524300014499</v>
      </c>
      <c r="K64">
        <v>1980.7660000000001</v>
      </c>
      <c r="L64">
        <v>5</v>
      </c>
      <c r="M64">
        <v>5895</v>
      </c>
      <c r="N64">
        <v>76.7</v>
      </c>
      <c r="O64" s="12">
        <v>4.0509137002218247E-3</v>
      </c>
      <c r="P64">
        <v>27.5</v>
      </c>
      <c r="Q64" t="s">
        <v>1</v>
      </c>
      <c r="R64" s="1"/>
      <c r="S64" s="1"/>
      <c r="T64" s="4"/>
      <c r="Z64" s="12"/>
      <c r="AF64">
        <v>1906.825</v>
      </c>
      <c r="AG64">
        <v>63</v>
      </c>
      <c r="AH64">
        <v>6800</v>
      </c>
      <c r="AI64">
        <v>47947</v>
      </c>
      <c r="AJ64" s="12">
        <v>2.9409365337468282E-2</v>
      </c>
      <c r="AK64">
        <v>14845</v>
      </c>
      <c r="AL64" t="s">
        <v>36</v>
      </c>
      <c r="AM64" s="1">
        <v>-67.88</v>
      </c>
      <c r="AN64" s="1">
        <v>1906.6955681869999</v>
      </c>
      <c r="AO64" s="4">
        <v>0</v>
      </c>
      <c r="AQ64" s="1">
        <v>1947.8389999999999</v>
      </c>
      <c r="AR64">
        <v>10</v>
      </c>
      <c r="AS64">
        <v>6411</v>
      </c>
      <c r="AT64">
        <v>6688</v>
      </c>
      <c r="AU64" s="12">
        <v>1.787229857855367E-3</v>
      </c>
      <c r="AV64">
        <v>6642</v>
      </c>
      <c r="AW64" t="s">
        <v>37</v>
      </c>
      <c r="AX64" s="1">
        <v>-60.006351654373603</v>
      </c>
      <c r="AY64" s="1">
        <v>1947.7221172879999</v>
      </c>
      <c r="AZ64" s="4">
        <f t="shared" si="2"/>
        <v>-0.11688271200000599</v>
      </c>
      <c r="BE64" s="12"/>
      <c r="BJ64" s="4"/>
      <c r="BL64">
        <v>2121.0300000000002</v>
      </c>
      <c r="BM64">
        <v>54</v>
      </c>
      <c r="BN64">
        <v>4606</v>
      </c>
      <c r="BO64">
        <v>8015</v>
      </c>
      <c r="BP64">
        <v>1.8078390064667181E-2</v>
      </c>
      <c r="BQ64">
        <v>930</v>
      </c>
      <c r="BR64" t="s">
        <v>67</v>
      </c>
      <c r="BS64" s="1">
        <v>-112.71640052235</v>
      </c>
      <c r="BT64" s="1">
        <v>2120.7909251330002</v>
      </c>
      <c r="BU64" s="4">
        <f t="shared" si="3"/>
        <v>-0.23907486699999936</v>
      </c>
      <c r="BW64">
        <v>2198.5909999999999</v>
      </c>
      <c r="BX64">
        <v>37</v>
      </c>
      <c r="BY64">
        <v>7680</v>
      </c>
      <c r="BZ64">
        <v>11997</v>
      </c>
      <c r="CA64" s="12">
        <v>8.8264311774534226E-3</v>
      </c>
      <c r="CB64">
        <v>3578</v>
      </c>
      <c r="CC64" t="s">
        <v>46</v>
      </c>
      <c r="CD64" s="1">
        <v>100.23956388449599</v>
      </c>
      <c r="CE64" s="1">
        <v>2198.8113858030001</v>
      </c>
      <c r="CF64" s="4">
        <f t="shared" si="9"/>
        <v>0.22038580300022659</v>
      </c>
      <c r="CG64" s="1">
        <v>2052.473</v>
      </c>
      <c r="CH64">
        <v>71</v>
      </c>
      <c r="CI64">
        <v>7682</v>
      </c>
      <c r="CJ64">
        <v>28970</v>
      </c>
      <c r="CK64" s="12">
        <v>2.1172721758132531E-2</v>
      </c>
      <c r="CL64">
        <v>8003</v>
      </c>
      <c r="CM64" t="s">
        <v>41</v>
      </c>
      <c r="CN64" s="1">
        <v>136.653195925262</v>
      </c>
      <c r="CO64" s="1">
        <v>2052.7534769949998</v>
      </c>
      <c r="CP64" s="4">
        <f t="shared" si="1"/>
        <v>0.28047699499984446</v>
      </c>
      <c r="CU64" s="12"/>
      <c r="CX64" s="1"/>
      <c r="CY64" s="1"/>
    </row>
    <row r="65" spans="1:103" x14ac:dyDescent="0.4">
      <c r="A65" s="1">
        <v>1760.7629999999999</v>
      </c>
      <c r="B65">
        <v>21</v>
      </c>
      <c r="C65">
        <v>6503</v>
      </c>
      <c r="D65">
        <v>8819</v>
      </c>
      <c r="E65" s="12">
        <v>8.8312754729073413E-3</v>
      </c>
      <c r="F65">
        <v>2825</v>
      </c>
      <c r="G65" t="s">
        <v>29</v>
      </c>
      <c r="H65" s="1">
        <v>-71.185401442463899</v>
      </c>
      <c r="I65" s="1">
        <v>1760.6376593789901</v>
      </c>
      <c r="J65" s="4">
        <v>-0.12534062100007701</v>
      </c>
      <c r="K65">
        <v>2002.5340000000001</v>
      </c>
      <c r="L65">
        <v>63</v>
      </c>
      <c r="M65">
        <v>6643</v>
      </c>
      <c r="N65">
        <v>768</v>
      </c>
      <c r="O65" s="12">
        <v>4.0561952043942133E-2</v>
      </c>
      <c r="P65">
        <v>767</v>
      </c>
      <c r="Q65" t="s">
        <v>40</v>
      </c>
      <c r="R65" s="1">
        <v>78.010000000000005</v>
      </c>
      <c r="S65" s="1">
        <v>2002.69020803699</v>
      </c>
      <c r="T65" s="4">
        <v>0.15620800000000001</v>
      </c>
      <c r="Z65" s="12"/>
      <c r="AF65">
        <v>1917.854</v>
      </c>
      <c r="AG65">
        <v>4</v>
      </c>
      <c r="AH65">
        <v>6320</v>
      </c>
      <c r="AI65">
        <v>3450</v>
      </c>
      <c r="AJ65" s="12">
        <v>2.1161346990273755E-3</v>
      </c>
      <c r="AK65">
        <v>1301</v>
      </c>
      <c r="AL65" t="s">
        <v>65</v>
      </c>
      <c r="AM65" s="1">
        <v>-74.27</v>
      </c>
      <c r="AN65" s="1">
        <v>1917.71155260199</v>
      </c>
      <c r="AO65" s="4">
        <v>0</v>
      </c>
      <c r="AQ65" s="1">
        <v>1963.855</v>
      </c>
      <c r="AR65">
        <v>5</v>
      </c>
      <c r="AS65">
        <v>6072</v>
      </c>
      <c r="AT65">
        <v>5336</v>
      </c>
      <c r="AU65" s="12">
        <v>1.4259357837195332E-3</v>
      </c>
      <c r="AV65">
        <v>1766</v>
      </c>
      <c r="AW65" t="s">
        <v>90</v>
      </c>
      <c r="AX65" s="1">
        <v>-70.253705085288004</v>
      </c>
      <c r="AY65" s="1">
        <v>1963.7170319099901</v>
      </c>
      <c r="AZ65" s="4">
        <f t="shared" si="2"/>
        <v>-0.13796809000996291</v>
      </c>
      <c r="BE65" s="12"/>
      <c r="BJ65" s="4"/>
      <c r="BL65">
        <v>2135.0030000000002</v>
      </c>
      <c r="BM65">
        <v>6</v>
      </c>
      <c r="BN65">
        <v>4397</v>
      </c>
      <c r="BO65">
        <v>831</v>
      </c>
      <c r="BP65">
        <v>1.8743783086386059E-3</v>
      </c>
      <c r="BQ65">
        <v>592</v>
      </c>
      <c r="BR65" t="s">
        <v>436</v>
      </c>
      <c r="BS65" s="1">
        <v>-126.71327347069101</v>
      </c>
      <c r="BT65" s="1">
        <v>2134.7324667809999</v>
      </c>
      <c r="BU65" s="4">
        <f t="shared" si="3"/>
        <v>-0.27053321900029914</v>
      </c>
      <c r="BW65">
        <v>2266.6190000000001</v>
      </c>
      <c r="BX65">
        <v>4</v>
      </c>
      <c r="BY65">
        <v>7401</v>
      </c>
      <c r="BZ65">
        <v>1141</v>
      </c>
      <c r="CA65" s="12">
        <v>8.3945636187999963E-4</v>
      </c>
      <c r="CB65">
        <v>363</v>
      </c>
      <c r="CC65" t="s">
        <v>74</v>
      </c>
      <c r="CD65" s="1">
        <v>101.399459282669</v>
      </c>
      <c r="CE65" s="1">
        <v>2266.8488339410001</v>
      </c>
      <c r="CF65" s="4">
        <f t="shared" si="9"/>
        <v>0.22983394099992438</v>
      </c>
      <c r="CG65" s="1">
        <v>2063.4839999999999</v>
      </c>
      <c r="CH65">
        <v>17</v>
      </c>
      <c r="CI65">
        <v>7624</v>
      </c>
      <c r="CJ65">
        <v>6850</v>
      </c>
      <c r="CK65" s="12">
        <v>5.0063218516813203E-3</v>
      </c>
      <c r="CL65">
        <v>1990</v>
      </c>
      <c r="CM65" t="s">
        <v>93</v>
      </c>
      <c r="CN65" s="1">
        <v>138.33953158837099</v>
      </c>
      <c r="CO65" s="1">
        <v>2063.7694614100001</v>
      </c>
      <c r="CP65" s="4">
        <f t="shared" si="1"/>
        <v>0.28546141000015268</v>
      </c>
      <c r="CU65" s="12"/>
      <c r="CX65" s="1"/>
      <c r="CY65" s="1"/>
    </row>
    <row r="66" spans="1:103" x14ac:dyDescent="0.4">
      <c r="A66" s="1">
        <v>1775.8920000000001</v>
      </c>
      <c r="B66">
        <v>44</v>
      </c>
      <c r="C66">
        <v>7169</v>
      </c>
      <c r="D66">
        <v>18501</v>
      </c>
      <c r="E66" s="12">
        <v>1.8526752185537898E-2</v>
      </c>
      <c r="F66">
        <v>4785</v>
      </c>
      <c r="G66" t="s">
        <v>1</v>
      </c>
      <c r="H66" s="1"/>
      <c r="I66" s="1"/>
      <c r="J66" s="4"/>
      <c r="K66">
        <v>2070.857</v>
      </c>
      <c r="L66">
        <v>4</v>
      </c>
      <c r="M66">
        <v>4696</v>
      </c>
      <c r="N66">
        <v>58</v>
      </c>
      <c r="O66" s="12">
        <v>3.063272419985213E-3</v>
      </c>
      <c r="P66">
        <v>27.8</v>
      </c>
      <c r="Q66" t="s">
        <v>1</v>
      </c>
      <c r="R66" s="1"/>
      <c r="S66" s="1"/>
      <c r="T66" s="4"/>
      <c r="Z66" s="12"/>
      <c r="AF66">
        <v>1920.7739999999999</v>
      </c>
      <c r="AG66">
        <v>30</v>
      </c>
      <c r="AH66">
        <v>6696</v>
      </c>
      <c r="AI66">
        <v>22669</v>
      </c>
      <c r="AJ66" s="12">
        <v>1.3904538403551181E-2</v>
      </c>
      <c r="AK66">
        <v>7291</v>
      </c>
      <c r="AL66" t="s">
        <v>1</v>
      </c>
      <c r="AM66" s="1"/>
      <c r="AN66" s="1"/>
      <c r="AO66" s="4"/>
      <c r="AQ66" s="1">
        <v>1974.86</v>
      </c>
      <c r="AR66">
        <v>4</v>
      </c>
      <c r="AS66">
        <v>6108</v>
      </c>
      <c r="AT66">
        <v>4202</v>
      </c>
      <c r="AU66" s="12">
        <v>1.1228977067446549E-3</v>
      </c>
      <c r="AV66">
        <v>1383</v>
      </c>
      <c r="AW66" t="s">
        <v>91</v>
      </c>
      <c r="AX66" s="1">
        <v>-64.300089626656501</v>
      </c>
      <c r="AY66" s="1">
        <v>1974.7330163249901</v>
      </c>
      <c r="AZ66" s="4">
        <f t="shared" si="2"/>
        <v>-0.12698367500979657</v>
      </c>
      <c r="BE66" s="12"/>
      <c r="BJ66" s="4"/>
      <c r="BL66">
        <v>2153.0500000000002</v>
      </c>
      <c r="BM66">
        <v>4</v>
      </c>
      <c r="BN66">
        <v>4668</v>
      </c>
      <c r="BO66">
        <v>613</v>
      </c>
      <c r="BP66">
        <v>1.3826641434361798E-3</v>
      </c>
      <c r="BQ66">
        <v>4158</v>
      </c>
      <c r="BR66" t="s">
        <v>116</v>
      </c>
      <c r="BS66" s="1">
        <v>-113.371034114351</v>
      </c>
      <c r="BT66" s="1">
        <v>2152.8059064949998</v>
      </c>
      <c r="BU66" s="4">
        <f t="shared" si="3"/>
        <v>-0.24409350500036453</v>
      </c>
      <c r="BW66">
        <v>2271.6030000000001</v>
      </c>
      <c r="BX66">
        <v>17</v>
      </c>
      <c r="BY66">
        <v>7629</v>
      </c>
      <c r="BZ66">
        <v>4856</v>
      </c>
      <c r="CA66" s="12">
        <v>3.5726556470545823E-3</v>
      </c>
      <c r="CB66">
        <v>1563</v>
      </c>
      <c r="CC66" t="s">
        <v>47</v>
      </c>
      <c r="CD66" s="1">
        <v>98.945171317588105</v>
      </c>
      <c r="CE66" s="1">
        <v>2271.8277641479999</v>
      </c>
      <c r="CF66" s="4">
        <f t="shared" si="9"/>
        <v>0.22476414799984923</v>
      </c>
      <c r="CG66" s="1">
        <v>2068.4690000000001</v>
      </c>
      <c r="CH66">
        <v>6</v>
      </c>
      <c r="CI66">
        <v>7305</v>
      </c>
      <c r="CJ66">
        <v>2633</v>
      </c>
      <c r="CK66" s="12">
        <v>1.9243278007995497E-3</v>
      </c>
      <c r="CL66">
        <v>836</v>
      </c>
      <c r="CM66" t="s">
        <v>66</v>
      </c>
      <c r="CN66" s="1">
        <v>135.07169650606099</v>
      </c>
      <c r="CO66" s="1">
        <v>2068.7483916169999</v>
      </c>
      <c r="CP66" s="4">
        <f t="shared" si="1"/>
        <v>0.2793916169998738</v>
      </c>
      <c r="CU66" s="12"/>
      <c r="CX66" s="1"/>
      <c r="CY66" s="1"/>
    </row>
    <row r="67" spans="1:103" x14ac:dyDescent="0.4">
      <c r="A67" s="1">
        <v>1785.8230000000001</v>
      </c>
      <c r="B67">
        <v>6</v>
      </c>
      <c r="C67">
        <v>6006</v>
      </c>
      <c r="D67">
        <v>2672</v>
      </c>
      <c r="E67" s="12">
        <v>2.6757192497571624E-3</v>
      </c>
      <c r="F67">
        <v>836</v>
      </c>
      <c r="G67" t="s">
        <v>30</v>
      </c>
      <c r="H67" s="1">
        <v>-86.070199566301497</v>
      </c>
      <c r="I67" s="1">
        <v>1785.6692938579999</v>
      </c>
      <c r="J67" s="4">
        <v>-0.15370614200014601</v>
      </c>
      <c r="K67">
        <v>2111.8220000000001</v>
      </c>
      <c r="L67">
        <v>13</v>
      </c>
      <c r="M67">
        <v>5889</v>
      </c>
      <c r="N67">
        <v>176</v>
      </c>
      <c r="O67" s="12">
        <v>9.2954473434034048E-3</v>
      </c>
      <c r="P67">
        <v>74.900000000000006</v>
      </c>
      <c r="Q67" t="s">
        <v>1</v>
      </c>
      <c r="R67" s="1"/>
      <c r="S67" s="1"/>
      <c r="T67" s="4"/>
      <c r="Z67" s="12"/>
      <c r="AF67">
        <v>1988.8820000000001</v>
      </c>
      <c r="AG67">
        <v>19</v>
      </c>
      <c r="AH67">
        <v>6831</v>
      </c>
      <c r="AI67">
        <v>13862</v>
      </c>
      <c r="AJ67" s="12">
        <v>8.5025678834543417E-3</v>
      </c>
      <c r="AK67">
        <v>4478</v>
      </c>
      <c r="AL67" t="s">
        <v>39</v>
      </c>
      <c r="AM67" s="1">
        <v>-67.040000000000006</v>
      </c>
      <c r="AN67" s="1">
        <v>1988.7486663889999</v>
      </c>
      <c r="AO67" s="4">
        <v>0</v>
      </c>
      <c r="AQ67" s="1">
        <v>1986.7760000000001</v>
      </c>
      <c r="AR67">
        <v>4</v>
      </c>
      <c r="AS67">
        <v>5921</v>
      </c>
      <c r="AT67">
        <v>6058</v>
      </c>
      <c r="AU67" s="12">
        <v>1.6188753706471012E-3</v>
      </c>
      <c r="AV67">
        <v>2074</v>
      </c>
      <c r="AW67" t="s">
        <v>38</v>
      </c>
      <c r="AX67" s="1">
        <v>-40.621884399682997</v>
      </c>
      <c r="AY67" s="1">
        <v>1986.6952934149999</v>
      </c>
      <c r="AZ67" s="4">
        <f t="shared" si="2"/>
        <v>-8.0706585000143605E-2</v>
      </c>
      <c r="BE67" s="12"/>
      <c r="BJ67" s="4"/>
      <c r="BL67">
        <v>2199.0639999999999</v>
      </c>
      <c r="BM67">
        <v>11</v>
      </c>
      <c r="BN67">
        <v>4561</v>
      </c>
      <c r="BO67">
        <v>1523</v>
      </c>
      <c r="BP67">
        <v>3.4352324477215364E-3</v>
      </c>
      <c r="BQ67">
        <v>473</v>
      </c>
      <c r="BR67" t="s">
        <v>46</v>
      </c>
      <c r="BS67" s="1">
        <v>-114.873508456181</v>
      </c>
      <c r="BT67" s="1">
        <v>2198.8113858030001</v>
      </c>
      <c r="BU67" s="4">
        <f t="shared" si="3"/>
        <v>-0.25261419699972976</v>
      </c>
      <c r="BW67">
        <v>2280.6350000000002</v>
      </c>
      <c r="BX67">
        <v>4</v>
      </c>
      <c r="BY67">
        <v>7511</v>
      </c>
      <c r="BZ67">
        <v>1247</v>
      </c>
      <c r="CA67" s="12">
        <v>9.1744266719049922E-4</v>
      </c>
      <c r="CB67">
        <v>402</v>
      </c>
      <c r="CC67" t="s">
        <v>48</v>
      </c>
      <c r="CD67" s="1">
        <v>100.622855038201</v>
      </c>
      <c r="CE67" s="1">
        <v>2280.8644840050001</v>
      </c>
      <c r="CF67" s="4">
        <f t="shared" si="9"/>
        <v>0.22948400499990385</v>
      </c>
      <c r="CG67" s="1">
        <v>2079.491</v>
      </c>
      <c r="CH67">
        <v>4</v>
      </c>
      <c r="CI67">
        <v>6994</v>
      </c>
      <c r="CJ67">
        <v>1539</v>
      </c>
      <c r="CK67" s="12">
        <v>1.1247780043412484E-3</v>
      </c>
      <c r="CL67">
        <v>485</v>
      </c>
      <c r="CM67" t="s">
        <v>133</v>
      </c>
      <c r="CN67" s="1">
        <v>131.462955117456</v>
      </c>
      <c r="CO67" s="1">
        <v>2079.7643760320002</v>
      </c>
      <c r="CP67" s="4">
        <f t="shared" si="1"/>
        <v>0.27337603200021476</v>
      </c>
      <c r="CU67" s="12"/>
      <c r="CX67" s="1"/>
      <c r="CY67" s="1"/>
    </row>
    <row r="68" spans="1:103" x14ac:dyDescent="0.4">
      <c r="A68" s="1">
        <v>1819.8420000000001</v>
      </c>
      <c r="B68">
        <v>4</v>
      </c>
      <c r="C68">
        <v>6422</v>
      </c>
      <c r="D68">
        <v>1775</v>
      </c>
      <c r="E68" s="12">
        <v>1.7774706842511091E-3</v>
      </c>
      <c r="F68">
        <v>512</v>
      </c>
      <c r="G68" t="s">
        <v>1</v>
      </c>
      <c r="H68" s="1"/>
      <c r="I68" s="1"/>
      <c r="J68" s="4"/>
      <c r="K68">
        <v>2145.9079999999999</v>
      </c>
      <c r="L68">
        <v>4</v>
      </c>
      <c r="M68">
        <v>7241</v>
      </c>
      <c r="N68">
        <v>50.8</v>
      </c>
      <c r="O68" s="12">
        <v>2.6830041195732555E-3</v>
      </c>
      <c r="P68">
        <v>18.3</v>
      </c>
      <c r="Q68" t="s">
        <v>1</v>
      </c>
      <c r="R68" s="1"/>
      <c r="S68" s="1"/>
      <c r="T68" s="4"/>
      <c r="Z68" s="12"/>
      <c r="AF68">
        <v>2002.829</v>
      </c>
      <c r="AG68">
        <v>187</v>
      </c>
      <c r="AH68">
        <v>6933</v>
      </c>
      <c r="AI68">
        <v>134671</v>
      </c>
      <c r="AJ68" s="12">
        <v>8.2603471319627739E-2</v>
      </c>
      <c r="AK68">
        <v>43415</v>
      </c>
      <c r="AL68" t="s">
        <v>40</v>
      </c>
      <c r="AM68" s="1">
        <v>-69.3</v>
      </c>
      <c r="AN68" s="1">
        <v>2002.69020803699</v>
      </c>
      <c r="AO68" s="4">
        <v>0</v>
      </c>
      <c r="AQ68" s="1">
        <v>1988.867</v>
      </c>
      <c r="AR68">
        <v>20</v>
      </c>
      <c r="AS68">
        <v>6229</v>
      </c>
      <c r="AT68">
        <v>12815</v>
      </c>
      <c r="AU68" s="12">
        <v>3.4245440532919449E-3</v>
      </c>
      <c r="AV68">
        <v>13135</v>
      </c>
      <c r="AW68" t="s">
        <v>39</v>
      </c>
      <c r="AX68" s="1">
        <v>-59.498001123259293</v>
      </c>
      <c r="AY68" s="1">
        <v>1988.7486663889999</v>
      </c>
      <c r="AZ68" s="4">
        <f t="shared" si="2"/>
        <v>-0.11833361100002548</v>
      </c>
      <c r="BE68" s="12"/>
      <c r="BJ68" s="4"/>
      <c r="BL68">
        <v>2267.0990000000002</v>
      </c>
      <c r="BM68">
        <v>15</v>
      </c>
      <c r="BN68">
        <v>4662</v>
      </c>
      <c r="BO68">
        <v>1809</v>
      </c>
      <c r="BP68">
        <v>4.080325343354077E-3</v>
      </c>
      <c r="BQ68">
        <v>329</v>
      </c>
      <c r="BR68" t="s">
        <v>74</v>
      </c>
      <c r="BS68" s="1">
        <v>-110.346332030553</v>
      </c>
      <c r="BT68" s="1">
        <v>2266.8488339410001</v>
      </c>
      <c r="BU68" s="4">
        <f t="shared" si="3"/>
        <v>-0.25016605900009381</v>
      </c>
      <c r="BW68">
        <v>2323.6419999999998</v>
      </c>
      <c r="BX68">
        <v>11</v>
      </c>
      <c r="BY68">
        <v>7775</v>
      </c>
      <c r="BZ68">
        <v>2865</v>
      </c>
      <c r="CA68" s="12">
        <v>2.1078374029677468E-3</v>
      </c>
      <c r="CB68">
        <v>898</v>
      </c>
      <c r="CC68" t="s">
        <v>97</v>
      </c>
      <c r="CD68" s="1">
        <v>98.249930066795997</v>
      </c>
      <c r="CE68" s="1">
        <v>2323.8702976640002</v>
      </c>
      <c r="CF68" s="4">
        <f t="shared" si="9"/>
        <v>0.22829766400036533</v>
      </c>
      <c r="CG68" s="1">
        <v>2109.4850000000001</v>
      </c>
      <c r="CH68">
        <v>8</v>
      </c>
      <c r="CI68">
        <v>7569</v>
      </c>
      <c r="CJ68">
        <v>3347</v>
      </c>
      <c r="CK68" s="12">
        <v>2.4461546332229748E-3</v>
      </c>
      <c r="CL68">
        <v>976</v>
      </c>
      <c r="CM68" t="s">
        <v>42</v>
      </c>
      <c r="CN68" s="1">
        <v>137.446209857117</v>
      </c>
      <c r="CO68" s="1">
        <v>2109.7749407179999</v>
      </c>
      <c r="CP68" s="4">
        <f t="shared" ref="CP68:CP97" si="10">CO68-CG68</f>
        <v>0.28994071799979793</v>
      </c>
      <c r="CU68" s="12"/>
      <c r="CX68" s="1"/>
      <c r="CY68" s="1"/>
    </row>
    <row r="69" spans="1:103" x14ac:dyDescent="0.4">
      <c r="A69" s="1">
        <v>1824.7650000000001</v>
      </c>
      <c r="B69">
        <v>8</v>
      </c>
      <c r="C69">
        <v>6911</v>
      </c>
      <c r="D69">
        <v>3381</v>
      </c>
      <c r="E69" s="12">
        <v>3.3857061315228166E-3</v>
      </c>
      <c r="F69">
        <v>969</v>
      </c>
      <c r="G69" t="s">
        <v>31</v>
      </c>
      <c r="H69" s="1">
        <v>-67.148380750503506</v>
      </c>
      <c r="I69" s="1">
        <v>1824.6424699849999</v>
      </c>
      <c r="J69" s="4">
        <v>-0.122530015000165</v>
      </c>
      <c r="K69">
        <v>2160.9299999999998</v>
      </c>
      <c r="L69">
        <v>18</v>
      </c>
      <c r="M69">
        <v>6558</v>
      </c>
      <c r="N69">
        <v>244</v>
      </c>
      <c r="O69" s="12">
        <v>1.2886870180627447E-2</v>
      </c>
      <c r="P69">
        <v>92</v>
      </c>
      <c r="Q69" t="s">
        <v>1</v>
      </c>
      <c r="R69" s="1"/>
      <c r="S69" s="1"/>
      <c r="T69" s="4"/>
      <c r="Z69" s="12"/>
      <c r="AF69" s="2">
        <v>2052.9009999999998</v>
      </c>
      <c r="AG69">
        <v>11</v>
      </c>
      <c r="AH69">
        <v>6656</v>
      </c>
      <c r="AI69">
        <v>7468</v>
      </c>
      <c r="AJ69" s="12">
        <v>4.580664907923606E-3</v>
      </c>
      <c r="AK69">
        <v>2520</v>
      </c>
      <c r="AL69" t="s">
        <v>41</v>
      </c>
      <c r="AM69" s="1">
        <v>-71.37</v>
      </c>
      <c r="AN69" s="1">
        <v>2052.7534769949998</v>
      </c>
      <c r="AO69" s="4">
        <v>0</v>
      </c>
      <c r="AQ69" s="1">
        <v>2002.819</v>
      </c>
      <c r="AR69">
        <v>256</v>
      </c>
      <c r="AS69">
        <v>6223</v>
      </c>
      <c r="AT69">
        <v>163582</v>
      </c>
      <c r="AU69" s="12">
        <v>4.3713910676988134E-2</v>
      </c>
      <c r="AV69">
        <v>168715</v>
      </c>
      <c r="AW69" t="s">
        <v>40</v>
      </c>
      <c r="AX69" s="1">
        <v>-6.43053431189644</v>
      </c>
      <c r="AY69" s="1">
        <v>2002.69020803699</v>
      </c>
      <c r="AZ69" s="4">
        <f t="shared" ref="AZ69:AZ102" si="11">AY69-AQ69</f>
        <v>-0.1287919630099168</v>
      </c>
      <c r="BE69" s="12"/>
      <c r="BJ69" s="4"/>
      <c r="BL69">
        <v>2272.0880000000002</v>
      </c>
      <c r="BM69">
        <v>13</v>
      </c>
      <c r="BN69">
        <v>4711</v>
      </c>
      <c r="BO69">
        <v>1541</v>
      </c>
      <c r="BP69">
        <v>3.4758326998942136E-3</v>
      </c>
      <c r="BQ69">
        <v>804</v>
      </c>
      <c r="BR69" t="s">
        <v>47</v>
      </c>
      <c r="BS69" s="1">
        <v>-114.53599156363499</v>
      </c>
      <c r="BT69" s="1">
        <v>2271.8277641479999</v>
      </c>
      <c r="BU69" s="4">
        <f t="shared" si="3"/>
        <v>-0.2602358520002781</v>
      </c>
      <c r="BW69">
        <v>2394.6799999999998</v>
      </c>
      <c r="BX69">
        <v>4</v>
      </c>
      <c r="BY69">
        <v>7690</v>
      </c>
      <c r="BZ69">
        <v>874</v>
      </c>
      <c r="CA69" s="12">
        <v>6.4301915888091124E-4</v>
      </c>
      <c r="CB69">
        <v>291</v>
      </c>
      <c r="CC69" t="s">
        <v>50</v>
      </c>
      <c r="CD69" s="1">
        <v>94.965277615655097</v>
      </c>
      <c r="CE69" s="1">
        <v>2394.9074114509999</v>
      </c>
      <c r="CF69" s="4">
        <f t="shared" si="9"/>
        <v>0.22741145100007998</v>
      </c>
      <c r="CG69" s="1">
        <v>2120.5039999999999</v>
      </c>
      <c r="CH69">
        <v>86</v>
      </c>
      <c r="CI69">
        <v>7776</v>
      </c>
      <c r="CJ69">
        <v>33107</v>
      </c>
      <c r="CK69" s="12">
        <v>2.4196247816585907E-2</v>
      </c>
      <c r="CL69">
        <v>9368</v>
      </c>
      <c r="CM69" t="s">
        <v>67</v>
      </c>
      <c r="CN69" s="1">
        <v>135.30987585985699</v>
      </c>
      <c r="CO69" s="1">
        <v>2120.7909251330002</v>
      </c>
      <c r="CP69" s="4">
        <f t="shared" si="10"/>
        <v>0.28692513300029532</v>
      </c>
      <c r="CU69" s="12"/>
      <c r="CX69" s="1"/>
      <c r="CY69" s="1"/>
    </row>
    <row r="70" spans="1:103" x14ac:dyDescent="0.4">
      <c r="A70" s="1">
        <v>1840.778</v>
      </c>
      <c r="B70">
        <v>137</v>
      </c>
      <c r="C70">
        <v>7318</v>
      </c>
      <c r="D70">
        <v>55538</v>
      </c>
      <c r="E70" s="12">
        <v>5.5615305274331318E-2</v>
      </c>
      <c r="F70">
        <v>14535</v>
      </c>
      <c r="G70" t="s">
        <v>32</v>
      </c>
      <c r="H70" s="1">
        <v>-76.389109930796707</v>
      </c>
      <c r="I70" s="1">
        <v>1840.6373846069901</v>
      </c>
      <c r="J70" s="4">
        <v>-0.14061539300018899</v>
      </c>
      <c r="K70">
        <v>2164.6149999999998</v>
      </c>
      <c r="L70">
        <v>4</v>
      </c>
      <c r="M70">
        <v>3473</v>
      </c>
      <c r="N70">
        <v>54.1</v>
      </c>
      <c r="O70" s="12">
        <v>2.8572937572620694E-3</v>
      </c>
      <c r="P70">
        <v>36.299999999999997</v>
      </c>
      <c r="Q70" t="s">
        <v>45</v>
      </c>
      <c r="R70" s="1">
        <v>59.15</v>
      </c>
      <c r="S70" s="1">
        <v>2164.743031467</v>
      </c>
      <c r="T70" s="4">
        <v>0.12803100000000001</v>
      </c>
      <c r="Z70" s="12"/>
      <c r="AF70">
        <v>2068.9</v>
      </c>
      <c r="AG70">
        <v>4</v>
      </c>
      <c r="AH70">
        <v>6397</v>
      </c>
      <c r="AI70">
        <v>3019</v>
      </c>
      <c r="AJ70" s="12">
        <v>1.8517712047430859E-3</v>
      </c>
      <c r="AK70">
        <v>1050</v>
      </c>
      <c r="AL70" t="s">
        <v>66</v>
      </c>
      <c r="AM70" s="1">
        <v>-73.28</v>
      </c>
      <c r="AN70" s="1">
        <v>2068.7483916169999</v>
      </c>
      <c r="AO70" s="4">
        <v>0</v>
      </c>
      <c r="AQ70" s="1">
        <v>2038.8620000000001</v>
      </c>
      <c r="AR70">
        <v>8</v>
      </c>
      <c r="AS70">
        <v>6536</v>
      </c>
      <c r="AT70">
        <v>4939</v>
      </c>
      <c r="AU70" s="12">
        <v>1.3198457338438484E-3</v>
      </c>
      <c r="AV70">
        <v>5179</v>
      </c>
      <c r="AW70" t="s">
        <v>92</v>
      </c>
      <c r="AX70" s="1">
        <v>-60.903125861599896</v>
      </c>
      <c r="AY70" s="1">
        <v>2038.73782693099</v>
      </c>
      <c r="AZ70" s="4">
        <f t="shared" si="11"/>
        <v>-0.12417306901011216</v>
      </c>
      <c r="BE70" s="12"/>
      <c r="BJ70" s="4"/>
      <c r="BL70">
        <v>2299.1089999999999</v>
      </c>
      <c r="BM70">
        <v>6</v>
      </c>
      <c r="BN70">
        <v>4949</v>
      </c>
      <c r="BO70">
        <v>688</v>
      </c>
      <c r="BP70">
        <v>1.5518318608223355E-3</v>
      </c>
      <c r="BQ70">
        <v>1000</v>
      </c>
      <c r="BR70" t="s">
        <v>49</v>
      </c>
      <c r="BS70" s="1">
        <v>-117.583296398549</v>
      </c>
      <c r="BT70" s="1">
        <v>2298.8386631849999</v>
      </c>
      <c r="BU70" s="4">
        <f t="shared" si="3"/>
        <v>-0.27033681500006423</v>
      </c>
      <c r="BW70">
        <v>2417.663</v>
      </c>
      <c r="BX70">
        <v>4</v>
      </c>
      <c r="BY70">
        <v>7564</v>
      </c>
      <c r="BZ70">
        <v>945</v>
      </c>
      <c r="CA70" s="12">
        <v>6.9525526904171749E-4</v>
      </c>
      <c r="CB70">
        <v>328</v>
      </c>
      <c r="CC70" t="s">
        <v>75</v>
      </c>
      <c r="CD70" s="1">
        <v>92.102561854323596</v>
      </c>
      <c r="CE70" s="1">
        <v>2417.8856729559998</v>
      </c>
      <c r="CF70" s="4">
        <f t="shared" ref="CF70:CF73" si="12">CE70-BW70</f>
        <v>0.22267295599976933</v>
      </c>
      <c r="CG70" s="1">
        <v>2134.5149999999999</v>
      </c>
      <c r="CH70">
        <v>12</v>
      </c>
      <c r="CI70">
        <v>7703</v>
      </c>
      <c r="CJ70">
        <v>4527</v>
      </c>
      <c r="CK70" s="12">
        <v>3.3085575215418008E-3</v>
      </c>
      <c r="CL70">
        <v>1339</v>
      </c>
      <c r="CM70" t="s">
        <v>69</v>
      </c>
      <c r="CN70" s="1">
        <v>136.60020988393001</v>
      </c>
      <c r="CO70" s="1">
        <v>2134.8065751969998</v>
      </c>
      <c r="CP70" s="4">
        <f t="shared" si="10"/>
        <v>0.29157519699992918</v>
      </c>
      <c r="CU70" s="12"/>
      <c r="CX70" s="1"/>
      <c r="CY70" s="1"/>
    </row>
    <row r="71" spans="1:103" x14ac:dyDescent="0.4">
      <c r="A71" s="1">
        <v>1860.83</v>
      </c>
      <c r="B71">
        <v>11</v>
      </c>
      <c r="C71">
        <v>7164</v>
      </c>
      <c r="D71">
        <v>4345</v>
      </c>
      <c r="E71" s="12">
        <v>4.3510479566597569E-3</v>
      </c>
      <c r="F71">
        <v>1215</v>
      </c>
      <c r="G71" t="s">
        <v>33</v>
      </c>
      <c r="H71" s="1">
        <v>-75.187481392791</v>
      </c>
      <c r="I71" s="1">
        <v>1860.6900888789901</v>
      </c>
      <c r="J71" s="4">
        <v>-0.139911121000068</v>
      </c>
      <c r="K71">
        <v>2220.8069999999998</v>
      </c>
      <c r="L71">
        <v>5</v>
      </c>
      <c r="M71">
        <v>6605</v>
      </c>
      <c r="N71">
        <v>64.599999999999994</v>
      </c>
      <c r="O71" s="12">
        <v>3.4118516953628403E-3</v>
      </c>
      <c r="P71">
        <v>34.6</v>
      </c>
      <c r="Q71" t="s">
        <v>1</v>
      </c>
      <c r="R71" s="1"/>
      <c r="S71" s="1"/>
      <c r="T71" s="4"/>
      <c r="Z71" s="12"/>
      <c r="AF71">
        <v>2082.8389999999999</v>
      </c>
      <c r="AG71">
        <v>25</v>
      </c>
      <c r="AH71">
        <v>6904</v>
      </c>
      <c r="AI71">
        <v>16038</v>
      </c>
      <c r="AJ71" s="12">
        <v>9.8372661747829129E-3</v>
      </c>
      <c r="AK71">
        <v>5336</v>
      </c>
      <c r="AL71" t="s">
        <v>1</v>
      </c>
      <c r="AM71" s="1"/>
      <c r="AN71" s="1"/>
      <c r="AO71" s="4"/>
      <c r="AQ71" s="1">
        <v>2052.8919999999998</v>
      </c>
      <c r="AR71">
        <v>103</v>
      </c>
      <c r="AS71">
        <v>6400</v>
      </c>
      <c r="AT71">
        <v>61271</v>
      </c>
      <c r="AU71" s="12">
        <v>1.6373409183710556E-2</v>
      </c>
      <c r="AV71">
        <v>63044</v>
      </c>
      <c r="AW71" t="s">
        <v>41</v>
      </c>
      <c r="AX71" s="1">
        <v>-67.477005609384193</v>
      </c>
      <c r="AY71" s="1">
        <v>2052.7534769949998</v>
      </c>
      <c r="AZ71" s="4">
        <f t="shared" si="11"/>
        <v>-0.13852300500002457</v>
      </c>
      <c r="BE71" s="12"/>
      <c r="BJ71" s="4"/>
      <c r="BL71">
        <v>2313.11</v>
      </c>
      <c r="BM71">
        <v>5</v>
      </c>
      <c r="BN71">
        <v>4986</v>
      </c>
      <c r="BO71">
        <v>557</v>
      </c>
      <c r="BP71">
        <v>1.2563522477878502E-3</v>
      </c>
      <c r="BQ71">
        <v>892</v>
      </c>
      <c r="BR71" t="s">
        <v>96</v>
      </c>
      <c r="BS71" s="1">
        <v>-110.538085521083</v>
      </c>
      <c r="BT71" s="1">
        <v>2312.8543132489999</v>
      </c>
      <c r="BU71" s="4">
        <f t="shared" si="3"/>
        <v>-0.2556867510002121</v>
      </c>
      <c r="BW71">
        <v>2526.7280000000001</v>
      </c>
      <c r="BX71">
        <v>7</v>
      </c>
      <c r="BY71">
        <v>7812</v>
      </c>
      <c r="BZ71">
        <v>1423</v>
      </c>
      <c r="CA71" s="12">
        <v>1.0469293628003853E-3</v>
      </c>
      <c r="CB71">
        <v>487</v>
      </c>
      <c r="CC71" t="s">
        <v>76</v>
      </c>
      <c r="CD71" s="1">
        <v>87.730137553476695</v>
      </c>
      <c r="CE71" s="1">
        <v>2526.9496701950002</v>
      </c>
      <c r="CF71" s="4">
        <f t="shared" si="12"/>
        <v>0.2216701950001152</v>
      </c>
      <c r="CG71" s="1">
        <v>2164.4560000000001</v>
      </c>
      <c r="CH71">
        <v>8</v>
      </c>
      <c r="CI71">
        <v>7524</v>
      </c>
      <c r="CJ71">
        <v>2802</v>
      </c>
      <c r="CK71" s="12">
        <v>2.0478414348045343E-3</v>
      </c>
      <c r="CL71">
        <v>872</v>
      </c>
      <c r="CM71" t="s">
        <v>45</v>
      </c>
      <c r="CN71" s="1">
        <v>132.611366089108</v>
      </c>
      <c r="CO71" s="1">
        <v>2164.743031467</v>
      </c>
      <c r="CP71" s="4">
        <f t="shared" si="10"/>
        <v>0.28703146699990612</v>
      </c>
      <c r="CU71" s="12"/>
      <c r="CX71" s="1"/>
      <c r="CY71" s="1"/>
    </row>
    <row r="72" spans="1:103" x14ac:dyDescent="0.4">
      <c r="A72" s="1">
        <v>1874.8520000000001</v>
      </c>
      <c r="B72">
        <v>14</v>
      </c>
      <c r="C72">
        <v>7358</v>
      </c>
      <c r="D72">
        <v>5749</v>
      </c>
      <c r="E72" s="12">
        <v>5.7570022331040142E-3</v>
      </c>
      <c r="F72">
        <v>1633</v>
      </c>
      <c r="G72" t="s">
        <v>34</v>
      </c>
      <c r="H72" s="1">
        <v>-78.012054818277207</v>
      </c>
      <c r="I72" s="1">
        <v>1874.7057389429999</v>
      </c>
      <c r="J72" s="4">
        <v>-0.146261057000174</v>
      </c>
      <c r="K72">
        <v>2222.748</v>
      </c>
      <c r="L72">
        <v>6</v>
      </c>
      <c r="M72">
        <v>5234</v>
      </c>
      <c r="N72">
        <v>71</v>
      </c>
      <c r="O72" s="12">
        <v>3.7498679623956918E-3</v>
      </c>
      <c r="P72">
        <v>42.2</v>
      </c>
      <c r="Q72" t="s">
        <v>1</v>
      </c>
      <c r="R72" s="1"/>
      <c r="S72" s="1"/>
      <c r="T72" s="4"/>
      <c r="Z72" s="12"/>
      <c r="AF72">
        <v>2120.9389999999999</v>
      </c>
      <c r="AG72">
        <v>9</v>
      </c>
      <c r="AH72">
        <v>6954</v>
      </c>
      <c r="AI72">
        <v>6010</v>
      </c>
      <c r="AJ72" s="12">
        <v>3.6863679829433412E-3</v>
      </c>
      <c r="AK72">
        <v>2190</v>
      </c>
      <c r="AL72" t="s">
        <v>67</v>
      </c>
      <c r="AM72" s="1">
        <v>-69.819999999999993</v>
      </c>
      <c r="AN72" s="1">
        <v>2120.7909251330002</v>
      </c>
      <c r="AO72" s="4">
        <v>0</v>
      </c>
      <c r="AQ72" s="1">
        <v>2063.904</v>
      </c>
      <c r="AR72">
        <v>45</v>
      </c>
      <c r="AS72">
        <v>6309</v>
      </c>
      <c r="AT72">
        <v>26178</v>
      </c>
      <c r="AU72" s="12">
        <v>6.9955297875206037E-3</v>
      </c>
      <c r="AV72">
        <v>27720</v>
      </c>
      <c r="AW72" t="s">
        <v>93</v>
      </c>
      <c r="AX72" s="1">
        <v>-65.186457315791202</v>
      </c>
      <c r="AY72" s="1">
        <v>2063.7694614100001</v>
      </c>
      <c r="AZ72" s="4">
        <f t="shared" si="11"/>
        <v>-0.13453858999992008</v>
      </c>
      <c r="BE72" s="12"/>
      <c r="BJ72" s="4"/>
      <c r="BL72">
        <v>2324.1260000000002</v>
      </c>
      <c r="BM72">
        <v>19</v>
      </c>
      <c r="BN72">
        <v>4789</v>
      </c>
      <c r="BO72">
        <v>2196</v>
      </c>
      <c r="BP72">
        <v>4.9532307650666406E-3</v>
      </c>
      <c r="BQ72">
        <v>372</v>
      </c>
      <c r="BR72" t="s">
        <v>97</v>
      </c>
      <c r="BS72" s="1">
        <v>-110.02085773315</v>
      </c>
      <c r="BT72" s="1">
        <v>2323.8702976640002</v>
      </c>
      <c r="BU72" s="4">
        <f t="shared" si="3"/>
        <v>-0.25570233600001302</v>
      </c>
      <c r="BW72">
        <v>2563.721</v>
      </c>
      <c r="BX72">
        <v>7</v>
      </c>
      <c r="BY72">
        <v>7815</v>
      </c>
      <c r="BZ72">
        <v>1178</v>
      </c>
      <c r="CA72" s="12">
        <v>8.6667799675253256E-4</v>
      </c>
      <c r="CB72">
        <v>422</v>
      </c>
      <c r="CC72" t="s">
        <v>142</v>
      </c>
      <c r="CD72" s="1">
        <v>96.630593578783603</v>
      </c>
      <c r="CE72" s="1">
        <v>2563.9687338819999</v>
      </c>
      <c r="CF72" s="4">
        <f t="shared" si="12"/>
        <v>0.24773388199992041</v>
      </c>
      <c r="CG72" s="1">
        <v>2184.5030000000002</v>
      </c>
      <c r="CH72">
        <v>4</v>
      </c>
      <c r="CI72">
        <v>7469</v>
      </c>
      <c r="CJ72">
        <v>1452</v>
      </c>
      <c r="CK72" s="12">
        <v>1.0611940625753688E-3</v>
      </c>
      <c r="CL72">
        <v>447</v>
      </c>
      <c r="CM72" t="s">
        <v>94</v>
      </c>
      <c r="CN72" s="1">
        <v>134.005647508761</v>
      </c>
      <c r="CO72" s="1">
        <v>0.21847957357389999</v>
      </c>
      <c r="CP72" s="4">
        <f t="shared" si="10"/>
        <v>-2184.2845204264263</v>
      </c>
      <c r="CU72" s="12"/>
      <c r="CX72" s="1"/>
      <c r="CY72" s="1"/>
    </row>
    <row r="73" spans="1:103" x14ac:dyDescent="0.4">
      <c r="A73" s="1">
        <v>1890.847</v>
      </c>
      <c r="B73">
        <v>34</v>
      </c>
      <c r="C73">
        <v>7451</v>
      </c>
      <c r="D73">
        <v>13613</v>
      </c>
      <c r="E73" s="12">
        <v>1.363194840828752E-2</v>
      </c>
      <c r="F73">
        <v>3602</v>
      </c>
      <c r="G73" t="s">
        <v>35</v>
      </c>
      <c r="H73" s="1">
        <v>-77.397290738079306</v>
      </c>
      <c r="I73" s="1">
        <v>1890.70065356499</v>
      </c>
      <c r="J73" s="4">
        <v>-0.146346435000168</v>
      </c>
      <c r="K73">
        <v>2225.8739999999998</v>
      </c>
      <c r="L73">
        <v>4</v>
      </c>
      <c r="M73">
        <v>6343</v>
      </c>
      <c r="N73">
        <v>47.1</v>
      </c>
      <c r="O73" s="12">
        <v>2.4875884651948885E-3</v>
      </c>
      <c r="P73">
        <v>22.4</v>
      </c>
      <c r="Q73" t="s">
        <v>1</v>
      </c>
      <c r="R73" s="1"/>
      <c r="S73" s="1"/>
      <c r="T73" s="4"/>
      <c r="Z73" s="12"/>
      <c r="AF73">
        <v>2125.9259999999999</v>
      </c>
      <c r="AG73">
        <v>5</v>
      </c>
      <c r="AH73">
        <v>6779</v>
      </c>
      <c r="AI73">
        <v>3423</v>
      </c>
      <c r="AJ73" s="12">
        <v>2.0995736448610742E-3</v>
      </c>
      <c r="AK73">
        <v>1211</v>
      </c>
      <c r="AL73" t="s">
        <v>68</v>
      </c>
      <c r="AM73" s="1">
        <v>-73.45</v>
      </c>
      <c r="AN73" s="1">
        <v>212.57698553399999</v>
      </c>
      <c r="AO73" s="4">
        <v>0</v>
      </c>
      <c r="AQ73" s="1">
        <v>2068.8589999999999</v>
      </c>
      <c r="AR73">
        <v>8</v>
      </c>
      <c r="AS73">
        <v>5534</v>
      </c>
      <c r="AT73">
        <v>4605</v>
      </c>
      <c r="AU73" s="12">
        <v>1.2305911326889899E-3</v>
      </c>
      <c r="AV73">
        <v>5964</v>
      </c>
      <c r="AW73" t="s">
        <v>66</v>
      </c>
      <c r="AX73" s="1">
        <v>-53.463470927495003</v>
      </c>
      <c r="AY73" s="1">
        <v>2068.7483916169999</v>
      </c>
      <c r="AZ73" s="4">
        <f t="shared" si="11"/>
        <v>-0.11060838299999887</v>
      </c>
      <c r="BE73" s="12"/>
      <c r="BJ73" s="4"/>
      <c r="BL73">
        <v>2395.14</v>
      </c>
      <c r="BM73">
        <v>5</v>
      </c>
      <c r="BN73">
        <v>4722</v>
      </c>
      <c r="BO73">
        <v>478</v>
      </c>
      <c r="BP73">
        <v>1.0781622521410994E-3</v>
      </c>
      <c r="BQ73">
        <v>304</v>
      </c>
      <c r="BR73" t="s">
        <v>134</v>
      </c>
      <c r="BS73" s="1">
        <v>-117.54838840305401</v>
      </c>
      <c r="BT73" s="1">
        <v>2394.8584551529998</v>
      </c>
      <c r="BU73" s="4">
        <f t="shared" si="3"/>
        <v>-0.28154484700007743</v>
      </c>
      <c r="BW73">
        <v>2709.7910000000002</v>
      </c>
      <c r="BX73">
        <v>7</v>
      </c>
      <c r="BY73">
        <v>8010</v>
      </c>
      <c r="BZ73">
        <v>972</v>
      </c>
      <c r="CA73" s="12">
        <v>7.1511970530005226E-4</v>
      </c>
      <c r="CB73">
        <v>348</v>
      </c>
      <c r="CC73" t="s">
        <v>144</v>
      </c>
      <c r="CD73" s="1">
        <v>86.959728628821495</v>
      </c>
      <c r="CE73" s="1">
        <v>2710.0266426899998</v>
      </c>
      <c r="CF73" s="4">
        <f t="shared" si="12"/>
        <v>0.23564268999962223</v>
      </c>
      <c r="CG73" s="1">
        <v>2198.5219999999999</v>
      </c>
      <c r="CH73">
        <v>77</v>
      </c>
      <c r="CI73">
        <v>7867</v>
      </c>
      <c r="CJ73">
        <v>27458</v>
      </c>
      <c r="CK73" s="12">
        <v>2.0067676701235868E-2</v>
      </c>
      <c r="CL73">
        <v>7958</v>
      </c>
      <c r="CM73" t="s">
        <v>46</v>
      </c>
      <c r="CN73" s="1">
        <v>131.627431065206</v>
      </c>
      <c r="CO73" s="1">
        <v>2198.8113858030001</v>
      </c>
      <c r="CP73" s="4">
        <f t="shared" si="10"/>
        <v>0.28938580300018657</v>
      </c>
      <c r="CU73" s="12"/>
      <c r="CX73" s="1"/>
      <c r="CY73" s="1"/>
    </row>
    <row r="74" spans="1:103" x14ac:dyDescent="0.4">
      <c r="A74" s="1">
        <v>1906.8440000000001</v>
      </c>
      <c r="B74">
        <v>140</v>
      </c>
      <c r="C74">
        <v>7423</v>
      </c>
      <c r="D74">
        <v>54552</v>
      </c>
      <c r="E74" s="12">
        <v>5.4627932826629012E-2</v>
      </c>
      <c r="F74">
        <v>14626</v>
      </c>
      <c r="G74" t="s">
        <v>36</v>
      </c>
      <c r="H74" s="1">
        <v>-7.7841613157714198</v>
      </c>
      <c r="I74" s="1">
        <v>1906.6955681869999</v>
      </c>
      <c r="J74" s="4">
        <v>-0.14843181300011499</v>
      </c>
      <c r="K74">
        <v>2228.9369999999999</v>
      </c>
      <c r="L74">
        <v>4</v>
      </c>
      <c r="M74">
        <v>5938</v>
      </c>
      <c r="N74">
        <v>47.5</v>
      </c>
      <c r="O74" s="12">
        <v>2.5087144818844416E-3</v>
      </c>
      <c r="P74">
        <v>21</v>
      </c>
      <c r="Q74" t="s">
        <v>1</v>
      </c>
      <c r="R74" s="1"/>
      <c r="S74" s="1"/>
      <c r="T74" s="4"/>
      <c r="Z74" s="12"/>
      <c r="AF74">
        <v>2134.9540000000002</v>
      </c>
      <c r="AG74">
        <v>4</v>
      </c>
      <c r="AH74">
        <v>6862</v>
      </c>
      <c r="AI74">
        <v>2880</v>
      </c>
      <c r="AJ74" s="12">
        <v>1.7665124444054612E-3</v>
      </c>
      <c r="AK74">
        <v>1057</v>
      </c>
      <c r="AL74" t="s">
        <v>69</v>
      </c>
      <c r="AM74" s="1">
        <v>-69.05</v>
      </c>
      <c r="AN74" s="1">
        <v>2134.8065751969998</v>
      </c>
      <c r="AO74" s="4">
        <v>0</v>
      </c>
      <c r="AQ74" s="1">
        <v>2082.7890000000002</v>
      </c>
      <c r="AR74">
        <v>6</v>
      </c>
      <c r="AS74">
        <v>5755</v>
      </c>
      <c r="AT74">
        <v>5849</v>
      </c>
      <c r="AU74" s="12">
        <v>1.5630244375891211E-3</v>
      </c>
      <c r="AV74">
        <v>2170</v>
      </c>
      <c r="AW74" t="s">
        <v>1</v>
      </c>
      <c r="AX74" s="1"/>
      <c r="AY74" s="1"/>
      <c r="AZ74" s="4"/>
      <c r="BE74" s="12"/>
      <c r="BJ74" s="4"/>
      <c r="BL74">
        <v>2445.194</v>
      </c>
      <c r="BM74">
        <v>8</v>
      </c>
      <c r="BN74">
        <v>4542</v>
      </c>
      <c r="BO74">
        <v>701</v>
      </c>
      <c r="BP74">
        <v>1.5811542651692691E-3</v>
      </c>
      <c r="BQ74">
        <v>1200</v>
      </c>
      <c r="BR74" t="s">
        <v>101</v>
      </c>
      <c r="BS74" s="1">
        <v>-121.63779520146799</v>
      </c>
      <c r="BT74" s="1">
        <v>2444.8965719930002</v>
      </c>
      <c r="BU74" s="4">
        <f t="shared" ref="BU74:BU82" si="13">BT74-BL74</f>
        <v>-0.29742800699978034</v>
      </c>
      <c r="CA74" s="12"/>
      <c r="CD74" s="1"/>
      <c r="CE74" s="1"/>
      <c r="CF74" s="4"/>
      <c r="CG74" s="1">
        <v>2255.5340000000001</v>
      </c>
      <c r="CH74">
        <v>6</v>
      </c>
      <c r="CI74">
        <v>7671</v>
      </c>
      <c r="CJ74">
        <v>1811</v>
      </c>
      <c r="CK74" s="12">
        <v>1.3235691785977914E-3</v>
      </c>
      <c r="CL74">
        <v>568</v>
      </c>
      <c r="CM74" t="s">
        <v>95</v>
      </c>
      <c r="CN74" s="1">
        <v>132.496129963133</v>
      </c>
      <c r="CO74" s="1">
        <v>2255.8328495259998</v>
      </c>
      <c r="CP74" s="4">
        <f t="shared" si="10"/>
        <v>0.29884952599968528</v>
      </c>
      <c r="CU74" s="12"/>
      <c r="CX74" s="1"/>
      <c r="CY74" s="1"/>
    </row>
    <row r="75" spans="1:103" x14ac:dyDescent="0.4">
      <c r="A75" s="1">
        <v>1920.7860000000001</v>
      </c>
      <c r="B75">
        <v>7</v>
      </c>
      <c r="C75">
        <v>7321</v>
      </c>
      <c r="D75">
        <v>2585</v>
      </c>
      <c r="E75" s="12">
        <v>2.5885981514304885E-3</v>
      </c>
      <c r="F75">
        <v>816</v>
      </c>
      <c r="G75" t="s">
        <v>1</v>
      </c>
      <c r="H75" s="1"/>
      <c r="I75" s="1"/>
      <c r="J75" s="4"/>
      <c r="K75">
        <v>2271.6779999999999</v>
      </c>
      <c r="L75">
        <v>4</v>
      </c>
      <c r="M75">
        <v>5030</v>
      </c>
      <c r="N75">
        <v>44.3</v>
      </c>
      <c r="O75" s="12">
        <v>2.3397063483680158E-3</v>
      </c>
      <c r="P75">
        <v>23.4</v>
      </c>
      <c r="Q75" t="s">
        <v>47</v>
      </c>
      <c r="R75" s="1">
        <v>65.930000000000007</v>
      </c>
      <c r="S75" s="1">
        <v>2271.8277641479999</v>
      </c>
      <c r="T75" s="4">
        <v>0.14976400000000001</v>
      </c>
      <c r="Z75" s="12"/>
      <c r="AF75">
        <v>2148.06</v>
      </c>
      <c r="AG75">
        <v>4</v>
      </c>
      <c r="AH75">
        <v>6628</v>
      </c>
      <c r="AI75">
        <v>2455</v>
      </c>
      <c r="AJ75" s="12">
        <v>1.5058291843803497E-3</v>
      </c>
      <c r="AK75">
        <v>903</v>
      </c>
      <c r="AL75" t="s">
        <v>70</v>
      </c>
      <c r="AM75" s="1">
        <v>320.33999999999997</v>
      </c>
      <c r="AN75" s="1">
        <v>2148.7481168449999</v>
      </c>
      <c r="AO75" s="4">
        <v>1</v>
      </c>
      <c r="AQ75" s="1">
        <v>2109.922</v>
      </c>
      <c r="AR75">
        <v>18</v>
      </c>
      <c r="AS75">
        <v>6536</v>
      </c>
      <c r="AT75">
        <v>9800</v>
      </c>
      <c r="AU75" s="12">
        <v>2.6188475787952445E-3</v>
      </c>
      <c r="AV75">
        <v>10143</v>
      </c>
      <c r="AW75" t="s">
        <v>42</v>
      </c>
      <c r="AX75" s="1">
        <v>-69.698918727656405</v>
      </c>
      <c r="AY75" s="1">
        <v>2109.7749407179999</v>
      </c>
      <c r="AZ75" s="4">
        <f t="shared" si="11"/>
        <v>-0.14705928200010021</v>
      </c>
      <c r="BE75" s="12"/>
      <c r="BJ75" s="4"/>
      <c r="BL75">
        <v>2527.23</v>
      </c>
      <c r="BM75">
        <v>16</v>
      </c>
      <c r="BN75">
        <v>4932</v>
      </c>
      <c r="BO75">
        <v>1318</v>
      </c>
      <c r="BP75">
        <v>2.9728406868660441E-3</v>
      </c>
      <c r="BQ75">
        <v>277</v>
      </c>
      <c r="BR75" t="s">
        <v>76</v>
      </c>
      <c r="BS75" s="1">
        <v>-110.92374061716301</v>
      </c>
      <c r="BT75" s="1">
        <v>2526.9496701950002</v>
      </c>
      <c r="BU75" s="4">
        <f t="shared" si="13"/>
        <v>-0.28032980499983751</v>
      </c>
      <c r="CA75" s="12"/>
      <c r="CD75" s="1"/>
      <c r="CE75" s="1"/>
      <c r="CF75" s="4"/>
      <c r="CG75" s="1">
        <v>2266.5479999999998</v>
      </c>
      <c r="CH75">
        <v>8</v>
      </c>
      <c r="CI75">
        <v>7811</v>
      </c>
      <c r="CJ75">
        <v>2458</v>
      </c>
      <c r="CK75" s="12">
        <v>1.7964290673624357E-3</v>
      </c>
      <c r="CL75">
        <v>751</v>
      </c>
      <c r="CM75" t="s">
        <v>74</v>
      </c>
      <c r="CN75" s="1">
        <v>132.72780501471999</v>
      </c>
      <c r="CO75" s="1">
        <v>2266.8488339410001</v>
      </c>
      <c r="CP75" s="4">
        <f t="shared" si="10"/>
        <v>0.30083394100029182</v>
      </c>
      <c r="CU75" s="12"/>
      <c r="CX75" s="1"/>
      <c r="CY75" s="1"/>
    </row>
    <row r="76" spans="1:103" x14ac:dyDescent="0.4">
      <c r="A76" s="1">
        <v>1947.8820000000001</v>
      </c>
      <c r="B76">
        <v>5</v>
      </c>
      <c r="C76">
        <v>6880</v>
      </c>
      <c r="D76">
        <v>1723</v>
      </c>
      <c r="E76" s="12">
        <v>1.7253983036420624E-3</v>
      </c>
      <c r="F76">
        <v>519</v>
      </c>
      <c r="G76" t="s">
        <v>37</v>
      </c>
      <c r="H76" s="1">
        <v>-82.080286177510501</v>
      </c>
      <c r="I76" s="1">
        <v>1947.7221172879999</v>
      </c>
      <c r="J76" s="4">
        <v>-0.15988271200012599</v>
      </c>
      <c r="K76">
        <v>2291.9279999999999</v>
      </c>
      <c r="L76">
        <v>4</v>
      </c>
      <c r="M76">
        <v>7458</v>
      </c>
      <c r="N76">
        <v>43.2</v>
      </c>
      <c r="O76" s="12">
        <v>2.2816098024717449E-3</v>
      </c>
      <c r="P76">
        <v>17.2</v>
      </c>
      <c r="Q76" t="s">
        <v>1</v>
      </c>
      <c r="T76" s="4"/>
      <c r="Z76" s="12"/>
      <c r="AF76">
        <v>2162.8130000000001</v>
      </c>
      <c r="AG76">
        <v>5</v>
      </c>
      <c r="AH76">
        <v>6534</v>
      </c>
      <c r="AI76">
        <v>3174</v>
      </c>
      <c r="AJ76" s="12">
        <v>1.9468439231051854E-3</v>
      </c>
      <c r="AK76">
        <v>1373</v>
      </c>
      <c r="AL76" t="s">
        <v>44</v>
      </c>
      <c r="AM76" s="1">
        <v>-460.29</v>
      </c>
      <c r="AN76" s="1">
        <v>2161.8174742340002</v>
      </c>
      <c r="AO76" s="4">
        <v>-1</v>
      </c>
      <c r="AQ76" s="1">
        <v>2120.9340000000002</v>
      </c>
      <c r="AR76">
        <v>50</v>
      </c>
      <c r="AS76">
        <v>6255</v>
      </c>
      <c r="AT76">
        <v>51472</v>
      </c>
      <c r="AU76" s="12">
        <v>1.3754828834260085E-2</v>
      </c>
      <c r="AV76">
        <v>18369</v>
      </c>
      <c r="AW76" t="s">
        <v>67</v>
      </c>
      <c r="AX76" s="1">
        <v>-67.458424920285793</v>
      </c>
      <c r="AY76" s="1">
        <v>2120.7909251330002</v>
      </c>
      <c r="AZ76" s="4">
        <f t="shared" si="11"/>
        <v>-0.14307486699999572</v>
      </c>
      <c r="BE76" s="12"/>
      <c r="BJ76" s="4"/>
      <c r="BL76">
        <v>2565.221</v>
      </c>
      <c r="BM76">
        <v>4</v>
      </c>
      <c r="BN76">
        <v>5321</v>
      </c>
      <c r="BO76">
        <v>306</v>
      </c>
      <c r="BP76">
        <v>6.9020428693551553E-4</v>
      </c>
      <c r="BQ76">
        <v>407</v>
      </c>
      <c r="BR76" t="s">
        <v>503</v>
      </c>
      <c r="BS76" s="1">
        <v>273.60072368032201</v>
      </c>
      <c r="BT76" s="1">
        <v>2565.9228463220002</v>
      </c>
      <c r="BU76" s="4">
        <f t="shared" si="13"/>
        <v>0.70184632200016495</v>
      </c>
      <c r="CA76" s="12"/>
      <c r="CD76" s="1"/>
      <c r="CE76" s="1"/>
      <c r="CF76" s="4"/>
      <c r="CG76" s="1">
        <v>2271.529</v>
      </c>
      <c r="CH76">
        <v>17</v>
      </c>
      <c r="CI76">
        <v>7808</v>
      </c>
      <c r="CJ76">
        <v>5580</v>
      </c>
      <c r="CK76" s="12">
        <v>4.0781424718805501E-3</v>
      </c>
      <c r="CL76">
        <v>1884</v>
      </c>
      <c r="CM76" t="s">
        <v>47</v>
      </c>
      <c r="CN76" s="1">
        <v>131.52557066198301</v>
      </c>
      <c r="CO76" s="1">
        <v>2271.8277641479999</v>
      </c>
      <c r="CP76" s="4">
        <f t="shared" si="10"/>
        <v>0.29876414799991835</v>
      </c>
      <c r="CU76" s="12"/>
      <c r="CX76" s="1"/>
      <c r="CY76" s="1"/>
    </row>
    <row r="77" spans="1:103" x14ac:dyDescent="0.4">
      <c r="A77" s="1">
        <v>1965.105</v>
      </c>
      <c r="B77">
        <v>6</v>
      </c>
      <c r="C77">
        <v>7262</v>
      </c>
      <c r="D77">
        <v>2370</v>
      </c>
      <c r="E77" s="12">
        <v>2.3732988854507767E-3</v>
      </c>
      <c r="F77">
        <v>729</v>
      </c>
      <c r="G77" t="s">
        <v>1</v>
      </c>
      <c r="H77" s="1"/>
      <c r="I77" s="1"/>
      <c r="J77" s="4"/>
      <c r="O77" s="12"/>
      <c r="Z77" s="12"/>
      <c r="AF77">
        <v>2164.893</v>
      </c>
      <c r="AG77">
        <v>29</v>
      </c>
      <c r="AH77">
        <v>7011</v>
      </c>
      <c r="AI77">
        <v>18104</v>
      </c>
      <c r="AJ77" s="12">
        <v>1.110449350469322E-2</v>
      </c>
      <c r="AK77">
        <v>6367</v>
      </c>
      <c r="AL77" t="s">
        <v>45</v>
      </c>
      <c r="AM77" s="1">
        <v>-69.27</v>
      </c>
      <c r="AN77" s="1">
        <v>2164.743031467</v>
      </c>
      <c r="AO77" s="4">
        <v>0</v>
      </c>
      <c r="AQ77" s="1">
        <v>2124.9380000000001</v>
      </c>
      <c r="AR77">
        <v>6</v>
      </c>
      <c r="AS77">
        <v>6160</v>
      </c>
      <c r="AT77">
        <v>5765</v>
      </c>
      <c r="AU77" s="12">
        <v>1.5405771726280189E-3</v>
      </c>
      <c r="AV77">
        <v>2529</v>
      </c>
      <c r="AW77" t="s">
        <v>1</v>
      </c>
      <c r="AX77" s="1"/>
      <c r="AY77" s="1"/>
      <c r="AZ77" s="4"/>
      <c r="BE77" s="12"/>
      <c r="BJ77" s="4"/>
      <c r="BL77">
        <v>2591.2800000000002</v>
      </c>
      <c r="BM77">
        <v>10</v>
      </c>
      <c r="BN77">
        <v>4962</v>
      </c>
      <c r="BO77">
        <v>775</v>
      </c>
      <c r="BP77">
        <v>1.7480664129902763E-3</v>
      </c>
      <c r="BQ77">
        <v>776</v>
      </c>
      <c r="BR77" t="s">
        <v>122</v>
      </c>
      <c r="BS77" s="1">
        <v>-125.621005449105</v>
      </c>
      <c r="BT77" s="1">
        <v>2590.954480801</v>
      </c>
      <c r="BU77" s="4">
        <f t="shared" si="13"/>
        <v>-0.32551919900015491</v>
      </c>
      <c r="CA77" s="12"/>
      <c r="CD77" s="1"/>
      <c r="CE77" s="1"/>
      <c r="CG77" s="1">
        <v>2280.5639999999999</v>
      </c>
      <c r="CH77">
        <v>10</v>
      </c>
      <c r="CI77">
        <v>7903</v>
      </c>
      <c r="CJ77">
        <v>3234</v>
      </c>
      <c r="CK77" s="12">
        <v>2.3635685939178671E-3</v>
      </c>
      <c r="CL77">
        <v>998</v>
      </c>
      <c r="CM77" t="s">
        <v>1</v>
      </c>
      <c r="CN77" s="1"/>
      <c r="CO77" s="1"/>
      <c r="CP77" s="4"/>
      <c r="CU77" s="12"/>
      <c r="CX77" s="1"/>
      <c r="CY77" s="1"/>
    </row>
    <row r="78" spans="1:103" x14ac:dyDescent="0.4">
      <c r="A78" s="1">
        <v>1986.8309999999999</v>
      </c>
      <c r="B78">
        <v>7</v>
      </c>
      <c r="C78">
        <v>7164</v>
      </c>
      <c r="D78">
        <v>2637</v>
      </c>
      <c r="E78" s="12">
        <v>2.6406705320395352E-3</v>
      </c>
      <c r="F78">
        <v>848</v>
      </c>
      <c r="G78" t="s">
        <v>38</v>
      </c>
      <c r="H78" s="1">
        <v>-68.303033826211305</v>
      </c>
      <c r="I78" s="1">
        <v>1986.6952934149999</v>
      </c>
      <c r="J78" s="4">
        <v>-0.13570658499997901</v>
      </c>
      <c r="O78" s="12"/>
      <c r="Z78" s="12"/>
      <c r="AF78">
        <v>2178.058</v>
      </c>
      <c r="AG78">
        <v>4</v>
      </c>
      <c r="AH78">
        <v>6263</v>
      </c>
      <c r="AI78">
        <v>2245</v>
      </c>
      <c r="AJ78" s="12">
        <v>1.3770209853091182E-3</v>
      </c>
      <c r="AK78">
        <v>967</v>
      </c>
      <c r="AL78" t="s">
        <v>71</v>
      </c>
      <c r="AM78" s="1">
        <v>-112.77</v>
      </c>
      <c r="AN78" s="1">
        <v>2177.8123888559999</v>
      </c>
      <c r="AO78" s="4">
        <v>0</v>
      </c>
      <c r="AQ78" s="1">
        <v>2134.9409999999998</v>
      </c>
      <c r="AR78">
        <v>19</v>
      </c>
      <c r="AS78">
        <v>6276</v>
      </c>
      <c r="AT78">
        <v>9977</v>
      </c>
      <c r="AU78" s="12">
        <v>2.666147172820424E-3</v>
      </c>
      <c r="AV78">
        <v>10975</v>
      </c>
      <c r="AW78" t="s">
        <v>69</v>
      </c>
      <c r="AX78" s="1">
        <v>-62.964176995805502</v>
      </c>
      <c r="AY78" s="1">
        <v>2134.8065751969998</v>
      </c>
      <c r="AZ78" s="4">
        <f t="shared" si="11"/>
        <v>-0.1344248030000017</v>
      </c>
      <c r="BE78" s="12"/>
      <c r="BJ78" s="4"/>
      <c r="BL78">
        <v>2648.2829999999999</v>
      </c>
      <c r="BM78">
        <v>4</v>
      </c>
      <c r="BN78">
        <v>4986</v>
      </c>
      <c r="BO78">
        <v>314</v>
      </c>
      <c r="BP78">
        <v>7.0824884345670549E-4</v>
      </c>
      <c r="BQ78">
        <v>194</v>
      </c>
      <c r="BR78" t="s">
        <v>123</v>
      </c>
      <c r="BS78" s="1">
        <v>-115.94511462698</v>
      </c>
      <c r="BT78" s="1">
        <v>2647.9759445240002</v>
      </c>
      <c r="BU78" s="4">
        <f t="shared" si="13"/>
        <v>-0.30705547599973215</v>
      </c>
      <c r="CA78" s="12"/>
      <c r="CD78" s="1"/>
      <c r="CE78" s="1"/>
      <c r="CG78" s="1">
        <v>2323.5709999999999</v>
      </c>
      <c r="CH78">
        <v>39</v>
      </c>
      <c r="CI78">
        <v>8052</v>
      </c>
      <c r="CJ78">
        <v>11990</v>
      </c>
      <c r="CK78" s="12">
        <v>8.7628903652056979E-3</v>
      </c>
      <c r="CL78">
        <v>3615</v>
      </c>
      <c r="CM78" t="s">
        <v>97</v>
      </c>
      <c r="CN78" s="1">
        <v>128.80934733661101</v>
      </c>
      <c r="CO78" s="1">
        <v>2323.8702976640002</v>
      </c>
      <c r="CP78" s="4">
        <f t="shared" si="10"/>
        <v>0.29929766400027802</v>
      </c>
      <c r="CU78" s="12"/>
      <c r="CX78" s="1"/>
      <c r="CY78" s="1"/>
    </row>
    <row r="79" spans="1:103" x14ac:dyDescent="0.4">
      <c r="A79" s="1">
        <v>1988.8879999999999</v>
      </c>
      <c r="B79">
        <v>10</v>
      </c>
      <c r="C79">
        <v>6872</v>
      </c>
      <c r="D79">
        <v>3537</v>
      </c>
      <c r="E79" s="12">
        <v>3.5419232733499566E-3</v>
      </c>
      <c r="F79">
        <v>1094</v>
      </c>
      <c r="G79" t="s">
        <v>39</v>
      </c>
      <c r="H79" s="1">
        <v>-70.056036840626604</v>
      </c>
      <c r="I79" s="1">
        <v>1988.7486663889999</v>
      </c>
      <c r="J79" s="4">
        <v>-0.13933361099998301</v>
      </c>
      <c r="O79" s="12"/>
      <c r="Z79" s="12"/>
      <c r="AF79">
        <v>2191.9899999999998</v>
      </c>
      <c r="AG79">
        <v>5</v>
      </c>
      <c r="AH79">
        <v>7005</v>
      </c>
      <c r="AI79">
        <v>2884</v>
      </c>
      <c r="AJ79" s="12">
        <v>1.76896593391158E-3</v>
      </c>
      <c r="AK79">
        <v>971</v>
      </c>
      <c r="AL79" t="s">
        <v>72</v>
      </c>
      <c r="AM79" s="1">
        <v>-73.89</v>
      </c>
      <c r="AN79" s="1">
        <v>2191.8280389199999</v>
      </c>
      <c r="AO79" s="4">
        <v>0</v>
      </c>
      <c r="AQ79" s="1">
        <v>2164.8809999999999</v>
      </c>
      <c r="AR79">
        <v>36</v>
      </c>
      <c r="AS79">
        <v>6363</v>
      </c>
      <c r="AT79">
        <v>18003</v>
      </c>
      <c r="AU79" s="12">
        <v>4.8109298939847745E-3</v>
      </c>
      <c r="AV79">
        <v>19872</v>
      </c>
      <c r="AW79" t="s">
        <v>45</v>
      </c>
      <c r="AX79" s="1">
        <v>-63.730308039966403</v>
      </c>
      <c r="AY79" s="1">
        <v>2164.743031467</v>
      </c>
      <c r="AZ79" s="4">
        <f t="shared" si="11"/>
        <v>-0.13796853299982104</v>
      </c>
      <c r="BE79" s="12"/>
      <c r="BJ79" s="4"/>
      <c r="BL79">
        <v>2673.2449999999999</v>
      </c>
      <c r="BM79">
        <v>4</v>
      </c>
      <c r="BN79">
        <v>5100</v>
      </c>
      <c r="BO79">
        <v>278</v>
      </c>
      <c r="BP79">
        <v>6.2704833911135071E-4</v>
      </c>
      <c r="BQ79">
        <v>450</v>
      </c>
      <c r="BR79" t="s">
        <v>138</v>
      </c>
      <c r="BS79" s="1">
        <v>-88.813781378038698</v>
      </c>
      <c r="BT79" s="1">
        <v>2673.007579003</v>
      </c>
      <c r="BU79" s="4">
        <f t="shared" si="13"/>
        <v>-0.23742099699984465</v>
      </c>
      <c r="CA79" s="12"/>
      <c r="CD79" s="1"/>
      <c r="CE79" s="1"/>
      <c r="CG79" s="1">
        <v>2330.5569999999998</v>
      </c>
      <c r="CH79">
        <v>6</v>
      </c>
      <c r="CI79">
        <v>7779</v>
      </c>
      <c r="CJ79">
        <v>1709</v>
      </c>
      <c r="CK79" s="12">
        <v>1.2490224882515878E-3</v>
      </c>
      <c r="CL79">
        <v>586</v>
      </c>
      <c r="CM79" t="s">
        <v>98</v>
      </c>
      <c r="CN79" s="1">
        <v>127.28482804758001</v>
      </c>
      <c r="CO79" s="1">
        <v>2330.8536445469999</v>
      </c>
      <c r="CP79" s="4">
        <f t="shared" si="10"/>
        <v>0.29664454700014176</v>
      </c>
      <c r="CU79" s="12"/>
      <c r="CX79" s="1"/>
      <c r="CY79" s="1"/>
    </row>
    <row r="80" spans="1:103" x14ac:dyDescent="0.4">
      <c r="A80" s="1">
        <v>2002.848</v>
      </c>
      <c r="B80">
        <v>180</v>
      </c>
      <c r="C80">
        <v>7640</v>
      </c>
      <c r="D80">
        <v>64343</v>
      </c>
      <c r="E80" s="12">
        <v>6.4432561260151608E-2</v>
      </c>
      <c r="F80">
        <v>17382</v>
      </c>
      <c r="G80" t="s">
        <v>40</v>
      </c>
      <c r="H80" s="1">
        <v>-78.783793378334195</v>
      </c>
      <c r="I80" s="1">
        <v>2002.69020803699</v>
      </c>
      <c r="J80" s="4">
        <v>-0.15779196300013601</v>
      </c>
      <c r="O80" s="12"/>
      <c r="Z80" s="12"/>
      <c r="AF80">
        <v>2198.9769999999999</v>
      </c>
      <c r="AG80">
        <v>5</v>
      </c>
      <c r="AH80">
        <v>6590</v>
      </c>
      <c r="AI80">
        <v>3179</v>
      </c>
      <c r="AJ80" s="12">
        <v>1.9499107849878339E-3</v>
      </c>
      <c r="AK80">
        <v>1246</v>
      </c>
      <c r="AL80" t="s">
        <v>46</v>
      </c>
      <c r="AM80" s="1">
        <v>-75.31</v>
      </c>
      <c r="AN80" s="1">
        <v>2198.8113858030001</v>
      </c>
      <c r="AO80" s="4">
        <v>0</v>
      </c>
      <c r="AQ80" s="1">
        <v>2184.9459999999999</v>
      </c>
      <c r="AR80">
        <v>6</v>
      </c>
      <c r="AS80">
        <v>6206</v>
      </c>
      <c r="AT80">
        <v>4789</v>
      </c>
      <c r="AU80" s="12">
        <v>1.2797613321275944E-3</v>
      </c>
      <c r="AV80">
        <v>1787</v>
      </c>
      <c r="AW80" t="s">
        <v>94</v>
      </c>
      <c r="AX80" s="1">
        <v>-68.772528474370006</v>
      </c>
      <c r="AY80" s="1">
        <v>2184.7957357390001</v>
      </c>
      <c r="AZ80" s="4">
        <f t="shared" si="11"/>
        <v>-0.15026426099984747</v>
      </c>
      <c r="BE80" s="12"/>
      <c r="BJ80" s="4"/>
      <c r="BL80">
        <v>2710.3</v>
      </c>
      <c r="BM80">
        <v>4</v>
      </c>
      <c r="BN80">
        <v>5334</v>
      </c>
      <c r="BO80">
        <v>257</v>
      </c>
      <c r="BP80">
        <v>5.7968137824322707E-4</v>
      </c>
      <c r="BQ80">
        <v>184</v>
      </c>
      <c r="BR80" t="s">
        <v>105</v>
      </c>
      <c r="BS80" s="1">
        <v>-110.138887946087</v>
      </c>
      <c r="BT80" s="1">
        <v>2710.001490572</v>
      </c>
      <c r="BU80" s="4">
        <f t="shared" si="13"/>
        <v>-0.29850942800021585</v>
      </c>
      <c r="CA80" s="12"/>
      <c r="CD80" s="1"/>
      <c r="CE80" s="1"/>
      <c r="CG80" s="1">
        <v>2394.5970000000002</v>
      </c>
      <c r="CH80">
        <v>4</v>
      </c>
      <c r="CI80">
        <v>7840</v>
      </c>
      <c r="CJ80">
        <v>1031</v>
      </c>
      <c r="CK80" s="12">
        <v>7.535062524209403E-4</v>
      </c>
      <c r="CL80">
        <v>328</v>
      </c>
      <c r="CM80" t="s">
        <v>134</v>
      </c>
      <c r="CN80" s="1">
        <v>109.18545082949601</v>
      </c>
      <c r="CO80" s="1">
        <v>2394.8584551529998</v>
      </c>
      <c r="CP80" s="4">
        <f t="shared" si="10"/>
        <v>0.26145515299958788</v>
      </c>
      <c r="CU80" s="12"/>
      <c r="CX80" s="1"/>
      <c r="CY80" s="1"/>
    </row>
    <row r="81" spans="1:103" x14ac:dyDescent="0.4">
      <c r="A81" s="1">
        <v>2052.9319999999998</v>
      </c>
      <c r="B81">
        <v>7</v>
      </c>
      <c r="C81">
        <v>6950</v>
      </c>
      <c r="D81">
        <v>2342</v>
      </c>
      <c r="E81" s="12">
        <v>2.3452599112766745E-3</v>
      </c>
      <c r="F81">
        <v>736</v>
      </c>
      <c r="G81" t="s">
        <v>41</v>
      </c>
      <c r="H81" s="1">
        <v>-86.960018646275998</v>
      </c>
      <c r="I81" s="1">
        <v>2052.7534769949998</v>
      </c>
      <c r="J81" s="4">
        <v>-0.178523004999533</v>
      </c>
      <c r="O81" s="12"/>
      <c r="Z81" s="12"/>
      <c r="AF81">
        <v>2244.9070000000002</v>
      </c>
      <c r="AG81">
        <v>18</v>
      </c>
      <c r="AH81">
        <v>7235</v>
      </c>
      <c r="AI81">
        <v>9670</v>
      </c>
      <c r="AJ81" s="12">
        <v>5.9313108810419481E-3</v>
      </c>
      <c r="AK81">
        <v>3353</v>
      </c>
      <c r="AL81" t="s">
        <v>1</v>
      </c>
      <c r="AM81" s="1"/>
      <c r="AN81" s="1"/>
      <c r="AO81" s="4"/>
      <c r="AQ81" s="1">
        <v>2198.9630000000002</v>
      </c>
      <c r="AR81">
        <v>91</v>
      </c>
      <c r="AS81">
        <v>6461</v>
      </c>
      <c r="AT81">
        <v>43471</v>
      </c>
      <c r="AU81" s="12">
        <v>1.161672684671511E-2</v>
      </c>
      <c r="AV81">
        <v>48058</v>
      </c>
      <c r="AW81" t="s">
        <v>46</v>
      </c>
      <c r="AX81" s="1">
        <v>-68.948043691507905</v>
      </c>
      <c r="AY81" s="1">
        <v>2198.8113858030001</v>
      </c>
      <c r="AZ81" s="4">
        <f t="shared" si="11"/>
        <v>-0.15161419700007173</v>
      </c>
      <c r="BE81" s="12"/>
      <c r="BJ81" s="4"/>
      <c r="BL81">
        <v>2794.3519999999999</v>
      </c>
      <c r="BM81">
        <v>6</v>
      </c>
      <c r="BN81">
        <v>4859</v>
      </c>
      <c r="BO81">
        <v>369</v>
      </c>
      <c r="BP81">
        <v>8.3230516953988634E-4</v>
      </c>
      <c r="BQ81">
        <v>171</v>
      </c>
      <c r="BR81" t="s">
        <v>125</v>
      </c>
      <c r="BS81" s="1">
        <v>-113.85346871106699</v>
      </c>
      <c r="BT81" s="1">
        <v>2794.033853332</v>
      </c>
      <c r="BU81" s="4">
        <f t="shared" si="13"/>
        <v>-0.3181466679998266</v>
      </c>
      <c r="CA81" s="12"/>
      <c r="CD81" s="1"/>
      <c r="CE81" s="1"/>
      <c r="CG81" s="1">
        <v>2401.59</v>
      </c>
      <c r="CH81">
        <v>4</v>
      </c>
      <c r="CI81">
        <v>7860</v>
      </c>
      <c r="CJ81">
        <v>1134</v>
      </c>
      <c r="CK81" s="12">
        <v>8.2878379267249886E-4</v>
      </c>
      <c r="CL81">
        <v>359</v>
      </c>
      <c r="CM81" t="s">
        <v>99</v>
      </c>
      <c r="CN81" s="1">
        <v>125.23300563382899</v>
      </c>
      <c r="CO81" s="1">
        <v>2401.8907583340001</v>
      </c>
      <c r="CP81" s="4">
        <f t="shared" si="10"/>
        <v>0.30075833399996554</v>
      </c>
      <c r="CU81" s="12"/>
      <c r="CX81" s="1"/>
      <c r="CY81" s="1"/>
    </row>
    <row r="82" spans="1:103" x14ac:dyDescent="0.4">
      <c r="A82" s="1">
        <v>2071.1410000000001</v>
      </c>
      <c r="B82">
        <v>7</v>
      </c>
      <c r="C82">
        <v>6532</v>
      </c>
      <c r="D82">
        <v>2263</v>
      </c>
      <c r="E82" s="12">
        <v>2.2661499484283153E-3</v>
      </c>
      <c r="F82">
        <v>811</v>
      </c>
      <c r="G82" t="s">
        <v>1</v>
      </c>
      <c r="H82" s="1"/>
      <c r="I82" s="1"/>
      <c r="J82" s="4"/>
      <c r="O82" s="12"/>
      <c r="Z82" s="12"/>
      <c r="AF82">
        <v>2248.9789999999998</v>
      </c>
      <c r="AG82">
        <v>5</v>
      </c>
      <c r="AH82">
        <v>6216</v>
      </c>
      <c r="AI82">
        <v>3007</v>
      </c>
      <c r="AJ82" s="12">
        <v>1.8444107362247297E-3</v>
      </c>
      <c r="AK82">
        <v>1239</v>
      </c>
      <c r="AL82" t="s">
        <v>73</v>
      </c>
      <c r="AM82" s="1">
        <v>-57.58</v>
      </c>
      <c r="AN82" s="1">
        <v>2248.8495026430001</v>
      </c>
      <c r="AO82" s="4">
        <v>0</v>
      </c>
      <c r="AQ82" s="1">
        <v>2255.9929999999999</v>
      </c>
      <c r="AR82">
        <v>5</v>
      </c>
      <c r="AS82">
        <v>6251</v>
      </c>
      <c r="AT82">
        <v>3995</v>
      </c>
      <c r="AU82" s="12">
        <v>1.0675812323762248E-3</v>
      </c>
      <c r="AV82">
        <v>1534</v>
      </c>
      <c r="AW82" t="s">
        <v>95</v>
      </c>
      <c r="AX82" s="1">
        <v>-70.988905550572994</v>
      </c>
      <c r="AY82" s="1">
        <v>2255.8328495259998</v>
      </c>
      <c r="AZ82" s="4">
        <f t="shared" si="11"/>
        <v>-0.16015047400014737</v>
      </c>
      <c r="BE82" s="12"/>
      <c r="BJ82" s="4"/>
      <c r="BL82">
        <v>2883.3409999999999</v>
      </c>
      <c r="BM82">
        <v>4</v>
      </c>
      <c r="BN82">
        <v>4549</v>
      </c>
      <c r="BO82">
        <v>221</v>
      </c>
      <c r="BP82">
        <v>4.9848087389787229E-4</v>
      </c>
      <c r="BQ82">
        <v>156</v>
      </c>
      <c r="BR82" t="s">
        <v>128</v>
      </c>
      <c r="BS82" s="1">
        <v>-93.884692445200798</v>
      </c>
      <c r="BT82" s="1">
        <v>2883.0702984169998</v>
      </c>
      <c r="BU82" s="4">
        <f t="shared" si="13"/>
        <v>-0.27070158300011826</v>
      </c>
      <c r="CA82" s="12"/>
      <c r="CD82" s="1"/>
      <c r="CE82" s="1"/>
      <c r="CG82" s="1">
        <v>2412.596</v>
      </c>
      <c r="CH82">
        <v>6</v>
      </c>
      <c r="CI82">
        <v>7894</v>
      </c>
      <c r="CJ82">
        <v>1474</v>
      </c>
      <c r="CK82" s="12">
        <v>1.0772727604931775E-3</v>
      </c>
      <c r="CL82">
        <v>483</v>
      </c>
      <c r="CM82" t="s">
        <v>100</v>
      </c>
      <c r="CN82" s="1">
        <v>128.80015924743299</v>
      </c>
      <c r="CO82" s="1">
        <v>2412.9067427489999</v>
      </c>
      <c r="CP82" s="4">
        <f t="shared" si="10"/>
        <v>0.31074274899992815</v>
      </c>
      <c r="CU82" s="12"/>
      <c r="CX82" s="1"/>
      <c r="CY82" s="1"/>
    </row>
    <row r="83" spans="1:103" x14ac:dyDescent="0.4">
      <c r="A83" s="1">
        <v>2082.857</v>
      </c>
      <c r="B83">
        <v>5</v>
      </c>
      <c r="C83">
        <v>4806</v>
      </c>
      <c r="D83">
        <v>1564</v>
      </c>
      <c r="E83" s="12">
        <v>1.5661769860105547E-3</v>
      </c>
      <c r="F83">
        <v>608</v>
      </c>
      <c r="G83" t="s">
        <v>1</v>
      </c>
      <c r="H83" s="1"/>
      <c r="I83" s="1"/>
      <c r="J83" s="4"/>
      <c r="O83" s="12"/>
      <c r="Z83" s="12"/>
      <c r="AF83">
        <v>2267.0369999999998</v>
      </c>
      <c r="AG83">
        <v>4</v>
      </c>
      <c r="AH83">
        <v>6952</v>
      </c>
      <c r="AI83">
        <v>2261</v>
      </c>
      <c r="AJ83" s="12">
        <v>1.3868349433335931E-3</v>
      </c>
      <c r="AK83">
        <v>1171</v>
      </c>
      <c r="AL83" t="s">
        <v>74</v>
      </c>
      <c r="AM83" s="1">
        <v>-83</v>
      </c>
      <c r="AN83" s="1">
        <v>2266.8488339410001</v>
      </c>
      <c r="AO83" s="4">
        <v>0</v>
      </c>
      <c r="AQ83" s="1">
        <v>2266.9859999999999</v>
      </c>
      <c r="AR83">
        <v>13</v>
      </c>
      <c r="AS83">
        <v>5664</v>
      </c>
      <c r="AT83">
        <v>5481</v>
      </c>
      <c r="AU83" s="12">
        <v>1.4646840387119119E-3</v>
      </c>
      <c r="AV83">
        <v>7674</v>
      </c>
      <c r="AW83" t="s">
        <v>74</v>
      </c>
      <c r="AX83" s="1">
        <v>-60.505913578534603</v>
      </c>
      <c r="AY83" s="1">
        <v>2266.8488339410001</v>
      </c>
      <c r="AZ83" s="4">
        <f t="shared" si="11"/>
        <v>-0.13716605899981005</v>
      </c>
      <c r="BE83" s="12"/>
      <c r="BJ83" s="4"/>
      <c r="BS83" s="1"/>
      <c r="BT83" s="1"/>
      <c r="BU83" s="4"/>
      <c r="CA83" s="12"/>
      <c r="CD83" s="1"/>
      <c r="CE83" s="1"/>
      <c r="CG83" s="1">
        <v>2417.58</v>
      </c>
      <c r="CH83">
        <v>7</v>
      </c>
      <c r="CI83">
        <v>7956</v>
      </c>
      <c r="CJ83">
        <v>1696</v>
      </c>
      <c r="CK83" s="12">
        <v>1.2395214394819735E-3</v>
      </c>
      <c r="CL83">
        <v>552</v>
      </c>
      <c r="CM83" t="s">
        <v>75</v>
      </c>
      <c r="CN83" s="1">
        <v>126.43757641961299</v>
      </c>
      <c r="CO83" s="1">
        <v>2417.8856729559998</v>
      </c>
      <c r="CP83" s="4">
        <f t="shared" si="10"/>
        <v>0.305672955999853</v>
      </c>
      <c r="CU83" s="12"/>
      <c r="CX83" s="1"/>
      <c r="CY83" s="1"/>
    </row>
    <row r="84" spans="1:103" x14ac:dyDescent="0.4">
      <c r="A84" s="1">
        <v>2109.9450000000002</v>
      </c>
      <c r="B84">
        <v>5</v>
      </c>
      <c r="C84">
        <v>7532</v>
      </c>
      <c r="D84">
        <v>2333</v>
      </c>
      <c r="E84" s="12">
        <v>2.3362473838635703E-3</v>
      </c>
      <c r="F84">
        <v>688</v>
      </c>
      <c r="G84" t="s">
        <v>42</v>
      </c>
      <c r="H84" s="1">
        <v>-80.598917033269899</v>
      </c>
      <c r="I84" s="1">
        <v>2109.7749407179999</v>
      </c>
      <c r="J84" s="4">
        <v>-0.17005928199978301</v>
      </c>
      <c r="O84" s="12"/>
      <c r="Z84" s="12"/>
      <c r="AF84">
        <v>2271.9920000000002</v>
      </c>
      <c r="AG84">
        <v>19</v>
      </c>
      <c r="AH84">
        <v>7239</v>
      </c>
      <c r="AI84">
        <v>10372</v>
      </c>
      <c r="AJ84" s="12">
        <v>6.3618982893657791E-3</v>
      </c>
      <c r="AK84">
        <v>3613</v>
      </c>
      <c r="AL84" t="s">
        <v>47</v>
      </c>
      <c r="AM84" s="1">
        <v>-72.290000000000006</v>
      </c>
      <c r="AN84" s="1">
        <v>2271.8277641479999</v>
      </c>
      <c r="AO84" s="4">
        <v>0</v>
      </c>
      <c r="AQ84" s="1">
        <v>2271.9789999999998</v>
      </c>
      <c r="AR84">
        <v>42</v>
      </c>
      <c r="AS84">
        <v>6385</v>
      </c>
      <c r="AT84">
        <v>17372</v>
      </c>
      <c r="AU84" s="12">
        <v>4.6423081774317337E-3</v>
      </c>
      <c r="AV84">
        <v>20636</v>
      </c>
      <c r="AW84" t="s">
        <v>47</v>
      </c>
      <c r="AX84" s="1">
        <v>-66.565690967856895</v>
      </c>
      <c r="AY84" s="1">
        <v>2271.8277641479999</v>
      </c>
      <c r="AZ84" s="4">
        <f t="shared" si="11"/>
        <v>-0.15123585199989975</v>
      </c>
      <c r="BE84" s="12"/>
      <c r="BJ84" s="4"/>
      <c r="BS84" s="1"/>
      <c r="BT84" s="1"/>
      <c r="BU84" s="4"/>
      <c r="CA84" s="12"/>
      <c r="CD84" s="1"/>
      <c r="CE84" s="1"/>
      <c r="CG84" s="1">
        <v>2444.6030000000001</v>
      </c>
      <c r="CH84">
        <v>4</v>
      </c>
      <c r="CI84">
        <v>7998</v>
      </c>
      <c r="CJ84">
        <v>963</v>
      </c>
      <c r="CK84" s="12">
        <v>7.0380845885680454E-4</v>
      </c>
      <c r="CL84">
        <v>315</v>
      </c>
      <c r="CM84" t="s">
        <v>101</v>
      </c>
      <c r="CN84" s="1">
        <v>120.089844036108</v>
      </c>
      <c r="CO84" s="1">
        <v>2444.8965719930002</v>
      </c>
      <c r="CP84" s="4">
        <f t="shared" si="10"/>
        <v>0.29357199300011416</v>
      </c>
      <c r="CU84" s="12"/>
      <c r="CX84" s="1"/>
      <c r="CY84" s="1"/>
    </row>
    <row r="85" spans="1:103" x14ac:dyDescent="0.4">
      <c r="A85" s="1">
        <v>2112.1260000000002</v>
      </c>
      <c r="B85">
        <v>7</v>
      </c>
      <c r="C85">
        <v>6261</v>
      </c>
      <c r="D85">
        <v>3399</v>
      </c>
      <c r="E85" s="12">
        <v>3.4037311863490253E-3</v>
      </c>
      <c r="F85">
        <v>1252</v>
      </c>
      <c r="G85" t="s">
        <v>1</v>
      </c>
      <c r="H85" s="1">
        <v>-164.12023051648401</v>
      </c>
      <c r="I85" s="1">
        <v>2111.7793573939998</v>
      </c>
      <c r="J85" s="4">
        <v>-0.34664260599993202</v>
      </c>
      <c r="O85" s="12"/>
      <c r="Z85" s="12"/>
      <c r="AF85">
        <v>2278.098</v>
      </c>
      <c r="AG85">
        <v>8</v>
      </c>
      <c r="AH85">
        <v>7195</v>
      </c>
      <c r="AI85">
        <v>4378</v>
      </c>
      <c r="AJ85" s="12">
        <v>2.6853442644469128E-3</v>
      </c>
      <c r="AK85">
        <v>1809</v>
      </c>
      <c r="AL85" t="s">
        <v>1</v>
      </c>
      <c r="AM85" s="1"/>
      <c r="AN85" s="1"/>
      <c r="AO85" s="4"/>
      <c r="AQ85" s="1">
        <v>2280.9920000000002</v>
      </c>
      <c r="AR85">
        <v>16</v>
      </c>
      <c r="AS85">
        <v>5748</v>
      </c>
      <c r="AT85">
        <v>6497</v>
      </c>
      <c r="AU85" s="12">
        <v>1.7361890530033371E-3</v>
      </c>
      <c r="AV85">
        <v>9299</v>
      </c>
      <c r="AW85" t="s">
        <v>48</v>
      </c>
      <c r="AX85" s="1">
        <v>-55.903744949570203</v>
      </c>
      <c r="AY85" s="1">
        <v>2280.8644840050001</v>
      </c>
      <c r="AZ85" s="4">
        <f t="shared" si="11"/>
        <v>-0.12751599500006705</v>
      </c>
      <c r="BE85" s="12"/>
      <c r="BJ85" s="4"/>
      <c r="BU85" s="4"/>
      <c r="CA85" s="12"/>
      <c r="CD85" s="1"/>
      <c r="CE85" s="1"/>
      <c r="CG85" s="1">
        <v>2469.6219999999998</v>
      </c>
      <c r="CH85">
        <v>4</v>
      </c>
      <c r="CI85">
        <v>7909</v>
      </c>
      <c r="CJ85">
        <v>1095</v>
      </c>
      <c r="CK85" s="12">
        <v>8.0028064636365628E-4</v>
      </c>
      <c r="CL85">
        <v>372</v>
      </c>
      <c r="CM85" t="s">
        <v>135</v>
      </c>
      <c r="CN85" s="1">
        <v>123.98920644551799</v>
      </c>
      <c r="CO85" s="1">
        <v>2469.9282064720001</v>
      </c>
      <c r="CP85" s="4">
        <f t="shared" si="10"/>
        <v>0.30620647200021267</v>
      </c>
      <c r="CU85" s="12"/>
      <c r="CX85" s="1"/>
      <c r="CY85" s="1"/>
    </row>
    <row r="86" spans="1:103" x14ac:dyDescent="0.4">
      <c r="A86" s="1">
        <v>2128.1489999999999</v>
      </c>
      <c r="B86">
        <v>6</v>
      </c>
      <c r="C86">
        <v>7576</v>
      </c>
      <c r="D86">
        <v>2011</v>
      </c>
      <c r="E86" s="12">
        <v>2.0137991808613972E-3</v>
      </c>
      <c r="F86">
        <v>626</v>
      </c>
      <c r="G86" t="s">
        <v>43</v>
      </c>
      <c r="H86" s="1">
        <v>-176.08164841842401</v>
      </c>
      <c r="I86" s="1">
        <v>2127.7742720159999</v>
      </c>
      <c r="J86" s="4">
        <v>-0.374727983999946</v>
      </c>
      <c r="O86" s="12"/>
      <c r="Z86" s="12"/>
      <c r="AF86">
        <v>2318.9560000000001</v>
      </c>
      <c r="AG86">
        <v>4</v>
      </c>
      <c r="AH86">
        <v>5198</v>
      </c>
      <c r="AI86">
        <v>1922</v>
      </c>
      <c r="AJ86" s="12">
        <v>1.1789017076900335E-3</v>
      </c>
      <c r="AK86">
        <v>897</v>
      </c>
      <c r="AL86" t="s">
        <v>1</v>
      </c>
      <c r="AM86" s="1"/>
      <c r="AN86" s="1"/>
      <c r="AO86" s="4"/>
      <c r="AQ86" s="1">
        <v>2299.0459999999998</v>
      </c>
      <c r="AR86">
        <v>5</v>
      </c>
      <c r="AS86">
        <v>5784</v>
      </c>
      <c r="AT86">
        <v>3843</v>
      </c>
      <c r="AU86" s="12">
        <v>1.026962371970421E-3</v>
      </c>
      <c r="AV86">
        <v>1682</v>
      </c>
      <c r="AW86" t="s">
        <v>49</v>
      </c>
      <c r="AX86" s="1">
        <v>-90.183847995861598</v>
      </c>
      <c r="AY86" s="1">
        <v>2298.8386631849999</v>
      </c>
      <c r="AZ86" s="4">
        <f t="shared" si="11"/>
        <v>-0.20733681499996237</v>
      </c>
      <c r="BE86" s="12"/>
      <c r="BJ86" s="4"/>
      <c r="BL86" s="1"/>
      <c r="CA86" s="12"/>
      <c r="CD86" s="1"/>
      <c r="CE86" s="1"/>
      <c r="CG86" s="1">
        <v>2483.6320000000001</v>
      </c>
      <c r="CH86">
        <v>4</v>
      </c>
      <c r="CI86">
        <v>7873</v>
      </c>
      <c r="CJ86">
        <v>868</v>
      </c>
      <c r="CK86" s="12">
        <v>6.3437771784808554E-4</v>
      </c>
      <c r="CL86">
        <v>298</v>
      </c>
      <c r="CM86" t="s">
        <v>136</v>
      </c>
      <c r="CN86" s="1">
        <v>125.564711680237</v>
      </c>
      <c r="CO86" s="1">
        <v>2483.9438565360001</v>
      </c>
      <c r="CP86" s="4">
        <f t="shared" si="10"/>
        <v>0.31185653600005026</v>
      </c>
      <c r="CU86" s="12"/>
      <c r="CX86" s="1"/>
      <c r="CY86" s="1"/>
    </row>
    <row r="87" spans="1:103" x14ac:dyDescent="0.4">
      <c r="A87" s="1">
        <v>2150.1439999999998</v>
      </c>
      <c r="B87">
        <v>9</v>
      </c>
      <c r="C87">
        <v>7690</v>
      </c>
      <c r="D87">
        <v>2778</v>
      </c>
      <c r="E87" s="12">
        <v>2.7818667948448345E-3</v>
      </c>
      <c r="F87">
        <v>823</v>
      </c>
      <c r="G87" t="s">
        <v>1</v>
      </c>
      <c r="H87" s="1"/>
      <c r="I87" s="1"/>
      <c r="J87" s="4"/>
      <c r="O87" s="12"/>
      <c r="Z87" s="12"/>
      <c r="AF87">
        <v>2358.087</v>
      </c>
      <c r="AG87">
        <v>7</v>
      </c>
      <c r="AH87">
        <v>6698</v>
      </c>
      <c r="AI87">
        <v>4016</v>
      </c>
      <c r="AJ87" s="12">
        <v>2.463303464143171E-3</v>
      </c>
      <c r="AK87">
        <v>1645</v>
      </c>
      <c r="AL87" t="s">
        <v>1</v>
      </c>
      <c r="AM87" s="1"/>
      <c r="AN87" s="1"/>
      <c r="AO87" s="4"/>
      <c r="AQ87" s="1">
        <v>2313.0210000000002</v>
      </c>
      <c r="AR87">
        <v>4</v>
      </c>
      <c r="AS87">
        <v>6349</v>
      </c>
      <c r="AT87">
        <v>3002</v>
      </c>
      <c r="AU87" s="12">
        <v>8.022224930146249E-4</v>
      </c>
      <c r="AV87">
        <v>1093</v>
      </c>
      <c r="AW87" t="s">
        <v>96</v>
      </c>
      <c r="AX87" s="1">
        <v>-72.064521247194804</v>
      </c>
      <c r="AY87" s="1">
        <v>2312.8543132489999</v>
      </c>
      <c r="AZ87" s="4">
        <f t="shared" si="11"/>
        <v>-0.16668675100027031</v>
      </c>
      <c r="BE87" s="12"/>
      <c r="BJ87" s="4"/>
      <c r="BL87" s="1"/>
      <c r="CA87" s="12"/>
      <c r="CD87" s="1"/>
      <c r="CE87" s="1"/>
      <c r="CG87" s="1">
        <v>2526.6489999999999</v>
      </c>
      <c r="CH87">
        <v>22</v>
      </c>
      <c r="CI87">
        <v>8175</v>
      </c>
      <c r="CJ87">
        <v>4856</v>
      </c>
      <c r="CK87" s="12">
        <v>3.5490071404035753E-3</v>
      </c>
      <c r="CL87">
        <v>1596</v>
      </c>
      <c r="CM87" t="s">
        <v>76</v>
      </c>
      <c r="CN87" s="1">
        <v>118.999589970858</v>
      </c>
      <c r="CO87" s="1">
        <v>2526.9496701950002</v>
      </c>
      <c r="CP87" s="4">
        <f t="shared" si="10"/>
        <v>0.30067019500029346</v>
      </c>
      <c r="CU87" s="12"/>
      <c r="CX87" s="1"/>
      <c r="CY87" s="1"/>
    </row>
    <row r="88" spans="1:103" x14ac:dyDescent="0.4">
      <c r="A88" s="1">
        <v>2161.1990000000001</v>
      </c>
      <c r="B88">
        <v>7</v>
      </c>
      <c r="C88">
        <v>7651</v>
      </c>
      <c r="D88">
        <v>2023</v>
      </c>
      <c r="E88" s="12">
        <v>2.0258158840788698E-3</v>
      </c>
      <c r="F88">
        <v>695</v>
      </c>
      <c r="G88" t="s">
        <v>1</v>
      </c>
      <c r="H88" s="1"/>
      <c r="I88" s="1"/>
      <c r="J88" s="4"/>
      <c r="O88" s="12"/>
      <c r="Z88" s="12"/>
      <c r="AF88">
        <v>2395.08</v>
      </c>
      <c r="AG88">
        <v>10</v>
      </c>
      <c r="AH88">
        <v>7413</v>
      </c>
      <c r="AI88">
        <v>4744</v>
      </c>
      <c r="AJ88" s="12">
        <v>2.9098385542567738E-3</v>
      </c>
      <c r="AK88">
        <v>1689</v>
      </c>
      <c r="AL88" t="s">
        <v>50</v>
      </c>
      <c r="AM88" s="1">
        <v>-72.06</v>
      </c>
      <c r="AN88" s="1">
        <v>2394.9074114509999</v>
      </c>
      <c r="AO88" s="4">
        <v>0</v>
      </c>
      <c r="AQ88" s="1">
        <v>2324.0259999999998</v>
      </c>
      <c r="AR88">
        <v>22</v>
      </c>
      <c r="AS88">
        <v>6478</v>
      </c>
      <c r="AT88">
        <v>8462</v>
      </c>
      <c r="AU88" s="12">
        <v>2.261294715486261E-3</v>
      </c>
      <c r="AV88">
        <v>10077</v>
      </c>
      <c r="AW88" t="s">
        <v>97</v>
      </c>
      <c r="AX88" s="1">
        <v>-66.996813288477895</v>
      </c>
      <c r="AY88" s="1">
        <v>2323.8702976640002</v>
      </c>
      <c r="AZ88" s="4">
        <f t="shared" si="11"/>
        <v>-0.15570233599964922</v>
      </c>
      <c r="BE88" s="12"/>
      <c r="BJ88" s="4"/>
      <c r="BL88" s="1"/>
      <c r="CA88" s="12"/>
      <c r="CD88" s="1"/>
      <c r="CE88" s="1"/>
      <c r="CG88" s="1">
        <v>2563.6480000000001</v>
      </c>
      <c r="CH88">
        <v>11</v>
      </c>
      <c r="CI88">
        <v>8072</v>
      </c>
      <c r="CJ88">
        <v>2213</v>
      </c>
      <c r="CK88" s="12">
        <v>1.6173708405504761E-3</v>
      </c>
      <c r="CL88">
        <v>758</v>
      </c>
      <c r="CM88" t="s">
        <v>103</v>
      </c>
      <c r="CN88" s="1">
        <v>115.29732787018899</v>
      </c>
      <c r="CO88" s="1">
        <v>2563.9435817640001</v>
      </c>
      <c r="CP88" s="4">
        <f t="shared" si="10"/>
        <v>0.29558176399996228</v>
      </c>
      <c r="CU88" s="12"/>
      <c r="CX88" s="1"/>
      <c r="CY88" s="1"/>
    </row>
    <row r="89" spans="1:103" x14ac:dyDescent="0.4">
      <c r="A89" s="1">
        <v>2164.9189999999999</v>
      </c>
      <c r="B89">
        <v>18</v>
      </c>
      <c r="C89">
        <v>7744</v>
      </c>
      <c r="D89">
        <v>5503</v>
      </c>
      <c r="E89" s="12">
        <v>5.510659817145833E-3</v>
      </c>
      <c r="F89">
        <v>1661</v>
      </c>
      <c r="G89" t="s">
        <v>45</v>
      </c>
      <c r="H89" s="1">
        <v>-81.281809157673905</v>
      </c>
      <c r="I89" s="1">
        <v>2164.743031467</v>
      </c>
      <c r="J89" s="4">
        <v>-0.17596853299983101</v>
      </c>
      <c r="O89" s="12"/>
      <c r="Z89" s="12"/>
      <c r="AF89">
        <v>2406.98</v>
      </c>
      <c r="AG89">
        <v>14</v>
      </c>
      <c r="AH89">
        <v>7348</v>
      </c>
      <c r="AI89">
        <v>6199</v>
      </c>
      <c r="AJ89" s="12">
        <v>3.8022953621074493E-3</v>
      </c>
      <c r="AK89">
        <v>2249</v>
      </c>
      <c r="AL89" t="s">
        <v>1</v>
      </c>
      <c r="AM89" s="1"/>
      <c r="AN89" s="1"/>
      <c r="AO89" s="4"/>
      <c r="AQ89" s="1">
        <v>2331.0070000000001</v>
      </c>
      <c r="AR89">
        <v>10</v>
      </c>
      <c r="AS89">
        <v>6558</v>
      </c>
      <c r="AT89">
        <v>3973</v>
      </c>
      <c r="AU89" s="12">
        <v>1.0617021867911742E-3</v>
      </c>
      <c r="AV89">
        <v>4719</v>
      </c>
      <c r="AW89" t="s">
        <v>98</v>
      </c>
      <c r="AX89" s="1">
        <v>-65.789357560963595</v>
      </c>
      <c r="AY89" s="1">
        <v>2330.8536445469999</v>
      </c>
      <c r="AZ89" s="4">
        <f t="shared" si="11"/>
        <v>-0.15335545300013109</v>
      </c>
      <c r="BE89" s="12"/>
      <c r="BJ89" s="4"/>
      <c r="BL89" s="1"/>
      <c r="CA89" s="12"/>
      <c r="CD89" s="1"/>
      <c r="CE89" s="1"/>
      <c r="CG89" s="1">
        <v>2636.665</v>
      </c>
      <c r="CH89">
        <v>4</v>
      </c>
      <c r="CI89">
        <v>7621</v>
      </c>
      <c r="CJ89">
        <v>646</v>
      </c>
      <c r="CK89" s="12">
        <v>4.7212903885928949E-4</v>
      </c>
      <c r="CL89">
        <v>235</v>
      </c>
      <c r="CM89" t="s">
        <v>137</v>
      </c>
      <c r="CN89" s="1">
        <v>111.868632913347</v>
      </c>
      <c r="CO89" s="1">
        <v>2636.9599601089999</v>
      </c>
      <c r="CP89" s="4">
        <f t="shared" si="10"/>
        <v>0.29496010899993053</v>
      </c>
      <c r="CU89" s="12"/>
      <c r="CX89" s="1"/>
      <c r="CY89" s="1"/>
    </row>
    <row r="90" spans="1:103" x14ac:dyDescent="0.4">
      <c r="A90" s="1">
        <v>2198.9879999999998</v>
      </c>
      <c r="B90">
        <v>8</v>
      </c>
      <c r="C90">
        <v>7852</v>
      </c>
      <c r="D90">
        <v>2339</v>
      </c>
      <c r="E90" s="12">
        <v>2.3422557354723064E-3</v>
      </c>
      <c r="F90">
        <v>674</v>
      </c>
      <c r="G90" t="s">
        <v>46</v>
      </c>
      <c r="H90" s="1">
        <v>-80.316125872337196</v>
      </c>
      <c r="I90" s="1">
        <v>2198.8113858030001</v>
      </c>
      <c r="J90" s="4">
        <v>-0.17661419699970701</v>
      </c>
      <c r="O90" s="12"/>
      <c r="Z90" s="12"/>
      <c r="AF90">
        <v>2418.0770000000002</v>
      </c>
      <c r="AG90">
        <v>5</v>
      </c>
      <c r="AH90">
        <v>7146</v>
      </c>
      <c r="AI90">
        <v>2265</v>
      </c>
      <c r="AJ90" s="12">
        <v>1.3892884328397118E-3</v>
      </c>
      <c r="AK90">
        <v>868</v>
      </c>
      <c r="AL90" t="s">
        <v>75</v>
      </c>
      <c r="AM90" s="1">
        <v>-79.12</v>
      </c>
      <c r="AN90" s="1">
        <v>2417.8856729559998</v>
      </c>
      <c r="AO90" s="4">
        <v>0</v>
      </c>
      <c r="AQ90" s="1">
        <v>2395.0639999999999</v>
      </c>
      <c r="AR90">
        <v>6</v>
      </c>
      <c r="AS90">
        <v>6459</v>
      </c>
      <c r="AT90">
        <v>3435</v>
      </c>
      <c r="AU90" s="12">
        <v>9.1793279930221078E-4</v>
      </c>
      <c r="AV90">
        <v>1322</v>
      </c>
      <c r="AW90" t="s">
        <v>50</v>
      </c>
      <c r="AX90" s="1">
        <v>-65.379692985034694</v>
      </c>
      <c r="AY90" s="1">
        <v>2394.9074114509999</v>
      </c>
      <c r="AZ90" s="4">
        <f t="shared" si="11"/>
        <v>-0.15658854899993457</v>
      </c>
      <c r="BE90" s="12"/>
      <c r="BJ90" s="4"/>
      <c r="BL90" s="1"/>
      <c r="CA90" s="12"/>
      <c r="CD90" s="1"/>
      <c r="CE90" s="1"/>
      <c r="CG90" s="1">
        <v>2672.7150000000001</v>
      </c>
      <c r="CH90">
        <v>5</v>
      </c>
      <c r="CI90">
        <v>8074</v>
      </c>
      <c r="CJ90">
        <v>854</v>
      </c>
      <c r="CK90" s="12">
        <v>6.2414581917311638E-4</v>
      </c>
      <c r="CL90">
        <v>298</v>
      </c>
      <c r="CM90" t="s">
        <v>138</v>
      </c>
      <c r="CN90" s="1">
        <v>109.46883711882001</v>
      </c>
      <c r="CO90" s="1">
        <v>2673.007579003</v>
      </c>
      <c r="CP90" s="4">
        <f t="shared" si="10"/>
        <v>0.29257900299990069</v>
      </c>
      <c r="CU90" s="12"/>
      <c r="CX90" s="1"/>
      <c r="CY90" s="1"/>
    </row>
    <row r="91" spans="1:103" x14ac:dyDescent="0.4">
      <c r="A91" s="1">
        <v>2222.9670000000001</v>
      </c>
      <c r="B91">
        <v>8</v>
      </c>
      <c r="C91">
        <v>5973</v>
      </c>
      <c r="D91">
        <v>2067</v>
      </c>
      <c r="E91" s="12">
        <v>2.0698771292096013E-3</v>
      </c>
      <c r="F91">
        <v>859</v>
      </c>
      <c r="G91" t="s">
        <v>1</v>
      </c>
      <c r="H91" s="1"/>
      <c r="I91" s="1"/>
      <c r="J91" s="4"/>
      <c r="O91" s="12"/>
      <c r="Z91" s="12"/>
      <c r="AF91">
        <v>2486.989</v>
      </c>
      <c r="AG91">
        <v>4</v>
      </c>
      <c r="AH91">
        <v>5916</v>
      </c>
      <c r="AI91">
        <v>1568</v>
      </c>
      <c r="AJ91" s="12">
        <v>9.6176788639852889E-4</v>
      </c>
      <c r="AK91">
        <v>720</v>
      </c>
      <c r="AL91" t="s">
        <v>1</v>
      </c>
      <c r="AM91" s="1"/>
      <c r="AN91" s="1"/>
      <c r="AO91" s="4"/>
      <c r="AQ91" s="1">
        <v>2402.058</v>
      </c>
      <c r="AR91">
        <v>4</v>
      </c>
      <c r="AS91">
        <v>6488</v>
      </c>
      <c r="AT91">
        <v>2485</v>
      </c>
      <c r="AU91" s="12">
        <v>6.6406492176593703E-4</v>
      </c>
      <c r="AV91">
        <v>952</v>
      </c>
      <c r="AW91" t="s">
        <v>99</v>
      </c>
      <c r="AX91" s="1">
        <v>-69.624324641526201</v>
      </c>
      <c r="AY91" s="1">
        <v>2401.8907583340001</v>
      </c>
      <c r="AZ91" s="4">
        <f t="shared" si="11"/>
        <v>-0.16724166599988166</v>
      </c>
      <c r="BE91" s="12"/>
      <c r="BJ91" s="4"/>
      <c r="BL91" s="1"/>
      <c r="CA91" s="12"/>
      <c r="CD91" s="1"/>
      <c r="CE91" s="1"/>
      <c r="CG91" s="1">
        <v>2709.7150000000001</v>
      </c>
      <c r="CH91">
        <v>13</v>
      </c>
      <c r="CI91">
        <v>8267</v>
      </c>
      <c r="CJ91">
        <v>2107</v>
      </c>
      <c r="CK91" s="12">
        <v>1.5399007505828529E-3</v>
      </c>
      <c r="CL91">
        <v>744</v>
      </c>
      <c r="CM91" t="s">
        <v>105</v>
      </c>
      <c r="CN91" s="1">
        <v>105.727197140526</v>
      </c>
      <c r="CO91" s="1">
        <v>2710.001490572</v>
      </c>
      <c r="CP91" s="4">
        <f t="shared" si="10"/>
        <v>0.28649057199982053</v>
      </c>
      <c r="CU91" s="12"/>
      <c r="CX91" s="1"/>
      <c r="CY91" s="1"/>
    </row>
    <row r="92" spans="1:103" x14ac:dyDescent="0.4">
      <c r="A92" s="1">
        <v>2226.1790000000001</v>
      </c>
      <c r="B92">
        <v>8</v>
      </c>
      <c r="C92">
        <v>6819</v>
      </c>
      <c r="D92">
        <v>2100</v>
      </c>
      <c r="E92" s="12">
        <v>2.1029230630576503E-3</v>
      </c>
      <c r="F92">
        <v>831</v>
      </c>
      <c r="G92" t="s">
        <v>1</v>
      </c>
      <c r="H92" s="1"/>
      <c r="I92" s="1"/>
      <c r="J92" s="4"/>
      <c r="O92" s="12"/>
      <c r="Z92" s="12"/>
      <c r="AF92">
        <v>2527.1529999999998</v>
      </c>
      <c r="AG92">
        <v>5</v>
      </c>
      <c r="AH92">
        <v>7200</v>
      </c>
      <c r="AI92">
        <v>1999</v>
      </c>
      <c r="AJ92" s="12">
        <v>1.2261313806828185E-3</v>
      </c>
      <c r="AK92">
        <v>783</v>
      </c>
      <c r="AL92" t="s">
        <v>76</v>
      </c>
      <c r="AM92" s="1">
        <v>-80.459999999999994</v>
      </c>
      <c r="AN92" s="1">
        <v>2526.9496701950002</v>
      </c>
      <c r="AO92" s="4">
        <v>0</v>
      </c>
      <c r="AQ92" s="1">
        <v>2413.0650000000001</v>
      </c>
      <c r="AR92">
        <v>7</v>
      </c>
      <c r="AS92">
        <v>6553</v>
      </c>
      <c r="AT92">
        <v>3904</v>
      </c>
      <c r="AU92" s="12">
        <v>1.0432633620016975E-3</v>
      </c>
      <c r="AV92">
        <v>1541</v>
      </c>
      <c r="AW92" t="s">
        <v>100</v>
      </c>
      <c r="AX92" s="1">
        <v>-65.5835010661132</v>
      </c>
      <c r="AY92" s="1">
        <v>2412.9067427489999</v>
      </c>
      <c r="AZ92" s="4">
        <f t="shared" si="11"/>
        <v>-0.15825725100012278</v>
      </c>
      <c r="BE92" s="12"/>
      <c r="BJ92" s="4"/>
      <c r="BL92" s="1"/>
      <c r="CA92" s="12"/>
      <c r="CD92" s="1"/>
      <c r="CE92" s="1"/>
      <c r="CG92" s="1">
        <v>2729.74</v>
      </c>
      <c r="CH92">
        <v>6</v>
      </c>
      <c r="CI92">
        <v>8217</v>
      </c>
      <c r="CJ92">
        <v>914</v>
      </c>
      <c r="CK92" s="12">
        <v>6.6799681349441269E-4</v>
      </c>
      <c r="CL92">
        <v>328</v>
      </c>
      <c r="CM92" t="s">
        <v>106</v>
      </c>
      <c r="CN92" s="1">
        <v>105.886540842758</v>
      </c>
      <c r="CO92" s="1">
        <v>2730.0290427260002</v>
      </c>
      <c r="CP92" s="4">
        <f t="shared" si="10"/>
        <v>0.28904272600038894</v>
      </c>
      <c r="CU92" s="12"/>
      <c r="CX92" s="1"/>
      <c r="CY92" s="1"/>
    </row>
    <row r="93" spans="1:103" x14ac:dyDescent="0.4">
      <c r="A93" s="1">
        <v>2272.0120000000002</v>
      </c>
      <c r="B93">
        <v>19</v>
      </c>
      <c r="C93">
        <v>7972</v>
      </c>
      <c r="D93">
        <v>4678</v>
      </c>
      <c r="E93" s="12">
        <v>4.6845114709446129E-3</v>
      </c>
      <c r="F93">
        <v>1349</v>
      </c>
      <c r="G93" t="s">
        <v>47</v>
      </c>
      <c r="H93" s="1">
        <v>-81.089295302927397</v>
      </c>
      <c r="I93" s="1">
        <v>2271.8277641479999</v>
      </c>
      <c r="J93" s="4">
        <v>-0.184235851999801</v>
      </c>
      <c r="O93" s="12"/>
      <c r="Z93" s="12"/>
      <c r="AF93">
        <v>2569.0500000000002</v>
      </c>
      <c r="AG93">
        <v>11</v>
      </c>
      <c r="AH93">
        <v>7631</v>
      </c>
      <c r="AI93">
        <v>3872</v>
      </c>
      <c r="AJ93" s="12">
        <v>2.3749778419228981E-3</v>
      </c>
      <c r="AK93">
        <v>1441</v>
      </c>
      <c r="AL93" t="s">
        <v>1</v>
      </c>
      <c r="AM93" s="1"/>
      <c r="AN93" s="1"/>
      <c r="AO93" s="4"/>
      <c r="AQ93" s="1">
        <v>2418.0500000000002</v>
      </c>
      <c r="AR93">
        <v>12</v>
      </c>
      <c r="AS93">
        <v>6475</v>
      </c>
      <c r="AT93">
        <v>6873</v>
      </c>
      <c r="AU93" s="12">
        <v>1.8366672866387465E-3</v>
      </c>
      <c r="AV93">
        <v>2725</v>
      </c>
      <c r="AW93" t="s">
        <v>75</v>
      </c>
      <c r="AX93" s="1">
        <v>-67.958497136144601</v>
      </c>
      <c r="AY93" s="1">
        <v>2417.8856729559998</v>
      </c>
      <c r="AZ93" s="4">
        <f t="shared" si="11"/>
        <v>-0.16432704400040166</v>
      </c>
      <c r="BE93" s="12"/>
      <c r="BJ93" s="4"/>
      <c r="BL93" s="1"/>
      <c r="CA93" s="12"/>
      <c r="CD93" s="1"/>
      <c r="CE93" s="1"/>
      <c r="CG93" s="1">
        <v>2767.817</v>
      </c>
      <c r="CH93">
        <v>14</v>
      </c>
      <c r="CI93">
        <v>8090</v>
      </c>
      <c r="CJ93">
        <v>2048</v>
      </c>
      <c r="CK93" s="12">
        <v>1.4967806061669114E-3</v>
      </c>
      <c r="CL93">
        <v>762</v>
      </c>
      <c r="CM93" t="s">
        <v>1</v>
      </c>
      <c r="CN93" s="1"/>
      <c r="CO93" s="1"/>
      <c r="CP93" s="4"/>
      <c r="CU93" s="12"/>
      <c r="CX93" s="1"/>
      <c r="CY93" s="1"/>
    </row>
    <row r="94" spans="1:103" x14ac:dyDescent="0.4">
      <c r="A94" s="1">
        <v>2281.0740000000001</v>
      </c>
      <c r="B94">
        <v>6</v>
      </c>
      <c r="C94">
        <v>7440</v>
      </c>
      <c r="D94">
        <v>1489</v>
      </c>
      <c r="E94" s="12">
        <v>1.4910725909013528E-3</v>
      </c>
      <c r="F94">
        <v>538</v>
      </c>
      <c r="G94" t="s">
        <v>48</v>
      </c>
      <c r="H94" s="1">
        <v>-91.8497142134988</v>
      </c>
      <c r="I94" s="1">
        <v>2280.8644840050001</v>
      </c>
      <c r="J94" s="4">
        <v>-0.209515994999947</v>
      </c>
      <c r="O94" s="12"/>
      <c r="Z94" s="12"/>
      <c r="AF94">
        <v>2598.1840000000002</v>
      </c>
      <c r="AG94">
        <v>4</v>
      </c>
      <c r="AH94">
        <v>7775</v>
      </c>
      <c r="AI94">
        <v>1282</v>
      </c>
      <c r="AJ94" s="12">
        <v>7.863433867110421E-4</v>
      </c>
      <c r="AK94">
        <v>468</v>
      </c>
      <c r="AL94" t="s">
        <v>77</v>
      </c>
      <c r="AM94" s="1">
        <v>-75.91</v>
      </c>
      <c r="AN94" s="1">
        <v>2597.9867839819999</v>
      </c>
      <c r="AO94" s="4">
        <v>-0.19722000000000001</v>
      </c>
      <c r="AQ94" s="1">
        <v>2445.0859999999998</v>
      </c>
      <c r="AR94">
        <v>4</v>
      </c>
      <c r="AS94">
        <v>6541</v>
      </c>
      <c r="AT94">
        <v>2058</v>
      </c>
      <c r="AU94" s="12">
        <v>5.4995799154700141E-4</v>
      </c>
      <c r="AV94">
        <v>806</v>
      </c>
      <c r="AW94" t="s">
        <v>101</v>
      </c>
      <c r="AX94" s="1">
        <v>-77.472942464851201</v>
      </c>
      <c r="AY94" s="1">
        <v>2444.8965719930002</v>
      </c>
      <c r="AZ94" s="4">
        <f t="shared" si="11"/>
        <v>-0.18942800699960571</v>
      </c>
      <c r="BE94" s="12"/>
      <c r="BJ94" s="4"/>
      <c r="BL94" s="1"/>
      <c r="CA94" s="12"/>
      <c r="CG94" s="1">
        <v>2875.8159999999998</v>
      </c>
      <c r="CH94">
        <v>4</v>
      </c>
      <c r="CI94">
        <v>7833</v>
      </c>
      <c r="CJ94">
        <v>444</v>
      </c>
      <c r="CK94" s="12">
        <v>3.2449735797759216E-4</v>
      </c>
      <c r="CL94">
        <v>169</v>
      </c>
      <c r="CM94" t="s">
        <v>139</v>
      </c>
      <c r="CN94" s="1">
        <v>94.217270506957703</v>
      </c>
      <c r="CO94" s="1">
        <v>2876.086951534</v>
      </c>
      <c r="CP94" s="4">
        <f t="shared" si="10"/>
        <v>0.27095153400023264</v>
      </c>
      <c r="CU94" s="12"/>
      <c r="CX94" s="1"/>
      <c r="CY94" s="1"/>
    </row>
    <row r="95" spans="1:103" x14ac:dyDescent="0.4">
      <c r="A95" s="1">
        <v>2299.0500000000002</v>
      </c>
      <c r="B95">
        <v>4</v>
      </c>
      <c r="C95">
        <v>7265</v>
      </c>
      <c r="D95">
        <v>897</v>
      </c>
      <c r="E95" s="12">
        <v>8.9824856550605337E-4</v>
      </c>
      <c r="F95">
        <v>295</v>
      </c>
      <c r="G95" t="s">
        <v>49</v>
      </c>
      <c r="H95" s="1">
        <v>-91.923540157856607</v>
      </c>
      <c r="I95" s="1">
        <v>2298.8386631849999</v>
      </c>
      <c r="J95" s="4">
        <v>-0.21133681499986701</v>
      </c>
      <c r="O95" s="12"/>
      <c r="Z95" s="12"/>
      <c r="AF95">
        <v>2638.1680000000001</v>
      </c>
      <c r="AG95">
        <v>5</v>
      </c>
      <c r="AH95">
        <v>7426</v>
      </c>
      <c r="AI95">
        <v>1721</v>
      </c>
      <c r="AJ95" s="12">
        <v>1.055613860007569E-3</v>
      </c>
      <c r="AK95">
        <v>638</v>
      </c>
      <c r="AL95" t="s">
        <v>1</v>
      </c>
      <c r="AM95" s="1"/>
      <c r="AN95" s="1"/>
      <c r="AO95" s="4"/>
      <c r="AQ95" s="1">
        <v>2475.0749999999998</v>
      </c>
      <c r="AR95">
        <v>4</v>
      </c>
      <c r="AS95">
        <v>6462</v>
      </c>
      <c r="AT95">
        <v>2108</v>
      </c>
      <c r="AU95" s="12">
        <v>5.6331945878575261E-4</v>
      </c>
      <c r="AV95">
        <v>847</v>
      </c>
      <c r="AW95" t="s">
        <v>102</v>
      </c>
      <c r="AX95" s="1">
        <v>-67.821508842991193</v>
      </c>
      <c r="AY95" s="1">
        <v>2474.9071366789999</v>
      </c>
      <c r="AZ95" s="4">
        <f t="shared" si="11"/>
        <v>-0.16786332099991341</v>
      </c>
      <c r="BE95" s="12"/>
      <c r="BJ95" s="4"/>
      <c r="BL95" s="1"/>
      <c r="CA95" s="12"/>
      <c r="CG95" s="1">
        <v>2932.8449999999998</v>
      </c>
      <c r="CH95">
        <v>5</v>
      </c>
      <c r="CI95">
        <v>8156</v>
      </c>
      <c r="CJ95">
        <v>521</v>
      </c>
      <c r="CK95" s="12">
        <v>3.8077280068992233E-4</v>
      </c>
      <c r="CL95">
        <v>205</v>
      </c>
      <c r="CM95" t="s">
        <v>108</v>
      </c>
      <c r="CN95" s="1">
        <v>89.815608053100902</v>
      </c>
      <c r="CO95" s="1">
        <v>2933.1084152570002</v>
      </c>
      <c r="CP95" s="4">
        <f t="shared" si="10"/>
        <v>0.26341525700036073</v>
      </c>
      <c r="CU95" s="12"/>
      <c r="CX95" s="1"/>
      <c r="CY95" s="1"/>
    </row>
    <row r="96" spans="1:103" x14ac:dyDescent="0.4">
      <c r="A96" s="1">
        <v>2318.953</v>
      </c>
      <c r="B96">
        <v>6</v>
      </c>
      <c r="C96">
        <v>6868</v>
      </c>
      <c r="D96">
        <v>1550</v>
      </c>
      <c r="E96" s="12">
        <v>1.5521574989235036E-3</v>
      </c>
      <c r="F96">
        <v>590</v>
      </c>
      <c r="G96" t="s">
        <v>1</v>
      </c>
      <c r="H96" s="1"/>
      <c r="I96" s="1"/>
      <c r="J96" s="4"/>
      <c r="O96" s="12"/>
      <c r="Z96" s="12"/>
      <c r="AF96">
        <v>2731.1260000000002</v>
      </c>
      <c r="AG96">
        <v>10</v>
      </c>
      <c r="AH96">
        <v>7230</v>
      </c>
      <c r="AI96">
        <v>2771</v>
      </c>
      <c r="AJ96" s="12">
        <v>1.6996548553637268E-3</v>
      </c>
      <c r="AK96">
        <v>1151</v>
      </c>
      <c r="AL96" t="s">
        <v>1</v>
      </c>
      <c r="AM96" s="1"/>
      <c r="AN96" s="1"/>
      <c r="AO96" s="4"/>
      <c r="AQ96" s="1">
        <v>2527.12</v>
      </c>
      <c r="AR96">
        <v>20</v>
      </c>
      <c r="AS96">
        <v>6486</v>
      </c>
      <c r="AT96">
        <v>5116</v>
      </c>
      <c r="AU96" s="12">
        <v>1.3671453278690277E-3</v>
      </c>
      <c r="AV96">
        <v>6898</v>
      </c>
      <c r="AW96" t="s">
        <v>76</v>
      </c>
      <c r="AX96" s="1">
        <v>-67.4007585709235</v>
      </c>
      <c r="AY96" s="1">
        <v>2526.9496701950002</v>
      </c>
      <c r="AZ96" s="4">
        <f t="shared" si="11"/>
        <v>-0.17032980499971018</v>
      </c>
      <c r="BE96" s="12"/>
      <c r="BJ96" s="4"/>
      <c r="BL96" s="1"/>
      <c r="CA96" s="12"/>
      <c r="CG96" s="1">
        <v>3074.9029999999998</v>
      </c>
      <c r="CH96">
        <v>4</v>
      </c>
      <c r="CI96">
        <v>8541</v>
      </c>
      <c r="CJ96">
        <v>380</v>
      </c>
      <c r="CK96" s="12">
        <v>2.7772296403487617E-4</v>
      </c>
      <c r="CL96">
        <v>150</v>
      </c>
      <c r="CM96" t="s">
        <v>109</v>
      </c>
      <c r="CN96" s="1">
        <v>75.022377291400403</v>
      </c>
      <c r="CO96" s="1">
        <v>3075.1336865329999</v>
      </c>
      <c r="CP96" s="4">
        <f t="shared" si="10"/>
        <v>0.23068653300015285</v>
      </c>
      <c r="CU96" s="12"/>
    </row>
    <row r="97" spans="1:99" x14ac:dyDescent="0.4">
      <c r="A97" s="1">
        <v>2395.1060000000002</v>
      </c>
      <c r="B97">
        <v>4</v>
      </c>
      <c r="C97">
        <v>7845</v>
      </c>
      <c r="D97">
        <v>933</v>
      </c>
      <c r="E97" s="12">
        <v>9.3429867515847022E-4</v>
      </c>
      <c r="F97">
        <v>297</v>
      </c>
      <c r="G97" t="s">
        <v>50</v>
      </c>
      <c r="H97" s="1">
        <v>-82.914304836534399</v>
      </c>
      <c r="I97" s="1">
        <v>2394.9074114509999</v>
      </c>
      <c r="J97" s="4">
        <v>-0.19858854899985001</v>
      </c>
      <c r="O97" s="12"/>
      <c r="Z97" s="12"/>
      <c r="AF97">
        <v>2801.2689999999998</v>
      </c>
      <c r="AG97">
        <v>7</v>
      </c>
      <c r="AH97">
        <v>7814</v>
      </c>
      <c r="AI97">
        <v>1824</v>
      </c>
      <c r="AJ97" s="12">
        <v>1.1187912147901254E-3</v>
      </c>
      <c r="AK97">
        <v>726</v>
      </c>
      <c r="AL97" t="s">
        <v>51</v>
      </c>
      <c r="AM97" s="1">
        <v>-72.41</v>
      </c>
      <c r="AN97" s="1">
        <v>2801.0661565129999</v>
      </c>
      <c r="AO97" s="4">
        <v>-0.20283999999999999</v>
      </c>
      <c r="AQ97" s="1">
        <v>2564.1129999999998</v>
      </c>
      <c r="AR97">
        <v>42</v>
      </c>
      <c r="AS97">
        <v>6588</v>
      </c>
      <c r="AT97">
        <v>9548</v>
      </c>
      <c r="AU97" s="12">
        <v>2.5515057839119383E-3</v>
      </c>
      <c r="AV97">
        <v>12860</v>
      </c>
      <c r="AW97" t="s">
        <v>103</v>
      </c>
      <c r="AX97" s="1">
        <v>-66.072843123432506</v>
      </c>
      <c r="AY97" s="1">
        <v>2563.9435817640001</v>
      </c>
      <c r="AZ97" s="4">
        <f t="shared" si="11"/>
        <v>-0.16941823599972849</v>
      </c>
      <c r="BE97" s="12"/>
      <c r="BJ97" s="4"/>
      <c r="BL97" s="1"/>
      <c r="CA97" s="12"/>
      <c r="CG97" s="1">
        <v>3175.04</v>
      </c>
      <c r="CH97">
        <v>5</v>
      </c>
      <c r="CI97">
        <v>8213</v>
      </c>
      <c r="CJ97">
        <v>403</v>
      </c>
      <c r="CK97" s="12">
        <v>2.945325118580397E-4</v>
      </c>
      <c r="CL97">
        <v>172</v>
      </c>
      <c r="CM97" t="s">
        <v>140</v>
      </c>
      <c r="CN97" s="1">
        <v>38.098390886531696</v>
      </c>
      <c r="CO97" s="1">
        <v>3175.1609639150001</v>
      </c>
      <c r="CP97" s="4">
        <f t="shared" si="10"/>
        <v>0.12096391500017489</v>
      </c>
      <c r="CU97" s="12"/>
    </row>
    <row r="98" spans="1:99" x14ac:dyDescent="0.4">
      <c r="A98" s="1">
        <v>2416.2379999999998</v>
      </c>
      <c r="B98">
        <v>17</v>
      </c>
      <c r="C98">
        <v>8219</v>
      </c>
      <c r="D98">
        <v>3571</v>
      </c>
      <c r="E98" s="12">
        <v>3.5759705991327945E-3</v>
      </c>
      <c r="F98">
        <v>1141</v>
      </c>
      <c r="G98" t="s">
        <v>1</v>
      </c>
      <c r="H98" s="1">
        <v>0</v>
      </c>
      <c r="I98" s="1">
        <v>0</v>
      </c>
      <c r="J98" s="4">
        <v>0</v>
      </c>
      <c r="O98" s="12"/>
      <c r="Z98" s="12"/>
      <c r="AF98">
        <v>2893.1869999999999</v>
      </c>
      <c r="AG98">
        <v>7</v>
      </c>
      <c r="AH98">
        <v>7904</v>
      </c>
      <c r="AI98">
        <v>1463</v>
      </c>
      <c r="AJ98" s="12">
        <v>8.9736378686291313E-4</v>
      </c>
      <c r="AK98">
        <v>606</v>
      </c>
      <c r="AL98" t="s">
        <v>1</v>
      </c>
      <c r="AM98" s="1"/>
      <c r="AN98" s="1"/>
      <c r="AO98" s="4"/>
      <c r="AQ98" s="1">
        <v>2605.143</v>
      </c>
      <c r="AR98">
        <v>4</v>
      </c>
      <c r="AS98">
        <v>6602</v>
      </c>
      <c r="AT98">
        <v>1832</v>
      </c>
      <c r="AU98" s="12">
        <v>4.8956415962784572E-4</v>
      </c>
      <c r="AV98">
        <v>738</v>
      </c>
      <c r="AW98" t="s">
        <v>104</v>
      </c>
      <c r="AX98" s="1">
        <v>-66.356869853234599</v>
      </c>
      <c r="AY98" s="1">
        <v>2604.9701308650001</v>
      </c>
      <c r="AZ98" s="4">
        <f t="shared" si="11"/>
        <v>-0.17286913499992806</v>
      </c>
      <c r="BE98" s="12"/>
      <c r="BJ98" s="4"/>
      <c r="BL98" s="1"/>
      <c r="CN98" s="1"/>
      <c r="CO98" s="1"/>
    </row>
    <row r="99" spans="1:99" x14ac:dyDescent="0.4">
      <c r="A99" s="1">
        <v>2801.319</v>
      </c>
      <c r="B99">
        <v>4</v>
      </c>
      <c r="C99">
        <v>8584</v>
      </c>
      <c r="D99">
        <v>433</v>
      </c>
      <c r="E99" s="12">
        <v>4.3360270776379169E-4</v>
      </c>
      <c r="F99">
        <v>129</v>
      </c>
      <c r="G99" t="s">
        <v>51</v>
      </c>
      <c r="H99" s="1">
        <v>-90.258727049485898</v>
      </c>
      <c r="I99" s="1">
        <v>2801.0661565129999</v>
      </c>
      <c r="J99" s="4">
        <v>-0.25284348699960901</v>
      </c>
      <c r="O99" s="12"/>
      <c r="AM99" s="1"/>
      <c r="AN99" s="1"/>
      <c r="AO99" s="4"/>
      <c r="AQ99" s="1">
        <v>2710.181</v>
      </c>
      <c r="AR99">
        <v>32</v>
      </c>
      <c r="AS99">
        <v>6676</v>
      </c>
      <c r="AT99">
        <v>5549</v>
      </c>
      <c r="AU99" s="12">
        <v>1.4828556341566134E-3</v>
      </c>
      <c r="AV99">
        <v>7997</v>
      </c>
      <c r="AW99" t="s">
        <v>105</v>
      </c>
      <c r="AX99" s="1">
        <v>-66.235217500265605</v>
      </c>
      <c r="AY99" s="1">
        <v>2710.001490572</v>
      </c>
      <c r="AZ99" s="4">
        <f t="shared" si="11"/>
        <v>-0.17950942800007397</v>
      </c>
      <c r="BE99" s="12"/>
      <c r="BJ99" s="4"/>
      <c r="BL99" s="1"/>
    </row>
    <row r="100" spans="1:99" x14ac:dyDescent="0.4">
      <c r="E100" s="12"/>
      <c r="AN100" s="2"/>
      <c r="AO100" s="6"/>
      <c r="AQ100" s="1">
        <v>2730.2170000000001</v>
      </c>
      <c r="AR100">
        <v>4</v>
      </c>
      <c r="AS100">
        <v>6692</v>
      </c>
      <c r="AT100">
        <v>1389</v>
      </c>
      <c r="AU100" s="12">
        <v>3.7118155989250968E-4</v>
      </c>
      <c r="AV100">
        <v>598</v>
      </c>
      <c r="AW100" t="s">
        <v>106</v>
      </c>
      <c r="AX100" s="1">
        <v>-68.843346151536906</v>
      </c>
      <c r="AY100" s="1">
        <v>2730.0290427260002</v>
      </c>
      <c r="AZ100" s="4">
        <f t="shared" si="11"/>
        <v>-0.18795727399992757</v>
      </c>
      <c r="BE100" s="12"/>
      <c r="BJ100" s="4"/>
      <c r="BL100" s="1"/>
    </row>
    <row r="101" spans="1:99" x14ac:dyDescent="0.4">
      <c r="AN101" s="2"/>
      <c r="AO101" s="6"/>
      <c r="AQ101" s="1">
        <v>2929.26</v>
      </c>
      <c r="AR101">
        <v>4</v>
      </c>
      <c r="AS101">
        <v>6521</v>
      </c>
      <c r="AT101">
        <v>948</v>
      </c>
      <c r="AU101" s="12">
        <v>2.5333341884672364E-4</v>
      </c>
      <c r="AV101">
        <v>456</v>
      </c>
      <c r="AW101" t="s">
        <v>107</v>
      </c>
      <c r="AX101" s="1">
        <v>-628.90380164271005</v>
      </c>
      <c r="AY101" s="1">
        <v>2929.0757777250001</v>
      </c>
      <c r="AZ101" s="4">
        <f t="shared" si="11"/>
        <v>-0.18422227500013832</v>
      </c>
      <c r="BE101" s="12"/>
      <c r="BJ101" s="4"/>
      <c r="BL101" s="1"/>
    </row>
    <row r="102" spans="1:99" x14ac:dyDescent="0.4">
      <c r="AQ102" s="1">
        <v>2933.3009999999999</v>
      </c>
      <c r="AR102">
        <v>4</v>
      </c>
      <c r="AS102">
        <v>6758</v>
      </c>
      <c r="AT102">
        <v>1147</v>
      </c>
      <c r="AU102" s="12">
        <v>3.0651205845695363E-4</v>
      </c>
      <c r="AV102">
        <v>540</v>
      </c>
      <c r="AW102" t="s">
        <v>108</v>
      </c>
      <c r="AX102" s="1">
        <v>-65.6546133519508</v>
      </c>
      <c r="AY102" s="1">
        <v>2933.1084152570002</v>
      </c>
      <c r="AZ102" s="4">
        <f t="shared" si="11"/>
        <v>-0.19258474299977024</v>
      </c>
      <c r="BE102" s="12"/>
      <c r="BJ102" s="4"/>
      <c r="BL102" s="1"/>
    </row>
    <row r="103" spans="1:99" x14ac:dyDescent="0.4">
      <c r="AL103" s="5"/>
      <c r="AQ103" s="1"/>
      <c r="AU103" s="12"/>
      <c r="AX103" s="1"/>
      <c r="AY103" s="1"/>
      <c r="AZ103" s="4"/>
      <c r="BL103" s="1"/>
    </row>
    <row r="104" spans="1:99" x14ac:dyDescent="0.4">
      <c r="V104" s="5"/>
      <c r="W104" s="5"/>
      <c r="AQ104" s="1"/>
      <c r="AX104" s="1"/>
      <c r="AY104" s="1"/>
      <c r="AZ104" s="4"/>
      <c r="BL104" s="1"/>
    </row>
    <row r="105" spans="1:99" x14ac:dyDescent="0.4">
      <c r="AX105" s="1"/>
      <c r="AY105" s="1"/>
      <c r="AZ105" s="4"/>
      <c r="BL105" s="1"/>
    </row>
    <row r="106" spans="1:99" x14ac:dyDescent="0.4">
      <c r="AX106" s="1"/>
      <c r="AY106" s="1"/>
      <c r="AZ106" s="4"/>
      <c r="BL106" s="1"/>
    </row>
    <row r="107" spans="1:99" x14ac:dyDescent="0.4">
      <c r="AX107" s="1"/>
      <c r="AY107" s="1"/>
      <c r="AZ107" s="4"/>
      <c r="BL107" s="1"/>
    </row>
    <row r="108" spans="1:99" x14ac:dyDescent="0.4">
      <c r="AX108" s="1"/>
      <c r="AY108" s="1"/>
      <c r="AZ108" s="4"/>
      <c r="BL108" s="1"/>
    </row>
    <row r="109" spans="1:99" x14ac:dyDescent="0.4">
      <c r="AO109" s="7"/>
      <c r="AX109" s="1"/>
      <c r="AY109" s="1"/>
      <c r="AZ109" s="4"/>
      <c r="BL109" s="1"/>
    </row>
    <row r="110" spans="1:99" x14ac:dyDescent="0.4">
      <c r="AX110" s="1"/>
      <c r="AY110" s="1"/>
      <c r="AZ110" s="4"/>
      <c r="BL110" s="1"/>
    </row>
    <row r="111" spans="1:99" x14ac:dyDescent="0.4">
      <c r="AX111" s="1"/>
      <c r="AY111" s="1"/>
      <c r="AZ111" s="4"/>
      <c r="BL111" s="1"/>
    </row>
    <row r="112" spans="1:99" x14ac:dyDescent="0.4">
      <c r="AX112" s="1"/>
      <c r="AY112" s="1"/>
      <c r="AZ112" s="4"/>
      <c r="BL112" s="1"/>
    </row>
    <row r="113" spans="50:64" x14ac:dyDescent="0.4">
      <c r="AX113" s="1"/>
      <c r="AY113" s="1"/>
      <c r="AZ113" s="4"/>
      <c r="BL113" s="1"/>
    </row>
    <row r="114" spans="50:64" x14ac:dyDescent="0.4">
      <c r="AX114" s="1"/>
      <c r="AY114" s="1"/>
      <c r="AZ114" s="4"/>
      <c r="BL114" s="1"/>
    </row>
    <row r="115" spans="50:64" x14ac:dyDescent="0.4">
      <c r="AX115" s="1"/>
      <c r="AY115" s="1"/>
      <c r="AZ115" s="4"/>
      <c r="BL115" s="1"/>
    </row>
    <row r="116" spans="50:64" x14ac:dyDescent="0.4">
      <c r="BL116" s="1"/>
    </row>
    <row r="117" spans="50:64" x14ac:dyDescent="0.4">
      <c r="BL117" s="1"/>
    </row>
    <row r="118" spans="50:64" x14ac:dyDescent="0.4">
      <c r="BL118" s="1"/>
    </row>
    <row r="119" spans="50:64" x14ac:dyDescent="0.4">
      <c r="BL119" s="1"/>
    </row>
    <row r="120" spans="50:64" x14ac:dyDescent="0.4">
      <c r="BL120" s="1"/>
    </row>
    <row r="121" spans="50:64" x14ac:dyDescent="0.4">
      <c r="BL121" s="1"/>
    </row>
  </sheetData>
  <mergeCells count="10">
    <mergeCell ref="BA1:BJ1"/>
    <mergeCell ref="BW1:CF1"/>
    <mergeCell ref="CG1:CP1"/>
    <mergeCell ref="CQ1:CZ1"/>
    <mergeCell ref="A1:J1"/>
    <mergeCell ref="K1:T1"/>
    <mergeCell ref="AF1:AO1"/>
    <mergeCell ref="AQ1:AZ1"/>
    <mergeCell ref="V1:AE1"/>
    <mergeCell ref="BL1:BU1"/>
  </mergeCells>
  <conditionalFormatting sqref="H3:H99">
    <cfRule type="cellIs" dxfId="4" priority="11" operator="lessThan">
      <formula>-300</formula>
    </cfRule>
  </conditionalFormatting>
  <conditionalFormatting sqref="H3:H1048576">
    <cfRule type="cellIs" dxfId="3" priority="10" operator="greaterThan">
      <formula>300</formula>
    </cfRule>
  </conditionalFormatting>
  <conditionalFormatting sqref="AB41:AB1048576">
    <cfRule type="duplicateValues" dxfId="2" priority="3"/>
  </conditionalFormatting>
  <conditionalFormatting sqref="BX2:BX73">
    <cfRule type="cellIs" dxfId="1" priority="1" operator="lessThan">
      <formula>4</formula>
    </cfRule>
    <cfRule type="cellIs" dxfId="0" priority="2" operator="lessThan">
      <formula>3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121"/>
  <sheetViews>
    <sheetView topLeftCell="R1" workbookViewId="0">
      <selection activeCell="AO79" sqref="AO9:AP79"/>
    </sheetView>
  </sheetViews>
  <sheetFormatPr defaultColWidth="8.84375" defaultRowHeight="14.6" x14ac:dyDescent="0.4"/>
  <cols>
    <col min="1" max="1" width="10.53515625" bestFit="1" customWidth="1"/>
    <col min="7" max="7" width="30.69140625" customWidth="1"/>
    <col min="8" max="9" width="14.69140625" customWidth="1"/>
    <col min="10" max="10" width="14.69140625" style="3" customWidth="1"/>
    <col min="11" max="11" width="1.69140625" style="3" customWidth="1"/>
    <col min="12" max="12" width="10.53515625" bestFit="1" customWidth="1"/>
    <col min="18" max="18" width="30.69140625" customWidth="1"/>
    <col min="19" max="20" width="14.69140625" customWidth="1"/>
    <col min="21" max="21" width="14.69140625" style="3" customWidth="1"/>
    <col min="22" max="22" width="1.69140625" style="8" customWidth="1"/>
    <col min="23" max="23" width="10.53515625" bestFit="1" customWidth="1"/>
    <col min="24" max="26" width="9.15234375"/>
    <col min="28" max="28" width="9.15234375"/>
    <col min="29" max="29" width="30.69140625" customWidth="1"/>
    <col min="30" max="32" width="14.69140625" style="1" customWidth="1"/>
    <col min="33" max="33" width="1.69140625" style="8" customWidth="1"/>
    <col min="34" max="34" width="10.53515625" bestFit="1" customWidth="1"/>
    <col min="40" max="40" width="30.69140625" customWidth="1"/>
    <col min="41" max="42" width="14.69140625" customWidth="1"/>
    <col min="43" max="43" width="14.69140625" style="3" customWidth="1"/>
  </cols>
  <sheetData>
    <row r="1" spans="1:43" x14ac:dyDescent="0.4">
      <c r="A1" s="23" t="s">
        <v>504</v>
      </c>
      <c r="B1" s="23"/>
      <c r="C1" s="23"/>
      <c r="D1" s="23"/>
      <c r="E1" s="23"/>
      <c r="F1" s="23"/>
      <c r="G1" s="23"/>
      <c r="H1" s="23"/>
      <c r="I1" s="23"/>
      <c r="J1" s="24"/>
      <c r="L1" s="23" t="s">
        <v>505</v>
      </c>
      <c r="M1" s="23"/>
      <c r="N1" s="23"/>
      <c r="O1" s="23"/>
      <c r="P1" s="23"/>
      <c r="Q1" s="23"/>
      <c r="R1" s="23"/>
      <c r="S1" s="23"/>
      <c r="T1" s="23"/>
      <c r="U1" s="24"/>
      <c r="W1" s="23" t="s">
        <v>506</v>
      </c>
      <c r="X1" s="23"/>
      <c r="Y1" s="23"/>
      <c r="Z1" s="23"/>
      <c r="AA1" s="23"/>
      <c r="AB1" s="23"/>
      <c r="AC1" s="23"/>
      <c r="AD1" s="23"/>
      <c r="AE1" s="23"/>
      <c r="AF1" s="24"/>
      <c r="AH1" s="23" t="s">
        <v>507</v>
      </c>
      <c r="AI1" s="23"/>
      <c r="AJ1" s="23"/>
      <c r="AK1" s="23"/>
      <c r="AL1" s="23"/>
      <c r="AM1" s="23"/>
      <c r="AN1" s="23"/>
      <c r="AO1" s="23"/>
      <c r="AP1" s="23"/>
      <c r="AQ1" s="24"/>
    </row>
    <row r="2" spans="1:43" s="14" customFormat="1" x14ac:dyDescent="0.4">
      <c r="A2" s="14" t="s">
        <v>437</v>
      </c>
      <c r="B2" s="14" t="s">
        <v>438</v>
      </c>
      <c r="C2" s="14" t="s">
        <v>439</v>
      </c>
      <c r="D2" s="14" t="s">
        <v>440</v>
      </c>
      <c r="E2" s="14" t="s">
        <v>488</v>
      </c>
      <c r="F2" s="14" t="s">
        <v>441</v>
      </c>
      <c r="G2" s="14" t="s">
        <v>54</v>
      </c>
      <c r="H2" s="21" t="s">
        <v>52</v>
      </c>
      <c r="I2" s="21" t="s">
        <v>0</v>
      </c>
      <c r="J2" s="22" t="s">
        <v>53</v>
      </c>
      <c r="K2" s="15"/>
      <c r="L2" s="14" t="s">
        <v>55</v>
      </c>
      <c r="M2" s="14" t="s">
        <v>56</v>
      </c>
      <c r="N2" s="14" t="s">
        <v>57</v>
      </c>
      <c r="O2" s="14" t="s">
        <v>58</v>
      </c>
      <c r="P2" s="14" t="s">
        <v>488</v>
      </c>
      <c r="Q2" s="14" t="s">
        <v>59</v>
      </c>
      <c r="R2" s="14" t="s">
        <v>54</v>
      </c>
      <c r="S2" s="21" t="s">
        <v>52</v>
      </c>
      <c r="T2" s="21" t="s">
        <v>0</v>
      </c>
      <c r="U2" s="22" t="s">
        <v>53</v>
      </c>
      <c r="V2" s="16"/>
      <c r="W2" s="14" t="s">
        <v>55</v>
      </c>
      <c r="X2" s="14" t="s">
        <v>56</v>
      </c>
      <c r="Y2" s="14" t="s">
        <v>57</v>
      </c>
      <c r="Z2" s="14" t="s">
        <v>58</v>
      </c>
      <c r="AA2" s="14" t="s">
        <v>488</v>
      </c>
      <c r="AB2" s="14" t="s">
        <v>59</v>
      </c>
      <c r="AC2" s="14" t="s">
        <v>54</v>
      </c>
      <c r="AD2" s="21" t="s">
        <v>52</v>
      </c>
      <c r="AE2" s="21" t="s">
        <v>0</v>
      </c>
      <c r="AF2" s="22" t="s">
        <v>53</v>
      </c>
      <c r="AG2" s="16"/>
      <c r="AH2" s="14" t="s">
        <v>55</v>
      </c>
      <c r="AI2" s="14" t="s">
        <v>56</v>
      </c>
      <c r="AJ2" s="14" t="s">
        <v>57</v>
      </c>
      <c r="AK2" s="14" t="s">
        <v>58</v>
      </c>
      <c r="AL2" s="14" t="s">
        <v>488</v>
      </c>
      <c r="AM2" s="14" t="s">
        <v>59</v>
      </c>
      <c r="AN2" s="14" t="s">
        <v>54</v>
      </c>
      <c r="AO2" s="21" t="s">
        <v>52</v>
      </c>
      <c r="AP2" s="21" t="s">
        <v>0</v>
      </c>
      <c r="AQ2" s="22" t="s">
        <v>53</v>
      </c>
    </row>
    <row r="3" spans="1:43" x14ac:dyDescent="0.4">
      <c r="A3" s="1">
        <v>828.14499999999998</v>
      </c>
      <c r="B3">
        <v>11</v>
      </c>
      <c r="C3">
        <v>7110</v>
      </c>
      <c r="D3">
        <v>4456</v>
      </c>
      <c r="E3" s="12">
        <v>1.0305732887707522E-3</v>
      </c>
      <c r="F3">
        <v>885</v>
      </c>
      <c r="G3" t="s">
        <v>1</v>
      </c>
      <c r="H3" s="1"/>
      <c r="L3" s="2">
        <v>930.62699999999995</v>
      </c>
      <c r="M3">
        <v>10</v>
      </c>
      <c r="N3">
        <v>3831</v>
      </c>
      <c r="O3">
        <v>3042</v>
      </c>
      <c r="P3" s="12">
        <v>5.0977572884355312E-3</v>
      </c>
      <c r="Q3">
        <v>1446</v>
      </c>
      <c r="R3" t="s">
        <v>1</v>
      </c>
      <c r="W3" s="1">
        <v>948.27499999999998</v>
      </c>
      <c r="X3">
        <v>59</v>
      </c>
      <c r="Y3">
        <v>4664</v>
      </c>
      <c r="Z3">
        <v>17178</v>
      </c>
      <c r="AA3" s="12">
        <v>5.1889756168289794E-2</v>
      </c>
      <c r="AB3">
        <v>3819</v>
      </c>
      <c r="AC3" t="s">
        <v>1</v>
      </c>
      <c r="AD3"/>
      <c r="AE3"/>
      <c r="AF3" s="4"/>
      <c r="AH3">
        <v>822.33199999999999</v>
      </c>
      <c r="AI3">
        <v>10</v>
      </c>
      <c r="AJ3">
        <v>3272</v>
      </c>
      <c r="AK3">
        <v>1436</v>
      </c>
      <c r="AL3">
        <v>6.6545562393415881E-3</v>
      </c>
      <c r="AM3">
        <v>711</v>
      </c>
      <c r="AN3" t="s">
        <v>1</v>
      </c>
      <c r="AP3" s="1"/>
      <c r="AQ3" s="4"/>
    </row>
    <row r="4" spans="1:43" x14ac:dyDescent="0.4">
      <c r="A4" s="1">
        <v>829.14300000000003</v>
      </c>
      <c r="B4">
        <v>17</v>
      </c>
      <c r="C4">
        <v>7077</v>
      </c>
      <c r="D4">
        <v>6525</v>
      </c>
      <c r="E4" s="12">
        <v>1.5090867839383209E-3</v>
      </c>
      <c r="F4">
        <v>1380</v>
      </c>
      <c r="G4" t="s">
        <v>1</v>
      </c>
      <c r="H4" s="1"/>
      <c r="L4" s="2">
        <v>948.55200000000002</v>
      </c>
      <c r="M4">
        <v>150</v>
      </c>
      <c r="N4">
        <v>4522</v>
      </c>
      <c r="O4">
        <v>46210</v>
      </c>
      <c r="P4" s="12">
        <v>7.7438318309863877E-2</v>
      </c>
      <c r="Q4">
        <v>18805</v>
      </c>
      <c r="R4" t="s">
        <v>1</v>
      </c>
      <c r="W4" s="1">
        <v>1030.356</v>
      </c>
      <c r="X4">
        <v>6</v>
      </c>
      <c r="Y4">
        <v>4185</v>
      </c>
      <c r="Z4">
        <v>1716</v>
      </c>
      <c r="AA4" s="12">
        <v>5.1835383388511638E-3</v>
      </c>
      <c r="AB4">
        <v>447</v>
      </c>
      <c r="AC4" t="s">
        <v>3</v>
      </c>
      <c r="AD4" s="1">
        <v>16.758729021626401</v>
      </c>
      <c r="AE4" s="1">
        <v>1030.3732674569901</v>
      </c>
      <c r="AF4" s="4">
        <v>-1.7267456990111896E-2</v>
      </c>
      <c r="AH4">
        <v>823.33600000000001</v>
      </c>
      <c r="AI4">
        <v>19</v>
      </c>
      <c r="AJ4">
        <v>3332</v>
      </c>
      <c r="AK4">
        <v>2592</v>
      </c>
      <c r="AL4">
        <v>1.2011566693853341E-2</v>
      </c>
      <c r="AM4">
        <v>1211</v>
      </c>
      <c r="AN4" t="s">
        <v>1</v>
      </c>
      <c r="AP4" s="1"/>
      <c r="AQ4" s="4"/>
    </row>
    <row r="5" spans="1:43" x14ac:dyDescent="0.4">
      <c r="A5" s="1">
        <v>948.41499999999996</v>
      </c>
      <c r="B5">
        <v>14</v>
      </c>
      <c r="C5">
        <v>12500</v>
      </c>
      <c r="D5">
        <v>5220</v>
      </c>
      <c r="E5" s="12">
        <v>1.2072694271506568E-3</v>
      </c>
      <c r="F5">
        <v>726</v>
      </c>
      <c r="G5" t="s">
        <v>1</v>
      </c>
      <c r="H5" s="1"/>
      <c r="L5" s="2">
        <v>974.71400000000006</v>
      </c>
      <c r="M5">
        <v>65</v>
      </c>
      <c r="N5">
        <v>4227</v>
      </c>
      <c r="O5">
        <v>19704</v>
      </c>
      <c r="P5" s="12">
        <v>3.301979277164159E-2</v>
      </c>
      <c r="Q5">
        <v>9069</v>
      </c>
      <c r="R5" t="s">
        <v>1</v>
      </c>
      <c r="W5" s="1">
        <v>1110.336</v>
      </c>
      <c r="X5">
        <v>37</v>
      </c>
      <c r="Y5">
        <v>4844</v>
      </c>
      <c r="Z5">
        <v>10489</v>
      </c>
      <c r="AA5" s="12">
        <v>3.1684227060728355E-2</v>
      </c>
      <c r="AB5">
        <v>2642</v>
      </c>
      <c r="AC5" t="s">
        <v>1</v>
      </c>
      <c r="AF5" s="4"/>
      <c r="AH5">
        <v>829.39499999999998</v>
      </c>
      <c r="AI5">
        <v>8</v>
      </c>
      <c r="AJ5">
        <v>2125</v>
      </c>
      <c r="AK5">
        <v>1157</v>
      </c>
      <c r="AL5">
        <v>5.3616445466004303E-3</v>
      </c>
      <c r="AM5">
        <v>923</v>
      </c>
      <c r="AN5" t="s">
        <v>1</v>
      </c>
      <c r="AP5" s="1"/>
      <c r="AQ5" s="4"/>
    </row>
    <row r="6" spans="1:43" x14ac:dyDescent="0.4">
      <c r="A6" s="1">
        <v>990.19100000000003</v>
      </c>
      <c r="B6">
        <v>16</v>
      </c>
      <c r="C6">
        <v>9434</v>
      </c>
      <c r="D6">
        <v>5765</v>
      </c>
      <c r="E6" s="12">
        <v>1.3333157562305626E-3</v>
      </c>
      <c r="F6">
        <v>1195</v>
      </c>
      <c r="G6" t="s">
        <v>1</v>
      </c>
      <c r="H6" s="1"/>
      <c r="L6" s="2">
        <v>990.31799999999998</v>
      </c>
      <c r="M6">
        <v>17</v>
      </c>
      <c r="N6">
        <v>4628</v>
      </c>
      <c r="O6">
        <v>5137</v>
      </c>
      <c r="P6" s="12">
        <v>8.6085401678807783E-3</v>
      </c>
      <c r="Q6">
        <v>2345</v>
      </c>
      <c r="R6" s="5" t="s">
        <v>1</v>
      </c>
      <c r="W6" s="1">
        <v>1146.404</v>
      </c>
      <c r="X6">
        <v>5</v>
      </c>
      <c r="Y6">
        <v>4027</v>
      </c>
      <c r="Z6">
        <v>1473</v>
      </c>
      <c r="AA6" s="12">
        <v>4.4495058118460161E-3</v>
      </c>
      <c r="AB6">
        <v>440</v>
      </c>
      <c r="AC6" t="s">
        <v>4</v>
      </c>
      <c r="AD6" s="1">
        <v>14.4901614089754</v>
      </c>
      <c r="AE6" s="1">
        <v>1146.42061157899</v>
      </c>
      <c r="AF6" s="4">
        <v>-1.661157899002319E-2</v>
      </c>
      <c r="AH6">
        <v>930.71799999999996</v>
      </c>
      <c r="AI6">
        <v>7</v>
      </c>
      <c r="AJ6">
        <v>2700</v>
      </c>
      <c r="AK6">
        <v>925</v>
      </c>
      <c r="AL6">
        <v>4.2865351820271375E-3</v>
      </c>
      <c r="AM6">
        <v>648</v>
      </c>
      <c r="AN6" t="s">
        <v>1</v>
      </c>
      <c r="AP6" s="1"/>
      <c r="AQ6" s="4"/>
    </row>
    <row r="7" spans="1:43" x14ac:dyDescent="0.4">
      <c r="A7" s="1">
        <v>991.19</v>
      </c>
      <c r="B7">
        <v>17</v>
      </c>
      <c r="C7">
        <v>8606</v>
      </c>
      <c r="D7">
        <v>5967</v>
      </c>
      <c r="E7" s="12">
        <v>1.3800338451739405E-3</v>
      </c>
      <c r="F7">
        <v>1366</v>
      </c>
      <c r="G7" t="s">
        <v>1</v>
      </c>
      <c r="H7" s="1"/>
      <c r="L7" s="2">
        <v>991.31700000000001</v>
      </c>
      <c r="M7">
        <v>17</v>
      </c>
      <c r="N7">
        <v>4260</v>
      </c>
      <c r="O7">
        <v>5087</v>
      </c>
      <c r="P7" s="12">
        <v>8.5247506003522516E-3</v>
      </c>
      <c r="Q7">
        <v>2498</v>
      </c>
      <c r="R7" t="s">
        <v>1</v>
      </c>
      <c r="W7" s="1">
        <v>1162.3900000000001</v>
      </c>
      <c r="X7">
        <v>6</v>
      </c>
      <c r="Y7">
        <v>4278</v>
      </c>
      <c r="Z7">
        <v>1723</v>
      </c>
      <c r="AA7" s="12">
        <v>5.204683308764892E-3</v>
      </c>
      <c r="AB7">
        <v>501</v>
      </c>
      <c r="AC7" t="s">
        <v>6</v>
      </c>
      <c r="AD7" s="1">
        <v>21.960100310414099</v>
      </c>
      <c r="AE7" s="1">
        <v>1162.4155262009999</v>
      </c>
      <c r="AF7" s="4">
        <v>-2.5526200999820503E-2</v>
      </c>
      <c r="AH7">
        <v>946.73800000000006</v>
      </c>
      <c r="AI7">
        <v>17</v>
      </c>
      <c r="AJ7">
        <v>2924</v>
      </c>
      <c r="AK7">
        <v>2100</v>
      </c>
      <c r="AL7">
        <v>9.7315933862237719E-3</v>
      </c>
      <c r="AM7">
        <v>1312</v>
      </c>
      <c r="AN7" t="s">
        <v>1</v>
      </c>
      <c r="AP7" s="1"/>
      <c r="AQ7" s="4"/>
    </row>
    <row r="8" spans="1:43" x14ac:dyDescent="0.4">
      <c r="A8" s="1">
        <v>1014.487</v>
      </c>
      <c r="B8">
        <v>71</v>
      </c>
      <c r="C8">
        <v>11690</v>
      </c>
      <c r="D8">
        <v>23631</v>
      </c>
      <c r="E8" s="12">
        <v>5.4653225733711057E-3</v>
      </c>
      <c r="F8">
        <v>4233</v>
      </c>
      <c r="G8" t="s">
        <v>2</v>
      </c>
      <c r="H8" s="1">
        <v>-107.095670028312</v>
      </c>
      <c r="I8" s="1">
        <v>1014.378352835</v>
      </c>
      <c r="J8" s="4">
        <f>I8-A8</f>
        <v>-0.1086471649999794</v>
      </c>
      <c r="L8" s="2">
        <v>1014.606</v>
      </c>
      <c r="M8">
        <v>138</v>
      </c>
      <c r="N8">
        <v>4683</v>
      </c>
      <c r="O8">
        <v>40123</v>
      </c>
      <c r="P8" s="12">
        <v>6.7237776358941098E-2</v>
      </c>
      <c r="Q8">
        <v>17518</v>
      </c>
      <c r="R8" s="5" t="s">
        <v>2</v>
      </c>
      <c r="S8" s="1">
        <v>-224370.016538411</v>
      </c>
      <c r="T8" s="1">
        <v>1014.378352835</v>
      </c>
      <c r="U8" s="4">
        <f t="shared" ref="U8:U63" si="0">L8-T8</f>
        <v>0.22764716500000759</v>
      </c>
      <c r="W8" s="1">
        <v>1176.4000000000001</v>
      </c>
      <c r="X8">
        <v>20</v>
      </c>
      <c r="Y8">
        <v>4359</v>
      </c>
      <c r="Z8">
        <v>5671</v>
      </c>
      <c r="AA8" s="12">
        <v>1.7130446340107779E-2</v>
      </c>
      <c r="AB8">
        <v>1641</v>
      </c>
      <c r="AC8" t="s">
        <v>7</v>
      </c>
      <c r="AD8" s="1">
        <v>26.5014153348897</v>
      </c>
      <c r="AE8" s="1">
        <v>1176.431176265</v>
      </c>
      <c r="AF8" s="4">
        <v>-3.1176264999885461E-2</v>
      </c>
      <c r="AH8">
        <v>1021.7859999999999</v>
      </c>
      <c r="AI8">
        <v>25</v>
      </c>
      <c r="AJ8">
        <v>3199</v>
      </c>
      <c r="AK8">
        <v>2890</v>
      </c>
      <c r="AL8">
        <v>1.339252613627938E-2</v>
      </c>
      <c r="AM8">
        <v>1839</v>
      </c>
      <c r="AN8" t="s">
        <v>1</v>
      </c>
      <c r="AP8" s="1"/>
      <c r="AQ8" s="4"/>
    </row>
    <row r="9" spans="1:43" x14ac:dyDescent="0.4">
      <c r="A9" s="1">
        <v>1030.4849999999999</v>
      </c>
      <c r="B9">
        <v>162</v>
      </c>
      <c r="C9">
        <v>11677</v>
      </c>
      <c r="D9">
        <v>52584</v>
      </c>
      <c r="E9" s="12">
        <v>1.2161504896032594E-2</v>
      </c>
      <c r="F9">
        <v>9736</v>
      </c>
      <c r="G9" t="s">
        <v>3</v>
      </c>
      <c r="H9" s="1">
        <v>-108.427141588651</v>
      </c>
      <c r="I9" s="1">
        <v>1030.3732674569901</v>
      </c>
      <c r="J9" s="4">
        <f t="shared" ref="J9:J72" si="1">I9-A9</f>
        <v>-0.11173254300979352</v>
      </c>
      <c r="L9" s="2">
        <v>1030.5999999999999</v>
      </c>
      <c r="M9">
        <v>56</v>
      </c>
      <c r="N9">
        <v>4794</v>
      </c>
      <c r="O9">
        <v>16197</v>
      </c>
      <c r="P9" s="12">
        <v>2.7142792505190763E-2</v>
      </c>
      <c r="Q9">
        <v>7062</v>
      </c>
      <c r="R9" s="5" t="s">
        <v>3</v>
      </c>
      <c r="S9" s="1">
        <v>-220000.526877539</v>
      </c>
      <c r="T9" s="1">
        <v>1030.3732674569901</v>
      </c>
      <c r="U9" s="4">
        <f t="shared" si="0"/>
        <v>0.22673254300980261</v>
      </c>
      <c r="W9" s="1">
        <v>1192.4100000000001</v>
      </c>
      <c r="X9">
        <v>5</v>
      </c>
      <c r="Y9">
        <v>4215</v>
      </c>
      <c r="Z9">
        <v>1529</v>
      </c>
      <c r="AA9" s="12">
        <v>4.6186655711558441E-3</v>
      </c>
      <c r="AB9">
        <v>445</v>
      </c>
      <c r="AC9" t="s">
        <v>8</v>
      </c>
      <c r="AD9" s="1">
        <v>13.494424736304399</v>
      </c>
      <c r="AE9" s="1">
        <v>1192.4260908869901</v>
      </c>
      <c r="AF9" s="4">
        <v>-1.6090886990014042E-2</v>
      </c>
      <c r="AH9">
        <v>1146.7950000000001</v>
      </c>
      <c r="AI9">
        <v>10</v>
      </c>
      <c r="AJ9">
        <v>2962</v>
      </c>
      <c r="AK9">
        <v>1156</v>
      </c>
      <c r="AL9">
        <v>5.3570104545117517E-3</v>
      </c>
      <c r="AM9">
        <v>959</v>
      </c>
      <c r="AN9" t="s">
        <v>4</v>
      </c>
      <c r="AO9" s="1">
        <v>-326.46499243571498</v>
      </c>
      <c r="AP9" s="1">
        <v>1146.42061157899</v>
      </c>
      <c r="AQ9" s="4">
        <f>AP9-AH9</f>
        <v>-0.37438842101005321</v>
      </c>
    </row>
    <row r="10" spans="1:43" x14ac:dyDescent="0.4">
      <c r="A10" s="1">
        <v>1110.4939999999999</v>
      </c>
      <c r="B10">
        <v>14</v>
      </c>
      <c r="C10">
        <v>12518</v>
      </c>
      <c r="D10">
        <v>5073</v>
      </c>
      <c r="E10" s="12">
        <v>1.1732716099492877E-3</v>
      </c>
      <c r="F10">
        <v>909</v>
      </c>
      <c r="G10" t="s">
        <v>1</v>
      </c>
      <c r="H10" s="1"/>
      <c r="I10" s="1"/>
      <c r="J10" s="4"/>
      <c r="L10" s="2">
        <v>1110.5999999999999</v>
      </c>
      <c r="M10">
        <v>46</v>
      </c>
      <c r="N10">
        <v>5117</v>
      </c>
      <c r="O10">
        <v>11631</v>
      </c>
      <c r="P10" s="12">
        <v>1.9491129198485755E-2</v>
      </c>
      <c r="Q10">
        <v>5362</v>
      </c>
      <c r="R10" s="5" t="s">
        <v>1</v>
      </c>
      <c r="S10" s="1"/>
      <c r="T10" s="1"/>
      <c r="U10" s="4"/>
      <c r="W10" s="1">
        <v>1233.4390000000001</v>
      </c>
      <c r="X10">
        <v>7</v>
      </c>
      <c r="Y10">
        <v>4271</v>
      </c>
      <c r="Z10">
        <v>1839</v>
      </c>
      <c r="AA10" s="12">
        <v>5.5550856673352508E-3</v>
      </c>
      <c r="AB10">
        <v>552</v>
      </c>
      <c r="AC10" t="s">
        <v>10</v>
      </c>
      <c r="AD10" s="1">
        <v>11.0585022849996</v>
      </c>
      <c r="AE10" s="1">
        <v>1233.4526399879901</v>
      </c>
      <c r="AF10" s="4">
        <v>-1.3639987990018199E-2</v>
      </c>
      <c r="AH10">
        <v>1176.8040000000001</v>
      </c>
      <c r="AI10">
        <v>22</v>
      </c>
      <c r="AJ10">
        <v>2973</v>
      </c>
      <c r="AK10">
        <v>2408</v>
      </c>
      <c r="AL10">
        <v>1.115889374953659E-2</v>
      </c>
      <c r="AM10">
        <v>2041</v>
      </c>
      <c r="AN10" t="s">
        <v>7</v>
      </c>
      <c r="AO10" s="1">
        <v>-316.81039068542901</v>
      </c>
      <c r="AP10" s="1">
        <v>1176.431176265</v>
      </c>
      <c r="AQ10" s="4">
        <f>AP10-AH10</f>
        <v>-0.3728237350001109</v>
      </c>
    </row>
    <row r="11" spans="1:43" x14ac:dyDescent="0.4">
      <c r="A11" s="1">
        <v>1146.546</v>
      </c>
      <c r="B11">
        <v>78</v>
      </c>
      <c r="C11">
        <v>12493</v>
      </c>
      <c r="D11">
        <v>25574</v>
      </c>
      <c r="E11" s="12">
        <v>5.9146950823660725E-3</v>
      </c>
      <c r="F11">
        <v>5196</v>
      </c>
      <c r="G11" t="s">
        <v>4</v>
      </c>
      <c r="H11" s="1">
        <v>-109.36187558130401</v>
      </c>
      <c r="I11" s="1">
        <v>1146.42061157899</v>
      </c>
      <c r="J11" s="4">
        <f t="shared" si="1"/>
        <v>-0.12538842101002956</v>
      </c>
      <c r="L11" s="2">
        <v>1150.7149999999999</v>
      </c>
      <c r="M11">
        <v>10</v>
      </c>
      <c r="N11">
        <v>4501</v>
      </c>
      <c r="O11">
        <v>2493</v>
      </c>
      <c r="P11" s="12">
        <v>4.1777478369723143E-3</v>
      </c>
      <c r="Q11">
        <v>1394</v>
      </c>
      <c r="R11" s="5" t="s">
        <v>1</v>
      </c>
      <c r="S11" s="1"/>
      <c r="T11" s="1"/>
      <c r="U11" s="4"/>
      <c r="W11" s="1">
        <v>1272.384</v>
      </c>
      <c r="X11">
        <v>54</v>
      </c>
      <c r="Y11">
        <v>4639</v>
      </c>
      <c r="Z11">
        <v>15075</v>
      </c>
      <c r="AA11" s="12">
        <v>4.5537203064208213E-2</v>
      </c>
      <c r="AB11">
        <v>4416</v>
      </c>
      <c r="AC11" t="s">
        <v>1</v>
      </c>
      <c r="AF11" s="4"/>
      <c r="AH11">
        <v>1196.895</v>
      </c>
      <c r="AI11">
        <v>9</v>
      </c>
      <c r="AJ11">
        <v>3032</v>
      </c>
      <c r="AK11">
        <v>1001</v>
      </c>
      <c r="AL11">
        <v>4.6387261807666639E-3</v>
      </c>
      <c r="AM11">
        <v>887</v>
      </c>
      <c r="AN11" t="s">
        <v>1</v>
      </c>
      <c r="AO11" s="1"/>
      <c r="AP11" s="1"/>
      <c r="AQ11" s="4"/>
    </row>
    <row r="12" spans="1:43" x14ac:dyDescent="0.4">
      <c r="A12" s="1">
        <v>1162.5440000000001</v>
      </c>
      <c r="B12">
        <v>107</v>
      </c>
      <c r="C12">
        <v>12420</v>
      </c>
      <c r="D12">
        <v>35427</v>
      </c>
      <c r="E12" s="12">
        <v>8.1934739455299457E-3</v>
      </c>
      <c r="F12">
        <v>7421</v>
      </c>
      <c r="G12" t="s">
        <v>6</v>
      </c>
      <c r="H12" s="1">
        <v>-110.510913135519</v>
      </c>
      <c r="I12" s="1">
        <v>1162.4155262009999</v>
      </c>
      <c r="J12" s="4">
        <f t="shared" si="1"/>
        <v>-0.12847379900017586</v>
      </c>
      <c r="L12" s="2">
        <v>1176.6610000000001</v>
      </c>
      <c r="M12">
        <v>464</v>
      </c>
      <c r="N12">
        <v>4828</v>
      </c>
      <c r="O12">
        <v>110513</v>
      </c>
      <c r="P12" s="12">
        <v>0.18519672952560023</v>
      </c>
      <c r="Q12">
        <v>60636</v>
      </c>
      <c r="R12" s="5" t="s">
        <v>7</v>
      </c>
      <c r="S12" s="1">
        <v>-195318.56244070499</v>
      </c>
      <c r="T12" s="1">
        <v>1176.431176265</v>
      </c>
      <c r="U12" s="4">
        <f t="shared" si="0"/>
        <v>0.2298237350000818</v>
      </c>
      <c r="W12" s="1">
        <v>1297.4970000000001</v>
      </c>
      <c r="X12">
        <v>4</v>
      </c>
      <c r="Y12">
        <v>5467</v>
      </c>
      <c r="Z12">
        <v>1159</v>
      </c>
      <c r="AA12" s="12">
        <v>3.5010028757159082E-3</v>
      </c>
      <c r="AB12">
        <v>302</v>
      </c>
      <c r="AC12" t="s">
        <v>1</v>
      </c>
      <c r="AF12" s="4"/>
      <c r="AH12">
        <v>1308.8810000000001</v>
      </c>
      <c r="AI12">
        <v>96</v>
      </c>
      <c r="AJ12">
        <v>3352</v>
      </c>
      <c r="AK12">
        <v>9742</v>
      </c>
      <c r="AL12">
        <v>4.514532512790094E-2</v>
      </c>
      <c r="AM12">
        <v>8580</v>
      </c>
      <c r="AN12" t="s">
        <v>11</v>
      </c>
      <c r="AO12" s="1">
        <v>-311.38429773236402</v>
      </c>
      <c r="AP12" s="1">
        <v>1308.47343500899</v>
      </c>
      <c r="AQ12" s="4">
        <f t="shared" ref="AQ12:AQ75" si="2">AP12-AH12</f>
        <v>-0.40756499101007648</v>
      </c>
    </row>
    <row r="13" spans="1:43" x14ac:dyDescent="0.4">
      <c r="A13" s="1">
        <v>1174.5360000000001</v>
      </c>
      <c r="B13">
        <v>24</v>
      </c>
      <c r="C13">
        <v>11251</v>
      </c>
      <c r="D13">
        <v>8578</v>
      </c>
      <c r="E13" s="12">
        <v>1.9838998364173055E-3</v>
      </c>
      <c r="F13">
        <v>2024</v>
      </c>
      <c r="G13" t="s">
        <v>1</v>
      </c>
      <c r="H13" s="1"/>
      <c r="I13" s="1"/>
      <c r="J13" s="4"/>
      <c r="L13" s="2">
        <v>1192.6590000000001</v>
      </c>
      <c r="M13">
        <v>55</v>
      </c>
      <c r="N13">
        <v>5183</v>
      </c>
      <c r="O13">
        <v>12869</v>
      </c>
      <c r="P13" s="12">
        <v>2.1565758890492063E-2</v>
      </c>
      <c r="Q13">
        <v>6656</v>
      </c>
      <c r="R13" s="5" t="s">
        <v>8</v>
      </c>
      <c r="S13" s="1">
        <v>-195285.587079152</v>
      </c>
      <c r="T13" s="1">
        <v>1192.4260908869901</v>
      </c>
      <c r="U13" s="4">
        <f t="shared" si="0"/>
        <v>0.23290911301000961</v>
      </c>
      <c r="W13" s="1">
        <v>1308.432</v>
      </c>
      <c r="X13">
        <v>94</v>
      </c>
      <c r="Y13">
        <v>4212</v>
      </c>
      <c r="Z13">
        <v>25997</v>
      </c>
      <c r="AA13" s="12">
        <v>7.8529397549600061E-2</v>
      </c>
      <c r="AB13">
        <v>8304</v>
      </c>
      <c r="AC13" t="s">
        <v>11</v>
      </c>
      <c r="AD13" s="1">
        <v>31.6676823861605</v>
      </c>
      <c r="AE13" s="1">
        <v>1308.47343500899</v>
      </c>
      <c r="AF13" s="4">
        <v>-4.1435008989992639E-2</v>
      </c>
      <c r="AH13">
        <v>1331.9739999999999</v>
      </c>
      <c r="AI13">
        <v>9</v>
      </c>
      <c r="AJ13">
        <v>3414</v>
      </c>
      <c r="AK13">
        <v>855</v>
      </c>
      <c r="AL13">
        <v>3.9621487358196782E-3</v>
      </c>
      <c r="AM13">
        <v>785</v>
      </c>
      <c r="AN13" t="s">
        <v>1</v>
      </c>
      <c r="AO13" s="1"/>
      <c r="AP13" s="1"/>
      <c r="AQ13" s="4"/>
    </row>
    <row r="14" spans="1:43" x14ac:dyDescent="0.4">
      <c r="A14" s="1">
        <v>1176.5630000000001</v>
      </c>
      <c r="B14">
        <v>2625</v>
      </c>
      <c r="C14">
        <v>9942</v>
      </c>
      <c r="D14">
        <v>860026</v>
      </c>
      <c r="E14" s="12">
        <v>0.19890480773077984</v>
      </c>
      <c r="F14">
        <v>237763</v>
      </c>
      <c r="G14" t="s">
        <v>7</v>
      </c>
      <c r="H14" s="1">
        <v>-112.041373900195</v>
      </c>
      <c r="I14" s="1">
        <v>1176.431176265</v>
      </c>
      <c r="J14" s="4">
        <f t="shared" si="1"/>
        <v>-0.13182373500012545</v>
      </c>
      <c r="L14" s="2">
        <v>1196.75</v>
      </c>
      <c r="M14">
        <v>21</v>
      </c>
      <c r="N14">
        <v>4898</v>
      </c>
      <c r="O14">
        <v>4906</v>
      </c>
      <c r="P14" s="12">
        <v>8.2214323658989872E-3</v>
      </c>
      <c r="Q14">
        <v>2659</v>
      </c>
      <c r="R14" s="5" t="s">
        <v>1</v>
      </c>
      <c r="S14" s="1"/>
      <c r="T14" s="1"/>
      <c r="U14" s="4"/>
      <c r="W14" s="1">
        <v>1354.434</v>
      </c>
      <c r="X14">
        <v>36</v>
      </c>
      <c r="Y14">
        <v>4446</v>
      </c>
      <c r="Z14">
        <v>9946</v>
      </c>
      <c r="AA14" s="12">
        <v>3.0043981537420557E-2</v>
      </c>
      <c r="AB14">
        <v>3165</v>
      </c>
      <c r="AC14" t="s">
        <v>13</v>
      </c>
      <c r="AD14" s="1">
        <v>33.160949149069197</v>
      </c>
      <c r="AE14" s="1">
        <v>1354.4789143169901</v>
      </c>
      <c r="AF14" s="4">
        <v>-4.4914316990116276E-2</v>
      </c>
      <c r="AH14">
        <v>1354.923</v>
      </c>
      <c r="AI14">
        <v>43</v>
      </c>
      <c r="AJ14">
        <v>3238</v>
      </c>
      <c r="AK14">
        <v>4292</v>
      </c>
      <c r="AL14">
        <v>1.9889523244605918E-2</v>
      </c>
      <c r="AM14">
        <v>4156</v>
      </c>
      <c r="AN14" t="s">
        <v>13</v>
      </c>
      <c r="AO14" s="1">
        <v>-327.75713675248198</v>
      </c>
      <c r="AP14" s="1">
        <v>1354.4789143169901</v>
      </c>
      <c r="AQ14" s="4">
        <f t="shared" si="2"/>
        <v>-0.44408568300991647</v>
      </c>
    </row>
    <row r="15" spans="1:43" x14ac:dyDescent="0.4">
      <c r="A15" s="1">
        <v>1181.568</v>
      </c>
      <c r="B15">
        <v>41</v>
      </c>
      <c r="C15">
        <v>11018</v>
      </c>
      <c r="D15">
        <v>14020</v>
      </c>
      <c r="E15" s="12">
        <v>3.2425129058720704E-3</v>
      </c>
      <c r="F15">
        <v>3478</v>
      </c>
      <c r="G15" t="s">
        <v>1</v>
      </c>
      <c r="H15" s="1"/>
      <c r="I15" s="1"/>
      <c r="J15" s="4"/>
      <c r="L15" s="2">
        <v>1233.6869999999999</v>
      </c>
      <c r="M15">
        <v>16</v>
      </c>
      <c r="N15">
        <v>5418</v>
      </c>
      <c r="O15">
        <v>3589</v>
      </c>
      <c r="P15" s="12">
        <v>6.0144151571976077E-3</v>
      </c>
      <c r="Q15">
        <v>1882</v>
      </c>
      <c r="R15" s="5" t="s">
        <v>10</v>
      </c>
      <c r="S15" s="1">
        <v>-189967.156985493</v>
      </c>
      <c r="T15" s="1">
        <v>1233.4526399879901</v>
      </c>
      <c r="U15" s="4">
        <f t="shared" si="0"/>
        <v>0.23436001200980172</v>
      </c>
      <c r="W15" s="1">
        <v>1365.452</v>
      </c>
      <c r="X15">
        <v>6</v>
      </c>
      <c r="Y15">
        <v>4280</v>
      </c>
      <c r="Z15">
        <v>1567</v>
      </c>
      <c r="AA15" s="12">
        <v>4.7334525506875138E-3</v>
      </c>
      <c r="AB15">
        <v>518</v>
      </c>
      <c r="AC15" t="s">
        <v>79</v>
      </c>
      <c r="AD15" s="1">
        <v>31.417239126696401</v>
      </c>
      <c r="AE15" s="1">
        <v>1365.4948987319999</v>
      </c>
      <c r="AF15" s="4">
        <v>-4.2898731999912343E-2</v>
      </c>
      <c r="AH15">
        <v>1370.838</v>
      </c>
      <c r="AI15">
        <v>14</v>
      </c>
      <c r="AJ15">
        <v>5609</v>
      </c>
      <c r="AK15">
        <v>1354</v>
      </c>
      <c r="AL15">
        <v>6.2745606880699935E-3</v>
      </c>
      <c r="AM15">
        <v>855</v>
      </c>
      <c r="AN15" t="s">
        <v>1</v>
      </c>
      <c r="AO15" s="1"/>
      <c r="AP15" s="1"/>
      <c r="AQ15" s="4"/>
    </row>
    <row r="16" spans="1:43" x14ac:dyDescent="0.4">
      <c r="A16" s="1">
        <v>1192.558</v>
      </c>
      <c r="B16">
        <v>48</v>
      </c>
      <c r="C16">
        <v>11867</v>
      </c>
      <c r="D16">
        <v>16216</v>
      </c>
      <c r="E16" s="12">
        <v>3.7503986648802778E-3</v>
      </c>
      <c r="F16">
        <v>3633</v>
      </c>
      <c r="G16" t="s">
        <v>8</v>
      </c>
      <c r="H16" s="1">
        <v>-110.610228601149</v>
      </c>
      <c r="I16" s="1">
        <v>1192.4260908869901</v>
      </c>
      <c r="J16" s="4">
        <f t="shared" si="1"/>
        <v>-0.13190911300989683</v>
      </c>
      <c r="L16" s="2">
        <v>1271.9390000000001</v>
      </c>
      <c r="M16">
        <v>6</v>
      </c>
      <c r="N16">
        <v>5768</v>
      </c>
      <c r="O16">
        <v>1424</v>
      </c>
      <c r="P16" s="12">
        <v>2.3863268832124249E-3</v>
      </c>
      <c r="Q16">
        <v>761</v>
      </c>
      <c r="R16" s="5" t="s">
        <v>1</v>
      </c>
      <c r="S16" s="1"/>
      <c r="T16" s="1"/>
      <c r="U16" s="4"/>
      <c r="W16" s="1">
        <v>1379.473</v>
      </c>
      <c r="X16">
        <v>16</v>
      </c>
      <c r="Y16">
        <v>4076</v>
      </c>
      <c r="Z16">
        <v>4523</v>
      </c>
      <c r="AA16" s="12">
        <v>1.3662671274256301E-2</v>
      </c>
      <c r="AB16">
        <v>1524</v>
      </c>
      <c r="AC16" t="s">
        <v>14</v>
      </c>
      <c r="AD16" s="1">
        <v>27.219667220856799</v>
      </c>
      <c r="AE16" s="1">
        <v>1379.510548796</v>
      </c>
      <c r="AF16" s="4">
        <v>-3.7548796000010043E-2</v>
      </c>
      <c r="AH16">
        <v>1379.9390000000001</v>
      </c>
      <c r="AI16">
        <v>20</v>
      </c>
      <c r="AJ16">
        <v>3249</v>
      </c>
      <c r="AK16">
        <v>2042</v>
      </c>
      <c r="AL16">
        <v>9.4628160450804487E-3</v>
      </c>
      <c r="AM16">
        <v>2057</v>
      </c>
      <c r="AN16" t="s">
        <v>14</v>
      </c>
      <c r="AO16" s="1">
        <v>-310.48561132063202</v>
      </c>
      <c r="AP16" s="1">
        <v>1379.510548796</v>
      </c>
      <c r="AQ16" s="4">
        <f t="shared" si="2"/>
        <v>-0.42845120400011183</v>
      </c>
    </row>
    <row r="17" spans="1:43" x14ac:dyDescent="0.4">
      <c r="A17" s="1">
        <v>1233.5889999999999</v>
      </c>
      <c r="B17">
        <v>27</v>
      </c>
      <c r="C17">
        <v>12135</v>
      </c>
      <c r="D17">
        <v>9744</v>
      </c>
      <c r="E17" s="12">
        <v>2.2535695973478929E-3</v>
      </c>
      <c r="F17">
        <v>2183</v>
      </c>
      <c r="G17" t="s">
        <v>10</v>
      </c>
      <c r="H17" s="1">
        <v>-110.53925740267501</v>
      </c>
      <c r="I17" s="1">
        <v>1233.4526399879901</v>
      </c>
      <c r="J17" s="4">
        <f t="shared" si="1"/>
        <v>-0.13636001200984538</v>
      </c>
      <c r="L17" s="2">
        <v>1272.6600000000001</v>
      </c>
      <c r="M17">
        <v>26</v>
      </c>
      <c r="N17">
        <v>4674</v>
      </c>
      <c r="O17">
        <v>5952</v>
      </c>
      <c r="P17" s="12">
        <v>9.9743101185957531E-3</v>
      </c>
      <c r="Q17">
        <v>4038</v>
      </c>
      <c r="R17" t="s">
        <v>1</v>
      </c>
      <c r="S17" s="1"/>
      <c r="T17" s="1"/>
      <c r="U17" s="4"/>
      <c r="W17" s="1">
        <v>1395.4739999999999</v>
      </c>
      <c r="X17">
        <v>5</v>
      </c>
      <c r="Y17">
        <v>4099</v>
      </c>
      <c r="Z17">
        <v>1233</v>
      </c>
      <c r="AA17" s="12">
        <v>3.7245354148038954E-3</v>
      </c>
      <c r="AB17">
        <v>421</v>
      </c>
      <c r="AC17" t="s">
        <v>15</v>
      </c>
      <c r="AD17" s="1">
        <v>22.546760455544</v>
      </c>
      <c r="AE17" s="1">
        <v>1395.5054634179901</v>
      </c>
      <c r="AF17" s="4">
        <v>-3.1463417990153175E-2</v>
      </c>
      <c r="AH17">
        <v>1395.999</v>
      </c>
      <c r="AI17">
        <v>14</v>
      </c>
      <c r="AJ17">
        <v>3326</v>
      </c>
      <c r="AK17">
        <v>1377</v>
      </c>
      <c r="AL17">
        <v>6.3811448061095871E-3</v>
      </c>
      <c r="AM17">
        <v>1400</v>
      </c>
      <c r="AN17" t="s">
        <v>15</v>
      </c>
      <c r="AO17" s="1">
        <v>-353.536486774053</v>
      </c>
      <c r="AP17" s="1">
        <v>1395.5054634179901</v>
      </c>
      <c r="AQ17" s="4">
        <f t="shared" si="2"/>
        <v>-0.49353658200993777</v>
      </c>
    </row>
    <row r="18" spans="1:43" x14ac:dyDescent="0.4">
      <c r="A18" s="1">
        <v>1272.566</v>
      </c>
      <c r="B18">
        <v>14</v>
      </c>
      <c r="C18">
        <v>12259</v>
      </c>
      <c r="D18">
        <v>5269</v>
      </c>
      <c r="E18" s="12">
        <v>1.2186020328844465E-3</v>
      </c>
      <c r="F18">
        <v>1167</v>
      </c>
      <c r="G18" t="s">
        <v>1</v>
      </c>
      <c r="H18" s="1"/>
      <c r="I18" s="1"/>
      <c r="J18" s="4"/>
      <c r="L18" s="2">
        <v>1331.905</v>
      </c>
      <c r="M18">
        <v>22</v>
      </c>
      <c r="N18">
        <v>5545</v>
      </c>
      <c r="O18">
        <v>4649</v>
      </c>
      <c r="P18" s="12">
        <v>7.7907539888023621E-3</v>
      </c>
      <c r="Q18">
        <v>2631</v>
      </c>
      <c r="R18" s="5" t="s">
        <v>1</v>
      </c>
      <c r="S18" s="1"/>
      <c r="T18" s="1"/>
      <c r="U18" s="4"/>
      <c r="W18" s="1">
        <v>1434.4380000000001</v>
      </c>
      <c r="X18">
        <v>26</v>
      </c>
      <c r="Y18">
        <v>4096</v>
      </c>
      <c r="Z18">
        <v>6965</v>
      </c>
      <c r="AA18" s="12">
        <v>2.103924506415988E-2</v>
      </c>
      <c r="AB18">
        <v>2410</v>
      </c>
      <c r="AC18" t="s">
        <v>1</v>
      </c>
      <c r="AF18" s="4"/>
      <c r="AH18">
        <v>1438.019</v>
      </c>
      <c r="AI18">
        <v>10</v>
      </c>
      <c r="AJ18">
        <v>3494</v>
      </c>
      <c r="AK18">
        <v>1005</v>
      </c>
      <c r="AL18">
        <v>4.6572625491213765E-3</v>
      </c>
      <c r="AM18">
        <v>1026</v>
      </c>
      <c r="AN18" t="s">
        <v>495</v>
      </c>
      <c r="AO18" s="1">
        <v>359.820833382373</v>
      </c>
      <c r="AP18" s="1">
        <v>1438.53642919499</v>
      </c>
      <c r="AQ18" s="4">
        <f t="shared" si="2"/>
        <v>0.51742919498997253</v>
      </c>
    </row>
    <row r="19" spans="1:43" x14ac:dyDescent="0.4">
      <c r="A19" s="1">
        <v>1306.5840000000001</v>
      </c>
      <c r="B19">
        <v>21</v>
      </c>
      <c r="C19">
        <v>10680</v>
      </c>
      <c r="D19">
        <v>7754</v>
      </c>
      <c r="E19" s="12">
        <v>1.7933270379552094E-3</v>
      </c>
      <c r="F19">
        <v>2343</v>
      </c>
      <c r="G19" t="s">
        <v>490</v>
      </c>
      <c r="H19" s="1">
        <v>-68.751453408344403</v>
      </c>
      <c r="I19" s="1">
        <v>1306.4941704509999</v>
      </c>
      <c r="J19" s="4">
        <f t="shared" si="1"/>
        <v>-8.9829549000114639E-2</v>
      </c>
      <c r="L19" s="2">
        <v>1338.73</v>
      </c>
      <c r="M19">
        <v>25</v>
      </c>
      <c r="N19">
        <v>5693</v>
      </c>
      <c r="O19">
        <v>5377</v>
      </c>
      <c r="P19" s="12">
        <v>9.0107300920177023E-3</v>
      </c>
      <c r="Q19">
        <v>3099</v>
      </c>
      <c r="R19" t="s">
        <v>12</v>
      </c>
      <c r="S19" s="1">
        <v>-183756.47441981599</v>
      </c>
      <c r="T19" s="1">
        <v>1338.483999695</v>
      </c>
      <c r="U19" s="4">
        <f t="shared" si="0"/>
        <v>0.24600030500005232</v>
      </c>
      <c r="W19" s="1">
        <v>1470.4949999999999</v>
      </c>
      <c r="X19">
        <v>7</v>
      </c>
      <c r="Y19">
        <v>3781</v>
      </c>
      <c r="Z19">
        <v>1842</v>
      </c>
      <c r="AA19" s="12">
        <v>5.5641477972982771E-3</v>
      </c>
      <c r="AB19">
        <v>703</v>
      </c>
      <c r="AC19" t="s">
        <v>80</v>
      </c>
      <c r="AD19" s="1">
        <v>21.257086219250699</v>
      </c>
      <c r="AE19" s="1">
        <v>1470.52625843899</v>
      </c>
      <c r="AF19" s="4">
        <v>-3.1258438990107607E-2</v>
      </c>
      <c r="AH19">
        <v>1470.991</v>
      </c>
      <c r="AI19">
        <v>11</v>
      </c>
      <c r="AJ19">
        <v>3249</v>
      </c>
      <c r="AK19">
        <v>1044</v>
      </c>
      <c r="AL19">
        <v>4.8379921405798179E-3</v>
      </c>
      <c r="AM19">
        <v>1186</v>
      </c>
      <c r="AN19" t="s">
        <v>80</v>
      </c>
      <c r="AO19" s="1">
        <v>-315.93773245397398</v>
      </c>
      <c r="AP19" s="1">
        <v>1470.52625843899</v>
      </c>
      <c r="AQ19" s="4">
        <f t="shared" si="2"/>
        <v>-0.46474156100998698</v>
      </c>
    </row>
    <row r="20" spans="1:43" x14ac:dyDescent="0.4">
      <c r="A20" s="1">
        <v>1308.6130000000001</v>
      </c>
      <c r="B20">
        <v>1807</v>
      </c>
      <c r="C20">
        <v>11140</v>
      </c>
      <c r="D20">
        <v>625458</v>
      </c>
      <c r="E20" s="12">
        <v>0.1446544676947884</v>
      </c>
      <c r="F20">
        <v>183135</v>
      </c>
      <c r="G20" t="s">
        <v>11</v>
      </c>
      <c r="H20" s="1">
        <v>-106.65108095386699</v>
      </c>
      <c r="I20" s="1">
        <v>1308.47343500899</v>
      </c>
      <c r="J20" s="4">
        <f t="shared" si="1"/>
        <v>-0.13956499101004738</v>
      </c>
      <c r="L20" s="2">
        <v>1344.9179999999999</v>
      </c>
      <c r="M20">
        <v>7</v>
      </c>
      <c r="N20">
        <v>6203</v>
      </c>
      <c r="O20">
        <v>1382</v>
      </c>
      <c r="P20" s="12">
        <v>2.315943646488463E-3</v>
      </c>
      <c r="Q20">
        <v>725</v>
      </c>
      <c r="R20" s="5" t="s">
        <v>1</v>
      </c>
      <c r="S20" s="1"/>
      <c r="T20" s="1"/>
      <c r="U20" s="4"/>
      <c r="W20" s="1">
        <v>1500.519</v>
      </c>
      <c r="X20">
        <v>4</v>
      </c>
      <c r="Y20">
        <v>3842</v>
      </c>
      <c r="Z20">
        <v>987</v>
      </c>
      <c r="AA20" s="12">
        <v>2.9814407578357218E-3</v>
      </c>
      <c r="AB20">
        <v>383</v>
      </c>
      <c r="AC20" t="s">
        <v>81</v>
      </c>
      <c r="AD20" s="1">
        <v>11.8779735545082</v>
      </c>
      <c r="AE20" s="1">
        <v>1500.536823125</v>
      </c>
      <c r="AF20" s="4">
        <v>-1.7823124999949869E-2</v>
      </c>
      <c r="AH20">
        <v>1512.0239999999999</v>
      </c>
      <c r="AI20">
        <v>23</v>
      </c>
      <c r="AJ20">
        <v>3551</v>
      </c>
      <c r="AK20">
        <v>2170</v>
      </c>
      <c r="AL20">
        <v>1.0055979832431229E-2</v>
      </c>
      <c r="AM20">
        <v>2342</v>
      </c>
      <c r="AN20" t="s">
        <v>16</v>
      </c>
      <c r="AO20" s="1">
        <v>-311.63027835545699</v>
      </c>
      <c r="AP20" s="1">
        <v>1511.55280753999</v>
      </c>
      <c r="AQ20" s="4">
        <f t="shared" si="2"/>
        <v>-0.47119246000988824</v>
      </c>
    </row>
    <row r="21" spans="1:43" x14ac:dyDescent="0.4">
      <c r="A21" s="1">
        <v>1324.604</v>
      </c>
      <c r="B21">
        <v>11</v>
      </c>
      <c r="C21">
        <v>11426</v>
      </c>
      <c r="D21">
        <v>4414</v>
      </c>
      <c r="E21" s="12">
        <v>1.0208596267132183E-3</v>
      </c>
      <c r="F21">
        <v>1102</v>
      </c>
      <c r="G21" t="s">
        <v>491</v>
      </c>
      <c r="H21" s="1">
        <v>-102.408243520479</v>
      </c>
      <c r="I21" s="1">
        <v>1324.4683496309999</v>
      </c>
      <c r="J21" s="4">
        <f t="shared" si="1"/>
        <v>-0.13565036900013183</v>
      </c>
      <c r="L21" s="2">
        <v>1354.731</v>
      </c>
      <c r="M21">
        <v>87</v>
      </c>
      <c r="N21">
        <v>5542</v>
      </c>
      <c r="O21">
        <v>18182</v>
      </c>
      <c r="P21" s="12">
        <v>3.0469238336073252E-2</v>
      </c>
      <c r="Q21">
        <v>10942</v>
      </c>
      <c r="R21" t="s">
        <v>13</v>
      </c>
      <c r="S21" s="1">
        <v>-186078.035418146</v>
      </c>
      <c r="T21" s="1">
        <v>1354.4789143169901</v>
      </c>
      <c r="U21" s="4">
        <f t="shared" si="0"/>
        <v>0.25208568300990919</v>
      </c>
      <c r="W21" s="1">
        <v>1511.498</v>
      </c>
      <c r="X21">
        <v>35</v>
      </c>
      <c r="Y21">
        <v>3983</v>
      </c>
      <c r="Z21">
        <v>9546</v>
      </c>
      <c r="AA21" s="12">
        <v>2.8835697542350353E-2</v>
      </c>
      <c r="AB21">
        <v>3635</v>
      </c>
      <c r="AC21" t="s">
        <v>16</v>
      </c>
      <c r="AD21" s="1">
        <v>36.2604118562259</v>
      </c>
      <c r="AE21" s="1">
        <v>1511.55280753999</v>
      </c>
      <c r="AF21" s="4">
        <v>-5.4807539989951692E-2</v>
      </c>
      <c r="AH21">
        <v>1517.009</v>
      </c>
      <c r="AI21">
        <v>55</v>
      </c>
      <c r="AJ21">
        <v>3793</v>
      </c>
      <c r="AK21">
        <v>5322</v>
      </c>
      <c r="AL21">
        <v>2.4662638095944243E-2</v>
      </c>
      <c r="AM21">
        <v>5408</v>
      </c>
      <c r="AN21" t="s">
        <v>17</v>
      </c>
      <c r="AO21" s="1">
        <v>-314.60739718758202</v>
      </c>
      <c r="AP21" s="1">
        <v>1516.5317377469901</v>
      </c>
      <c r="AQ21" s="4">
        <f t="shared" si="2"/>
        <v>-0.47726225300993974</v>
      </c>
    </row>
    <row r="22" spans="1:43" x14ac:dyDescent="0.4">
      <c r="A22" s="1">
        <v>1328.5820000000001</v>
      </c>
      <c r="B22">
        <v>25</v>
      </c>
      <c r="C22">
        <v>12753</v>
      </c>
      <c r="D22">
        <v>9194</v>
      </c>
      <c r="E22" s="12">
        <v>2.1263668799278044E-3</v>
      </c>
      <c r="F22">
        <v>2235</v>
      </c>
      <c r="G22" t="s">
        <v>1</v>
      </c>
      <c r="H22" s="1"/>
      <c r="I22" s="1"/>
      <c r="J22" s="4"/>
      <c r="L22" s="2">
        <v>1358.9179999999999</v>
      </c>
      <c r="M22">
        <v>41</v>
      </c>
      <c r="N22">
        <v>5652</v>
      </c>
      <c r="O22">
        <v>8620</v>
      </c>
      <c r="P22" s="12">
        <v>1.4445321441917909E-2</v>
      </c>
      <c r="Q22">
        <v>5270</v>
      </c>
      <c r="R22" s="5" t="s">
        <v>1</v>
      </c>
      <c r="S22" s="1"/>
      <c r="T22" s="1"/>
      <c r="U22" s="4"/>
      <c r="W22" s="1">
        <v>1516.472</v>
      </c>
      <c r="X22">
        <v>64</v>
      </c>
      <c r="Y22">
        <v>4411</v>
      </c>
      <c r="Z22">
        <v>17325</v>
      </c>
      <c r="AA22" s="12">
        <v>5.2333800536478091E-2</v>
      </c>
      <c r="AB22">
        <v>6132</v>
      </c>
      <c r="AC22" t="s">
        <v>17</v>
      </c>
      <c r="AD22" s="1">
        <v>39.3925815971307</v>
      </c>
      <c r="AE22" s="1">
        <v>1516.5317377469901</v>
      </c>
      <c r="AF22" s="4">
        <v>-5.973774699009482E-2</v>
      </c>
      <c r="AH22">
        <v>1542.047</v>
      </c>
      <c r="AI22">
        <v>21</v>
      </c>
      <c r="AJ22">
        <v>3606</v>
      </c>
      <c r="AK22">
        <v>2026</v>
      </c>
      <c r="AL22">
        <v>9.3886705716616E-3</v>
      </c>
      <c r="AM22">
        <v>2233</v>
      </c>
      <c r="AN22" t="s">
        <v>19</v>
      </c>
      <c r="AO22" s="1">
        <v>-313.62712939364502</v>
      </c>
      <c r="AP22" s="1">
        <v>1541.563372226</v>
      </c>
      <c r="AQ22" s="4">
        <f t="shared" si="2"/>
        <v>-0.48362777400006962</v>
      </c>
    </row>
    <row r="23" spans="1:43" x14ac:dyDescent="0.4">
      <c r="A23" s="1">
        <v>1338.625</v>
      </c>
      <c r="B23">
        <v>65</v>
      </c>
      <c r="C23">
        <v>12685</v>
      </c>
      <c r="D23">
        <v>23477</v>
      </c>
      <c r="E23" s="12">
        <v>5.4297058124934804E-3</v>
      </c>
      <c r="F23">
        <v>6004</v>
      </c>
      <c r="G23" t="s">
        <v>12</v>
      </c>
      <c r="H23" s="1">
        <v>-105.332191614571</v>
      </c>
      <c r="I23" s="1">
        <v>1338.483999695</v>
      </c>
      <c r="J23" s="4">
        <f t="shared" si="1"/>
        <v>-0.14100030500003413</v>
      </c>
      <c r="L23" s="2">
        <v>1379.7650000000001</v>
      </c>
      <c r="M23">
        <v>107</v>
      </c>
      <c r="N23">
        <v>5627</v>
      </c>
      <c r="O23">
        <v>22029</v>
      </c>
      <c r="P23" s="12">
        <v>3.6916007661718056E-2</v>
      </c>
      <c r="Q23">
        <v>13539</v>
      </c>
      <c r="R23" t="s">
        <v>14</v>
      </c>
      <c r="S23" s="1">
        <v>-184416.334665815</v>
      </c>
      <c r="T23" s="1">
        <v>1379.510548796</v>
      </c>
      <c r="U23" s="4">
        <f t="shared" si="0"/>
        <v>0.25445120400013366</v>
      </c>
      <c r="W23" s="1">
        <v>1525.6510000000001</v>
      </c>
      <c r="X23">
        <v>8</v>
      </c>
      <c r="Y23">
        <v>4798</v>
      </c>
      <c r="Z23">
        <v>2218</v>
      </c>
      <c r="AA23" s="12">
        <v>6.6999347526642663E-3</v>
      </c>
      <c r="AB23">
        <v>801</v>
      </c>
      <c r="AC23" t="s">
        <v>18</v>
      </c>
      <c r="AD23" s="1">
        <v>-54.103065511235101</v>
      </c>
      <c r="AE23" s="1">
        <v>1525.5684576039901</v>
      </c>
      <c r="AF23" s="4">
        <v>8.2542396010012453E-2</v>
      </c>
      <c r="AH23">
        <v>1583.06</v>
      </c>
      <c r="AI23">
        <v>24</v>
      </c>
      <c r="AJ23">
        <v>3755</v>
      </c>
      <c r="AK23">
        <v>2368</v>
      </c>
      <c r="AL23">
        <v>1.0973530065989471E-2</v>
      </c>
      <c r="AM23">
        <v>2650</v>
      </c>
      <c r="AN23" t="s">
        <v>20</v>
      </c>
      <c r="AO23" s="1">
        <v>-296.94305522220901</v>
      </c>
      <c r="AP23" s="1">
        <v>1582.589921327</v>
      </c>
      <c r="AQ23" s="4">
        <f t="shared" si="2"/>
        <v>-0.47007867299998907</v>
      </c>
    </row>
    <row r="24" spans="1:43" x14ac:dyDescent="0.4">
      <c r="A24" s="1">
        <v>1354.623</v>
      </c>
      <c r="B24">
        <v>195</v>
      </c>
      <c r="C24">
        <v>12843</v>
      </c>
      <c r="D24">
        <v>69550</v>
      </c>
      <c r="E24" s="12">
        <v>1.6085361811940264E-2</v>
      </c>
      <c r="F24">
        <v>18210</v>
      </c>
      <c r="G24" t="s">
        <v>13</v>
      </c>
      <c r="H24" s="1">
        <v>-106.365891469617</v>
      </c>
      <c r="I24" s="1">
        <v>1354.4789143169901</v>
      </c>
      <c r="J24" s="4">
        <f t="shared" si="1"/>
        <v>-0.14408568300996194</v>
      </c>
      <c r="L24" s="2">
        <v>1395.7639999999999</v>
      </c>
      <c r="M24">
        <v>25</v>
      </c>
      <c r="N24">
        <v>5817</v>
      </c>
      <c r="O24">
        <v>5214</v>
      </c>
      <c r="P24" s="12">
        <v>8.737576101874707E-3</v>
      </c>
      <c r="Q24">
        <v>3144</v>
      </c>
      <c r="R24" s="5" t="s">
        <v>15</v>
      </c>
      <c r="S24" s="1">
        <v>-185229.43850107701</v>
      </c>
      <c r="T24" s="1">
        <v>1395.5054634179901</v>
      </c>
      <c r="U24" s="4">
        <f t="shared" si="0"/>
        <v>0.25853658200981045</v>
      </c>
      <c r="W24" s="1">
        <v>1541.5409999999999</v>
      </c>
      <c r="X24">
        <v>9</v>
      </c>
      <c r="Y24">
        <v>3921</v>
      </c>
      <c r="Z24">
        <v>2439</v>
      </c>
      <c r="AA24" s="12">
        <v>7.3675116599405521E-3</v>
      </c>
      <c r="AB24">
        <v>962</v>
      </c>
      <c r="AC24" t="s">
        <v>19</v>
      </c>
      <c r="AD24" s="1">
        <v>14.5128971593688</v>
      </c>
      <c r="AE24" s="1">
        <v>1541.563372226</v>
      </c>
      <c r="AF24" s="4">
        <v>-2.2372226000015871E-2</v>
      </c>
      <c r="AH24">
        <v>1679.1079999999999</v>
      </c>
      <c r="AI24">
        <v>67</v>
      </c>
      <c r="AJ24">
        <v>3901</v>
      </c>
      <c r="AK24">
        <v>6481</v>
      </c>
      <c r="AL24">
        <v>3.003355082672203E-2</v>
      </c>
      <c r="AM24">
        <v>7820</v>
      </c>
      <c r="AN24" t="s">
        <v>23</v>
      </c>
      <c r="AO24" s="1">
        <v>-311.73624507785303</v>
      </c>
      <c r="AP24" s="1">
        <v>1678.5845611769901</v>
      </c>
      <c r="AQ24" s="4">
        <f t="shared" si="2"/>
        <v>-0.52343882300988298</v>
      </c>
    </row>
    <row r="25" spans="1:43" x14ac:dyDescent="0.4">
      <c r="A25" s="1">
        <v>1365.636</v>
      </c>
      <c r="B25">
        <v>11</v>
      </c>
      <c r="C25">
        <v>11886</v>
      </c>
      <c r="D25">
        <v>4587</v>
      </c>
      <c r="E25" s="12">
        <v>1.060870663283537E-3</v>
      </c>
      <c r="F25">
        <v>1149</v>
      </c>
      <c r="G25" t="s">
        <v>79</v>
      </c>
      <c r="H25" s="1">
        <v>-103.32275071833701</v>
      </c>
      <c r="I25" s="1">
        <v>1365.4948987319999</v>
      </c>
      <c r="J25" s="4">
        <f t="shared" si="1"/>
        <v>-0.14110126800005673</v>
      </c>
      <c r="L25" s="2">
        <v>1420.799</v>
      </c>
      <c r="M25">
        <v>6</v>
      </c>
      <c r="N25">
        <v>5580</v>
      </c>
      <c r="O25">
        <v>1316</v>
      </c>
      <c r="P25" s="12">
        <v>2.2053414173508084E-3</v>
      </c>
      <c r="Q25">
        <v>869</v>
      </c>
      <c r="R25" s="5" t="s">
        <v>400</v>
      </c>
      <c r="S25" s="1">
        <v>-184334.38016218701</v>
      </c>
      <c r="T25" s="1">
        <v>1420.537097897</v>
      </c>
      <c r="U25" s="4">
        <f t="shared" si="0"/>
        <v>0.26190210300001127</v>
      </c>
      <c r="W25" s="1">
        <v>1557.5029999999999</v>
      </c>
      <c r="X25">
        <v>11</v>
      </c>
      <c r="Y25">
        <v>4176</v>
      </c>
      <c r="Z25">
        <v>2872</v>
      </c>
      <c r="AA25" s="12">
        <v>8.6754790846040458E-3</v>
      </c>
      <c r="AB25">
        <v>1071</v>
      </c>
      <c r="AC25" t="s">
        <v>82</v>
      </c>
      <c r="AD25" s="1">
        <v>35.4971053024844</v>
      </c>
      <c r="AE25" s="1">
        <v>1557.5582868479901</v>
      </c>
      <c r="AF25" s="4">
        <v>-5.5286847990146271E-2</v>
      </c>
      <c r="AH25">
        <v>1688.154</v>
      </c>
      <c r="AI25">
        <v>21</v>
      </c>
      <c r="AJ25">
        <v>3790</v>
      </c>
      <c r="AK25">
        <v>2032</v>
      </c>
      <c r="AL25">
        <v>9.416475124193668E-3</v>
      </c>
      <c r="AM25">
        <v>2622</v>
      </c>
      <c r="AN25" t="s">
        <v>24</v>
      </c>
      <c r="AO25" s="1">
        <v>-315.56301498569798</v>
      </c>
      <c r="AP25" s="1">
        <v>1687.62128103399</v>
      </c>
      <c r="AQ25" s="4">
        <f t="shared" si="2"/>
        <v>-0.53271896600995206</v>
      </c>
    </row>
    <row r="26" spans="1:43" x14ac:dyDescent="0.4">
      <c r="A26" s="1">
        <v>1379.655</v>
      </c>
      <c r="B26">
        <v>289</v>
      </c>
      <c r="C26">
        <v>12710</v>
      </c>
      <c r="D26">
        <v>103810</v>
      </c>
      <c r="E26" s="12">
        <v>2.4008934718871586E-2</v>
      </c>
      <c r="F26">
        <v>28607</v>
      </c>
      <c r="G26" t="s">
        <v>14</v>
      </c>
      <c r="H26" s="1">
        <v>-104.700960747439</v>
      </c>
      <c r="I26" s="1">
        <v>1379.510548796</v>
      </c>
      <c r="J26" s="4">
        <f t="shared" si="1"/>
        <v>-0.14445120400000633</v>
      </c>
      <c r="L26" s="2">
        <v>1430.921</v>
      </c>
      <c r="M26">
        <v>29</v>
      </c>
      <c r="N26">
        <v>6182</v>
      </c>
      <c r="O26">
        <v>5871</v>
      </c>
      <c r="P26" s="12">
        <v>9.8385710191995421E-3</v>
      </c>
      <c r="Q26">
        <v>3460</v>
      </c>
      <c r="R26" s="5" t="s">
        <v>1</v>
      </c>
      <c r="S26" s="1"/>
      <c r="T26" s="1"/>
      <c r="U26" s="4"/>
      <c r="W26" s="1">
        <v>1568.529</v>
      </c>
      <c r="X26">
        <v>4</v>
      </c>
      <c r="Y26">
        <v>4077</v>
      </c>
      <c r="Z26">
        <v>960</v>
      </c>
      <c r="AA26" s="12">
        <v>2.8998815881684831E-3</v>
      </c>
      <c r="AB26">
        <v>376</v>
      </c>
      <c r="AC26" t="s">
        <v>63</v>
      </c>
      <c r="AD26" s="1">
        <v>28.862241628901899</v>
      </c>
      <c r="AE26" s="1">
        <v>1568.5742712629999</v>
      </c>
      <c r="AF26" s="4">
        <v>-4.5271262999904138E-2</v>
      </c>
      <c r="AH26">
        <v>1690.223</v>
      </c>
      <c r="AI26">
        <v>15</v>
      </c>
      <c r="AJ26">
        <v>3512</v>
      </c>
      <c r="AK26">
        <v>1476</v>
      </c>
      <c r="AL26">
        <v>6.839919922888708E-3</v>
      </c>
      <c r="AM26">
        <v>2007</v>
      </c>
      <c r="AN26" t="s">
        <v>111</v>
      </c>
      <c r="AO26" s="1">
        <v>-368.26762385799799</v>
      </c>
      <c r="AP26" s="1">
        <v>1689.6005455919999</v>
      </c>
      <c r="AQ26" s="4">
        <f t="shared" si="2"/>
        <v>-0.62245440800006691</v>
      </c>
    </row>
    <row r="27" spans="1:43" x14ac:dyDescent="0.4">
      <c r="A27" s="1">
        <v>1395.6479999999999</v>
      </c>
      <c r="B27">
        <v>15</v>
      </c>
      <c r="C27">
        <v>12602</v>
      </c>
      <c r="D27">
        <v>6076</v>
      </c>
      <c r="E27" s="12">
        <v>1.4052431109899217E-3</v>
      </c>
      <c r="F27">
        <v>1576</v>
      </c>
      <c r="G27" t="s">
        <v>15</v>
      </c>
      <c r="H27" s="1">
        <v>-102.12932057374</v>
      </c>
      <c r="I27" s="1">
        <v>1395.5054634179901</v>
      </c>
      <c r="J27" s="4">
        <f t="shared" si="1"/>
        <v>-0.142536582009825</v>
      </c>
      <c r="L27" s="2">
        <v>1434.742</v>
      </c>
      <c r="M27">
        <v>16</v>
      </c>
      <c r="N27">
        <v>5789</v>
      </c>
      <c r="O27">
        <v>3289</v>
      </c>
      <c r="P27" s="12">
        <v>5.5116777520264511E-3</v>
      </c>
      <c r="Q27">
        <v>2129</v>
      </c>
      <c r="R27" s="5" t="s">
        <v>1</v>
      </c>
      <c r="S27" s="1"/>
      <c r="T27" s="1"/>
      <c r="U27" s="4"/>
      <c r="W27" s="1">
        <v>1582.539</v>
      </c>
      <c r="X27">
        <v>15</v>
      </c>
      <c r="Y27">
        <v>3854</v>
      </c>
      <c r="Z27">
        <v>3892</v>
      </c>
      <c r="AA27" s="12">
        <v>1.1756603272033058E-2</v>
      </c>
      <c r="AB27">
        <v>1582</v>
      </c>
      <c r="AC27" t="s">
        <v>20</v>
      </c>
      <c r="AD27" s="1">
        <v>32.176980788500799</v>
      </c>
      <c r="AE27" s="1">
        <v>1582.589921327</v>
      </c>
      <c r="AF27" s="4">
        <v>-5.0921326999969097E-2</v>
      </c>
      <c r="AH27">
        <v>1704.14</v>
      </c>
      <c r="AI27">
        <v>15</v>
      </c>
      <c r="AJ27">
        <v>3609</v>
      </c>
      <c r="AK27">
        <v>1426</v>
      </c>
      <c r="AL27">
        <v>6.6082153184548083E-3</v>
      </c>
      <c r="AM27">
        <v>1916</v>
      </c>
      <c r="AN27" t="s">
        <v>25</v>
      </c>
      <c r="AO27" s="1">
        <v>-307.37166195271499</v>
      </c>
      <c r="AP27" s="1">
        <v>1703.6161956559999</v>
      </c>
      <c r="AQ27" s="4">
        <f t="shared" si="2"/>
        <v>-0.52380434400015474</v>
      </c>
    </row>
    <row r="28" spans="1:43" x14ac:dyDescent="0.4">
      <c r="A28" s="1">
        <v>1436.674</v>
      </c>
      <c r="B28">
        <v>27</v>
      </c>
      <c r="C28">
        <v>12903</v>
      </c>
      <c r="D28">
        <v>10535</v>
      </c>
      <c r="E28" s="12">
        <v>2.4365102327647834E-3</v>
      </c>
      <c r="F28">
        <v>2902</v>
      </c>
      <c r="G28" t="s">
        <v>62</v>
      </c>
      <c r="H28" s="1">
        <v>-98.830688799345097</v>
      </c>
      <c r="I28" s="1">
        <v>1436.5320125189901</v>
      </c>
      <c r="J28" s="4">
        <f t="shared" si="1"/>
        <v>-0.14198748100989178</v>
      </c>
      <c r="L28" s="2">
        <v>1436.7950000000001</v>
      </c>
      <c r="M28">
        <v>54</v>
      </c>
      <c r="N28">
        <v>5725</v>
      </c>
      <c r="O28">
        <v>10934</v>
      </c>
      <c r="P28" s="12">
        <v>1.8323102627138099E-2</v>
      </c>
      <c r="Q28">
        <v>7064</v>
      </c>
      <c r="R28" s="5" t="s">
        <v>62</v>
      </c>
      <c r="S28" s="1">
        <v>-183037.58086590699</v>
      </c>
      <c r="T28" s="1">
        <v>1436.5320125189901</v>
      </c>
      <c r="U28" s="4">
        <f t="shared" si="0"/>
        <v>0.26298748100998637</v>
      </c>
      <c r="W28" s="1">
        <v>1596.4839999999999</v>
      </c>
      <c r="X28">
        <v>13</v>
      </c>
      <c r="Y28">
        <v>3983</v>
      </c>
      <c r="Z28">
        <v>3412</v>
      </c>
      <c r="AA28" s="12">
        <v>1.0306662477948817E-2</v>
      </c>
      <c r="AB28">
        <v>1346</v>
      </c>
      <c r="AC28" t="s">
        <v>1</v>
      </c>
      <c r="AF28" s="4"/>
      <c r="AH28">
        <v>1715.1489999999999</v>
      </c>
      <c r="AI28">
        <v>17</v>
      </c>
      <c r="AJ28">
        <v>3604</v>
      </c>
      <c r="AK28">
        <v>1672</v>
      </c>
      <c r="AL28">
        <v>7.7482019722695927E-3</v>
      </c>
      <c r="AM28">
        <v>2278</v>
      </c>
      <c r="AN28" t="s">
        <v>26</v>
      </c>
      <c r="AO28" s="1">
        <v>-301.32654888881302</v>
      </c>
      <c r="AP28" s="1">
        <v>1714.63218007099</v>
      </c>
      <c r="AQ28" s="4">
        <f t="shared" si="2"/>
        <v>-0.51681992900989826</v>
      </c>
    </row>
    <row r="29" spans="1:43" x14ac:dyDescent="0.4">
      <c r="A29" s="1">
        <v>1444.6279999999999</v>
      </c>
      <c r="B29">
        <v>14</v>
      </c>
      <c r="C29">
        <v>13082</v>
      </c>
      <c r="D29">
        <v>5660</v>
      </c>
      <c r="E29" s="12">
        <v>1.3090316010867275E-3</v>
      </c>
      <c r="F29">
        <v>1509</v>
      </c>
      <c r="G29" t="s">
        <v>1</v>
      </c>
      <c r="H29" s="1"/>
      <c r="I29" s="1"/>
      <c r="J29" s="4"/>
      <c r="L29" s="2">
        <v>1449.961</v>
      </c>
      <c r="M29">
        <v>13</v>
      </c>
      <c r="N29">
        <v>6020</v>
      </c>
      <c r="O29">
        <v>2685</v>
      </c>
      <c r="P29" s="12">
        <v>4.4994997762818545E-3</v>
      </c>
      <c r="Q29">
        <v>1702</v>
      </c>
      <c r="R29" s="5" t="s">
        <v>1</v>
      </c>
      <c r="S29" s="1"/>
      <c r="T29" s="1"/>
      <c r="U29" s="4"/>
      <c r="W29" s="1">
        <v>1673.5840000000001</v>
      </c>
      <c r="X29">
        <v>7</v>
      </c>
      <c r="Y29">
        <v>4149</v>
      </c>
      <c r="Z29">
        <v>1890</v>
      </c>
      <c r="AA29" s="12">
        <v>5.7091418767067012E-3</v>
      </c>
      <c r="AB29">
        <v>780</v>
      </c>
      <c r="AC29" t="s">
        <v>22</v>
      </c>
      <c r="AD29" s="1">
        <v>12.9249383358232</v>
      </c>
      <c r="AE29" s="1">
        <v>1673.60563096999</v>
      </c>
      <c r="AF29" s="4">
        <v>-2.1630969989928417E-2</v>
      </c>
      <c r="AH29">
        <v>1729.1869999999999</v>
      </c>
      <c r="AI29">
        <v>15</v>
      </c>
      <c r="AJ29">
        <v>3750</v>
      </c>
      <c r="AK29">
        <v>1491</v>
      </c>
      <c r="AL29">
        <v>6.9094313042188773E-3</v>
      </c>
      <c r="AM29">
        <v>1985</v>
      </c>
      <c r="AN29" t="s">
        <v>27</v>
      </c>
      <c r="AO29" s="1">
        <v>-311.805412023136</v>
      </c>
      <c r="AP29" s="1">
        <v>1728.64783013499</v>
      </c>
      <c r="AQ29" s="4">
        <f t="shared" si="2"/>
        <v>-0.53916986500985331</v>
      </c>
    </row>
    <row r="30" spans="1:43" x14ac:dyDescent="0.4">
      <c r="A30" s="1">
        <v>1460.6279999999999</v>
      </c>
      <c r="B30">
        <v>12</v>
      </c>
      <c r="C30">
        <v>13861</v>
      </c>
      <c r="D30">
        <v>5152</v>
      </c>
      <c r="E30" s="12">
        <v>1.1915425457241732E-3</v>
      </c>
      <c r="F30">
        <v>1283</v>
      </c>
      <c r="G30" t="s">
        <v>1</v>
      </c>
      <c r="H30" s="1"/>
      <c r="I30" s="1"/>
      <c r="J30" s="4"/>
      <c r="L30" s="2">
        <v>1467.9369999999999</v>
      </c>
      <c r="M30">
        <v>7</v>
      </c>
      <c r="N30">
        <v>5770</v>
      </c>
      <c r="O30">
        <v>1338</v>
      </c>
      <c r="P30" s="12">
        <v>2.2422088270633599E-3</v>
      </c>
      <c r="Q30">
        <v>909</v>
      </c>
      <c r="R30" t="s">
        <v>234</v>
      </c>
      <c r="S30" s="1"/>
      <c r="T30" s="1"/>
      <c r="U30" s="4"/>
      <c r="W30" s="1">
        <v>1678.5129999999999</v>
      </c>
      <c r="X30">
        <v>63</v>
      </c>
      <c r="Y30">
        <v>4446</v>
      </c>
      <c r="Z30">
        <v>16106</v>
      </c>
      <c r="AA30" s="12">
        <v>4.8651555061501657E-2</v>
      </c>
      <c r="AB30">
        <v>6218</v>
      </c>
      <c r="AC30" t="s">
        <v>23</v>
      </c>
      <c r="AD30" s="1">
        <v>42.633674567804597</v>
      </c>
      <c r="AE30" s="1">
        <v>1678.5845611769901</v>
      </c>
      <c r="AF30" s="4">
        <v>-7.1561176990144304E-2</v>
      </c>
      <c r="AH30">
        <v>1745.181</v>
      </c>
      <c r="AI30">
        <v>27</v>
      </c>
      <c r="AJ30">
        <v>3829</v>
      </c>
      <c r="AK30">
        <v>2600</v>
      </c>
      <c r="AL30">
        <v>1.2048639430562764E-2</v>
      </c>
      <c r="AM30">
        <v>3454</v>
      </c>
      <c r="AN30" t="s">
        <v>28</v>
      </c>
      <c r="AO30" s="1">
        <v>-308.42373541772798</v>
      </c>
      <c r="AP30" s="1">
        <v>1744.6427447569999</v>
      </c>
      <c r="AQ30" s="4">
        <f t="shared" si="2"/>
        <v>-0.5382552430000942</v>
      </c>
    </row>
    <row r="31" spans="1:43" x14ac:dyDescent="0.4">
      <c r="A31" s="1">
        <v>1470.6690000000001</v>
      </c>
      <c r="B31">
        <v>49</v>
      </c>
      <c r="C31">
        <v>13382</v>
      </c>
      <c r="D31">
        <v>19704</v>
      </c>
      <c r="E31" s="12">
        <v>4.5570951709916745E-3</v>
      </c>
      <c r="F31">
        <v>5590</v>
      </c>
      <c r="G31" t="s">
        <v>80</v>
      </c>
      <c r="H31" s="1">
        <v>-97.058931003757294</v>
      </c>
      <c r="I31" s="1">
        <v>1470.52625843899</v>
      </c>
      <c r="J31" s="4">
        <f t="shared" si="1"/>
        <v>-0.14274156101009794</v>
      </c>
      <c r="L31" s="2">
        <v>1492.9459999999999</v>
      </c>
      <c r="M31">
        <v>7</v>
      </c>
      <c r="N31">
        <v>4936</v>
      </c>
      <c r="O31">
        <v>1140</v>
      </c>
      <c r="P31" s="12">
        <v>1.9104021396503963E-3</v>
      </c>
      <c r="Q31">
        <v>922</v>
      </c>
      <c r="R31" s="5" t="s">
        <v>1</v>
      </c>
      <c r="S31" s="1"/>
      <c r="T31" s="1"/>
      <c r="U31" s="4"/>
      <c r="W31" s="1">
        <v>1689.643</v>
      </c>
      <c r="X31">
        <v>7</v>
      </c>
      <c r="Y31">
        <v>5180</v>
      </c>
      <c r="Z31">
        <v>1703</v>
      </c>
      <c r="AA31" s="12">
        <v>5.1442691090113823E-3</v>
      </c>
      <c r="AB31">
        <v>619</v>
      </c>
      <c r="AC31" t="s">
        <v>111</v>
      </c>
      <c r="AD31" s="1">
        <v>-25.126259215801898</v>
      </c>
      <c r="AE31" s="1">
        <v>1689.6005455919999</v>
      </c>
      <c r="AF31" s="4">
        <v>4.2454408000139665E-2</v>
      </c>
      <c r="AH31">
        <v>1759.1569999999999</v>
      </c>
      <c r="AI31">
        <v>18</v>
      </c>
      <c r="AJ31">
        <v>3913</v>
      </c>
      <c r="AK31">
        <v>1764</v>
      </c>
      <c r="AL31">
        <v>8.1745384444279669E-3</v>
      </c>
      <c r="AM31">
        <v>2343</v>
      </c>
      <c r="AN31" t="s">
        <v>1</v>
      </c>
      <c r="AO31" s="1"/>
      <c r="AP31" s="1"/>
      <c r="AQ31" s="4"/>
    </row>
    <row r="32" spans="1:43" x14ac:dyDescent="0.4">
      <c r="A32" s="1">
        <v>1500.6780000000001</v>
      </c>
      <c r="B32">
        <v>13</v>
      </c>
      <c r="C32">
        <v>12239</v>
      </c>
      <c r="D32">
        <v>5473</v>
      </c>
      <c r="E32" s="12">
        <v>1.2657826771638975E-3</v>
      </c>
      <c r="F32">
        <v>1630</v>
      </c>
      <c r="G32" t="s">
        <v>81</v>
      </c>
      <c r="H32" s="1">
        <v>-94.075394588388704</v>
      </c>
      <c r="I32" s="1">
        <v>1500.536823125</v>
      </c>
      <c r="J32" s="4">
        <f t="shared" si="1"/>
        <v>-0.14117687500015563</v>
      </c>
      <c r="L32" s="2">
        <v>1500.797</v>
      </c>
      <c r="M32">
        <v>7</v>
      </c>
      <c r="N32">
        <v>5969</v>
      </c>
      <c r="O32">
        <v>1066</v>
      </c>
      <c r="P32" s="12">
        <v>1.7863935797081778E-3</v>
      </c>
      <c r="Q32">
        <v>749</v>
      </c>
      <c r="R32" s="5" t="s">
        <v>81</v>
      </c>
      <c r="S32" s="1">
        <v>-173359.13851113099</v>
      </c>
      <c r="T32" s="1">
        <v>1500.536823125</v>
      </c>
      <c r="U32" s="4">
        <f t="shared" si="0"/>
        <v>0.26017687500007014</v>
      </c>
      <c r="W32" s="1">
        <v>1703.557</v>
      </c>
      <c r="X32">
        <v>13</v>
      </c>
      <c r="Y32">
        <v>3807</v>
      </c>
      <c r="Z32">
        <v>3192</v>
      </c>
      <c r="AA32" s="12">
        <v>9.6421062806602061E-3</v>
      </c>
      <c r="AB32">
        <v>1377</v>
      </c>
      <c r="AC32" t="s">
        <v>25</v>
      </c>
      <c r="AD32" s="1">
        <v>34.748268475937003</v>
      </c>
      <c r="AE32" s="1">
        <v>1703.6161956559999</v>
      </c>
      <c r="AF32" s="4">
        <v>-5.9195655999928931E-2</v>
      </c>
      <c r="AH32">
        <v>1761.223</v>
      </c>
      <c r="AI32">
        <v>16</v>
      </c>
      <c r="AJ32">
        <v>3707</v>
      </c>
      <c r="AK32">
        <v>1567</v>
      </c>
      <c r="AL32">
        <v>7.2616223029584046E-3</v>
      </c>
      <c r="AM32">
        <v>2194</v>
      </c>
      <c r="AN32" t="s">
        <v>29</v>
      </c>
      <c r="AO32" s="1">
        <v>-332.348953539729</v>
      </c>
      <c r="AP32" s="1">
        <v>1760.6376593789901</v>
      </c>
      <c r="AQ32" s="4">
        <f t="shared" si="2"/>
        <v>-0.58534062100989104</v>
      </c>
    </row>
    <row r="33" spans="1:43" x14ac:dyDescent="0.4">
      <c r="A33" s="1">
        <v>1511.6990000000001</v>
      </c>
      <c r="B33">
        <v>131</v>
      </c>
      <c r="C33">
        <v>13012</v>
      </c>
      <c r="D33">
        <v>52271</v>
      </c>
      <c r="E33" s="12">
        <v>1.2089114985937162E-2</v>
      </c>
      <c r="F33">
        <v>16174</v>
      </c>
      <c r="G33" t="s">
        <v>16</v>
      </c>
      <c r="H33" s="1">
        <v>-96.707386854299997</v>
      </c>
      <c r="I33" s="1">
        <v>1511.55280753999</v>
      </c>
      <c r="J33" s="4">
        <f t="shared" si="1"/>
        <v>-0.14619246001007014</v>
      </c>
      <c r="L33" s="2">
        <v>1516.8040000000001</v>
      </c>
      <c r="M33">
        <v>124</v>
      </c>
      <c r="N33">
        <v>6054</v>
      </c>
      <c r="O33">
        <v>18765</v>
      </c>
      <c r="P33" s="12">
        <v>3.1446224693455864E-2</v>
      </c>
      <c r="Q33">
        <v>12678</v>
      </c>
      <c r="R33" s="5" t="s">
        <v>17</v>
      </c>
      <c r="S33" s="1">
        <v>-179497.320023092</v>
      </c>
      <c r="T33" s="1">
        <v>1516.5317377469901</v>
      </c>
      <c r="U33" s="4">
        <f t="shared" si="0"/>
        <v>0.2722622530100125</v>
      </c>
      <c r="W33" s="1">
        <v>1714.5740000000001</v>
      </c>
      <c r="X33">
        <v>20</v>
      </c>
      <c r="Y33">
        <v>3937</v>
      </c>
      <c r="Z33">
        <v>4951</v>
      </c>
      <c r="AA33" s="12">
        <v>1.4955535148981416E-2</v>
      </c>
      <c r="AB33">
        <v>2148</v>
      </c>
      <c r="AC33" t="s">
        <v>26</v>
      </c>
      <c r="AD33" s="1">
        <v>33.932668406011501</v>
      </c>
      <c r="AE33" s="1">
        <v>1714.63218007099</v>
      </c>
      <c r="AF33" s="4">
        <v>-5.8180070989919841E-2</v>
      </c>
      <c r="AH33">
        <v>1786.2139999999999</v>
      </c>
      <c r="AI33">
        <v>10</v>
      </c>
      <c r="AJ33">
        <v>3870</v>
      </c>
      <c r="AK33">
        <v>940</v>
      </c>
      <c r="AL33">
        <v>4.3560465633573067E-3</v>
      </c>
      <c r="AM33">
        <v>1295</v>
      </c>
      <c r="AN33" t="s">
        <v>30</v>
      </c>
      <c r="AO33" s="1">
        <v>-304.95010228337401</v>
      </c>
      <c r="AP33" s="1">
        <v>1785.6692938579999</v>
      </c>
      <c r="AQ33" s="4">
        <f t="shared" si="2"/>
        <v>-0.54470614199999545</v>
      </c>
    </row>
    <row r="34" spans="1:43" x14ac:dyDescent="0.4">
      <c r="A34" s="1">
        <v>1516.6790000000001</v>
      </c>
      <c r="B34">
        <v>235</v>
      </c>
      <c r="C34">
        <v>13063</v>
      </c>
      <c r="D34">
        <v>92904</v>
      </c>
      <c r="E34" s="12">
        <v>2.1486620471265254E-2</v>
      </c>
      <c r="F34">
        <v>29224</v>
      </c>
      <c r="G34" t="s">
        <v>17</v>
      </c>
      <c r="H34" s="1">
        <v>-97.095201423757999</v>
      </c>
      <c r="I34" s="1">
        <v>1516.5317377469901</v>
      </c>
      <c r="J34" s="4">
        <f t="shared" si="1"/>
        <v>-0.1472622530100125</v>
      </c>
      <c r="L34" s="2">
        <v>1541.838</v>
      </c>
      <c r="M34">
        <v>175</v>
      </c>
      <c r="N34">
        <v>5968</v>
      </c>
      <c r="O34">
        <v>25771</v>
      </c>
      <c r="P34" s="12">
        <v>4.3186818895552953E-2</v>
      </c>
      <c r="Q34">
        <v>18331</v>
      </c>
      <c r="R34" t="s">
        <v>19</v>
      </c>
      <c r="S34" s="1">
        <v>-178117.13941418001</v>
      </c>
      <c r="T34" s="1">
        <v>1541.563372226</v>
      </c>
      <c r="U34" s="4">
        <f t="shared" si="0"/>
        <v>0.27462777400000959</v>
      </c>
      <c r="W34" s="1">
        <v>1719.5650000000001</v>
      </c>
      <c r="X34">
        <v>6</v>
      </c>
      <c r="Y34">
        <v>4067</v>
      </c>
      <c r="Z34">
        <v>1415</v>
      </c>
      <c r="AA34" s="12">
        <v>4.2743046325608375E-3</v>
      </c>
      <c r="AB34">
        <v>596</v>
      </c>
      <c r="AC34" t="s">
        <v>240</v>
      </c>
      <c r="AD34" s="1">
        <v>26.815082884157299</v>
      </c>
      <c r="AE34" s="1">
        <v>1719.6111102779901</v>
      </c>
      <c r="AF34" s="4">
        <v>-4.6110277990010218E-2</v>
      </c>
      <c r="AH34">
        <v>1834.251</v>
      </c>
      <c r="AI34">
        <v>25</v>
      </c>
      <c r="AJ34">
        <v>4031</v>
      </c>
      <c r="AK34">
        <v>2427</v>
      </c>
      <c r="AL34">
        <v>1.1246941499221473E-2</v>
      </c>
      <c r="AM34">
        <v>3390</v>
      </c>
      <c r="AN34" t="s">
        <v>114</v>
      </c>
      <c r="AO34" s="1">
        <v>-311.74040957315799</v>
      </c>
      <c r="AP34" s="1">
        <v>1833.6791898419999</v>
      </c>
      <c r="AQ34" s="4">
        <f t="shared" si="2"/>
        <v>-0.57181015800006207</v>
      </c>
    </row>
    <row r="35" spans="1:43" x14ac:dyDescent="0.4">
      <c r="A35" s="1">
        <v>1525.71</v>
      </c>
      <c r="B35">
        <v>34</v>
      </c>
      <c r="C35">
        <v>12782</v>
      </c>
      <c r="D35">
        <v>14153</v>
      </c>
      <c r="E35" s="12">
        <v>3.2732728357209285E-3</v>
      </c>
      <c r="F35">
        <v>4449</v>
      </c>
      <c r="G35" t="s">
        <v>18</v>
      </c>
      <c r="H35" s="1">
        <v>-92.771493927501496</v>
      </c>
      <c r="I35" s="1">
        <v>1525.5684576039901</v>
      </c>
      <c r="J35" s="4">
        <f t="shared" si="1"/>
        <v>-0.14154239600998153</v>
      </c>
      <c r="L35" s="2">
        <v>1557.8309999999999</v>
      </c>
      <c r="M35">
        <v>8</v>
      </c>
      <c r="N35">
        <v>6194</v>
      </c>
      <c r="O35">
        <v>1220</v>
      </c>
      <c r="P35" s="12">
        <v>2.0444654476960383E-3</v>
      </c>
      <c r="Q35">
        <v>867</v>
      </c>
      <c r="R35" s="5" t="s">
        <v>82</v>
      </c>
      <c r="S35" s="1">
        <v>-175059.52314467099</v>
      </c>
      <c r="T35" s="1">
        <v>1557.5582868479901</v>
      </c>
      <c r="U35" s="4">
        <f t="shared" si="0"/>
        <v>0.27271315200982826</v>
      </c>
      <c r="W35" s="1">
        <v>1728.6089999999999</v>
      </c>
      <c r="X35">
        <v>7</v>
      </c>
      <c r="Y35">
        <v>3722</v>
      </c>
      <c r="Z35">
        <v>1622</v>
      </c>
      <c r="AA35" s="12">
        <v>4.8995916000096661E-3</v>
      </c>
      <c r="AB35">
        <v>758</v>
      </c>
      <c r="AC35" t="s">
        <v>27</v>
      </c>
      <c r="AD35" s="1">
        <v>22.463226212465699</v>
      </c>
      <c r="AE35" s="1">
        <v>1728.64783013499</v>
      </c>
      <c r="AF35" s="4">
        <v>-3.8830134990121223E-2</v>
      </c>
      <c r="AH35">
        <v>1841.1990000000001</v>
      </c>
      <c r="AI35">
        <v>74</v>
      </c>
      <c r="AJ35">
        <v>4076</v>
      </c>
      <c r="AK35">
        <v>7152</v>
      </c>
      <c r="AL35">
        <v>3.3143026618224956E-2</v>
      </c>
      <c r="AM35">
        <v>10009</v>
      </c>
      <c r="AN35" t="s">
        <v>32</v>
      </c>
      <c r="AO35" s="1">
        <v>-305.02699219381299</v>
      </c>
      <c r="AP35" s="1">
        <v>1840.6373846069901</v>
      </c>
      <c r="AQ35" s="4">
        <f t="shared" si="2"/>
        <v>-0.5616153930100154</v>
      </c>
    </row>
    <row r="36" spans="1:43" x14ac:dyDescent="0.4">
      <c r="A36" s="1">
        <v>1541.7090000000001</v>
      </c>
      <c r="B36">
        <v>212</v>
      </c>
      <c r="C36">
        <v>13233</v>
      </c>
      <c r="D36">
        <v>84964</v>
      </c>
      <c r="E36" s="12">
        <v>1.9650275787055249E-2</v>
      </c>
      <c r="F36">
        <v>27124</v>
      </c>
      <c r="G36" t="s">
        <v>19</v>
      </c>
      <c r="H36" s="1">
        <v>-94.458665026997394</v>
      </c>
      <c r="I36" s="1">
        <v>1541.563372226</v>
      </c>
      <c r="J36" s="4">
        <f t="shared" si="1"/>
        <v>-0.14562777400010418</v>
      </c>
      <c r="L36" s="2">
        <v>1582.874</v>
      </c>
      <c r="M36">
        <v>595</v>
      </c>
      <c r="N36">
        <v>5691</v>
      </c>
      <c r="O36">
        <v>84898</v>
      </c>
      <c r="P36" s="12">
        <v>0.14227133408073628</v>
      </c>
      <c r="Q36">
        <v>67303</v>
      </c>
      <c r="R36" s="5" t="s">
        <v>20</v>
      </c>
      <c r="S36" s="1">
        <v>-179470.17450536901</v>
      </c>
      <c r="T36" s="1">
        <v>1582.589921327</v>
      </c>
      <c r="U36" s="4">
        <f t="shared" si="0"/>
        <v>0.28407867300006728</v>
      </c>
      <c r="W36" s="1">
        <v>1744.6020000000001</v>
      </c>
      <c r="X36">
        <v>13</v>
      </c>
      <c r="Y36">
        <v>3976</v>
      </c>
      <c r="Z36">
        <v>3041</v>
      </c>
      <c r="AA36" s="12">
        <v>9.1859790725212047E-3</v>
      </c>
      <c r="AB36">
        <v>1332</v>
      </c>
      <c r="AC36" t="s">
        <v>28</v>
      </c>
      <c r="AD36" s="1">
        <v>23.354757703985999</v>
      </c>
      <c r="AE36" s="1">
        <v>1744.6427447569999</v>
      </c>
      <c r="AF36" s="4">
        <v>-4.0744756999856691E-2</v>
      </c>
      <c r="AH36">
        <v>1849.289</v>
      </c>
      <c r="AI36">
        <v>9</v>
      </c>
      <c r="AJ36">
        <v>2941</v>
      </c>
      <c r="AK36">
        <v>816</v>
      </c>
      <c r="AL36">
        <v>3.7814191443612368E-3</v>
      </c>
      <c r="AM36">
        <v>1842</v>
      </c>
      <c r="AN36" t="s">
        <v>86</v>
      </c>
      <c r="AO36" s="1">
        <v>208.24460860357999</v>
      </c>
      <c r="AP36" s="1">
        <v>1849.67410446399</v>
      </c>
      <c r="AQ36" s="4">
        <f t="shared" si="2"/>
        <v>0.3851044639900465</v>
      </c>
    </row>
    <row r="37" spans="1:43" x14ac:dyDescent="0.4">
      <c r="A37" s="1">
        <v>1568.7180000000001</v>
      </c>
      <c r="B37">
        <v>8</v>
      </c>
      <c r="C37">
        <v>7512</v>
      </c>
      <c r="D37">
        <v>4011</v>
      </c>
      <c r="E37" s="12">
        <v>9.2765472649449898E-4</v>
      </c>
      <c r="F37">
        <v>2099</v>
      </c>
      <c r="G37" t="s">
        <v>63</v>
      </c>
      <c r="H37" s="1">
        <v>-91.621780970330093</v>
      </c>
      <c r="I37" s="1">
        <v>1568.5742712629999</v>
      </c>
      <c r="J37" s="4">
        <f t="shared" si="1"/>
        <v>-0.14372873700017408</v>
      </c>
      <c r="L37" s="2">
        <v>1596.8150000000001</v>
      </c>
      <c r="M37">
        <v>8</v>
      </c>
      <c r="N37">
        <v>5923</v>
      </c>
      <c r="O37">
        <v>1128</v>
      </c>
      <c r="P37" s="12">
        <v>1.8902926434435502E-3</v>
      </c>
      <c r="Q37">
        <v>890</v>
      </c>
      <c r="R37" s="5" t="s">
        <v>1</v>
      </c>
      <c r="S37" s="1"/>
      <c r="T37" s="1"/>
      <c r="U37" s="4"/>
      <c r="W37" s="1">
        <v>1758.549</v>
      </c>
      <c r="X37">
        <v>7</v>
      </c>
      <c r="Y37">
        <v>3952</v>
      </c>
      <c r="Z37">
        <v>1796</v>
      </c>
      <c r="AA37" s="12">
        <v>5.4251951378652035E-3</v>
      </c>
      <c r="AB37">
        <v>791</v>
      </c>
      <c r="AC37" t="s">
        <v>1</v>
      </c>
      <c r="AF37" s="4"/>
      <c r="AH37">
        <v>1861.25</v>
      </c>
      <c r="AI37">
        <v>24</v>
      </c>
      <c r="AJ37">
        <v>3984</v>
      </c>
      <c r="AK37">
        <v>2345</v>
      </c>
      <c r="AL37">
        <v>1.0866945947949878E-2</v>
      </c>
      <c r="AM37">
        <v>3445</v>
      </c>
      <c r="AN37" t="s">
        <v>33</v>
      </c>
      <c r="AO37" s="1">
        <v>-300.82531685704498</v>
      </c>
      <c r="AP37" s="1">
        <v>1860.6900888789901</v>
      </c>
      <c r="AQ37" s="4">
        <f t="shared" si="2"/>
        <v>-0.55991112100991813</v>
      </c>
    </row>
    <row r="38" spans="1:43" x14ac:dyDescent="0.4">
      <c r="A38" s="1">
        <v>1582.7360000000001</v>
      </c>
      <c r="B38">
        <v>106</v>
      </c>
      <c r="C38">
        <v>12834</v>
      </c>
      <c r="D38">
        <v>44303</v>
      </c>
      <c r="E38" s="12">
        <v>1.0246294527022136E-2</v>
      </c>
      <c r="F38">
        <v>15224</v>
      </c>
      <c r="G38" t="s">
        <v>20</v>
      </c>
      <c r="H38" s="1">
        <v>-92.295034042400005</v>
      </c>
      <c r="I38" s="1">
        <v>1582.589921327</v>
      </c>
      <c r="J38" s="4">
        <f t="shared" si="1"/>
        <v>-0.14607867300014732</v>
      </c>
      <c r="L38" s="2">
        <v>1598.8630000000001</v>
      </c>
      <c r="M38">
        <v>13</v>
      </c>
      <c r="N38">
        <v>5916</v>
      </c>
      <c r="O38">
        <v>1863</v>
      </c>
      <c r="P38" s="12">
        <v>3.1219992861128846E-3</v>
      </c>
      <c r="Q38">
        <v>1460</v>
      </c>
      <c r="R38" t="s">
        <v>64</v>
      </c>
      <c r="S38" s="1">
        <v>-173976.16368641701</v>
      </c>
      <c r="T38" s="1">
        <v>1598.5848359489901</v>
      </c>
      <c r="U38" s="4">
        <f t="shared" si="0"/>
        <v>0.27816405100998054</v>
      </c>
      <c r="W38" s="1">
        <v>1760.6289999999999</v>
      </c>
      <c r="X38">
        <v>15</v>
      </c>
      <c r="Y38">
        <v>4458</v>
      </c>
      <c r="Z38">
        <v>3765</v>
      </c>
      <c r="AA38" s="12">
        <v>1.137297310359827E-2</v>
      </c>
      <c r="AB38">
        <v>1518</v>
      </c>
      <c r="AC38" t="s">
        <v>29</v>
      </c>
      <c r="AD38" s="1">
        <v>4.9183439554400996</v>
      </c>
      <c r="AE38" s="1">
        <v>1760.6376593789901</v>
      </c>
      <c r="AF38" s="4">
        <v>-8.6593789901598939E-3</v>
      </c>
      <c r="AH38">
        <v>1866.354</v>
      </c>
      <c r="AI38">
        <v>24</v>
      </c>
      <c r="AJ38">
        <v>3845</v>
      </c>
      <c r="AK38">
        <v>2362</v>
      </c>
      <c r="AL38">
        <v>1.0945725513457403E-2</v>
      </c>
      <c r="AM38">
        <v>3602</v>
      </c>
      <c r="AN38" t="s">
        <v>87</v>
      </c>
      <c r="AO38" s="1">
        <v>-367.01553617379801</v>
      </c>
      <c r="AP38" s="1">
        <v>1865.6690190859999</v>
      </c>
      <c r="AQ38" s="4">
        <f t="shared" si="2"/>
        <v>-0.68498091400010708</v>
      </c>
    </row>
    <row r="39" spans="1:43" x14ac:dyDescent="0.4">
      <c r="A39" s="1">
        <v>1645.7470000000001</v>
      </c>
      <c r="B39">
        <v>10</v>
      </c>
      <c r="C39">
        <v>11790</v>
      </c>
      <c r="D39">
        <v>4713</v>
      </c>
      <c r="E39" s="12">
        <v>1.0900116494561389E-3</v>
      </c>
      <c r="F39">
        <v>1654</v>
      </c>
      <c r="G39" t="s">
        <v>1</v>
      </c>
      <c r="H39" s="1"/>
      <c r="I39" s="1"/>
      <c r="J39" s="4"/>
      <c r="L39" s="2">
        <v>1631.0930000000001</v>
      </c>
      <c r="M39">
        <v>17</v>
      </c>
      <c r="N39">
        <v>5681</v>
      </c>
      <c r="O39">
        <v>2376</v>
      </c>
      <c r="P39" s="12">
        <v>3.9816802489555632E-3</v>
      </c>
      <c r="Q39">
        <v>1956</v>
      </c>
      <c r="R39" t="s">
        <v>434</v>
      </c>
      <c r="S39" s="1"/>
      <c r="T39" s="1"/>
      <c r="U39" s="4"/>
      <c r="W39" s="1">
        <v>1785.627</v>
      </c>
      <c r="X39">
        <v>8</v>
      </c>
      <c r="Y39">
        <v>3679</v>
      </c>
      <c r="Z39">
        <v>1883</v>
      </c>
      <c r="AA39" s="12">
        <v>5.687996906792973E-3</v>
      </c>
      <c r="AB39">
        <v>913</v>
      </c>
      <c r="AC39" t="s">
        <v>30</v>
      </c>
      <c r="AD39" s="1">
        <v>23.6857182378535</v>
      </c>
      <c r="AE39" s="1">
        <v>1785.6692938579999</v>
      </c>
      <c r="AF39" s="4">
        <v>-4.2293857999993634E-2</v>
      </c>
      <c r="AH39">
        <v>1875.288</v>
      </c>
      <c r="AI39">
        <v>14</v>
      </c>
      <c r="AJ39">
        <v>4411</v>
      </c>
      <c r="AK39">
        <v>1376</v>
      </c>
      <c r="AL39">
        <v>6.3765107140209094E-3</v>
      </c>
      <c r="AM39">
        <v>1828</v>
      </c>
      <c r="AN39" t="s">
        <v>34</v>
      </c>
      <c r="AO39" s="1">
        <v>-310.49153889972598</v>
      </c>
      <c r="AP39" s="1">
        <v>1874.7057389429999</v>
      </c>
      <c r="AQ39" s="4">
        <f t="shared" si="2"/>
        <v>-0.58226105700009612</v>
      </c>
    </row>
    <row r="40" spans="1:43" x14ac:dyDescent="0.4">
      <c r="A40" s="1">
        <v>1657.7529999999999</v>
      </c>
      <c r="B40">
        <v>28</v>
      </c>
      <c r="C40">
        <v>13457</v>
      </c>
      <c r="D40">
        <v>12512</v>
      </c>
      <c r="E40" s="12">
        <v>2.893746182472992E-3</v>
      </c>
      <c r="F40">
        <v>4268</v>
      </c>
      <c r="G40" t="s">
        <v>110</v>
      </c>
      <c r="H40" s="1">
        <v>-85.829223050781707</v>
      </c>
      <c r="I40" s="1">
        <v>1657.6107163479901</v>
      </c>
      <c r="J40" s="4">
        <f t="shared" si="1"/>
        <v>-0.14228365200983717</v>
      </c>
      <c r="L40" s="2">
        <v>1644.096</v>
      </c>
      <c r="M40">
        <v>34</v>
      </c>
      <c r="N40">
        <v>6625</v>
      </c>
      <c r="O40">
        <v>4579</v>
      </c>
      <c r="P40" s="12">
        <v>7.673448594262426E-3</v>
      </c>
      <c r="Q40">
        <v>3392</v>
      </c>
      <c r="R40" s="5" t="s">
        <v>1</v>
      </c>
      <c r="S40" s="1"/>
      <c r="T40" s="1"/>
      <c r="U40" s="4"/>
      <c r="W40" s="1">
        <v>1803.6320000000001</v>
      </c>
      <c r="X40">
        <v>5</v>
      </c>
      <c r="Y40">
        <v>3835</v>
      </c>
      <c r="Z40">
        <v>1280</v>
      </c>
      <c r="AA40" s="12">
        <v>3.8665087842246443E-3</v>
      </c>
      <c r="AB40">
        <v>592</v>
      </c>
      <c r="AC40" t="s">
        <v>426</v>
      </c>
      <c r="AD40" s="1">
        <v>20.3063352166577</v>
      </c>
      <c r="AE40" s="1">
        <v>1803.66862515599</v>
      </c>
      <c r="AF40" s="4">
        <v>-3.6625155989895575E-2</v>
      </c>
      <c r="AH40">
        <v>1877.248</v>
      </c>
      <c r="AI40">
        <v>21</v>
      </c>
      <c r="AJ40">
        <v>3906</v>
      </c>
      <c r="AK40">
        <v>2068</v>
      </c>
      <c r="AL40">
        <v>9.5833024393860763E-3</v>
      </c>
      <c r="AM40">
        <v>3114</v>
      </c>
      <c r="AN40" t="s">
        <v>88</v>
      </c>
      <c r="AO40" s="1">
        <v>-299.90523308598398</v>
      </c>
      <c r="AP40" s="1">
        <v>1876.68500350099</v>
      </c>
      <c r="AQ40" s="4">
        <f t="shared" si="2"/>
        <v>-0.56299649901006887</v>
      </c>
    </row>
    <row r="41" spans="1:43" x14ac:dyDescent="0.4">
      <c r="A41" s="1">
        <v>1673.748</v>
      </c>
      <c r="B41">
        <v>157</v>
      </c>
      <c r="C41">
        <v>12888</v>
      </c>
      <c r="D41">
        <v>67945</v>
      </c>
      <c r="E41" s="12">
        <v>1.5714161154741644E-2</v>
      </c>
      <c r="F41">
        <v>25793</v>
      </c>
      <c r="G41" t="s">
        <v>22</v>
      </c>
      <c r="H41" s="1">
        <v>-85.060015008409096</v>
      </c>
      <c r="I41" s="1">
        <v>1673.60563096999</v>
      </c>
      <c r="J41" s="4">
        <f t="shared" si="1"/>
        <v>-0.14236903001005885</v>
      </c>
      <c r="L41" s="2">
        <v>1678.88</v>
      </c>
      <c r="M41">
        <v>47</v>
      </c>
      <c r="N41">
        <v>6606</v>
      </c>
      <c r="O41">
        <v>6069</v>
      </c>
      <c r="P41" s="12">
        <v>1.0170377706612506E-2</v>
      </c>
      <c r="Q41">
        <v>4580</v>
      </c>
      <c r="R41" s="5" t="s">
        <v>23</v>
      </c>
      <c r="S41" s="1">
        <v>-175973.75810074399</v>
      </c>
      <c r="T41" s="1">
        <v>1678.5845611769901</v>
      </c>
      <c r="U41" s="4">
        <f t="shared" si="0"/>
        <v>0.29543882301004487</v>
      </c>
      <c r="W41" s="1">
        <v>1840.566</v>
      </c>
      <c r="X41">
        <v>71</v>
      </c>
      <c r="Y41">
        <v>4359</v>
      </c>
      <c r="Z41">
        <v>16443</v>
      </c>
      <c r="AA41" s="12">
        <v>4.9669534327348303E-2</v>
      </c>
      <c r="AB41">
        <v>6917</v>
      </c>
      <c r="AC41" t="s">
        <v>32</v>
      </c>
      <c r="AD41" s="1">
        <v>38.784051753504301</v>
      </c>
      <c r="AE41" s="1">
        <v>1840.6373846069901</v>
      </c>
      <c r="AF41" s="4">
        <v>-7.1384606990022803E-2</v>
      </c>
      <c r="AH41">
        <v>1891.28</v>
      </c>
      <c r="AI41">
        <v>17</v>
      </c>
      <c r="AJ41">
        <v>3886</v>
      </c>
      <c r="AK41">
        <v>1588</v>
      </c>
      <c r="AL41">
        <v>7.3589382368206419E-3</v>
      </c>
      <c r="AM41">
        <v>2417</v>
      </c>
      <c r="AN41" t="s">
        <v>35</v>
      </c>
      <c r="AO41" s="1">
        <v>-306.32504705818599</v>
      </c>
      <c r="AP41" s="1">
        <v>1890.70065356499</v>
      </c>
      <c r="AQ41" s="4">
        <f t="shared" si="2"/>
        <v>-0.57934643500993843</v>
      </c>
    </row>
    <row r="42" spans="1:43" x14ac:dyDescent="0.4">
      <c r="A42" s="1">
        <v>1678.729</v>
      </c>
      <c r="B42">
        <v>136</v>
      </c>
      <c r="C42">
        <v>12981</v>
      </c>
      <c r="D42">
        <v>59244</v>
      </c>
      <c r="E42" s="12">
        <v>1.3701814165155845E-2</v>
      </c>
      <c r="F42">
        <v>22490</v>
      </c>
      <c r="G42" t="s">
        <v>23</v>
      </c>
      <c r="H42" s="1">
        <v>-86.040583679780596</v>
      </c>
      <c r="I42" s="1">
        <v>1678.5845611769901</v>
      </c>
      <c r="J42" s="4">
        <f t="shared" si="1"/>
        <v>-0.14443882300997757</v>
      </c>
      <c r="L42" s="2">
        <v>1687.9169999999999</v>
      </c>
      <c r="M42">
        <v>23</v>
      </c>
      <c r="N42">
        <v>6452</v>
      </c>
      <c r="O42">
        <v>2959</v>
      </c>
      <c r="P42" s="12">
        <v>4.958666606338178E-3</v>
      </c>
      <c r="Q42">
        <v>2334</v>
      </c>
      <c r="R42" s="5" t="s">
        <v>24</v>
      </c>
      <c r="S42" s="1">
        <v>-175197.57547323999</v>
      </c>
      <c r="T42" s="1">
        <v>1687.62128103399</v>
      </c>
      <c r="U42" s="4">
        <f t="shared" si="0"/>
        <v>0.29571896600987202</v>
      </c>
      <c r="W42" s="1">
        <v>1860.653</v>
      </c>
      <c r="X42">
        <v>11</v>
      </c>
      <c r="Y42">
        <v>3894</v>
      </c>
      <c r="Z42">
        <v>2566</v>
      </c>
      <c r="AA42" s="12">
        <v>7.751141828375341E-3</v>
      </c>
      <c r="AB42">
        <v>1226</v>
      </c>
      <c r="AC42" t="s">
        <v>33</v>
      </c>
      <c r="AD42" s="1">
        <v>19.933259452375999</v>
      </c>
      <c r="AE42" s="1">
        <v>1860.6900888789901</v>
      </c>
      <c r="AF42" s="4">
        <v>-3.7088878990061858E-2</v>
      </c>
      <c r="AH42">
        <v>1907.27</v>
      </c>
      <c r="AI42">
        <v>124</v>
      </c>
      <c r="AJ42">
        <v>4094</v>
      </c>
      <c r="AK42">
        <v>11863</v>
      </c>
      <c r="AL42">
        <v>5.497423444798695E-2</v>
      </c>
      <c r="AM42">
        <v>17368</v>
      </c>
      <c r="AN42" t="s">
        <v>36</v>
      </c>
      <c r="AO42" s="1">
        <v>-301.180122898148</v>
      </c>
      <c r="AP42" s="1">
        <v>1906.6955681869999</v>
      </c>
      <c r="AQ42" s="4">
        <f t="shared" si="2"/>
        <v>-0.57443181300004653</v>
      </c>
    </row>
    <row r="43" spans="1:43" x14ac:dyDescent="0.4">
      <c r="A43" s="1">
        <v>1685.7439999999999</v>
      </c>
      <c r="B43">
        <v>24</v>
      </c>
      <c r="C43">
        <v>10552</v>
      </c>
      <c r="D43">
        <v>11061</v>
      </c>
      <c r="E43" s="12">
        <v>2.5581622861519954E-3</v>
      </c>
      <c r="F43">
        <v>4952</v>
      </c>
      <c r="G43" t="s">
        <v>1</v>
      </c>
      <c r="H43" s="1"/>
      <c r="I43" s="1"/>
      <c r="J43" s="4"/>
      <c r="L43" s="2">
        <v>1703.91</v>
      </c>
      <c r="M43">
        <v>10</v>
      </c>
      <c r="N43">
        <v>6486</v>
      </c>
      <c r="O43">
        <v>1235</v>
      </c>
      <c r="P43" s="12">
        <v>2.0696023179545961E-3</v>
      </c>
      <c r="Q43">
        <v>1006</v>
      </c>
      <c r="R43" t="s">
        <v>25</v>
      </c>
      <c r="S43" s="1">
        <v>-172429.49686313499</v>
      </c>
      <c r="T43" s="1">
        <v>1703.6161956559999</v>
      </c>
      <c r="U43" s="4">
        <f t="shared" si="0"/>
        <v>0.29380434400013655</v>
      </c>
      <c r="W43" s="1">
        <v>1865.6289999999999</v>
      </c>
      <c r="X43">
        <v>6</v>
      </c>
      <c r="Y43">
        <v>3820</v>
      </c>
      <c r="Z43">
        <v>1294</v>
      </c>
      <c r="AA43" s="12">
        <v>3.908798724052101E-3</v>
      </c>
      <c r="AB43">
        <v>638</v>
      </c>
      <c r="AC43" t="s">
        <v>87</v>
      </c>
      <c r="AD43" s="1">
        <v>21.450720373738999</v>
      </c>
      <c r="AE43" s="1">
        <v>1865.6690190859999</v>
      </c>
      <c r="AF43" s="4">
        <v>-4.0019086000029347E-2</v>
      </c>
      <c r="AH43">
        <v>1918.2739999999999</v>
      </c>
      <c r="AI43">
        <v>10</v>
      </c>
      <c r="AJ43">
        <v>3593</v>
      </c>
      <c r="AK43">
        <v>965</v>
      </c>
      <c r="AL43">
        <v>4.4718988655742566E-3</v>
      </c>
      <c r="AM43">
        <v>1620</v>
      </c>
      <c r="AN43" t="s">
        <v>65</v>
      </c>
      <c r="AO43" s="1">
        <v>-293.20493214224302</v>
      </c>
      <c r="AP43" s="1">
        <v>1917.71155260199</v>
      </c>
      <c r="AQ43" s="4">
        <f t="shared" si="2"/>
        <v>-0.56244739800990828</v>
      </c>
    </row>
    <row r="44" spans="1:43" x14ac:dyDescent="0.4">
      <c r="A44" s="1">
        <v>1687.7629999999999</v>
      </c>
      <c r="B44">
        <v>1392</v>
      </c>
      <c r="C44">
        <v>10885</v>
      </c>
      <c r="D44">
        <v>598617</v>
      </c>
      <c r="E44" s="12">
        <v>0.13844674380702007</v>
      </c>
      <c r="F44">
        <v>284599</v>
      </c>
      <c r="G44" t="s">
        <v>24</v>
      </c>
      <c r="H44" s="1">
        <v>-83.9685228317677</v>
      </c>
      <c r="I44" s="1">
        <v>1687.62128103399</v>
      </c>
      <c r="J44" s="4">
        <f t="shared" si="1"/>
        <v>-0.14171896600987566</v>
      </c>
      <c r="L44" s="2">
        <v>1719.9110000000001</v>
      </c>
      <c r="M44">
        <v>8</v>
      </c>
      <c r="N44">
        <v>6789</v>
      </c>
      <c r="O44">
        <v>918</v>
      </c>
      <c r="P44" s="12">
        <v>1.5383764598237402E-3</v>
      </c>
      <c r="Q44">
        <v>717</v>
      </c>
      <c r="R44" s="5" t="s">
        <v>240</v>
      </c>
      <c r="S44" s="1">
        <v>-174363.511832975</v>
      </c>
      <c r="T44" s="1">
        <v>1719.6111102779901</v>
      </c>
      <c r="U44" s="4">
        <f t="shared" si="0"/>
        <v>0.29988972200999342</v>
      </c>
      <c r="W44" s="1">
        <v>1874.7460000000001</v>
      </c>
      <c r="X44">
        <v>5</v>
      </c>
      <c r="Y44">
        <v>4063</v>
      </c>
      <c r="Z44">
        <v>1081</v>
      </c>
      <c r="AA44" s="12">
        <v>3.2653874966772191E-3</v>
      </c>
      <c r="AB44">
        <v>526</v>
      </c>
      <c r="AC44" t="s">
        <v>34</v>
      </c>
      <c r="AD44" s="1">
        <v>-21.475472944176801</v>
      </c>
      <c r="AE44" s="1">
        <v>1874.7057389429999</v>
      </c>
      <c r="AF44" s="4">
        <v>4.026105700017979E-2</v>
      </c>
      <c r="AH44">
        <v>1948.298</v>
      </c>
      <c r="AI44">
        <v>25</v>
      </c>
      <c r="AJ44">
        <v>4079</v>
      </c>
      <c r="AK44">
        <v>2377</v>
      </c>
      <c r="AL44">
        <v>1.1015236894787573E-2</v>
      </c>
      <c r="AM44">
        <v>3591</v>
      </c>
      <c r="AN44" t="s">
        <v>37</v>
      </c>
      <c r="AO44" s="1">
        <v>-295.58245812499803</v>
      </c>
      <c r="AP44" s="1">
        <v>1947.7221172879999</v>
      </c>
      <c r="AQ44" s="4">
        <f t="shared" si="2"/>
        <v>-0.57588271200006602</v>
      </c>
    </row>
    <row r="45" spans="1:43" x14ac:dyDescent="0.4">
      <c r="A45" s="1">
        <v>1703.7550000000001</v>
      </c>
      <c r="B45">
        <v>14</v>
      </c>
      <c r="C45">
        <v>11817</v>
      </c>
      <c r="D45">
        <v>6936</v>
      </c>
      <c r="E45" s="12">
        <v>1.6041419055013325E-3</v>
      </c>
      <c r="F45">
        <v>2727</v>
      </c>
      <c r="G45" t="s">
        <v>25</v>
      </c>
      <c r="H45" s="1">
        <v>-81.469662011390795</v>
      </c>
      <c r="I45" s="1">
        <v>1703.6161956559999</v>
      </c>
      <c r="J45" s="4">
        <f t="shared" si="1"/>
        <v>-0.13880434400016384</v>
      </c>
      <c r="L45" s="2">
        <v>1728.95</v>
      </c>
      <c r="M45">
        <v>31</v>
      </c>
      <c r="N45">
        <v>6740</v>
      </c>
      <c r="O45">
        <v>3608</v>
      </c>
      <c r="P45" s="12">
        <v>6.0462551928584475E-3</v>
      </c>
      <c r="Q45">
        <v>2830</v>
      </c>
      <c r="R45" t="s">
        <v>27</v>
      </c>
      <c r="S45" s="1">
        <v>-174770.73657434701</v>
      </c>
      <c r="T45" s="1">
        <v>1728.64783013499</v>
      </c>
      <c r="U45" s="4">
        <f t="shared" si="0"/>
        <v>0.30216986501000065</v>
      </c>
      <c r="W45" s="1">
        <v>1876.6389999999999</v>
      </c>
      <c r="X45">
        <v>10</v>
      </c>
      <c r="Y45">
        <v>3877</v>
      </c>
      <c r="Z45">
        <v>2285</v>
      </c>
      <c r="AA45" s="12">
        <v>6.9023223218385252E-3</v>
      </c>
      <c r="AB45">
        <v>1119</v>
      </c>
      <c r="AC45" t="s">
        <v>88</v>
      </c>
      <c r="AD45" s="1">
        <v>24.513772227896499</v>
      </c>
      <c r="AE45" s="1">
        <v>1876.68500350099</v>
      </c>
      <c r="AF45" s="4">
        <v>-4.6003500990082102E-2</v>
      </c>
      <c r="AH45">
        <v>2003.2940000000001</v>
      </c>
      <c r="AI45">
        <v>132</v>
      </c>
      <c r="AJ45">
        <v>4188</v>
      </c>
      <c r="AK45">
        <v>12114</v>
      </c>
      <c r="AL45">
        <v>5.6137391562245127E-2</v>
      </c>
      <c r="AM45">
        <v>18392</v>
      </c>
      <c r="AN45" t="s">
        <v>40</v>
      </c>
      <c r="AO45" s="1">
        <v>-301.39957639785302</v>
      </c>
      <c r="AP45" s="1">
        <v>2002.69020803699</v>
      </c>
      <c r="AQ45" s="4">
        <f t="shared" si="2"/>
        <v>-0.60379196301005322</v>
      </c>
    </row>
    <row r="46" spans="1:43" x14ac:dyDescent="0.4">
      <c r="A46" s="1">
        <v>1714.778</v>
      </c>
      <c r="B46">
        <v>59</v>
      </c>
      <c r="C46">
        <v>12604</v>
      </c>
      <c r="D46">
        <v>25985</v>
      </c>
      <c r="E46" s="12">
        <v>6.009750203929084E-3</v>
      </c>
      <c r="F46">
        <v>10369</v>
      </c>
      <c r="G46" t="s">
        <v>26</v>
      </c>
      <c r="H46" s="1">
        <v>-85.037205399318694</v>
      </c>
      <c r="I46" s="1">
        <v>1714.63218007099</v>
      </c>
      <c r="J46" s="4">
        <f t="shared" si="1"/>
        <v>-0.14581992901003105</v>
      </c>
      <c r="L46" s="2">
        <v>1744.951</v>
      </c>
      <c r="M46">
        <v>45</v>
      </c>
      <c r="N46">
        <v>6574</v>
      </c>
      <c r="O46">
        <v>5211</v>
      </c>
      <c r="P46" s="12">
        <v>8.732548727822996E-3</v>
      </c>
      <c r="Q46">
        <v>4288</v>
      </c>
      <c r="R46" t="s">
        <v>28</v>
      </c>
      <c r="S46" s="1">
        <v>-176655.52958223599</v>
      </c>
      <c r="T46" s="1">
        <v>1744.6427447569999</v>
      </c>
      <c r="U46" s="4">
        <f t="shared" si="0"/>
        <v>0.30825524300007601</v>
      </c>
      <c r="W46" s="1">
        <v>1890.6590000000001</v>
      </c>
      <c r="X46">
        <v>7</v>
      </c>
      <c r="Y46">
        <v>3862</v>
      </c>
      <c r="Z46">
        <v>1478</v>
      </c>
      <c r="AA46" s="12">
        <v>4.4646093617843937E-3</v>
      </c>
      <c r="AB46">
        <v>737</v>
      </c>
      <c r="AC46" t="s">
        <v>35</v>
      </c>
      <c r="AD46" s="1">
        <v>22.0312414875856</v>
      </c>
      <c r="AE46" s="1">
        <v>1890.70065356499</v>
      </c>
      <c r="AF46" s="4">
        <v>-4.1653564989928782E-2</v>
      </c>
      <c r="AH46">
        <v>2007.348</v>
      </c>
      <c r="AI46">
        <v>50</v>
      </c>
      <c r="AJ46">
        <v>3997</v>
      </c>
      <c r="AK46">
        <v>4549</v>
      </c>
      <c r="AL46">
        <v>2.108048491139616E-2</v>
      </c>
      <c r="AM46">
        <v>7253</v>
      </c>
      <c r="AN46" t="s">
        <v>444</v>
      </c>
      <c r="AO46" s="1">
        <v>-298.90298692614101</v>
      </c>
      <c r="AP46" s="1">
        <v>2006.7479976869899</v>
      </c>
      <c r="AQ46" s="4">
        <f t="shared" si="2"/>
        <v>-0.60000231301000895</v>
      </c>
    </row>
    <row r="47" spans="1:43" x14ac:dyDescent="0.4">
      <c r="A47" s="1">
        <v>1728.7909999999999</v>
      </c>
      <c r="B47">
        <v>84</v>
      </c>
      <c r="C47">
        <v>12348</v>
      </c>
      <c r="D47">
        <v>37109</v>
      </c>
      <c r="E47" s="12">
        <v>8.5824829831673798E-3</v>
      </c>
      <c r="F47">
        <v>15403</v>
      </c>
      <c r="G47" t="s">
        <v>27</v>
      </c>
      <c r="H47" s="1">
        <v>-82.815022174553803</v>
      </c>
      <c r="I47" s="1">
        <v>1728.64783013499</v>
      </c>
      <c r="J47" s="4">
        <f t="shared" si="1"/>
        <v>-0.14316986500989515</v>
      </c>
      <c r="L47" s="2">
        <v>1760.9570000000001</v>
      </c>
      <c r="M47">
        <v>27</v>
      </c>
      <c r="N47">
        <v>5913</v>
      </c>
      <c r="O47">
        <v>3048</v>
      </c>
      <c r="P47" s="12">
        <v>5.1078120365389548E-3</v>
      </c>
      <c r="Q47">
        <v>2926</v>
      </c>
      <c r="R47" s="5" t="s">
        <v>29</v>
      </c>
      <c r="S47" s="1">
        <v>-181344.92835442099</v>
      </c>
      <c r="T47" s="1">
        <v>1760.6376593789901</v>
      </c>
      <c r="U47" s="4">
        <f t="shared" si="0"/>
        <v>0.31934062101004201</v>
      </c>
      <c r="W47" s="1">
        <v>1906.6420000000001</v>
      </c>
      <c r="X47">
        <v>37</v>
      </c>
      <c r="Y47">
        <v>3889</v>
      </c>
      <c r="Z47">
        <v>8086</v>
      </c>
      <c r="AA47" s="12">
        <v>2.442546096034412E-2</v>
      </c>
      <c r="AB47">
        <v>3879</v>
      </c>
      <c r="AC47" t="s">
        <v>36</v>
      </c>
      <c r="AD47" s="1">
        <v>28.095566446006899</v>
      </c>
      <c r="AE47" s="1">
        <v>1906.6955681869999</v>
      </c>
      <c r="AF47" s="4">
        <v>-5.3568186999882528E-2</v>
      </c>
      <c r="AH47">
        <v>2023.3589999999999</v>
      </c>
      <c r="AI47">
        <v>23</v>
      </c>
      <c r="AJ47">
        <v>3660</v>
      </c>
      <c r="AK47">
        <v>2083</v>
      </c>
      <c r="AL47">
        <v>9.6528138207162446E-3</v>
      </c>
      <c r="AM47">
        <v>3639</v>
      </c>
      <c r="AN47" t="s">
        <v>115</v>
      </c>
      <c r="AO47" s="1">
        <v>-304.48758277701302</v>
      </c>
      <c r="AP47" s="1">
        <v>2022.7429123089901</v>
      </c>
      <c r="AQ47" s="4">
        <f t="shared" si="2"/>
        <v>-0.61608769100985228</v>
      </c>
    </row>
    <row r="48" spans="1:43" x14ac:dyDescent="0.4">
      <c r="A48" s="1">
        <v>1744.7850000000001</v>
      </c>
      <c r="B48">
        <v>33</v>
      </c>
      <c r="C48">
        <v>12882</v>
      </c>
      <c r="D48">
        <v>15131</v>
      </c>
      <c r="E48" s="12">
        <v>3.4994623950606492E-3</v>
      </c>
      <c r="F48">
        <v>5926</v>
      </c>
      <c r="G48" t="s">
        <v>28</v>
      </c>
      <c r="H48" s="1">
        <v>-81.531674676282805</v>
      </c>
      <c r="I48" s="1">
        <v>1744.6427447569999</v>
      </c>
      <c r="J48" s="4">
        <f t="shared" si="1"/>
        <v>-0.14225524300013603</v>
      </c>
      <c r="L48" s="2">
        <v>1785.9849999999999</v>
      </c>
      <c r="M48">
        <v>54</v>
      </c>
      <c r="N48">
        <v>6581</v>
      </c>
      <c r="O48">
        <v>6036</v>
      </c>
      <c r="P48" s="12">
        <v>1.0115076592043679E-2</v>
      </c>
      <c r="Q48">
        <v>5214</v>
      </c>
      <c r="R48" t="s">
        <v>30</v>
      </c>
      <c r="S48" s="1">
        <v>-176768.641393931</v>
      </c>
      <c r="T48" s="1">
        <v>1785.6692938579999</v>
      </c>
      <c r="U48" s="4">
        <f t="shared" si="0"/>
        <v>0.31570614199995362</v>
      </c>
      <c r="W48" s="1">
        <v>1917.652</v>
      </c>
      <c r="X48">
        <v>11</v>
      </c>
      <c r="Y48">
        <v>3785</v>
      </c>
      <c r="Z48">
        <v>2430</v>
      </c>
      <c r="AA48" s="12">
        <v>7.3403252700514725E-3</v>
      </c>
      <c r="AB48">
        <v>1233</v>
      </c>
      <c r="AC48" t="s">
        <v>65</v>
      </c>
      <c r="AD48" s="1">
        <v>31.0549578337315</v>
      </c>
      <c r="AE48" s="1">
        <v>1917.71155260199</v>
      </c>
      <c r="AF48" s="4">
        <v>-5.9552601989935283E-2</v>
      </c>
      <c r="AH48">
        <v>2038.3579999999999</v>
      </c>
      <c r="AI48">
        <v>13</v>
      </c>
      <c r="AJ48">
        <v>3990</v>
      </c>
      <c r="AK48">
        <v>1179</v>
      </c>
      <c r="AL48">
        <v>5.4635945725513453E-3</v>
      </c>
      <c r="AM48">
        <v>1913</v>
      </c>
      <c r="AN48" t="s">
        <v>92</v>
      </c>
      <c r="AO48" s="1">
        <v>186.339657214151</v>
      </c>
      <c r="AP48" s="1">
        <v>2038.73782693099</v>
      </c>
      <c r="AQ48" s="4">
        <f t="shared" si="2"/>
        <v>0.37982693099002063</v>
      </c>
    </row>
    <row r="49" spans="1:43" x14ac:dyDescent="0.4">
      <c r="A49" s="1">
        <v>1760.7819999999999</v>
      </c>
      <c r="B49">
        <v>35</v>
      </c>
      <c r="C49">
        <v>12874</v>
      </c>
      <c r="D49">
        <v>15755</v>
      </c>
      <c r="E49" s="12">
        <v>3.6437796599154402E-3</v>
      </c>
      <c r="F49">
        <v>6358</v>
      </c>
      <c r="G49" t="s">
        <v>29</v>
      </c>
      <c r="H49" s="1">
        <v>-81.975293364067099</v>
      </c>
      <c r="I49" s="1">
        <v>1760.6376593789901</v>
      </c>
      <c r="J49" s="4">
        <f t="shared" si="1"/>
        <v>-0.14434062100986012</v>
      </c>
      <c r="L49" s="2">
        <v>1801.979</v>
      </c>
      <c r="M49">
        <v>7</v>
      </c>
      <c r="N49">
        <v>6466</v>
      </c>
      <c r="O49">
        <v>721</v>
      </c>
      <c r="P49" s="12">
        <v>1.2082455637613472E-3</v>
      </c>
      <c r="Q49">
        <v>654</v>
      </c>
      <c r="R49" s="5" t="s">
        <v>435</v>
      </c>
      <c r="S49" s="1">
        <v>-174692.11350418199</v>
      </c>
      <c r="T49" s="1">
        <v>1801.6642084799901</v>
      </c>
      <c r="U49" s="4">
        <f t="shared" si="0"/>
        <v>0.31479152000997601</v>
      </c>
      <c r="W49" s="1">
        <v>1934.7070000000001</v>
      </c>
      <c r="X49">
        <v>4</v>
      </c>
      <c r="Y49">
        <v>4725</v>
      </c>
      <c r="Z49">
        <v>900</v>
      </c>
      <c r="AA49" s="12">
        <v>2.7186389889079531E-3</v>
      </c>
      <c r="AB49">
        <v>406</v>
      </c>
      <c r="AC49" t="s">
        <v>1</v>
      </c>
      <c r="AF49" s="4"/>
      <c r="AH49">
        <v>2053.377</v>
      </c>
      <c r="AI49">
        <v>102</v>
      </c>
      <c r="AJ49">
        <v>4225</v>
      </c>
      <c r="AK49">
        <v>9189</v>
      </c>
      <c r="AL49">
        <v>4.2582672202862014E-2</v>
      </c>
      <c r="AM49">
        <v>14195</v>
      </c>
      <c r="AN49" t="s">
        <v>41</v>
      </c>
      <c r="AO49" s="1">
        <v>-303.65734348813902</v>
      </c>
      <c r="AP49" s="1">
        <v>2052.7534769949998</v>
      </c>
      <c r="AQ49" s="4">
        <f t="shared" si="2"/>
        <v>-0.6235230050001519</v>
      </c>
    </row>
    <row r="50" spans="1:43" x14ac:dyDescent="0.4">
      <c r="A50" s="1">
        <v>1777.7850000000001</v>
      </c>
      <c r="B50">
        <v>8</v>
      </c>
      <c r="C50">
        <v>13584</v>
      </c>
      <c r="D50">
        <v>4157</v>
      </c>
      <c r="E50" s="12">
        <v>9.6142126602783145E-4</v>
      </c>
      <c r="F50">
        <v>1419</v>
      </c>
      <c r="G50" t="s">
        <v>1</v>
      </c>
      <c r="H50" s="1"/>
      <c r="I50" s="1"/>
      <c r="J50" s="4"/>
      <c r="L50" s="2">
        <v>1840.9690000000001</v>
      </c>
      <c r="M50">
        <v>24</v>
      </c>
      <c r="N50">
        <v>6552</v>
      </c>
      <c r="O50">
        <v>2606</v>
      </c>
      <c r="P50" s="12">
        <v>4.3671122595867837E-3</v>
      </c>
      <c r="Q50">
        <v>2398</v>
      </c>
      <c r="R50" t="s">
        <v>32</v>
      </c>
      <c r="S50" s="1">
        <v>-180130.89465396199</v>
      </c>
      <c r="T50" s="1">
        <v>1840.6373846069901</v>
      </c>
      <c r="U50" s="4">
        <f t="shared" si="0"/>
        <v>0.33161539300999721</v>
      </c>
      <c r="W50" s="1">
        <v>1947.663</v>
      </c>
      <c r="X50">
        <v>13</v>
      </c>
      <c r="Y50">
        <v>3869</v>
      </c>
      <c r="Z50">
        <v>2756</v>
      </c>
      <c r="AA50" s="12">
        <v>8.325076726033687E-3</v>
      </c>
      <c r="AB50">
        <v>1336</v>
      </c>
      <c r="AC50" t="s">
        <v>37</v>
      </c>
      <c r="AD50" s="1">
        <v>30.352934773603099</v>
      </c>
      <c r="AE50" s="1">
        <v>1947.7221172879999</v>
      </c>
      <c r="AF50" s="4">
        <v>-5.9117287999924883E-2</v>
      </c>
      <c r="AH50">
        <v>2064.3609999999999</v>
      </c>
      <c r="AI50">
        <v>10</v>
      </c>
      <c r="AJ50">
        <v>3493</v>
      </c>
      <c r="AK50">
        <v>879</v>
      </c>
      <c r="AL50">
        <v>4.0733669459479495E-3</v>
      </c>
      <c r="AM50">
        <v>1647</v>
      </c>
      <c r="AN50" t="s">
        <v>93</v>
      </c>
      <c r="AO50" s="1">
        <v>-286.54803592964498</v>
      </c>
      <c r="AP50" s="1">
        <v>2063.7694614100001</v>
      </c>
      <c r="AQ50" s="4">
        <f t="shared" si="2"/>
        <v>-0.59153858999980002</v>
      </c>
    </row>
    <row r="51" spans="1:43" x14ac:dyDescent="0.4">
      <c r="A51" s="1">
        <v>1806.8</v>
      </c>
      <c r="B51">
        <v>25</v>
      </c>
      <c r="C51">
        <v>12044</v>
      </c>
      <c r="D51">
        <v>11372</v>
      </c>
      <c r="E51" s="12">
        <v>2.6300896409113543E-3</v>
      </c>
      <c r="F51">
        <v>5012</v>
      </c>
      <c r="G51" t="s">
        <v>1</v>
      </c>
      <c r="H51" s="1"/>
      <c r="I51" s="1"/>
      <c r="J51" s="4"/>
      <c r="L51" s="2">
        <v>1843.0360000000001</v>
      </c>
      <c r="M51">
        <v>9</v>
      </c>
      <c r="N51">
        <v>7407</v>
      </c>
      <c r="O51">
        <v>936</v>
      </c>
      <c r="P51" s="12">
        <v>1.5685407041340098E-3</v>
      </c>
      <c r="Q51">
        <v>794</v>
      </c>
      <c r="R51" t="s">
        <v>273</v>
      </c>
      <c r="S51" s="1">
        <v>-187322.66705601101</v>
      </c>
      <c r="T51" s="1">
        <v>1842.6907575809901</v>
      </c>
      <c r="U51" s="4">
        <f t="shared" si="0"/>
        <v>0.34524241900999186</v>
      </c>
      <c r="W51" s="1">
        <v>1965.71</v>
      </c>
      <c r="X51">
        <v>4</v>
      </c>
      <c r="Y51">
        <v>3824</v>
      </c>
      <c r="Z51">
        <v>811</v>
      </c>
      <c r="AA51" s="12">
        <v>2.449795800004833E-3</v>
      </c>
      <c r="AB51">
        <v>416</v>
      </c>
      <c r="AC51" t="s">
        <v>427</v>
      </c>
      <c r="AD51" s="1">
        <v>5.8241480176413001</v>
      </c>
      <c r="AE51" s="1">
        <v>1965.7214485859899</v>
      </c>
      <c r="AF51" s="4">
        <v>-1.1448585989910498E-2</v>
      </c>
      <c r="AH51">
        <v>2080.3739999999998</v>
      </c>
      <c r="AI51">
        <v>10</v>
      </c>
      <c r="AJ51">
        <v>3635</v>
      </c>
      <c r="AK51">
        <v>903</v>
      </c>
      <c r="AL51">
        <v>4.1845851560762216E-3</v>
      </c>
      <c r="AM51">
        <v>1648</v>
      </c>
      <c r="AN51" t="s">
        <v>133</v>
      </c>
      <c r="AO51" s="1">
        <v>-293.03575607053602</v>
      </c>
      <c r="AP51" s="1">
        <v>2079.7643760320002</v>
      </c>
      <c r="AQ51" s="4">
        <f t="shared" si="2"/>
        <v>-0.60962396799959606</v>
      </c>
    </row>
    <row r="52" spans="1:43" x14ac:dyDescent="0.4">
      <c r="A52" s="1">
        <v>1819.8050000000001</v>
      </c>
      <c r="B52">
        <v>1082</v>
      </c>
      <c r="C52">
        <v>11143</v>
      </c>
      <c r="D52">
        <v>468618</v>
      </c>
      <c r="E52" s="12">
        <v>0.10838087823993994</v>
      </c>
      <c r="F52">
        <v>251337</v>
      </c>
      <c r="G52" t="s">
        <v>442</v>
      </c>
      <c r="H52" s="1">
        <v>-77.7337253168308</v>
      </c>
      <c r="I52" s="1">
        <v>1819.6635397779901</v>
      </c>
      <c r="J52" s="4">
        <f t="shared" si="1"/>
        <v>-0.14146022200998232</v>
      </c>
      <c r="L52" s="2">
        <v>1907.0329999999999</v>
      </c>
      <c r="M52">
        <v>93</v>
      </c>
      <c r="N52">
        <v>6795</v>
      </c>
      <c r="O52">
        <v>8526</v>
      </c>
      <c r="P52" s="12">
        <v>1.4287797054964281E-2</v>
      </c>
      <c r="Q52">
        <v>7893</v>
      </c>
      <c r="R52" t="s">
        <v>36</v>
      </c>
      <c r="S52" s="1">
        <v>-176940.73096796701</v>
      </c>
      <c r="T52" s="1">
        <v>1906.6955681869999</v>
      </c>
      <c r="U52" s="4">
        <f t="shared" si="0"/>
        <v>0.3374318129999665</v>
      </c>
      <c r="W52" s="1">
        <v>1988.701</v>
      </c>
      <c r="X52">
        <v>5</v>
      </c>
      <c r="Y52">
        <v>3762</v>
      </c>
      <c r="Z52">
        <v>911</v>
      </c>
      <c r="AA52" s="12">
        <v>2.7518667987723833E-3</v>
      </c>
      <c r="AB52">
        <v>483</v>
      </c>
      <c r="AC52" t="s">
        <v>39</v>
      </c>
      <c r="AD52" s="1">
        <v>23.968605134649899</v>
      </c>
      <c r="AE52" s="1">
        <v>1988.7486663889999</v>
      </c>
      <c r="AF52" s="4">
        <v>-4.7666388999914489E-2</v>
      </c>
      <c r="AH52">
        <v>2094.4029999999998</v>
      </c>
      <c r="AI52">
        <v>24</v>
      </c>
      <c r="AJ52">
        <v>3937</v>
      </c>
      <c r="AK52">
        <v>2066</v>
      </c>
      <c r="AL52">
        <v>9.5740342552087191E-3</v>
      </c>
      <c r="AM52">
        <v>3513</v>
      </c>
      <c r="AN52" t="s">
        <v>428</v>
      </c>
      <c r="AO52" s="1">
        <v>-297.44700709444197</v>
      </c>
      <c r="AP52" s="1">
        <v>2093.7800260959998</v>
      </c>
      <c r="AQ52" s="4">
        <f t="shared" si="2"/>
        <v>-0.62297390399999131</v>
      </c>
    </row>
    <row r="53" spans="1:43" x14ac:dyDescent="0.4">
      <c r="A53" s="1">
        <v>1835.789</v>
      </c>
      <c r="B53">
        <v>9</v>
      </c>
      <c r="C53">
        <v>9303</v>
      </c>
      <c r="D53">
        <v>4832</v>
      </c>
      <c r="E53" s="12">
        <v>1.1175336919524853E-3</v>
      </c>
      <c r="F53">
        <v>2848</v>
      </c>
      <c r="G53" t="s">
        <v>492</v>
      </c>
      <c r="H53" s="1">
        <v>-71.111440367199705</v>
      </c>
      <c r="I53" s="1">
        <v>1835.65845439999</v>
      </c>
      <c r="J53" s="4">
        <f t="shared" si="1"/>
        <v>-0.13054560001000937</v>
      </c>
      <c r="L53" s="2">
        <v>1948.067</v>
      </c>
      <c r="M53">
        <v>82</v>
      </c>
      <c r="N53">
        <v>6931</v>
      </c>
      <c r="O53">
        <v>4768</v>
      </c>
      <c r="P53" s="12">
        <v>7.9901731595202544E-3</v>
      </c>
      <c r="Q53">
        <v>4432</v>
      </c>
      <c r="R53" t="s">
        <v>37</v>
      </c>
      <c r="S53" s="1">
        <v>-177038.42424310301</v>
      </c>
      <c r="T53" s="1">
        <v>1947.7221172879999</v>
      </c>
      <c r="U53" s="4">
        <f t="shared" si="0"/>
        <v>0.34488271200007148</v>
      </c>
      <c r="W53" s="1">
        <v>2002.617</v>
      </c>
      <c r="X53">
        <v>113</v>
      </c>
      <c r="Y53">
        <v>4294</v>
      </c>
      <c r="Z53">
        <v>22827</v>
      </c>
      <c r="AA53" s="12">
        <v>6.8953746888668718E-2</v>
      </c>
      <c r="AB53">
        <v>10496</v>
      </c>
      <c r="AC53" t="s">
        <v>40</v>
      </c>
      <c r="AD53" s="1">
        <v>36.5561847321949</v>
      </c>
      <c r="AE53" s="1">
        <v>2002.69020803699</v>
      </c>
      <c r="AF53" s="4">
        <v>-7.3208036990081382E-2</v>
      </c>
      <c r="AH53">
        <v>2110.3980000000001</v>
      </c>
      <c r="AI53">
        <v>36</v>
      </c>
      <c r="AJ53">
        <v>4107</v>
      </c>
      <c r="AK53">
        <v>3084</v>
      </c>
      <c r="AL53">
        <v>1.4291540001482909E-2</v>
      </c>
      <c r="AM53">
        <v>5069</v>
      </c>
      <c r="AN53" t="s">
        <v>42</v>
      </c>
      <c r="AO53" s="1">
        <v>-295.23307072876202</v>
      </c>
      <c r="AP53" s="1">
        <v>2109.7749407179999</v>
      </c>
      <c r="AQ53" s="4">
        <f t="shared" si="2"/>
        <v>-0.62305928200021299</v>
      </c>
    </row>
    <row r="54" spans="1:43" x14ac:dyDescent="0.4">
      <c r="A54" s="1">
        <v>1840.7850000000001</v>
      </c>
      <c r="B54">
        <v>71</v>
      </c>
      <c r="C54">
        <v>12553</v>
      </c>
      <c r="D54">
        <v>31327</v>
      </c>
      <c r="E54" s="12">
        <v>7.2452355065801962E-3</v>
      </c>
      <c r="F54">
        <v>14554</v>
      </c>
      <c r="G54" t="s">
        <v>32</v>
      </c>
      <c r="H54" s="1">
        <v>-80.191544911678506</v>
      </c>
      <c r="I54" s="1">
        <v>1840.6373846069901</v>
      </c>
      <c r="J54" s="4">
        <f t="shared" si="1"/>
        <v>-0.14761539301002813</v>
      </c>
      <c r="L54" s="2">
        <v>1989.1030000000001</v>
      </c>
      <c r="M54">
        <v>409</v>
      </c>
      <c r="N54">
        <v>6588</v>
      </c>
      <c r="O54">
        <v>21776</v>
      </c>
      <c r="P54" s="12">
        <v>3.6492032450023713E-2</v>
      </c>
      <c r="Q54">
        <v>21962</v>
      </c>
      <c r="R54" t="s">
        <v>39</v>
      </c>
      <c r="S54" s="1">
        <v>-178137.38705341099</v>
      </c>
      <c r="T54" s="1">
        <v>1988.7486663889999</v>
      </c>
      <c r="U54" s="4">
        <f t="shared" si="0"/>
        <v>0.35433361100012917</v>
      </c>
      <c r="W54" s="1">
        <v>2022.683</v>
      </c>
      <c r="X54">
        <v>7</v>
      </c>
      <c r="Y54">
        <v>3867</v>
      </c>
      <c r="Z54">
        <v>1337</v>
      </c>
      <c r="AA54" s="12">
        <v>4.0386892535221475E-3</v>
      </c>
      <c r="AB54">
        <v>682</v>
      </c>
      <c r="AC54" t="s">
        <v>115</v>
      </c>
      <c r="AD54" s="1">
        <v>29.620216811077</v>
      </c>
      <c r="AE54" s="1">
        <v>2022.7429123089901</v>
      </c>
      <c r="AF54" s="4">
        <v>-5.99123089900786E-2</v>
      </c>
      <c r="AH54">
        <v>2121.402</v>
      </c>
      <c r="AI54">
        <v>12</v>
      </c>
      <c r="AJ54">
        <v>3856</v>
      </c>
      <c r="AK54">
        <v>1013</v>
      </c>
      <c r="AL54">
        <v>4.6943352858308E-3</v>
      </c>
      <c r="AM54">
        <v>1840</v>
      </c>
      <c r="AN54" t="s">
        <v>67</v>
      </c>
      <c r="AO54" s="1">
        <v>-288.05236678375297</v>
      </c>
      <c r="AP54" s="1">
        <v>2120.7909251330002</v>
      </c>
      <c r="AQ54" s="4">
        <f t="shared" si="2"/>
        <v>-0.61107486699984292</v>
      </c>
    </row>
    <row r="55" spans="1:43" x14ac:dyDescent="0.4">
      <c r="A55">
        <v>1849.8150000000001</v>
      </c>
      <c r="B55">
        <v>13</v>
      </c>
      <c r="C55">
        <v>12633</v>
      </c>
      <c r="D55">
        <v>6513</v>
      </c>
      <c r="E55">
        <v>1.5063114519218827E-3</v>
      </c>
      <c r="F55">
        <v>2764</v>
      </c>
      <c r="G55" t="s">
        <v>86</v>
      </c>
      <c r="H55" s="1">
        <v>-76.167365925861006</v>
      </c>
      <c r="I55" s="1">
        <v>1849.67410446399</v>
      </c>
      <c r="J55" s="4">
        <f t="shared" si="1"/>
        <v>-0.14089553601002081</v>
      </c>
      <c r="L55" s="2">
        <v>2003.047</v>
      </c>
      <c r="M55">
        <v>43</v>
      </c>
      <c r="N55">
        <v>6767</v>
      </c>
      <c r="O55">
        <v>2215</v>
      </c>
      <c r="P55" s="12">
        <v>3.7118778415137087E-3</v>
      </c>
      <c r="Q55">
        <v>2192</v>
      </c>
      <c r="R55" t="s">
        <v>40</v>
      </c>
      <c r="S55" s="1">
        <v>-178124.60865884699</v>
      </c>
      <c r="T55" s="1">
        <v>2002.69020803699</v>
      </c>
      <c r="U55" s="4">
        <f t="shared" si="0"/>
        <v>0.35679196300998228</v>
      </c>
      <c r="W55" s="1">
        <v>2052.6819999999998</v>
      </c>
      <c r="X55">
        <v>27</v>
      </c>
      <c r="Y55">
        <v>3844</v>
      </c>
      <c r="Z55">
        <v>5201</v>
      </c>
      <c r="AA55" s="12">
        <v>1.5710712645900293E-2</v>
      </c>
      <c r="AB55">
        <v>2631</v>
      </c>
      <c r="AC55" t="s">
        <v>41</v>
      </c>
      <c r="AD55" s="1">
        <v>34.821270416207597</v>
      </c>
      <c r="AE55" s="1">
        <v>2052.7534769949998</v>
      </c>
      <c r="AF55" s="4">
        <v>-7.1476995000011811E-2</v>
      </c>
      <c r="AH55">
        <v>2153.4349999999999</v>
      </c>
      <c r="AI55">
        <v>26</v>
      </c>
      <c r="AJ55">
        <v>4056</v>
      </c>
      <c r="AK55">
        <v>2174</v>
      </c>
      <c r="AL55">
        <v>1.0074516200785942E-2</v>
      </c>
      <c r="AM55">
        <v>3713</v>
      </c>
      <c r="AN55" t="s">
        <v>116</v>
      </c>
      <c r="AO55" s="1">
        <v>-292.13489378587798</v>
      </c>
      <c r="AP55" s="1">
        <v>2152.8059064949998</v>
      </c>
      <c r="AQ55" s="4">
        <f t="shared" si="2"/>
        <v>-0.62909350500012806</v>
      </c>
    </row>
    <row r="56" spans="1:43" x14ac:dyDescent="0.4">
      <c r="A56">
        <v>1860.8330000000001</v>
      </c>
      <c r="B56">
        <v>66</v>
      </c>
      <c r="C56">
        <v>12370</v>
      </c>
      <c r="D56">
        <v>29263</v>
      </c>
      <c r="E56">
        <v>6.7678783997528105E-3</v>
      </c>
      <c r="F56">
        <v>13978</v>
      </c>
      <c r="G56" t="s">
        <v>33</v>
      </c>
      <c r="H56" s="1">
        <v>-76.799541388283799</v>
      </c>
      <c r="I56" s="1">
        <v>1860.6900888789901</v>
      </c>
      <c r="J56" s="4">
        <f t="shared" si="1"/>
        <v>-0.14291112101000181</v>
      </c>
      <c r="L56" s="2">
        <v>2053.116</v>
      </c>
      <c r="M56">
        <v>18</v>
      </c>
      <c r="N56">
        <v>7055</v>
      </c>
      <c r="O56">
        <v>827</v>
      </c>
      <c r="P56" s="12">
        <v>1.3858794469218227E-3</v>
      </c>
      <c r="Q56">
        <v>805</v>
      </c>
      <c r="R56" t="s">
        <v>41</v>
      </c>
      <c r="S56" s="1">
        <v>-176572.100650807</v>
      </c>
      <c r="T56" s="1">
        <v>2052.7534769949998</v>
      </c>
      <c r="U56" s="4">
        <f t="shared" si="0"/>
        <v>0.36252300500018464</v>
      </c>
      <c r="W56" s="1">
        <v>2063.7240000000002</v>
      </c>
      <c r="X56">
        <v>4</v>
      </c>
      <c r="Y56">
        <v>4049</v>
      </c>
      <c r="Z56">
        <v>853</v>
      </c>
      <c r="AA56" s="12">
        <v>2.5766656194872043E-3</v>
      </c>
      <c r="AB56">
        <v>482</v>
      </c>
      <c r="AC56" t="s">
        <v>93</v>
      </c>
      <c r="AD56" s="1">
        <v>22.028822652675402</v>
      </c>
      <c r="AE56" s="1">
        <v>2063.7694614100001</v>
      </c>
      <c r="AF56" s="4">
        <v>-4.5461409999916214E-2</v>
      </c>
      <c r="AH56">
        <v>2165.3980000000001</v>
      </c>
      <c r="AI56">
        <v>16</v>
      </c>
      <c r="AJ56">
        <v>4087</v>
      </c>
      <c r="AK56">
        <v>1336</v>
      </c>
      <c r="AL56">
        <v>6.1911470304737894E-3</v>
      </c>
      <c r="AM56">
        <v>2285</v>
      </c>
      <c r="AN56" t="s">
        <v>45</v>
      </c>
      <c r="AO56" s="1">
        <v>-302.47027705765299</v>
      </c>
      <c r="AP56" s="1">
        <v>2164.743031467</v>
      </c>
      <c r="AQ56" s="4">
        <f t="shared" si="2"/>
        <v>-0.65496853300010116</v>
      </c>
    </row>
    <row r="57" spans="1:43" x14ac:dyDescent="0.4">
      <c r="A57">
        <v>1873.8309999999999</v>
      </c>
      <c r="B57">
        <v>11</v>
      </c>
      <c r="C57">
        <v>11684</v>
      </c>
      <c r="D57">
        <v>5491</v>
      </c>
      <c r="E57">
        <v>1.269945675188555E-3</v>
      </c>
      <c r="F57">
        <v>2449</v>
      </c>
      <c r="G57" t="s">
        <v>1</v>
      </c>
      <c r="H57" s="1"/>
      <c r="I57" s="1"/>
      <c r="J57" s="4"/>
      <c r="L57" s="2">
        <v>2094.143</v>
      </c>
      <c r="M57">
        <v>12</v>
      </c>
      <c r="N57">
        <v>6921</v>
      </c>
      <c r="O57">
        <v>479</v>
      </c>
      <c r="P57" s="12">
        <v>8.0270405692328055E-4</v>
      </c>
      <c r="Q57">
        <v>498</v>
      </c>
      <c r="R57" t="s">
        <v>428</v>
      </c>
      <c r="S57" s="1">
        <v>-173328.136617079</v>
      </c>
      <c r="T57" s="1">
        <v>2093.7800260959998</v>
      </c>
      <c r="U57" s="4">
        <f t="shared" si="0"/>
        <v>0.36297390400022778</v>
      </c>
      <c r="W57" s="1">
        <v>2068.75</v>
      </c>
      <c r="X57">
        <v>4</v>
      </c>
      <c r="Y57">
        <v>3889</v>
      </c>
      <c r="Z57">
        <v>729</v>
      </c>
      <c r="AA57" s="12">
        <v>2.202097581015442E-3</v>
      </c>
      <c r="AB57">
        <v>427</v>
      </c>
      <c r="AC57" t="s">
        <v>1</v>
      </c>
      <c r="AF57" s="4"/>
      <c r="AH57">
        <v>2169.44</v>
      </c>
      <c r="AI57">
        <v>48</v>
      </c>
      <c r="AJ57">
        <v>4312</v>
      </c>
      <c r="AK57">
        <v>3907</v>
      </c>
      <c r="AL57">
        <v>1.8105397790464894E-2</v>
      </c>
      <c r="AM57">
        <v>6305</v>
      </c>
      <c r="AN57" t="s">
        <v>429</v>
      </c>
      <c r="AO57" s="1">
        <v>-294.62851381001298</v>
      </c>
      <c r="AP57" s="1">
        <v>2168.8008211169999</v>
      </c>
      <c r="AQ57" s="4">
        <f t="shared" si="2"/>
        <v>-0.63917888300011327</v>
      </c>
    </row>
    <row r="58" spans="1:43" x14ac:dyDescent="0.4">
      <c r="A58">
        <v>1876.8309999999999</v>
      </c>
      <c r="B58">
        <v>29</v>
      </c>
      <c r="C58">
        <v>12659</v>
      </c>
      <c r="D58">
        <v>13023</v>
      </c>
      <c r="E58">
        <v>3.0119290708396558E-3</v>
      </c>
      <c r="F58">
        <v>5910</v>
      </c>
      <c r="G58" t="s">
        <v>88</v>
      </c>
      <c r="H58" s="1">
        <v>-77.788836075343099</v>
      </c>
      <c r="I58" s="1">
        <v>1876.68500350099</v>
      </c>
      <c r="J58" s="4">
        <f t="shared" si="1"/>
        <v>-0.14599649900992517</v>
      </c>
      <c r="L58" s="2">
        <v>2110.1460000000002</v>
      </c>
      <c r="M58">
        <v>11</v>
      </c>
      <c r="N58">
        <v>6713</v>
      </c>
      <c r="O58">
        <v>431</v>
      </c>
      <c r="P58" s="12">
        <v>7.222660720958955E-4</v>
      </c>
      <c r="Q58">
        <v>464</v>
      </c>
      <c r="R58" t="s">
        <v>42</v>
      </c>
      <c r="S58" s="1">
        <v>-175845.312125222</v>
      </c>
      <c r="T58" s="1">
        <v>2109.7749407179999</v>
      </c>
      <c r="U58" s="4">
        <f t="shared" si="0"/>
        <v>0.37105928200026028</v>
      </c>
      <c r="W58" s="1">
        <v>2079.6529999999998</v>
      </c>
      <c r="X58">
        <v>9</v>
      </c>
      <c r="Y58">
        <v>3851</v>
      </c>
      <c r="Z58">
        <v>1603</v>
      </c>
      <c r="AA58" s="12">
        <v>4.8421981102438321E-3</v>
      </c>
      <c r="AB58">
        <v>955</v>
      </c>
      <c r="AC58" t="s">
        <v>133</v>
      </c>
      <c r="AD58" s="1">
        <v>53.555103664226699</v>
      </c>
      <c r="AE58" s="1">
        <v>2079.7643760320002</v>
      </c>
      <c r="AF58" s="4">
        <v>-0.11137603200040758</v>
      </c>
      <c r="AH58">
        <v>2185.442</v>
      </c>
      <c r="AI58">
        <v>12</v>
      </c>
      <c r="AJ58">
        <v>4231</v>
      </c>
      <c r="AK58">
        <v>957</v>
      </c>
      <c r="AL58">
        <v>4.4348261288648331E-3</v>
      </c>
      <c r="AM58">
        <v>1588</v>
      </c>
      <c r="AN58" t="s">
        <v>94</v>
      </c>
      <c r="AO58" s="1">
        <v>-295.71329781341501</v>
      </c>
      <c r="AP58" s="1">
        <v>2184.7957357390001</v>
      </c>
      <c r="AQ58" s="4">
        <f t="shared" si="2"/>
        <v>-0.64626426099994205</v>
      </c>
    </row>
    <row r="59" spans="1:43" x14ac:dyDescent="0.4">
      <c r="A59">
        <v>1890.845</v>
      </c>
      <c r="B59">
        <v>136</v>
      </c>
      <c r="C59">
        <v>12085</v>
      </c>
      <c r="D59">
        <v>58073</v>
      </c>
      <c r="E59">
        <v>1.3430988015885076E-2</v>
      </c>
      <c r="F59">
        <v>29503</v>
      </c>
      <c r="G59" t="s">
        <v>35</v>
      </c>
      <c r="H59" s="1">
        <v>-76.339644444756104</v>
      </c>
      <c r="I59" s="1">
        <v>1890.70065356499</v>
      </c>
      <c r="J59" s="4">
        <f t="shared" si="1"/>
        <v>-0.144346435009993</v>
      </c>
      <c r="L59" s="2">
        <v>2135.1750000000002</v>
      </c>
      <c r="M59">
        <v>16</v>
      </c>
      <c r="N59">
        <v>6953</v>
      </c>
      <c r="O59">
        <v>589</v>
      </c>
      <c r="P59" s="12">
        <v>9.8704110548603822E-4</v>
      </c>
      <c r="Q59">
        <v>621</v>
      </c>
      <c r="R59" t="s">
        <v>436</v>
      </c>
      <c r="S59" s="1">
        <v>-207258.52400849099</v>
      </c>
      <c r="T59" s="1">
        <v>2134.7324667809999</v>
      </c>
      <c r="U59" s="4">
        <f t="shared" si="0"/>
        <v>0.44253321900032461</v>
      </c>
      <c r="W59" s="1">
        <v>2093.8429999999998</v>
      </c>
      <c r="X59">
        <v>28</v>
      </c>
      <c r="Y59">
        <v>5330</v>
      </c>
      <c r="Z59">
        <v>5198</v>
      </c>
      <c r="AA59" s="12">
        <v>1.5701650515937266E-2</v>
      </c>
      <c r="AB59">
        <v>2354</v>
      </c>
      <c r="AC59" t="s">
        <v>428</v>
      </c>
      <c r="AD59" s="1">
        <v>-30.0757525752981</v>
      </c>
      <c r="AE59" s="1">
        <v>2093.7800260959998</v>
      </c>
      <c r="AF59" s="4">
        <v>6.2973904000045877E-2</v>
      </c>
      <c r="AH59">
        <v>2199.4789999999998</v>
      </c>
      <c r="AI59">
        <v>81</v>
      </c>
      <c r="AJ59">
        <v>4446</v>
      </c>
      <c r="AK59">
        <v>6518</v>
      </c>
      <c r="AL59">
        <v>3.0205012234003115E-2</v>
      </c>
      <c r="AM59">
        <v>10429</v>
      </c>
      <c r="AN59" t="s">
        <v>46</v>
      </c>
      <c r="AO59" s="1">
        <v>-303.53288074114101</v>
      </c>
      <c r="AP59" s="1">
        <v>2198.8113858030001</v>
      </c>
      <c r="AQ59" s="4">
        <f t="shared" si="2"/>
        <v>-0.66761419699969338</v>
      </c>
    </row>
    <row r="60" spans="1:43" x14ac:dyDescent="0.4">
      <c r="A60">
        <v>1906.84</v>
      </c>
      <c r="B60">
        <v>135</v>
      </c>
      <c r="C60">
        <v>12269</v>
      </c>
      <c r="D60">
        <v>57006</v>
      </c>
      <c r="E60">
        <v>1.3184214744090103E-2</v>
      </c>
      <c r="F60">
        <v>28767</v>
      </c>
      <c r="G60" t="s">
        <v>36</v>
      </c>
      <c r="H60" s="1">
        <v>-75.744065050065103</v>
      </c>
      <c r="I60" s="1">
        <v>1906.6955681869999</v>
      </c>
      <c r="J60" s="4">
        <f t="shared" si="1"/>
        <v>-0.14443181299998287</v>
      </c>
      <c r="L60" s="2">
        <v>2199.1889999999999</v>
      </c>
      <c r="M60">
        <v>6</v>
      </c>
      <c r="N60">
        <v>6479</v>
      </c>
      <c r="O60">
        <v>182</v>
      </c>
      <c r="P60" s="12">
        <v>3.049940258038352E-4</v>
      </c>
      <c r="Q60">
        <v>215</v>
      </c>
      <c r="R60" t="s">
        <v>46</v>
      </c>
      <c r="S60" s="1">
        <v>-171706.11393546499</v>
      </c>
      <c r="T60" s="1">
        <v>2198.8113858030001</v>
      </c>
      <c r="U60" s="4">
        <f t="shared" si="0"/>
        <v>0.37761419699972976</v>
      </c>
      <c r="W60" s="1">
        <v>2109.703</v>
      </c>
      <c r="X60">
        <v>20</v>
      </c>
      <c r="Y60">
        <v>3864</v>
      </c>
      <c r="Z60">
        <v>3467</v>
      </c>
      <c r="AA60" s="12">
        <v>1.047280152727097E-2</v>
      </c>
      <c r="AB60">
        <v>1805</v>
      </c>
      <c r="AC60" t="s">
        <v>42</v>
      </c>
      <c r="AD60" s="1">
        <v>34.099926861985701</v>
      </c>
      <c r="AE60" s="1">
        <v>2109.7749407179999</v>
      </c>
      <c r="AF60" s="4">
        <v>-7.1940717999950721E-2</v>
      </c>
      <c r="AH60">
        <v>2210.473</v>
      </c>
      <c r="AI60">
        <v>19</v>
      </c>
      <c r="AJ60">
        <v>4065</v>
      </c>
      <c r="AK60">
        <v>1495</v>
      </c>
      <c r="AL60">
        <v>6.927967672573589E-3</v>
      </c>
      <c r="AM60">
        <v>2643</v>
      </c>
      <c r="AN60" t="s">
        <v>430</v>
      </c>
      <c r="AO60" s="1">
        <v>-292.07766030170302</v>
      </c>
      <c r="AP60" s="1">
        <v>2209.8273702179999</v>
      </c>
      <c r="AQ60" s="4">
        <f t="shared" si="2"/>
        <v>-0.64562978200001453</v>
      </c>
    </row>
    <row r="61" spans="1:43" x14ac:dyDescent="0.4">
      <c r="A61">
        <v>1938.84</v>
      </c>
      <c r="B61">
        <v>21</v>
      </c>
      <c r="C61">
        <v>11847</v>
      </c>
      <c r="D61">
        <v>8972</v>
      </c>
      <c r="E61">
        <v>2.075023237623696E-3</v>
      </c>
      <c r="F61">
        <v>4457</v>
      </c>
      <c r="G61" t="s">
        <v>443</v>
      </c>
      <c r="H61" s="1">
        <v>-66.766959109676407</v>
      </c>
      <c r="I61" s="1">
        <v>1938.71054954899</v>
      </c>
      <c r="J61" s="4">
        <f t="shared" si="1"/>
        <v>-0.12945045100991592</v>
      </c>
      <c r="L61" s="2">
        <v>2272.2170000000001</v>
      </c>
      <c r="M61">
        <v>20</v>
      </c>
      <c r="N61">
        <v>7552</v>
      </c>
      <c r="O61">
        <v>509</v>
      </c>
      <c r="P61" s="12">
        <v>8.5297779744039626E-4</v>
      </c>
      <c r="Q61">
        <v>528</v>
      </c>
      <c r="R61" t="s">
        <v>47</v>
      </c>
      <c r="S61" s="1">
        <v>-171302.235657866</v>
      </c>
      <c r="T61" s="1">
        <v>2271.8277641479999</v>
      </c>
      <c r="U61" s="4">
        <f t="shared" si="0"/>
        <v>0.38923585200018351</v>
      </c>
      <c r="W61" s="1">
        <v>2120.808</v>
      </c>
      <c r="X61">
        <v>7</v>
      </c>
      <c r="Y61">
        <v>4261</v>
      </c>
      <c r="Z61">
        <v>1190</v>
      </c>
      <c r="AA61" s="12">
        <v>3.5946448853338489E-3</v>
      </c>
      <c r="AB61">
        <v>621</v>
      </c>
      <c r="AC61" t="s">
        <v>67</v>
      </c>
      <c r="AD61" s="1">
        <v>-8.0511140092554001</v>
      </c>
      <c r="AE61" s="1">
        <v>2120.7909251330002</v>
      </c>
      <c r="AF61" s="4">
        <v>1.7074866999791993E-2</v>
      </c>
      <c r="AH61">
        <v>2240.5039999999999</v>
      </c>
      <c r="AI61">
        <v>27</v>
      </c>
      <c r="AJ61">
        <v>4191</v>
      </c>
      <c r="AK61">
        <v>2120</v>
      </c>
      <c r="AL61">
        <v>9.8242752279973315E-3</v>
      </c>
      <c r="AM61">
        <v>3692</v>
      </c>
      <c r="AN61" t="s">
        <v>496</v>
      </c>
      <c r="AO61" s="1">
        <v>-297.283600475539</v>
      </c>
      <c r="AP61" s="1">
        <v>2239.8379349040001</v>
      </c>
      <c r="AQ61" s="4">
        <f t="shared" si="2"/>
        <v>-0.66606509599978381</v>
      </c>
    </row>
    <row r="62" spans="1:43" x14ac:dyDescent="0.4">
      <c r="A62">
        <v>1947.8589999999999</v>
      </c>
      <c r="B62">
        <v>9</v>
      </c>
      <c r="C62">
        <v>13505</v>
      </c>
      <c r="D62">
        <v>4346</v>
      </c>
      <c r="E62">
        <v>1.0051327452867346E-3</v>
      </c>
      <c r="F62">
        <v>1733</v>
      </c>
      <c r="G62" t="s">
        <v>37</v>
      </c>
      <c r="H62" s="1">
        <v>-70.273419174537906</v>
      </c>
      <c r="I62" s="1">
        <v>1947.7221172879999</v>
      </c>
      <c r="J62" s="4">
        <f t="shared" si="1"/>
        <v>-0.13688271199998781</v>
      </c>
      <c r="L62" s="2">
        <v>2281.2510000000002</v>
      </c>
      <c r="M62">
        <v>9</v>
      </c>
      <c r="N62">
        <v>6977</v>
      </c>
      <c r="O62">
        <v>221</v>
      </c>
      <c r="P62" s="12">
        <v>3.7034988847608563E-4</v>
      </c>
      <c r="Q62">
        <v>257</v>
      </c>
      <c r="R62" t="s">
        <v>48</v>
      </c>
      <c r="S62" s="1">
        <v>-169431.594769786</v>
      </c>
      <c r="T62" s="1">
        <v>2280.8644840050001</v>
      </c>
      <c r="U62" s="4">
        <f t="shared" si="0"/>
        <v>0.3865159950000816</v>
      </c>
      <c r="W62" s="1">
        <v>2152.741</v>
      </c>
      <c r="X62">
        <v>13</v>
      </c>
      <c r="Y62">
        <v>3923</v>
      </c>
      <c r="Z62">
        <v>2218</v>
      </c>
      <c r="AA62" s="12">
        <v>6.6999347526642663E-3</v>
      </c>
      <c r="AB62">
        <v>1197</v>
      </c>
      <c r="AC62" t="s">
        <v>116</v>
      </c>
      <c r="AD62" s="1">
        <v>30.1506288959974</v>
      </c>
      <c r="AE62" s="1">
        <v>2152.8059064949998</v>
      </c>
      <c r="AF62" s="4">
        <v>-6.4906494999831921E-2</v>
      </c>
      <c r="AH62">
        <v>2267.5230000000001</v>
      </c>
      <c r="AI62">
        <v>21</v>
      </c>
      <c r="AJ62">
        <v>4126</v>
      </c>
      <c r="AK62">
        <v>1613</v>
      </c>
      <c r="AL62">
        <v>7.4747905390375917E-3</v>
      </c>
      <c r="AM62">
        <v>2890</v>
      </c>
      <c r="AN62" t="s">
        <v>74</v>
      </c>
      <c r="AO62" s="1">
        <v>-297.31387906539697</v>
      </c>
      <c r="AP62" s="1">
        <v>2266.8488339410001</v>
      </c>
      <c r="AQ62" s="4">
        <f t="shared" si="2"/>
        <v>-0.67416605900007198</v>
      </c>
    </row>
    <row r="63" spans="1:43" x14ac:dyDescent="0.4">
      <c r="A63">
        <v>1955.8119999999999</v>
      </c>
      <c r="B63">
        <v>8</v>
      </c>
      <c r="C63">
        <v>13997</v>
      </c>
      <c r="D63">
        <v>3945</v>
      </c>
      <c r="E63">
        <v>9.1239040040408837E-4</v>
      </c>
      <c r="F63">
        <v>1616</v>
      </c>
      <c r="G63" t="s">
        <v>1</v>
      </c>
      <c r="H63" s="1"/>
      <c r="I63" s="1"/>
      <c r="J63" s="4"/>
      <c r="L63" s="2">
        <v>2395.319</v>
      </c>
      <c r="M63">
        <v>18</v>
      </c>
      <c r="N63">
        <v>7331</v>
      </c>
      <c r="O63">
        <v>294</v>
      </c>
      <c r="P63" s="12">
        <v>4.9268265706773381E-4</v>
      </c>
      <c r="Q63">
        <v>335</v>
      </c>
      <c r="R63" t="s">
        <v>50</v>
      </c>
      <c r="S63" s="1">
        <v>-171830.36956647201</v>
      </c>
      <c r="T63" s="1">
        <v>2394.9074114509999</v>
      </c>
      <c r="U63" s="4">
        <f t="shared" si="0"/>
        <v>0.41158854900004371</v>
      </c>
      <c r="W63" s="1">
        <v>2164.6750000000002</v>
      </c>
      <c r="X63">
        <v>14</v>
      </c>
      <c r="Y63">
        <v>4637</v>
      </c>
      <c r="Z63">
        <v>2428</v>
      </c>
      <c r="AA63" s="12">
        <v>7.3342838500761219E-3</v>
      </c>
      <c r="AB63">
        <v>1283</v>
      </c>
      <c r="AC63" t="s">
        <v>45</v>
      </c>
      <c r="AD63" s="1">
        <v>31.4280282258661</v>
      </c>
      <c r="AE63" s="1">
        <v>2164.743031467</v>
      </c>
      <c r="AF63" s="4">
        <v>-6.8031466999855184E-2</v>
      </c>
      <c r="AH63">
        <v>2272.502</v>
      </c>
      <c r="AI63">
        <v>385</v>
      </c>
      <c r="AJ63">
        <v>4322</v>
      </c>
      <c r="AK63">
        <v>29134</v>
      </c>
      <c r="AL63">
        <v>0.13500963891154444</v>
      </c>
      <c r="AM63">
        <v>49993</v>
      </c>
      <c r="AN63" t="s">
        <v>47</v>
      </c>
      <c r="AO63" s="1">
        <v>-296.69318310809803</v>
      </c>
      <c r="AP63" s="1">
        <v>2271.8277641479999</v>
      </c>
      <c r="AQ63" s="4">
        <f t="shared" si="2"/>
        <v>-0.67423585200003799</v>
      </c>
    </row>
    <row r="64" spans="1:43" x14ac:dyDescent="0.4">
      <c r="A64">
        <v>1981.8530000000001</v>
      </c>
      <c r="B64">
        <v>9</v>
      </c>
      <c r="C64">
        <v>13215</v>
      </c>
      <c r="D64">
        <v>4062</v>
      </c>
      <c r="E64">
        <v>9.3944988756436171E-4</v>
      </c>
      <c r="F64">
        <v>1703</v>
      </c>
      <c r="G64" t="s">
        <v>60</v>
      </c>
      <c r="H64" s="1">
        <v>-68.943959012246395</v>
      </c>
      <c r="I64" s="1">
        <v>1981.7163632079901</v>
      </c>
      <c r="J64" s="4">
        <f t="shared" si="1"/>
        <v>-0.13663679200999468</v>
      </c>
      <c r="T64" s="5"/>
      <c r="U64" s="6"/>
      <c r="W64" s="1">
        <v>2168.7240000000002</v>
      </c>
      <c r="X64">
        <v>19</v>
      </c>
      <c r="Y64">
        <v>3822</v>
      </c>
      <c r="Z64">
        <v>3315</v>
      </c>
      <c r="AA64" s="12">
        <v>1.0013653609144293E-2</v>
      </c>
      <c r="AB64">
        <v>1808</v>
      </c>
      <c r="AC64" t="s">
        <v>429</v>
      </c>
      <c r="AD64" s="1">
        <v>35.422265350470902</v>
      </c>
      <c r="AE64" s="1">
        <v>2168.8008211169999</v>
      </c>
      <c r="AF64" s="4">
        <v>-7.6821116999781225E-2</v>
      </c>
      <c r="AH64">
        <v>2281.471</v>
      </c>
      <c r="AI64">
        <v>14</v>
      </c>
      <c r="AJ64">
        <v>3632</v>
      </c>
      <c r="AK64">
        <v>892</v>
      </c>
      <c r="AL64">
        <v>4.1336101431007641E-3</v>
      </c>
      <c r="AM64">
        <v>2181</v>
      </c>
      <c r="AN64" t="s">
        <v>48</v>
      </c>
      <c r="AO64" s="1">
        <v>-265.84427108644599</v>
      </c>
      <c r="AP64" s="1">
        <v>2280.8644840050001</v>
      </c>
      <c r="AQ64" s="4">
        <f t="shared" si="2"/>
        <v>-0.60651599499988151</v>
      </c>
    </row>
    <row r="65" spans="1:43" x14ac:dyDescent="0.4">
      <c r="A65">
        <v>1988.877</v>
      </c>
      <c r="B65">
        <v>12</v>
      </c>
      <c r="C65">
        <v>10809</v>
      </c>
      <c r="D65">
        <v>5162</v>
      </c>
      <c r="E65">
        <v>1.1938553224045384E-3</v>
      </c>
      <c r="F65">
        <v>2736</v>
      </c>
      <c r="G65" t="s">
        <v>39</v>
      </c>
      <c r="H65" s="1">
        <v>-64.525664985826097</v>
      </c>
      <c r="I65" s="1">
        <v>1988.7486663889999</v>
      </c>
      <c r="J65" s="4">
        <f t="shared" si="1"/>
        <v>-0.12833361100001639</v>
      </c>
      <c r="W65" s="1">
        <v>2177.819</v>
      </c>
      <c r="X65">
        <v>5</v>
      </c>
      <c r="Y65">
        <v>5370</v>
      </c>
      <c r="Z65">
        <v>750</v>
      </c>
      <c r="AA65" s="12">
        <v>2.2655324907566274E-3</v>
      </c>
      <c r="AB65">
        <v>359</v>
      </c>
      <c r="AC65" t="s">
        <v>71</v>
      </c>
      <c r="AD65" s="1">
        <v>-3.0356719266100201</v>
      </c>
      <c r="AE65" s="1">
        <v>2177.8123888559999</v>
      </c>
      <c r="AF65" s="4">
        <v>6.6111440000895527E-3</v>
      </c>
      <c r="AH65">
        <v>2299.5320000000002</v>
      </c>
      <c r="AI65">
        <v>24</v>
      </c>
      <c r="AJ65">
        <v>4243</v>
      </c>
      <c r="AK65">
        <v>1768</v>
      </c>
      <c r="AL65">
        <v>8.1930748127826795E-3</v>
      </c>
      <c r="AM65">
        <v>3141</v>
      </c>
      <c r="AN65" t="s">
        <v>49</v>
      </c>
      <c r="AO65" s="1">
        <v>-301.51214029627801</v>
      </c>
      <c r="AP65" s="1">
        <v>2298.8386631849999</v>
      </c>
      <c r="AQ65" s="4">
        <f t="shared" si="2"/>
        <v>-0.69333681500029343</v>
      </c>
    </row>
    <row r="66" spans="1:43" x14ac:dyDescent="0.4">
      <c r="A66">
        <v>2002.8340000000001</v>
      </c>
      <c r="B66">
        <v>125</v>
      </c>
      <c r="C66">
        <v>11941</v>
      </c>
      <c r="D66">
        <v>48382</v>
      </c>
      <c r="E66">
        <v>1.1189676134943118E-2</v>
      </c>
      <c r="F66">
        <v>26619</v>
      </c>
      <c r="G66" t="s">
        <v>40</v>
      </c>
      <c r="H66" s="1">
        <v>-71.794249049239596</v>
      </c>
      <c r="I66" s="1">
        <v>2002.69020803699</v>
      </c>
      <c r="J66" s="4">
        <f t="shared" si="1"/>
        <v>-0.14379196301001684</v>
      </c>
      <c r="W66" s="1">
        <v>2184.7890000000002</v>
      </c>
      <c r="X66">
        <v>4</v>
      </c>
      <c r="Y66">
        <v>4012</v>
      </c>
      <c r="Z66">
        <v>673</v>
      </c>
      <c r="AA66" s="12">
        <v>2.0329378217056136E-3</v>
      </c>
      <c r="AB66">
        <v>375</v>
      </c>
      <c r="AC66" t="s">
        <v>94</v>
      </c>
      <c r="AD66" s="1">
        <v>3.08301579687864</v>
      </c>
      <c r="AE66" s="1">
        <v>2184.7957357390001</v>
      </c>
      <c r="AF66" s="4">
        <v>-6.7357389998505823E-3</v>
      </c>
      <c r="AH66">
        <v>2314.5309999999999</v>
      </c>
      <c r="AI66">
        <v>37</v>
      </c>
      <c r="AJ66">
        <v>4244</v>
      </c>
      <c r="AK66">
        <v>2688</v>
      </c>
      <c r="AL66">
        <v>1.2456439534366428E-2</v>
      </c>
      <c r="AM66">
        <v>4850</v>
      </c>
      <c r="AN66" t="s">
        <v>431</v>
      </c>
      <c r="AO66" s="1">
        <v>141.59668848701099</v>
      </c>
      <c r="AP66" s="1">
        <v>2314.8587299249998</v>
      </c>
      <c r="AQ66" s="4">
        <f t="shared" si="2"/>
        <v>0.32772992499985776</v>
      </c>
    </row>
    <row r="67" spans="1:43" x14ac:dyDescent="0.4">
      <c r="A67">
        <v>2006.8910000000001</v>
      </c>
      <c r="B67">
        <v>60</v>
      </c>
      <c r="C67">
        <v>11602</v>
      </c>
      <c r="D67">
        <v>23392</v>
      </c>
      <c r="E67">
        <v>5.4100472107103765E-3</v>
      </c>
      <c r="F67">
        <v>13289</v>
      </c>
      <c r="G67" t="s">
        <v>444</v>
      </c>
      <c r="H67" s="1">
        <v>-71.2556451747392</v>
      </c>
      <c r="I67" s="1">
        <v>2006.7479976869899</v>
      </c>
      <c r="J67" s="4">
        <f t="shared" si="1"/>
        <v>-0.143002313010129</v>
      </c>
      <c r="W67" s="1">
        <v>2198.7379999999998</v>
      </c>
      <c r="X67">
        <v>7</v>
      </c>
      <c r="Y67">
        <v>4132</v>
      </c>
      <c r="Z67">
        <v>1191</v>
      </c>
      <c r="AA67" s="12">
        <v>3.5976655953215242E-3</v>
      </c>
      <c r="AB67">
        <v>600</v>
      </c>
      <c r="AC67" t="s">
        <v>46</v>
      </c>
      <c r="AD67" s="1">
        <v>33.376329058087897</v>
      </c>
      <c r="AE67" s="1">
        <v>2198.8113858030001</v>
      </c>
      <c r="AF67" s="4">
        <v>-7.3385803000292071E-2</v>
      </c>
      <c r="AH67">
        <v>2331.5300000000002</v>
      </c>
      <c r="AI67">
        <v>16</v>
      </c>
      <c r="AJ67">
        <v>4191</v>
      </c>
      <c r="AK67">
        <v>1096</v>
      </c>
      <c r="AL67">
        <v>5.0789649291910731E-3</v>
      </c>
      <c r="AM67">
        <v>2009</v>
      </c>
      <c r="AN67" t="s">
        <v>98</v>
      </c>
      <c r="AO67" s="1">
        <v>-290.09082147790599</v>
      </c>
      <c r="AP67" s="1">
        <v>2330.8536445469999</v>
      </c>
      <c r="AQ67" s="4">
        <f t="shared" si="2"/>
        <v>-0.67635545300026934</v>
      </c>
    </row>
    <row r="68" spans="1:43" x14ac:dyDescent="0.4">
      <c r="A68">
        <v>2022.885</v>
      </c>
      <c r="B68">
        <v>79</v>
      </c>
      <c r="C68">
        <v>11897</v>
      </c>
      <c r="D68">
        <v>30473</v>
      </c>
      <c r="E68">
        <v>7.0477243780770046E-3</v>
      </c>
      <c r="F68">
        <v>16747</v>
      </c>
      <c r="G68" t="s">
        <v>115</v>
      </c>
      <c r="H68" s="1">
        <v>-70.240122893805406</v>
      </c>
      <c r="I68" s="1">
        <v>2022.7429123089901</v>
      </c>
      <c r="J68" s="4">
        <f t="shared" si="1"/>
        <v>-0.14208769100991958</v>
      </c>
      <c r="W68" s="1">
        <v>2209.7570000000001</v>
      </c>
      <c r="X68">
        <v>10</v>
      </c>
      <c r="Y68">
        <v>3930</v>
      </c>
      <c r="Z68">
        <v>1611</v>
      </c>
      <c r="AA68" s="12">
        <v>4.866363790145236E-3</v>
      </c>
      <c r="AB68">
        <v>851</v>
      </c>
      <c r="AC68" t="s">
        <v>430</v>
      </c>
      <c r="AD68" s="1">
        <v>31.8452291359072</v>
      </c>
      <c r="AE68" s="1">
        <v>2209.8273702179999</v>
      </c>
      <c r="AF68" s="4">
        <v>-7.0370217999879969E-2</v>
      </c>
      <c r="AH68">
        <v>2345.5839999999998</v>
      </c>
      <c r="AI68">
        <v>44</v>
      </c>
      <c r="AJ68">
        <v>4529</v>
      </c>
      <c r="AK68">
        <v>3081</v>
      </c>
      <c r="AL68">
        <v>1.4277637725216875E-2</v>
      </c>
      <c r="AM68">
        <v>5291</v>
      </c>
      <c r="AN68" t="s">
        <v>117</v>
      </c>
      <c r="AO68" s="1">
        <v>-304.70253420888901</v>
      </c>
      <c r="AP68" s="1">
        <v>2344.869294611</v>
      </c>
      <c r="AQ68" s="4">
        <f t="shared" si="2"/>
        <v>-0.71470538899984604</v>
      </c>
    </row>
    <row r="69" spans="1:43" x14ac:dyDescent="0.4">
      <c r="A69">
        <v>2035.89</v>
      </c>
      <c r="B69">
        <v>12</v>
      </c>
      <c r="C69">
        <v>15749</v>
      </c>
      <c r="D69">
        <v>5251</v>
      </c>
      <c r="E69">
        <v>1.214439034859789E-3</v>
      </c>
      <c r="F69">
        <v>1984</v>
      </c>
      <c r="G69" t="s">
        <v>1</v>
      </c>
      <c r="H69" s="1"/>
      <c r="I69" s="1"/>
      <c r="J69" s="4"/>
      <c r="W69" s="1">
        <v>2271.7559999999999</v>
      </c>
      <c r="X69">
        <v>189</v>
      </c>
      <c r="Y69">
        <v>3899</v>
      </c>
      <c r="Z69">
        <v>27430</v>
      </c>
      <c r="AA69" s="12">
        <v>8.285807496193906E-2</v>
      </c>
      <c r="AB69">
        <v>15296</v>
      </c>
      <c r="AC69" t="s">
        <v>47</v>
      </c>
      <c r="AD69" s="1">
        <v>31.589725305147802</v>
      </c>
      <c r="AE69" s="1">
        <v>2271.8277641479999</v>
      </c>
      <c r="AF69" s="4">
        <v>-7.1764148000056593E-2</v>
      </c>
      <c r="AH69">
        <v>2356.56</v>
      </c>
      <c r="AI69">
        <v>12</v>
      </c>
      <c r="AJ69">
        <v>4109</v>
      </c>
      <c r="AK69">
        <v>857</v>
      </c>
      <c r="AL69">
        <v>3.9714169199970345E-3</v>
      </c>
      <c r="AM69">
        <v>1626</v>
      </c>
      <c r="AN69" t="s">
        <v>118</v>
      </c>
      <c r="AO69" s="1">
        <v>-286.31605984985498</v>
      </c>
      <c r="AP69" s="1">
        <v>2355.8852790259998</v>
      </c>
      <c r="AQ69" s="4">
        <f t="shared" si="2"/>
        <v>-0.67472097400013809</v>
      </c>
    </row>
    <row r="70" spans="1:43" x14ac:dyDescent="0.4">
      <c r="A70">
        <v>2038.883</v>
      </c>
      <c r="B70">
        <v>133</v>
      </c>
      <c r="C70">
        <v>11802</v>
      </c>
      <c r="D70">
        <v>49689</v>
      </c>
      <c r="E70">
        <v>1.1491956047066855E-2</v>
      </c>
      <c r="F70">
        <v>27990</v>
      </c>
      <c r="G70" t="s">
        <v>92</v>
      </c>
      <c r="H70" s="1">
        <v>-71.202255843116902</v>
      </c>
      <c r="I70" s="1">
        <v>2038.73782693099</v>
      </c>
      <c r="J70" s="4">
        <f t="shared" si="1"/>
        <v>-0.14517306901007032</v>
      </c>
      <c r="W70" s="1">
        <v>2298.7979999999998</v>
      </c>
      <c r="X70">
        <v>11</v>
      </c>
      <c r="Y70">
        <v>3886</v>
      </c>
      <c r="Z70">
        <v>1537</v>
      </c>
      <c r="AA70" s="12">
        <v>4.6428312510572488E-3</v>
      </c>
      <c r="AB70">
        <v>886</v>
      </c>
      <c r="AC70" t="s">
        <v>49</v>
      </c>
      <c r="AD70" s="1">
        <v>17.688890020073298</v>
      </c>
      <c r="AE70" s="1">
        <v>2298.8386631849999</v>
      </c>
      <c r="AF70" s="4">
        <v>-4.0663185000084923E-2</v>
      </c>
      <c r="AH70">
        <v>2386.6120000000001</v>
      </c>
      <c r="AI70">
        <v>17</v>
      </c>
      <c r="AJ70">
        <v>4332</v>
      </c>
      <c r="AK70">
        <v>1136</v>
      </c>
      <c r="AL70">
        <v>5.2643286127381922E-3</v>
      </c>
      <c r="AM70">
        <v>2132</v>
      </c>
      <c r="AN70" t="s">
        <v>497</v>
      </c>
      <c r="AO70" s="1">
        <v>-300.07235696460901</v>
      </c>
      <c r="AP70" s="1">
        <v>2385.895843712</v>
      </c>
      <c r="AQ70" s="4">
        <f t="shared" si="2"/>
        <v>-0.7161562880000929</v>
      </c>
    </row>
    <row r="71" spans="1:43" x14ac:dyDescent="0.4">
      <c r="A71">
        <v>2052.8969999999999</v>
      </c>
      <c r="B71">
        <v>143</v>
      </c>
      <c r="C71">
        <v>11769</v>
      </c>
      <c r="D71">
        <v>52333</v>
      </c>
      <c r="E71">
        <v>1.2103454201355427E-2</v>
      </c>
      <c r="F71">
        <v>29895</v>
      </c>
      <c r="G71" t="s">
        <v>41</v>
      </c>
      <c r="H71" s="1">
        <v>-69.912423759976804</v>
      </c>
      <c r="I71" s="1">
        <v>2052.7534769949998</v>
      </c>
      <c r="J71" s="4">
        <f t="shared" si="1"/>
        <v>-0.14352300500013371</v>
      </c>
      <c r="W71" s="1">
        <v>2314.8000000000002</v>
      </c>
      <c r="X71">
        <v>12</v>
      </c>
      <c r="Y71">
        <v>4034</v>
      </c>
      <c r="Z71">
        <v>1697</v>
      </c>
      <c r="AA71" s="12">
        <v>5.126144849085329E-3</v>
      </c>
      <c r="AB71">
        <v>970</v>
      </c>
      <c r="AC71" t="s">
        <v>431</v>
      </c>
      <c r="AD71" s="1">
        <v>25.371489977610199</v>
      </c>
      <c r="AE71" s="1">
        <v>2314.8587299249998</v>
      </c>
      <c r="AF71" s="4">
        <v>-5.8729924999624927E-2</v>
      </c>
      <c r="AH71">
        <v>2413.6109999999999</v>
      </c>
      <c r="AI71">
        <v>11</v>
      </c>
      <c r="AJ71">
        <v>4067</v>
      </c>
      <c r="AK71">
        <v>747</v>
      </c>
      <c r="AL71">
        <v>3.4616667902424556E-3</v>
      </c>
      <c r="AM71">
        <v>1486</v>
      </c>
      <c r="AN71" t="s">
        <v>100</v>
      </c>
      <c r="AO71" s="1">
        <v>-291.78573142063499</v>
      </c>
      <c r="AP71" s="1">
        <v>2412.9067427489999</v>
      </c>
      <c r="AQ71" s="4">
        <f t="shared" si="2"/>
        <v>-0.70425725099994452</v>
      </c>
    </row>
    <row r="72" spans="1:43" x14ac:dyDescent="0.4">
      <c r="A72">
        <v>2093.913</v>
      </c>
      <c r="B72">
        <v>11</v>
      </c>
      <c r="C72">
        <v>12269</v>
      </c>
      <c r="D72">
        <v>4448</v>
      </c>
      <c r="E72">
        <v>1.0287230674264601E-3</v>
      </c>
      <c r="F72">
        <v>2200</v>
      </c>
      <c r="G72" t="s">
        <v>428</v>
      </c>
      <c r="H72" s="1">
        <v>-63.504980388318003</v>
      </c>
      <c r="I72" s="1">
        <v>2093.7800260959998</v>
      </c>
      <c r="J72" s="4">
        <f t="shared" si="1"/>
        <v>-0.13297390400020959</v>
      </c>
      <c r="W72" s="1">
        <v>2323.8229999999999</v>
      </c>
      <c r="X72">
        <v>4</v>
      </c>
      <c r="Y72">
        <v>4211</v>
      </c>
      <c r="Z72">
        <v>571</v>
      </c>
      <c r="AA72" s="12">
        <v>1.7248254029627124E-3</v>
      </c>
      <c r="AB72">
        <v>321</v>
      </c>
      <c r="AC72" t="s">
        <v>97</v>
      </c>
      <c r="AD72" s="1">
        <v>20.353384917903799</v>
      </c>
      <c r="AE72" s="1">
        <v>2323.8702976640002</v>
      </c>
      <c r="AF72" s="4">
        <v>-4.7297664000325312E-2</v>
      </c>
      <c r="AH72">
        <v>2418.59</v>
      </c>
      <c r="AI72">
        <v>21</v>
      </c>
      <c r="AJ72">
        <v>4327</v>
      </c>
      <c r="AK72">
        <v>1364</v>
      </c>
      <c r="AL72">
        <v>6.3209016089567733E-3</v>
      </c>
      <c r="AM72">
        <v>2548</v>
      </c>
      <c r="AN72" t="s">
        <v>75</v>
      </c>
      <c r="AO72" s="1">
        <v>-291.21390727648799</v>
      </c>
      <c r="AP72" s="1">
        <v>2417.8856729559998</v>
      </c>
      <c r="AQ72" s="4">
        <f t="shared" si="2"/>
        <v>-0.70432704400036528</v>
      </c>
    </row>
    <row r="73" spans="1:43" x14ac:dyDescent="0.4">
      <c r="A73">
        <v>2109.9110000000001</v>
      </c>
      <c r="B73">
        <v>9</v>
      </c>
      <c r="C73">
        <v>12714</v>
      </c>
      <c r="D73">
        <v>3633</v>
      </c>
      <c r="E73">
        <v>8.4023176797669275E-4</v>
      </c>
      <c r="F73">
        <v>1696</v>
      </c>
      <c r="G73" t="s">
        <v>42</v>
      </c>
      <c r="H73" s="1">
        <v>-64.485792054536006</v>
      </c>
      <c r="I73" s="1">
        <v>2109.7749407179999</v>
      </c>
      <c r="J73" s="4">
        <f t="shared" ref="J73:J88" si="3">I73-A73</f>
        <v>-0.13605928200013295</v>
      </c>
      <c r="W73" s="1">
        <v>2330.8069999999998</v>
      </c>
      <c r="X73">
        <v>5</v>
      </c>
      <c r="Y73">
        <v>4125</v>
      </c>
      <c r="Z73">
        <v>694</v>
      </c>
      <c r="AA73" s="12">
        <v>2.0963727314467994E-3</v>
      </c>
      <c r="AB73">
        <v>396</v>
      </c>
      <c r="AC73" t="s">
        <v>98</v>
      </c>
      <c r="AD73" s="1">
        <v>20.0121876243741</v>
      </c>
      <c r="AE73" s="1">
        <v>2330.8536445469999</v>
      </c>
      <c r="AF73" s="4">
        <v>-4.6644547000141756E-2</v>
      </c>
      <c r="AH73">
        <v>2445.5949999999998</v>
      </c>
      <c r="AI73">
        <v>11</v>
      </c>
      <c r="AJ73">
        <v>4116</v>
      </c>
      <c r="AK73">
        <v>705</v>
      </c>
      <c r="AL73">
        <v>3.2670349225179802E-3</v>
      </c>
      <c r="AM73">
        <v>1407</v>
      </c>
      <c r="AN73" t="s">
        <v>101</v>
      </c>
      <c r="AO73" s="1">
        <v>-285.58612812001797</v>
      </c>
      <c r="AP73" s="1">
        <v>2444.8965719930002</v>
      </c>
      <c r="AQ73" s="4">
        <f t="shared" si="2"/>
        <v>-0.69842800699962027</v>
      </c>
    </row>
    <row r="74" spans="1:43" x14ac:dyDescent="0.4">
      <c r="A74">
        <v>2120.9009999999998</v>
      </c>
      <c r="B74">
        <v>13</v>
      </c>
      <c r="C74">
        <v>10338</v>
      </c>
      <c r="D74">
        <v>4784</v>
      </c>
      <c r="E74">
        <v>1.1064323638867322E-3</v>
      </c>
      <c r="F74">
        <v>2895</v>
      </c>
      <c r="G74" t="s">
        <v>67</v>
      </c>
      <c r="H74" s="1">
        <v>-51.900049554243203</v>
      </c>
      <c r="I74" s="1">
        <v>2120.7909251330002</v>
      </c>
      <c r="J74" s="4">
        <f t="shared" si="3"/>
        <v>-0.1100748669996392</v>
      </c>
      <c r="W74" s="1">
        <v>2355.8180000000002</v>
      </c>
      <c r="X74">
        <v>6</v>
      </c>
      <c r="Y74">
        <v>3881</v>
      </c>
      <c r="Z74">
        <v>736</v>
      </c>
      <c r="AA74" s="12">
        <v>2.2232425509291702E-3</v>
      </c>
      <c r="AB74">
        <v>433</v>
      </c>
      <c r="AC74" t="s">
        <v>118</v>
      </c>
      <c r="AD74" s="1">
        <v>28.558668793587898</v>
      </c>
      <c r="AE74" s="1">
        <v>2355.8852790259998</v>
      </c>
      <c r="AF74" s="4">
        <v>-6.7279025999596342E-2</v>
      </c>
      <c r="AH74">
        <v>2460.6289999999999</v>
      </c>
      <c r="AI74">
        <v>22</v>
      </c>
      <c r="AJ74">
        <v>4203</v>
      </c>
      <c r="AK74">
        <v>1348</v>
      </c>
      <c r="AL74">
        <v>6.2467561355379255E-3</v>
      </c>
      <c r="AM74">
        <v>2669</v>
      </c>
      <c r="AN74" t="s">
        <v>119</v>
      </c>
      <c r="AO74" s="1">
        <v>106.674600275136</v>
      </c>
      <c r="AP74" s="1">
        <v>2460.8914866149998</v>
      </c>
      <c r="AQ74" s="4">
        <f t="shared" si="2"/>
        <v>0.26248661499994341</v>
      </c>
    </row>
    <row r="75" spans="1:43" x14ac:dyDescent="0.4">
      <c r="A75">
        <v>2152.942</v>
      </c>
      <c r="B75">
        <v>13</v>
      </c>
      <c r="C75">
        <v>12473</v>
      </c>
      <c r="D75">
        <v>4675</v>
      </c>
      <c r="E75">
        <v>1.081223098070751E-3</v>
      </c>
      <c r="F75">
        <v>2375</v>
      </c>
      <c r="G75" t="s">
        <v>116</v>
      </c>
      <c r="H75" s="1">
        <v>-63.212806011403401</v>
      </c>
      <c r="I75" s="1">
        <v>2152.8059064949998</v>
      </c>
      <c r="J75" s="4">
        <f t="shared" si="3"/>
        <v>-0.13609350500018991</v>
      </c>
      <c r="W75" s="1">
        <v>2412.864</v>
      </c>
      <c r="X75">
        <v>5</v>
      </c>
      <c r="Y75">
        <v>3848</v>
      </c>
      <c r="Z75">
        <v>616</v>
      </c>
      <c r="AA75" s="12">
        <v>1.8607573524081101E-3</v>
      </c>
      <c r="AB75">
        <v>407</v>
      </c>
      <c r="AC75" t="s">
        <v>100</v>
      </c>
      <c r="AD75" s="1">
        <v>17.7145288751123</v>
      </c>
      <c r="AE75" s="1">
        <v>2412.9067427489999</v>
      </c>
      <c r="AF75" s="4">
        <v>-4.274274899989905E-2</v>
      </c>
      <c r="AH75">
        <v>2527.672</v>
      </c>
      <c r="AI75">
        <v>32</v>
      </c>
      <c r="AJ75">
        <v>4403</v>
      </c>
      <c r="AK75">
        <v>1866</v>
      </c>
      <c r="AL75">
        <v>8.6472158374731219E-3</v>
      </c>
      <c r="AM75">
        <v>3651</v>
      </c>
      <c r="AN75" t="s">
        <v>76</v>
      </c>
      <c r="AO75" s="1">
        <v>-285.76880425934502</v>
      </c>
      <c r="AP75" s="1">
        <v>2526.9496701950002</v>
      </c>
      <c r="AQ75" s="4">
        <f t="shared" si="2"/>
        <v>-0.72232980499984478</v>
      </c>
    </row>
    <row r="76" spans="1:43" x14ac:dyDescent="0.4">
      <c r="A76">
        <v>2168.9369999999999</v>
      </c>
      <c r="B76">
        <v>14</v>
      </c>
      <c r="C76">
        <v>11897</v>
      </c>
      <c r="D76">
        <v>4886</v>
      </c>
      <c r="E76">
        <v>1.1300226860264577E-3</v>
      </c>
      <c r="F76">
        <v>2636</v>
      </c>
      <c r="G76" t="s">
        <v>429</v>
      </c>
      <c r="H76" s="1">
        <v>-62.786002082981696</v>
      </c>
      <c r="I76" s="1">
        <v>2168.8008211169999</v>
      </c>
      <c r="J76" s="4">
        <f t="shared" si="3"/>
        <v>-0.13617888299995684</v>
      </c>
      <c r="W76" s="1">
        <v>2417.8270000000002</v>
      </c>
      <c r="X76">
        <v>9</v>
      </c>
      <c r="Y76">
        <v>4030</v>
      </c>
      <c r="Z76">
        <v>1046</v>
      </c>
      <c r="AA76" s="12">
        <v>3.1596626471085765E-3</v>
      </c>
      <c r="AB76">
        <v>638</v>
      </c>
      <c r="AC76" t="s">
        <v>75</v>
      </c>
      <c r="AD76" s="1">
        <v>24.266813134277101</v>
      </c>
      <c r="AE76" s="1">
        <v>2417.8856729559998</v>
      </c>
      <c r="AF76" s="4">
        <v>-5.8672955999554688E-2</v>
      </c>
      <c r="AH76">
        <v>2591.6970000000001</v>
      </c>
      <c r="AI76">
        <v>11</v>
      </c>
      <c r="AJ76">
        <v>4311</v>
      </c>
      <c r="AK76">
        <v>567</v>
      </c>
      <c r="AL76">
        <v>2.6275302142804184E-3</v>
      </c>
      <c r="AM76">
        <v>1177</v>
      </c>
      <c r="AN76" t="s">
        <v>122</v>
      </c>
      <c r="AO76" s="1">
        <v>-286.49923158463599</v>
      </c>
      <c r="AP76" s="1">
        <v>2590.954480801</v>
      </c>
      <c r="AQ76" s="4">
        <f t="shared" ref="AQ76:AQ79" si="4">AP76-AH76</f>
        <v>-0.74251919900007124</v>
      </c>
    </row>
    <row r="77" spans="1:43" x14ac:dyDescent="0.4">
      <c r="A77">
        <v>2184.9369999999999</v>
      </c>
      <c r="B77">
        <v>290</v>
      </c>
      <c r="C77">
        <v>11598</v>
      </c>
      <c r="D77">
        <v>87846</v>
      </c>
      <c r="E77">
        <v>2.0316818026336513E-2</v>
      </c>
      <c r="F77">
        <v>55386</v>
      </c>
      <c r="G77" t="s">
        <v>94</v>
      </c>
      <c r="H77" s="1">
        <v>-64.653699854866304</v>
      </c>
      <c r="I77" s="1">
        <v>2184.7957357390001</v>
      </c>
      <c r="J77" s="4">
        <f t="shared" si="3"/>
        <v>-0.14126426099983291</v>
      </c>
      <c r="W77" s="1">
        <v>2428.8820000000001</v>
      </c>
      <c r="X77">
        <v>4</v>
      </c>
      <c r="Y77">
        <v>3979</v>
      </c>
      <c r="Z77">
        <v>521</v>
      </c>
      <c r="AA77" s="12">
        <v>1.5737899035789373E-3</v>
      </c>
      <c r="AB77">
        <v>332</v>
      </c>
      <c r="AC77" t="s">
        <v>432</v>
      </c>
      <c r="AD77" s="1">
        <v>8.0931766137659604</v>
      </c>
      <c r="AE77" s="1">
        <v>2428.9016573710001</v>
      </c>
      <c r="AF77" s="4">
        <v>-1.9657370999993873E-2</v>
      </c>
      <c r="AH77">
        <v>2673.797</v>
      </c>
      <c r="AI77">
        <v>82</v>
      </c>
      <c r="AJ77">
        <v>4723</v>
      </c>
      <c r="AK77">
        <v>3893</v>
      </c>
      <c r="AL77">
        <v>1.80405205012234E-2</v>
      </c>
      <c r="AM77">
        <v>7733</v>
      </c>
      <c r="AN77" t="s">
        <v>138</v>
      </c>
      <c r="AO77" s="1">
        <v>-295.24342984898999</v>
      </c>
      <c r="AP77" s="1">
        <v>2673.007579003</v>
      </c>
      <c r="AQ77" s="4">
        <f t="shared" si="4"/>
        <v>-0.78942099699997925</v>
      </c>
    </row>
    <row r="78" spans="1:43" x14ac:dyDescent="0.4">
      <c r="A78">
        <v>2198.953</v>
      </c>
      <c r="B78">
        <v>124</v>
      </c>
      <c r="C78">
        <v>11546</v>
      </c>
      <c r="D78">
        <v>37282</v>
      </c>
      <c r="E78">
        <v>8.622494019737699E-3</v>
      </c>
      <c r="F78">
        <v>23636</v>
      </c>
      <c r="G78" t="s">
        <v>46</v>
      </c>
      <c r="H78" s="1">
        <v>-64.400738442271702</v>
      </c>
      <c r="I78" s="1">
        <v>2198.8113858030001</v>
      </c>
      <c r="J78" s="4">
        <f t="shared" si="3"/>
        <v>-0.14161419699985345</v>
      </c>
      <c r="W78" s="1">
        <v>2444.857</v>
      </c>
      <c r="X78">
        <v>5</v>
      </c>
      <c r="Y78">
        <v>3917</v>
      </c>
      <c r="Z78">
        <v>521</v>
      </c>
      <c r="AA78" s="12">
        <v>1.5737899035789373E-3</v>
      </c>
      <c r="AB78">
        <v>343</v>
      </c>
      <c r="AC78" t="s">
        <v>101</v>
      </c>
      <c r="AD78" s="1">
        <v>16.185810867597102</v>
      </c>
      <c r="AE78" s="1">
        <v>2444.8965719930002</v>
      </c>
      <c r="AF78" s="4">
        <v>-3.9571993000208749E-2</v>
      </c>
      <c r="AH78">
        <v>2819.8809999999999</v>
      </c>
      <c r="AI78">
        <v>13</v>
      </c>
      <c r="AJ78">
        <v>4048</v>
      </c>
      <c r="AK78">
        <v>525</v>
      </c>
      <c r="AL78">
        <v>2.432898346555943E-3</v>
      </c>
      <c r="AM78">
        <v>1324</v>
      </c>
      <c r="AN78" t="s">
        <v>498</v>
      </c>
      <c r="AO78" s="1">
        <v>-289.20092337225702</v>
      </c>
      <c r="AP78" s="1">
        <v>2819.0654878109999</v>
      </c>
      <c r="AQ78" s="4">
        <f t="shared" si="4"/>
        <v>-0.81551218899994637</v>
      </c>
    </row>
    <row r="79" spans="1:43" x14ac:dyDescent="0.4">
      <c r="A79">
        <v>2225.953</v>
      </c>
      <c r="B79">
        <v>11</v>
      </c>
      <c r="C79">
        <v>12045</v>
      </c>
      <c r="D79">
        <v>3805</v>
      </c>
      <c r="E79">
        <v>8.800115268789749E-4</v>
      </c>
      <c r="F79">
        <v>2083</v>
      </c>
      <c r="G79" t="s">
        <v>445</v>
      </c>
      <c r="H79" s="1">
        <v>-58.723234497737302</v>
      </c>
      <c r="I79" s="1">
        <v>2225.8222848400001</v>
      </c>
      <c r="J79" s="4">
        <f t="shared" si="3"/>
        <v>-0.13071515999990879</v>
      </c>
      <c r="W79" s="1">
        <v>2459.8429999999998</v>
      </c>
      <c r="X79">
        <v>4</v>
      </c>
      <c r="Y79">
        <v>4222</v>
      </c>
      <c r="Z79">
        <v>490</v>
      </c>
      <c r="AA79" s="12">
        <v>1.4801478939609966E-3</v>
      </c>
      <c r="AB79">
        <v>284</v>
      </c>
      <c r="AC79" t="s">
        <v>433</v>
      </c>
      <c r="AD79" s="1">
        <v>43.646636512995002</v>
      </c>
      <c r="AE79" s="1">
        <v>2460.9166387330001</v>
      </c>
      <c r="AF79" s="4">
        <v>-1.0736387330002799</v>
      </c>
      <c r="AH79">
        <v>2965.9789999999998</v>
      </c>
      <c r="AI79">
        <v>28</v>
      </c>
      <c r="AJ79">
        <v>4709</v>
      </c>
      <c r="AK79">
        <v>896</v>
      </c>
      <c r="AL79">
        <v>4.1521465114554758E-3</v>
      </c>
      <c r="AM79">
        <v>2113</v>
      </c>
      <c r="AN79" t="s">
        <v>499</v>
      </c>
      <c r="AO79" s="1">
        <v>-288.47250132235598</v>
      </c>
      <c r="AP79" s="1">
        <v>2965.1233966189998</v>
      </c>
      <c r="AQ79" s="4">
        <f t="shared" si="4"/>
        <v>-0.85560338100003719</v>
      </c>
    </row>
    <row r="80" spans="1:43" x14ac:dyDescent="0.4">
      <c r="A80">
        <v>2240.9630000000002</v>
      </c>
      <c r="B80">
        <v>15</v>
      </c>
      <c r="C80">
        <v>11925</v>
      </c>
      <c r="D80">
        <v>4858</v>
      </c>
      <c r="E80">
        <v>1.123546911321435E-3</v>
      </c>
      <c r="F80">
        <v>2745</v>
      </c>
      <c r="G80" t="s">
        <v>493</v>
      </c>
      <c r="H80" s="1">
        <v>38.117517424418601</v>
      </c>
      <c r="I80" s="1">
        <v>2241.8171994620002</v>
      </c>
      <c r="J80" s="4">
        <f t="shared" si="3"/>
        <v>0.85419946199999686</v>
      </c>
      <c r="W80" s="1">
        <v>2470.9090000000001</v>
      </c>
      <c r="X80">
        <v>4</v>
      </c>
      <c r="Y80">
        <v>4296</v>
      </c>
      <c r="Z80">
        <v>467</v>
      </c>
      <c r="AA80" s="12">
        <v>1.41067156424446E-3</v>
      </c>
      <c r="AB80">
        <v>280</v>
      </c>
      <c r="AC80" t="s">
        <v>1</v>
      </c>
      <c r="AF80" s="4"/>
      <c r="AQ80" s="4"/>
    </row>
    <row r="81" spans="1:43" x14ac:dyDescent="0.4">
      <c r="A81">
        <v>2255.9740000000002</v>
      </c>
      <c r="B81">
        <v>12</v>
      </c>
      <c r="C81">
        <v>11816</v>
      </c>
      <c r="D81">
        <v>3970</v>
      </c>
      <c r="E81">
        <v>9.1817234210500142E-4</v>
      </c>
      <c r="F81">
        <v>2214</v>
      </c>
      <c r="G81" t="s">
        <v>95</v>
      </c>
      <c r="H81" s="1">
        <v>-62.567420546444303</v>
      </c>
      <c r="I81" s="1">
        <v>2255.8328495259998</v>
      </c>
      <c r="J81" s="4">
        <f t="shared" si="3"/>
        <v>-0.14115047400036929</v>
      </c>
      <c r="W81" s="1">
        <v>2486.931</v>
      </c>
      <c r="X81">
        <v>6</v>
      </c>
      <c r="Y81">
        <v>9423</v>
      </c>
      <c r="Z81">
        <v>659</v>
      </c>
      <c r="AA81" s="12">
        <v>1.9906478818781568E-3</v>
      </c>
      <c r="AB81">
        <v>202</v>
      </c>
      <c r="AC81" t="s">
        <v>1</v>
      </c>
      <c r="AF81" s="4"/>
      <c r="AQ81" s="4"/>
    </row>
    <row r="82" spans="1:43" x14ac:dyDescent="0.4">
      <c r="A82">
        <v>2328.9989999999998</v>
      </c>
      <c r="B82">
        <v>20</v>
      </c>
      <c r="C82">
        <v>32806</v>
      </c>
      <c r="D82">
        <v>5267</v>
      </c>
      <c r="E82">
        <v>1.2181394775483735E-3</v>
      </c>
      <c r="F82">
        <v>1162</v>
      </c>
      <c r="G82" t="s">
        <v>494</v>
      </c>
      <c r="H82" s="1">
        <v>-64.307511080885504</v>
      </c>
      <c r="I82" s="1">
        <v>2328.849227871</v>
      </c>
      <c r="J82" s="4">
        <f t="shared" si="3"/>
        <v>-0.14977212899975711</v>
      </c>
      <c r="W82" s="1">
        <v>2501.8820000000001</v>
      </c>
      <c r="X82">
        <v>4</v>
      </c>
      <c r="Y82">
        <v>4236</v>
      </c>
      <c r="Z82">
        <v>469</v>
      </c>
      <c r="AA82" s="12">
        <v>1.416712984219811E-3</v>
      </c>
      <c r="AB82">
        <v>282</v>
      </c>
      <c r="AC82" t="s">
        <v>120</v>
      </c>
      <c r="AD82" s="1">
        <v>14.4034434879092</v>
      </c>
      <c r="AE82" s="1">
        <v>2501.9180357159998</v>
      </c>
      <c r="AF82" s="4">
        <v>-3.6035715999787499E-2</v>
      </c>
      <c r="AQ82" s="4"/>
    </row>
    <row r="83" spans="1:43" x14ac:dyDescent="0.4">
      <c r="A83">
        <v>2330.9989999999998</v>
      </c>
      <c r="B83">
        <v>298</v>
      </c>
      <c r="C83">
        <v>11415</v>
      </c>
      <c r="D83">
        <v>72383</v>
      </c>
      <c r="E83">
        <v>1.674057144548774E-2</v>
      </c>
      <c r="F83">
        <v>50588</v>
      </c>
      <c r="G83" t="s">
        <v>98</v>
      </c>
      <c r="H83" s="1">
        <v>-62.357578445970603</v>
      </c>
      <c r="I83" s="1">
        <v>2330.8536445469999</v>
      </c>
      <c r="J83" s="4">
        <f t="shared" si="3"/>
        <v>-0.14535545299986552</v>
      </c>
      <c r="W83" s="1">
        <v>2526.8719999999998</v>
      </c>
      <c r="X83">
        <v>9</v>
      </c>
      <c r="Y83">
        <v>4185</v>
      </c>
      <c r="Z83">
        <v>969</v>
      </c>
      <c r="AA83" s="12">
        <v>2.9270679780575627E-3</v>
      </c>
      <c r="AB83">
        <v>560</v>
      </c>
      <c r="AC83" t="s">
        <v>76</v>
      </c>
      <c r="AD83" s="1">
        <v>30.7376847741291</v>
      </c>
      <c r="AE83" s="1">
        <v>2526.9496701950002</v>
      </c>
      <c r="AF83" s="4">
        <v>-7.7670195000337117E-2</v>
      </c>
      <c r="AQ83" s="4"/>
    </row>
    <row r="84" spans="1:43" x14ac:dyDescent="0.4">
      <c r="A84">
        <v>2372.0189999999998</v>
      </c>
      <c r="B84">
        <v>13</v>
      </c>
      <c r="C84">
        <v>11180</v>
      </c>
      <c r="D84">
        <v>3362</v>
      </c>
      <c r="E84">
        <v>7.7755551993879469E-4</v>
      </c>
      <c r="F84">
        <v>2126</v>
      </c>
      <c r="G84" t="s">
        <v>446</v>
      </c>
      <c r="H84" s="1">
        <v>-58.518229407056303</v>
      </c>
      <c r="I84" s="1">
        <v>2371.8801936479999</v>
      </c>
      <c r="J84" s="4">
        <f t="shared" si="3"/>
        <v>-0.13880635199984681</v>
      </c>
      <c r="W84" s="1">
        <v>2631.9789999999998</v>
      </c>
      <c r="X84">
        <v>4</v>
      </c>
      <c r="Y84">
        <v>7128</v>
      </c>
      <c r="Z84">
        <v>391</v>
      </c>
      <c r="AA84" s="12">
        <v>1.1810976051811217E-3</v>
      </c>
      <c r="AB84">
        <v>225</v>
      </c>
      <c r="AC84" t="s">
        <v>1</v>
      </c>
      <c r="AF84" s="4"/>
      <c r="AQ84" s="4"/>
    </row>
    <row r="85" spans="1:43" x14ac:dyDescent="0.4">
      <c r="A85">
        <v>2388.0239999999999</v>
      </c>
      <c r="B85">
        <v>32</v>
      </c>
      <c r="C85">
        <v>11728</v>
      </c>
      <c r="D85">
        <v>7391</v>
      </c>
      <c r="E85">
        <v>1.709373244457951E-3</v>
      </c>
      <c r="F85">
        <v>4846</v>
      </c>
      <c r="G85" t="s">
        <v>447</v>
      </c>
      <c r="H85" s="1">
        <v>-62.349344060130797</v>
      </c>
      <c r="I85" s="1">
        <v>2387.8751082700001</v>
      </c>
      <c r="J85" s="4">
        <f t="shared" si="3"/>
        <v>-0.14889172999983202</v>
      </c>
      <c r="W85" s="1">
        <v>2648.1280000000002</v>
      </c>
      <c r="X85">
        <v>5</v>
      </c>
      <c r="Y85">
        <v>5667</v>
      </c>
      <c r="Z85">
        <v>382</v>
      </c>
      <c r="AA85" s="12">
        <v>1.1539112152920423E-3</v>
      </c>
      <c r="AB85">
        <v>222</v>
      </c>
      <c r="AC85" t="s">
        <v>123</v>
      </c>
      <c r="AD85" s="1">
        <v>-57.419987251394701</v>
      </c>
      <c r="AE85" s="1">
        <v>2647.9759445240002</v>
      </c>
      <c r="AF85" s="4">
        <v>0.15205547599998681</v>
      </c>
      <c r="AH85" s="1"/>
    </row>
    <row r="86" spans="1:43" x14ac:dyDescent="0.4">
      <c r="A86" s="1">
        <v>2402.0300000000002</v>
      </c>
      <c r="B86">
        <v>18</v>
      </c>
      <c r="C86">
        <v>11405</v>
      </c>
      <c r="D86">
        <v>4376</v>
      </c>
      <c r="E86">
        <v>1.0120710753278304E-3</v>
      </c>
      <c r="F86">
        <v>2937</v>
      </c>
      <c r="G86" t="s">
        <v>99</v>
      </c>
      <c r="H86" s="1">
        <v>-57.968329288171603</v>
      </c>
      <c r="I86" s="1">
        <v>2401.8907583340001</v>
      </c>
      <c r="J86" s="4">
        <f t="shared" si="3"/>
        <v>-0.13924166600008903</v>
      </c>
      <c r="W86" s="1"/>
      <c r="AH86" s="1"/>
    </row>
    <row r="87" spans="1:43" x14ac:dyDescent="0.4">
      <c r="A87" s="1">
        <v>2534.0859999999998</v>
      </c>
      <c r="B87">
        <v>50</v>
      </c>
      <c r="C87">
        <v>11360</v>
      </c>
      <c r="D87">
        <v>8832</v>
      </c>
      <c r="E87">
        <v>2.0426443640985826E-3</v>
      </c>
      <c r="F87">
        <v>6722</v>
      </c>
      <c r="G87" t="s">
        <v>448</v>
      </c>
      <c r="H87" s="1">
        <v>-60.370059263958801</v>
      </c>
      <c r="I87" s="1">
        <v>2533.9330170779999</v>
      </c>
      <c r="J87" s="4">
        <f t="shared" si="3"/>
        <v>-0.15298292199986463</v>
      </c>
      <c r="W87" s="1"/>
      <c r="AH87" s="1"/>
    </row>
    <row r="88" spans="1:43" x14ac:dyDescent="0.4">
      <c r="A88" s="1">
        <v>2680.1509999999998</v>
      </c>
      <c r="B88">
        <v>27</v>
      </c>
      <c r="C88">
        <v>11368</v>
      </c>
      <c r="D88">
        <v>3794</v>
      </c>
      <c r="E88">
        <v>8.774674725305732E-4</v>
      </c>
      <c r="F88">
        <v>3034</v>
      </c>
      <c r="G88" t="s">
        <v>449</v>
      </c>
      <c r="H88" s="1">
        <v>-59.725781868080702</v>
      </c>
      <c r="I88" s="1">
        <v>2679.9909258859998</v>
      </c>
      <c r="J88" s="4">
        <f t="shared" si="3"/>
        <v>-0.16007411400005367</v>
      </c>
      <c r="W88" s="1"/>
      <c r="AH88" s="1"/>
    </row>
    <row r="89" spans="1:43" x14ac:dyDescent="0.4">
      <c r="A89" s="1"/>
      <c r="H89" s="1"/>
      <c r="I89" s="1"/>
      <c r="J89" s="4"/>
      <c r="W89" s="1"/>
      <c r="AH89" s="1"/>
    </row>
    <row r="90" spans="1:43" x14ac:dyDescent="0.4">
      <c r="A90" s="1"/>
      <c r="H90" s="1"/>
      <c r="I90" s="1"/>
      <c r="J90" s="4"/>
      <c r="W90" s="1"/>
      <c r="AH90" s="1"/>
    </row>
    <row r="91" spans="1:43" x14ac:dyDescent="0.4">
      <c r="A91" s="1"/>
      <c r="H91" s="1"/>
      <c r="I91" s="1"/>
      <c r="J91" s="4"/>
      <c r="W91" s="1"/>
      <c r="AH91" s="1"/>
    </row>
    <row r="92" spans="1:43" x14ac:dyDescent="0.4">
      <c r="A92" s="1"/>
      <c r="H92" s="1"/>
      <c r="I92" s="1"/>
      <c r="J92" s="4"/>
      <c r="W92" s="1"/>
      <c r="AH92" s="1"/>
    </row>
    <row r="93" spans="1:43" x14ac:dyDescent="0.4">
      <c r="A93" s="1"/>
      <c r="H93" s="1"/>
      <c r="I93" s="1"/>
      <c r="J93" s="4"/>
      <c r="W93" s="1"/>
      <c r="AH93" s="1"/>
    </row>
    <row r="94" spans="1:43" x14ac:dyDescent="0.4">
      <c r="A94" s="1"/>
      <c r="H94" s="1"/>
      <c r="I94" s="1"/>
      <c r="J94" s="4"/>
      <c r="W94" s="1"/>
      <c r="AH94" s="1"/>
    </row>
    <row r="95" spans="1:43" x14ac:dyDescent="0.4">
      <c r="A95" s="1"/>
      <c r="H95" s="1"/>
      <c r="I95" s="1"/>
      <c r="J95" s="4"/>
      <c r="W95" s="1"/>
      <c r="AH95" s="1"/>
    </row>
    <row r="96" spans="1:43" x14ac:dyDescent="0.4">
      <c r="A96" s="1"/>
      <c r="H96" s="1"/>
      <c r="I96" s="1"/>
      <c r="J96" s="4"/>
      <c r="W96" s="1"/>
      <c r="AH96" s="1"/>
    </row>
    <row r="97" spans="1:34" x14ac:dyDescent="0.4">
      <c r="A97" s="1"/>
      <c r="H97" s="1"/>
      <c r="I97" s="1"/>
      <c r="J97" s="4"/>
      <c r="W97" s="1"/>
      <c r="AH97" s="1"/>
    </row>
    <row r="98" spans="1:34" x14ac:dyDescent="0.4">
      <c r="A98" s="1"/>
      <c r="H98" s="1"/>
      <c r="I98" s="1"/>
      <c r="J98" s="4"/>
      <c r="W98" s="1"/>
      <c r="AH98" s="1"/>
    </row>
    <row r="99" spans="1:34" x14ac:dyDescent="0.4">
      <c r="A99" s="1"/>
      <c r="H99" s="1"/>
      <c r="I99" s="1"/>
      <c r="J99" s="4"/>
      <c r="W99" s="1"/>
      <c r="AH99" s="1"/>
    </row>
    <row r="100" spans="1:34" x14ac:dyDescent="0.4">
      <c r="A100" s="1"/>
      <c r="H100" s="1"/>
      <c r="I100" s="1"/>
      <c r="J100" s="4"/>
      <c r="W100" s="1"/>
      <c r="AH100" s="1"/>
    </row>
    <row r="101" spans="1:34" x14ac:dyDescent="0.4">
      <c r="A101" s="1"/>
      <c r="H101" s="1"/>
      <c r="I101" s="1"/>
      <c r="J101" s="4"/>
      <c r="W101" s="1"/>
      <c r="AH101" s="1"/>
    </row>
    <row r="102" spans="1:34" x14ac:dyDescent="0.4">
      <c r="A102" s="1"/>
      <c r="H102" s="1"/>
      <c r="I102" s="1"/>
      <c r="J102" s="4"/>
      <c r="W102" s="1"/>
      <c r="AH102" s="1"/>
    </row>
    <row r="103" spans="1:34" x14ac:dyDescent="0.4">
      <c r="A103" s="1"/>
      <c r="H103" s="1"/>
      <c r="I103" s="1"/>
      <c r="J103" s="4"/>
      <c r="W103" s="1"/>
      <c r="AH103" s="1"/>
    </row>
    <row r="104" spans="1:34" x14ac:dyDescent="0.4">
      <c r="A104" s="1"/>
      <c r="H104" s="1"/>
      <c r="I104" s="1"/>
      <c r="J104" s="4"/>
      <c r="W104" s="1"/>
      <c r="AH104" s="1"/>
    </row>
    <row r="105" spans="1:34" x14ac:dyDescent="0.4">
      <c r="A105" s="1"/>
      <c r="H105" s="1"/>
      <c r="I105" s="1"/>
      <c r="J105" s="4"/>
      <c r="W105" s="1"/>
      <c r="AH105" s="1"/>
    </row>
    <row r="106" spans="1:34" x14ac:dyDescent="0.4">
      <c r="A106" s="1"/>
      <c r="H106" s="1"/>
      <c r="I106" s="1"/>
      <c r="J106" s="4"/>
      <c r="W106" s="1"/>
      <c r="AH106" s="1"/>
    </row>
    <row r="107" spans="1:34" x14ac:dyDescent="0.4">
      <c r="A107" s="1"/>
      <c r="H107" s="1"/>
      <c r="I107" s="1"/>
      <c r="J107" s="4"/>
      <c r="W107" s="1"/>
      <c r="AH107" s="1"/>
    </row>
    <row r="108" spans="1:34" x14ac:dyDescent="0.4">
      <c r="A108" s="1"/>
      <c r="H108" s="1"/>
      <c r="I108" s="1"/>
      <c r="J108" s="4"/>
      <c r="W108" s="1"/>
      <c r="AH108" s="1"/>
    </row>
    <row r="109" spans="1:34" x14ac:dyDescent="0.4">
      <c r="A109" s="1"/>
      <c r="H109" s="1"/>
      <c r="I109" s="1"/>
      <c r="J109" s="4"/>
      <c r="W109" s="1"/>
      <c r="AH109" s="1"/>
    </row>
    <row r="110" spans="1:34" x14ac:dyDescent="0.4">
      <c r="A110" s="1"/>
      <c r="H110" s="1"/>
      <c r="I110" s="1"/>
      <c r="J110" s="4"/>
      <c r="W110" s="1"/>
      <c r="AH110" s="1"/>
    </row>
    <row r="111" spans="1:34" x14ac:dyDescent="0.4">
      <c r="A111" s="1"/>
      <c r="H111" s="1"/>
      <c r="I111" s="1"/>
      <c r="J111" s="4"/>
      <c r="W111" s="1"/>
      <c r="AH111" s="1"/>
    </row>
    <row r="112" spans="1:34" x14ac:dyDescent="0.4">
      <c r="A112" s="1"/>
      <c r="H112" s="1"/>
      <c r="I112" s="1"/>
      <c r="J112" s="4"/>
      <c r="W112" s="1"/>
      <c r="AH112" s="1"/>
    </row>
    <row r="113" spans="1:34" x14ac:dyDescent="0.4">
      <c r="A113" s="1"/>
      <c r="H113" s="1"/>
      <c r="I113" s="1"/>
      <c r="J113" s="4"/>
      <c r="W113" s="1"/>
      <c r="AH113" s="1"/>
    </row>
    <row r="114" spans="1:34" x14ac:dyDescent="0.4">
      <c r="A114" s="1"/>
      <c r="H114" s="1"/>
      <c r="I114" s="1"/>
      <c r="J114" s="4"/>
      <c r="W114" s="1"/>
      <c r="AH114" s="1"/>
    </row>
    <row r="115" spans="1:34" x14ac:dyDescent="0.4">
      <c r="A115" s="1"/>
      <c r="H115" s="1"/>
      <c r="I115" s="1"/>
      <c r="J115" s="4"/>
      <c r="W115" s="1"/>
      <c r="AH115" s="1"/>
    </row>
    <row r="116" spans="1:34" x14ac:dyDescent="0.4">
      <c r="A116" s="1"/>
      <c r="W116" s="1"/>
      <c r="AH116" s="1"/>
    </row>
    <row r="117" spans="1:34" x14ac:dyDescent="0.4">
      <c r="A117" s="1"/>
      <c r="W117" s="1"/>
      <c r="AH117" s="1"/>
    </row>
    <row r="118" spans="1:34" x14ac:dyDescent="0.4">
      <c r="A118" s="1"/>
      <c r="W118" s="1"/>
      <c r="AH118" s="1"/>
    </row>
    <row r="119" spans="1:34" x14ac:dyDescent="0.4">
      <c r="A119" s="1"/>
      <c r="W119" s="1"/>
      <c r="AH119" s="1"/>
    </row>
    <row r="120" spans="1:34" x14ac:dyDescent="0.4">
      <c r="A120" s="1"/>
      <c r="W120" s="1"/>
      <c r="AH120" s="1"/>
    </row>
    <row r="121" spans="1:34" x14ac:dyDescent="0.4">
      <c r="A121" s="1"/>
      <c r="W121" s="1"/>
    </row>
  </sheetData>
  <sortState xmlns:xlrd2="http://schemas.microsoft.com/office/spreadsheetml/2017/richdata2" ref="W3:AF121">
    <sortCondition ref="W3:W121"/>
  </sortState>
  <mergeCells count="4">
    <mergeCell ref="A1:J1"/>
    <mergeCell ref="L1:U1"/>
    <mergeCell ref="W1:AF1"/>
    <mergeCell ref="AH1:AQ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T93"/>
  <sheetViews>
    <sheetView workbookViewId="0">
      <selection activeCell="AQ3" sqref="AQ3:AS91"/>
    </sheetView>
  </sheetViews>
  <sheetFormatPr defaultColWidth="8.84375" defaultRowHeight="14.6" x14ac:dyDescent="0.4"/>
  <cols>
    <col min="1" max="1" width="9.3828125" bestFit="1" customWidth="1"/>
    <col min="2" max="4" width="9.15234375"/>
    <col min="6" max="6" width="9.15234375"/>
    <col min="7" max="7" width="30.69140625" customWidth="1"/>
    <col min="8" max="8" width="9.15234375"/>
    <col min="9" max="10" width="14.69140625" customWidth="1"/>
    <col min="11" max="11" width="14.69140625" style="3" customWidth="1"/>
    <col min="18" max="18" width="30.69140625" customWidth="1"/>
    <col min="20" max="21" width="14.69140625" customWidth="1"/>
    <col min="22" max="22" width="14.69140625" style="3" customWidth="1"/>
    <col min="23" max="23" width="1.69140625" style="8" customWidth="1"/>
    <col min="30" max="30" width="30.69140625" customWidth="1"/>
    <col min="32" max="33" width="14.69140625" customWidth="1"/>
    <col min="34" max="34" width="14.69140625" style="3" customWidth="1"/>
    <col min="41" max="41" width="30.69140625" customWidth="1"/>
    <col min="43" max="44" width="14.69140625" customWidth="1"/>
    <col min="45" max="45" width="14.69140625" style="3" customWidth="1"/>
    <col min="46" max="46" width="11.53515625" customWidth="1"/>
  </cols>
  <sheetData>
    <row r="1" spans="1:46" x14ac:dyDescent="0.4">
      <c r="A1" s="23" t="s">
        <v>543</v>
      </c>
      <c r="B1" s="23"/>
      <c r="C1" s="23"/>
      <c r="D1" s="23"/>
      <c r="E1" s="23"/>
      <c r="F1" s="23"/>
      <c r="G1" s="23"/>
      <c r="H1" s="23"/>
      <c r="I1" s="23"/>
      <c r="J1" s="23"/>
      <c r="K1" s="24"/>
      <c r="L1" s="23" t="s">
        <v>544</v>
      </c>
      <c r="M1" s="23"/>
      <c r="N1" s="23"/>
      <c r="O1" s="23"/>
      <c r="P1" s="23"/>
      <c r="Q1" s="23"/>
      <c r="R1" s="23"/>
      <c r="S1" s="23"/>
      <c r="T1" s="23"/>
      <c r="U1" s="23"/>
      <c r="V1" s="24"/>
      <c r="X1" s="25" t="s">
        <v>545</v>
      </c>
      <c r="Y1" s="23"/>
      <c r="Z1" s="23"/>
      <c r="AA1" s="23"/>
      <c r="AB1" s="23"/>
      <c r="AC1" s="23"/>
      <c r="AD1" s="23"/>
      <c r="AE1" s="23"/>
      <c r="AF1" s="23"/>
      <c r="AG1" s="23"/>
      <c r="AH1" s="24"/>
      <c r="AI1" s="25" t="s">
        <v>546</v>
      </c>
      <c r="AJ1" s="23"/>
      <c r="AK1" s="23"/>
      <c r="AL1" s="23"/>
      <c r="AM1" s="23"/>
      <c r="AN1" s="23"/>
      <c r="AO1" s="23"/>
      <c r="AP1" s="23"/>
      <c r="AQ1" s="23"/>
      <c r="AR1" s="23"/>
      <c r="AS1" s="24"/>
    </row>
    <row r="2" spans="1:46" s="14" customFormat="1" x14ac:dyDescent="0.4">
      <c r="A2" s="14" t="s">
        <v>55</v>
      </c>
      <c r="B2" s="14" t="s">
        <v>56</v>
      </c>
      <c r="C2" s="14" t="s">
        <v>57</v>
      </c>
      <c r="D2" s="14" t="s">
        <v>58</v>
      </c>
      <c r="E2" s="14" t="s">
        <v>450</v>
      </c>
      <c r="F2" s="14" t="s">
        <v>59</v>
      </c>
      <c r="G2" s="14" t="s">
        <v>54</v>
      </c>
      <c r="H2" s="14" t="s">
        <v>176</v>
      </c>
      <c r="I2" s="21" t="s">
        <v>52</v>
      </c>
      <c r="J2" s="21" t="s">
        <v>0</v>
      </c>
      <c r="K2" s="22" t="s">
        <v>53</v>
      </c>
      <c r="L2" s="14" t="s">
        <v>55</v>
      </c>
      <c r="M2" s="14" t="s">
        <v>56</v>
      </c>
      <c r="N2" s="14" t="s">
        <v>57</v>
      </c>
      <c r="O2" s="14" t="s">
        <v>58</v>
      </c>
      <c r="P2" s="14" t="s">
        <v>450</v>
      </c>
      <c r="Q2" s="14" t="s">
        <v>59</v>
      </c>
      <c r="R2" s="14" t="s">
        <v>54</v>
      </c>
      <c r="S2" s="14" t="s">
        <v>176</v>
      </c>
      <c r="T2" s="21" t="s">
        <v>52</v>
      </c>
      <c r="U2" s="21" t="s">
        <v>0</v>
      </c>
      <c r="V2" s="22" t="s">
        <v>53</v>
      </c>
      <c r="W2" s="16"/>
      <c r="X2" s="14" t="s">
        <v>55</v>
      </c>
      <c r="Y2" s="14" t="s">
        <v>56</v>
      </c>
      <c r="Z2" s="14" t="s">
        <v>57</v>
      </c>
      <c r="AA2" s="14" t="s">
        <v>58</v>
      </c>
      <c r="AB2" s="14" t="s">
        <v>450</v>
      </c>
      <c r="AC2" s="14" t="s">
        <v>59</v>
      </c>
      <c r="AD2" s="14" t="s">
        <v>54</v>
      </c>
      <c r="AE2" s="14" t="s">
        <v>176</v>
      </c>
      <c r="AF2" s="21" t="s">
        <v>52</v>
      </c>
      <c r="AG2" s="21" t="s">
        <v>0</v>
      </c>
      <c r="AH2" s="22" t="s">
        <v>53</v>
      </c>
      <c r="AI2" s="14" t="s">
        <v>55</v>
      </c>
      <c r="AJ2" s="14" t="s">
        <v>56</v>
      </c>
      <c r="AK2" s="14" t="s">
        <v>57</v>
      </c>
      <c r="AL2" s="14" t="s">
        <v>58</v>
      </c>
      <c r="AM2" s="14" t="s">
        <v>450</v>
      </c>
      <c r="AN2" s="14" t="s">
        <v>59</v>
      </c>
      <c r="AO2" s="14" t="s">
        <v>54</v>
      </c>
      <c r="AP2" s="14" t="s">
        <v>176</v>
      </c>
      <c r="AQ2" s="21" t="s">
        <v>52</v>
      </c>
      <c r="AR2" s="21" t="s">
        <v>0</v>
      </c>
      <c r="AS2" s="22" t="s">
        <v>53</v>
      </c>
    </row>
    <row r="3" spans="1:46" x14ac:dyDescent="0.4">
      <c r="A3" s="1">
        <v>738.23699999999997</v>
      </c>
      <c r="B3">
        <v>186</v>
      </c>
      <c r="C3">
        <v>5643</v>
      </c>
      <c r="D3">
        <v>74733</v>
      </c>
      <c r="E3" s="12">
        <v>0.15643502387877559</v>
      </c>
      <c r="F3">
        <v>15829</v>
      </c>
      <c r="G3" t="s">
        <v>177</v>
      </c>
      <c r="H3" t="s">
        <v>174</v>
      </c>
      <c r="I3" s="1">
        <v>20.4888103684908</v>
      </c>
      <c r="J3" s="1">
        <v>738.38825597899995</v>
      </c>
      <c r="K3" s="4">
        <f>J3-A3</f>
        <v>0.15125597899998411</v>
      </c>
      <c r="L3">
        <v>706.18299999999999</v>
      </c>
      <c r="M3">
        <v>329</v>
      </c>
      <c r="N3">
        <v>4903</v>
      </c>
      <c r="O3">
        <v>34913</v>
      </c>
      <c r="P3" s="12">
        <v>2.0321057931283359E-2</v>
      </c>
      <c r="Q3">
        <v>4916</v>
      </c>
      <c r="R3" t="s">
        <v>1</v>
      </c>
      <c r="V3" s="10"/>
      <c r="X3">
        <v>700.20799999999997</v>
      </c>
      <c r="Y3">
        <v>57</v>
      </c>
      <c r="Z3">
        <v>5646</v>
      </c>
      <c r="AA3">
        <v>7137</v>
      </c>
      <c r="AB3" s="12">
        <v>3.45345338079876E-2</v>
      </c>
      <c r="AC3">
        <v>1400</v>
      </c>
      <c r="AD3" t="s">
        <v>1</v>
      </c>
      <c r="AI3">
        <v>738.24300000000005</v>
      </c>
      <c r="AJ3">
        <v>35</v>
      </c>
      <c r="AK3">
        <v>5525</v>
      </c>
      <c r="AL3">
        <v>4042</v>
      </c>
      <c r="AM3" s="12">
        <v>1.3674170432532754E-2</v>
      </c>
      <c r="AN3">
        <v>874</v>
      </c>
      <c r="AO3" t="s">
        <v>177</v>
      </c>
      <c r="AP3" t="s">
        <v>174</v>
      </c>
      <c r="AQ3" s="1">
        <v>196.75903327209801</v>
      </c>
      <c r="AR3" s="1">
        <v>738.38825597899995</v>
      </c>
      <c r="AS3" s="4">
        <f>AR3-AI3</f>
        <v>0.14525597899989862</v>
      </c>
      <c r="AT3" s="11"/>
    </row>
    <row r="4" spans="1:46" x14ac:dyDescent="0.4">
      <c r="A4" s="1">
        <v>779.27800000000002</v>
      </c>
      <c r="B4">
        <v>9</v>
      </c>
      <c r="C4">
        <v>5603</v>
      </c>
      <c r="D4">
        <v>4286</v>
      </c>
      <c r="E4" s="12">
        <v>8.9716793430536998E-3</v>
      </c>
      <c r="F4">
        <v>990</v>
      </c>
      <c r="G4" t="s">
        <v>178</v>
      </c>
      <c r="H4" t="s">
        <v>174</v>
      </c>
      <c r="I4" s="1">
        <v>17.5553627845159</v>
      </c>
      <c r="J4" s="1">
        <v>779.41480507999995</v>
      </c>
      <c r="K4" s="4">
        <f t="shared" ref="K4:K5" si="0">J4-A4</f>
        <v>0.13680507999993097</v>
      </c>
      <c r="L4">
        <v>719.95299999999997</v>
      </c>
      <c r="M4">
        <v>204</v>
      </c>
      <c r="N4">
        <v>4912</v>
      </c>
      <c r="O4">
        <v>21514</v>
      </c>
      <c r="P4" s="12">
        <v>1.2522190597589156E-2</v>
      </c>
      <c r="Q4">
        <v>3101</v>
      </c>
      <c r="R4" t="s">
        <v>1</v>
      </c>
      <c r="V4" s="10"/>
      <c r="X4">
        <v>740.56600000000003</v>
      </c>
      <c r="Y4">
        <v>8</v>
      </c>
      <c r="Z4">
        <v>5358</v>
      </c>
      <c r="AA4">
        <v>943</v>
      </c>
      <c r="AB4" s="12">
        <v>4.5629908057912725E-3</v>
      </c>
      <c r="AC4">
        <v>213</v>
      </c>
      <c r="AD4" t="s">
        <v>1</v>
      </c>
      <c r="AI4">
        <v>779.27200000000005</v>
      </c>
      <c r="AJ4">
        <v>34</v>
      </c>
      <c r="AK4">
        <v>5748</v>
      </c>
      <c r="AL4">
        <v>3964</v>
      </c>
      <c r="AM4" s="12">
        <v>1.3410294803206293E-2</v>
      </c>
      <c r="AN4">
        <v>891</v>
      </c>
      <c r="AO4" t="s">
        <v>178</v>
      </c>
      <c r="AP4" t="s">
        <v>174</v>
      </c>
      <c r="AQ4" s="1">
        <v>183.25447340572501</v>
      </c>
      <c r="AR4" s="1">
        <v>779.41480507999995</v>
      </c>
      <c r="AS4" s="4">
        <f t="shared" ref="AS4:AS38" si="1">AR4-AI4</f>
        <v>0.14280507999990277</v>
      </c>
      <c r="AT4" s="11"/>
    </row>
    <row r="5" spans="1:46" x14ac:dyDescent="0.4">
      <c r="A5" s="1">
        <v>942.35699999999997</v>
      </c>
      <c r="B5">
        <v>70</v>
      </c>
      <c r="C5">
        <v>6405</v>
      </c>
      <c r="D5">
        <v>36431</v>
      </c>
      <c r="E5" s="12">
        <v>7.6259274415956438E-2</v>
      </c>
      <c r="F5">
        <v>9746</v>
      </c>
      <c r="G5" t="s">
        <v>146</v>
      </c>
      <c r="H5" t="s">
        <v>174</v>
      </c>
      <c r="I5" s="1">
        <v>13.904454575053199</v>
      </c>
      <c r="J5" s="1">
        <v>942.48802960099897</v>
      </c>
      <c r="K5" s="4">
        <f t="shared" si="0"/>
        <v>0.13102960099899974</v>
      </c>
      <c r="L5">
        <v>740.55700000000002</v>
      </c>
      <c r="M5">
        <v>1800</v>
      </c>
      <c r="N5">
        <v>5006</v>
      </c>
      <c r="O5">
        <v>188502</v>
      </c>
      <c r="P5" s="12">
        <v>0.10971729906231993</v>
      </c>
      <c r="Q5">
        <v>27361</v>
      </c>
      <c r="R5" t="s">
        <v>1</v>
      </c>
      <c r="V5" s="10"/>
      <c r="X5">
        <v>781.03300000000002</v>
      </c>
      <c r="Y5">
        <v>16</v>
      </c>
      <c r="Z5">
        <v>5641</v>
      </c>
      <c r="AA5">
        <v>2008</v>
      </c>
      <c r="AB5" s="12">
        <v>9.7163155228301955E-3</v>
      </c>
      <c r="AC5">
        <v>462</v>
      </c>
      <c r="AD5" t="s">
        <v>1</v>
      </c>
      <c r="AI5">
        <v>901.32600000000002</v>
      </c>
      <c r="AJ5">
        <v>85</v>
      </c>
      <c r="AK5">
        <v>6165</v>
      </c>
      <c r="AL5">
        <v>18337</v>
      </c>
      <c r="AM5" s="12">
        <v>6.2034454037939904E-2</v>
      </c>
      <c r="AN5">
        <v>4764</v>
      </c>
      <c r="AO5" t="s">
        <v>1</v>
      </c>
      <c r="AQ5" s="1"/>
      <c r="AR5" s="1"/>
      <c r="AS5" s="4"/>
      <c r="AT5" s="11"/>
    </row>
    <row r="6" spans="1:46" x14ac:dyDescent="0.4">
      <c r="A6" s="1">
        <v>967.36300000000006</v>
      </c>
      <c r="B6">
        <v>4</v>
      </c>
      <c r="C6">
        <v>5564</v>
      </c>
      <c r="D6">
        <v>1904</v>
      </c>
      <c r="E6" s="12">
        <v>3.9855523726491466E-3</v>
      </c>
      <c r="F6">
        <v>333</v>
      </c>
      <c r="G6" t="s">
        <v>1</v>
      </c>
      <c r="I6" s="1"/>
      <c r="J6" s="1"/>
      <c r="K6" s="4"/>
      <c r="L6">
        <v>781.053</v>
      </c>
      <c r="M6">
        <v>182</v>
      </c>
      <c r="N6">
        <v>4684</v>
      </c>
      <c r="O6">
        <v>18800</v>
      </c>
      <c r="P6" s="12">
        <v>1.0942511073471977E-2</v>
      </c>
      <c r="Q6">
        <v>3188</v>
      </c>
      <c r="R6" t="s">
        <v>1</v>
      </c>
      <c r="V6" s="10"/>
      <c r="X6">
        <v>901.99400000000003</v>
      </c>
      <c r="Y6">
        <v>83</v>
      </c>
      <c r="Z6">
        <v>6535</v>
      </c>
      <c r="AA6">
        <v>9487</v>
      </c>
      <c r="AB6" s="12">
        <v>4.5905719803331704E-2</v>
      </c>
      <c r="AC6">
        <v>2325</v>
      </c>
      <c r="AD6" t="s">
        <v>1</v>
      </c>
      <c r="AI6">
        <v>926.33900000000006</v>
      </c>
      <c r="AJ6">
        <v>4</v>
      </c>
      <c r="AK6">
        <v>5571</v>
      </c>
      <c r="AL6">
        <v>986</v>
      </c>
      <c r="AM6" s="12">
        <v>3.3356585963575693E-3</v>
      </c>
      <c r="AN6">
        <v>163</v>
      </c>
      <c r="AO6" t="s">
        <v>1</v>
      </c>
      <c r="AQ6" s="1"/>
      <c r="AR6" s="1"/>
      <c r="AS6" s="4"/>
      <c r="AT6" s="11"/>
    </row>
    <row r="7" spans="1:46" x14ac:dyDescent="0.4">
      <c r="A7" s="1">
        <v>969.37900000000002</v>
      </c>
      <c r="B7">
        <v>4</v>
      </c>
      <c r="C7">
        <v>5493</v>
      </c>
      <c r="D7">
        <v>1719</v>
      </c>
      <c r="E7" s="12">
        <v>3.5983006977856531E-3</v>
      </c>
      <c r="F7">
        <v>310</v>
      </c>
      <c r="G7" t="s">
        <v>1</v>
      </c>
      <c r="I7" s="1"/>
      <c r="J7" s="1"/>
      <c r="K7" s="4"/>
      <c r="L7">
        <v>795.94200000000001</v>
      </c>
      <c r="M7">
        <v>176</v>
      </c>
      <c r="N7">
        <v>5067</v>
      </c>
      <c r="O7">
        <v>18237</v>
      </c>
      <c r="P7" s="12">
        <v>1.0614817789729173E-2</v>
      </c>
      <c r="Q7">
        <v>2859</v>
      </c>
      <c r="R7" t="s">
        <v>1</v>
      </c>
      <c r="V7" s="10"/>
      <c r="X7">
        <v>939.83</v>
      </c>
      <c r="Y7">
        <v>13</v>
      </c>
      <c r="Z7">
        <v>5836</v>
      </c>
      <c r="AA7">
        <v>1453</v>
      </c>
      <c r="AB7" s="12">
        <v>7.0307801069085032E-3</v>
      </c>
      <c r="AC7">
        <v>431</v>
      </c>
      <c r="AD7" t="s">
        <v>1</v>
      </c>
      <c r="AI7">
        <v>939.35799999999995</v>
      </c>
      <c r="AJ7">
        <v>12</v>
      </c>
      <c r="AK7">
        <v>6356</v>
      </c>
      <c r="AL7">
        <v>2825</v>
      </c>
      <c r="AM7" s="12">
        <v>9.5570340108622042E-3</v>
      </c>
      <c r="AN7">
        <v>757</v>
      </c>
      <c r="AO7" t="s">
        <v>1</v>
      </c>
      <c r="AQ7" s="1"/>
      <c r="AR7" s="1"/>
      <c r="AS7" s="4"/>
      <c r="AT7" s="11"/>
    </row>
    <row r="8" spans="1:46" x14ac:dyDescent="0.4">
      <c r="A8" s="1">
        <v>983.38800000000003</v>
      </c>
      <c r="B8">
        <v>161</v>
      </c>
      <c r="C8">
        <v>6484</v>
      </c>
      <c r="D8">
        <v>74471</v>
      </c>
      <c r="E8" s="12">
        <v>0.155886591777077</v>
      </c>
      <c r="F8">
        <v>20999</v>
      </c>
      <c r="G8" t="s">
        <v>147</v>
      </c>
      <c r="H8" t="s">
        <v>174</v>
      </c>
      <c r="I8" s="1">
        <v>12.8716947938922</v>
      </c>
      <c r="J8" s="1">
        <v>983.51457870199897</v>
      </c>
      <c r="K8" s="4">
        <f t="shared" ref="K8:K9" si="2">J8-A8</f>
        <v>0.1265787019989375</v>
      </c>
      <c r="L8">
        <v>942.81</v>
      </c>
      <c r="M8">
        <v>878</v>
      </c>
      <c r="N8">
        <v>5543</v>
      </c>
      <c r="O8">
        <v>87704</v>
      </c>
      <c r="P8" s="12">
        <v>5.1047978254669481E-2</v>
      </c>
      <c r="Q8">
        <v>14786</v>
      </c>
      <c r="R8" t="s">
        <v>146</v>
      </c>
      <c r="S8" t="s">
        <v>174</v>
      </c>
      <c r="T8" s="1">
        <v>-341.50083155681699</v>
      </c>
      <c r="U8" s="1">
        <v>942.48802960099897</v>
      </c>
      <c r="V8" s="4">
        <f>U8-L8</f>
        <v>-0.32197039900097479</v>
      </c>
      <c r="X8">
        <v>942.80700000000002</v>
      </c>
      <c r="Y8">
        <v>25</v>
      </c>
      <c r="Z8">
        <v>6411</v>
      </c>
      <c r="AA8">
        <v>2850</v>
      </c>
      <c r="AB8" s="12">
        <v>1.3790587270949232E-2</v>
      </c>
      <c r="AC8">
        <v>765</v>
      </c>
      <c r="AD8" t="s">
        <v>146</v>
      </c>
      <c r="AE8" t="s">
        <v>174</v>
      </c>
      <c r="AF8" s="1">
        <v>-338.31993080257701</v>
      </c>
      <c r="AG8" s="1">
        <v>942.48802960099897</v>
      </c>
      <c r="AH8" s="4">
        <f>X8-AG8</f>
        <v>0.31897039900104573</v>
      </c>
      <c r="AI8">
        <v>942.36400000000003</v>
      </c>
      <c r="AJ8">
        <v>45</v>
      </c>
      <c r="AK8">
        <v>6295</v>
      </c>
      <c r="AL8">
        <v>10773</v>
      </c>
      <c r="AM8" s="12">
        <v>3.6445284035050804E-2</v>
      </c>
      <c r="AN8">
        <v>2930</v>
      </c>
      <c r="AO8" t="s">
        <v>146</v>
      </c>
      <c r="AP8" t="s">
        <v>174</v>
      </c>
      <c r="AQ8" s="1">
        <v>131.61538534989199</v>
      </c>
      <c r="AR8" s="1">
        <v>942.48802960099897</v>
      </c>
      <c r="AS8" s="4">
        <f t="shared" si="1"/>
        <v>0.12402960099893789</v>
      </c>
      <c r="AT8" s="11"/>
    </row>
    <row r="9" spans="1:46" x14ac:dyDescent="0.4">
      <c r="A9" s="1">
        <v>1157.4780000000001</v>
      </c>
      <c r="B9">
        <v>18</v>
      </c>
      <c r="C9">
        <v>7367</v>
      </c>
      <c r="D9">
        <v>8648</v>
      </c>
      <c r="E9" s="12">
        <v>1.8102445860645914E-2</v>
      </c>
      <c r="F9">
        <v>2807</v>
      </c>
      <c r="G9" t="s">
        <v>148</v>
      </c>
      <c r="H9" t="s">
        <v>174</v>
      </c>
      <c r="I9" s="1">
        <v>10.8673890993893</v>
      </c>
      <c r="J9" s="1">
        <v>1157.6037876379901</v>
      </c>
      <c r="K9" s="4">
        <f t="shared" si="2"/>
        <v>0.12578763799001536</v>
      </c>
      <c r="L9">
        <v>967.745</v>
      </c>
      <c r="M9">
        <v>5</v>
      </c>
      <c r="N9">
        <v>4026</v>
      </c>
      <c r="O9">
        <v>8130</v>
      </c>
      <c r="P9" s="12">
        <v>4.7320539908152753E-3</v>
      </c>
      <c r="Q9">
        <v>1881</v>
      </c>
      <c r="R9" t="s">
        <v>1</v>
      </c>
      <c r="T9" s="1"/>
      <c r="U9" s="1"/>
      <c r="V9" s="4"/>
      <c r="X9">
        <v>954.851</v>
      </c>
      <c r="Y9">
        <v>5</v>
      </c>
      <c r="Z9">
        <v>5143</v>
      </c>
      <c r="AA9">
        <v>614</v>
      </c>
      <c r="AB9" s="12">
        <v>2.9710247664430979E-3</v>
      </c>
      <c r="AC9">
        <v>115</v>
      </c>
      <c r="AD9" t="s">
        <v>1</v>
      </c>
      <c r="AF9" s="1"/>
      <c r="AG9" s="1"/>
      <c r="AH9" s="4"/>
      <c r="AI9">
        <v>967.36199999999997</v>
      </c>
      <c r="AJ9">
        <v>4</v>
      </c>
      <c r="AK9">
        <v>5682</v>
      </c>
      <c r="AL9">
        <v>1055</v>
      </c>
      <c r="AM9" s="12">
        <v>3.569087037684823E-3</v>
      </c>
      <c r="AN9">
        <v>174</v>
      </c>
      <c r="AO9" t="s">
        <v>1</v>
      </c>
      <c r="AQ9" s="1"/>
      <c r="AR9" s="1"/>
      <c r="AS9" s="4"/>
      <c r="AT9" s="11"/>
    </row>
    <row r="10" spans="1:46" x14ac:dyDescent="0.4">
      <c r="A10" s="1">
        <v>1173.473</v>
      </c>
      <c r="B10">
        <v>5</v>
      </c>
      <c r="C10">
        <v>6350</v>
      </c>
      <c r="D10">
        <v>2172</v>
      </c>
      <c r="E10" s="12">
        <v>4.5465439881270733E-3</v>
      </c>
      <c r="F10">
        <v>377</v>
      </c>
      <c r="G10" t="s">
        <v>1</v>
      </c>
      <c r="I10" s="1"/>
      <c r="J10" s="1"/>
      <c r="K10" s="4"/>
      <c r="L10">
        <v>969.78800000000001</v>
      </c>
      <c r="M10">
        <v>5</v>
      </c>
      <c r="N10">
        <v>4636</v>
      </c>
      <c r="O10">
        <v>7870</v>
      </c>
      <c r="P10" s="12">
        <v>4.5807213908630028E-3</v>
      </c>
      <c r="Q10">
        <v>1685</v>
      </c>
      <c r="R10" t="s">
        <v>1</v>
      </c>
      <c r="T10" s="1"/>
      <c r="U10" s="1"/>
      <c r="V10" s="4"/>
      <c r="X10">
        <v>967.73</v>
      </c>
      <c r="Y10">
        <v>4</v>
      </c>
      <c r="Z10">
        <v>4260</v>
      </c>
      <c r="AA10">
        <v>471</v>
      </c>
      <c r="AB10" s="12">
        <v>2.279076001620031E-3</v>
      </c>
      <c r="AC10">
        <v>105</v>
      </c>
      <c r="AD10" t="s">
        <v>1</v>
      </c>
      <c r="AF10" s="1"/>
      <c r="AG10" s="1"/>
      <c r="AH10" s="4"/>
      <c r="AI10">
        <v>969.37800000000004</v>
      </c>
      <c r="AJ10">
        <v>5</v>
      </c>
      <c r="AK10">
        <v>5734</v>
      </c>
      <c r="AL10">
        <v>1104</v>
      </c>
      <c r="AM10" s="12">
        <v>3.7348550612360614E-3</v>
      </c>
      <c r="AN10">
        <v>183</v>
      </c>
      <c r="AO10" t="s">
        <v>1</v>
      </c>
      <c r="AQ10" s="1"/>
      <c r="AR10" s="1"/>
      <c r="AS10" s="4"/>
      <c r="AT10" s="11"/>
    </row>
    <row r="11" spans="1:46" x14ac:dyDescent="0.4">
      <c r="A11" s="1">
        <v>1187.49</v>
      </c>
      <c r="B11">
        <v>210</v>
      </c>
      <c r="C11">
        <v>7028</v>
      </c>
      <c r="D11">
        <v>101188</v>
      </c>
      <c r="E11" s="12">
        <v>0.21181201338425518</v>
      </c>
      <c r="F11">
        <v>35908</v>
      </c>
      <c r="G11" t="s">
        <v>149</v>
      </c>
      <c r="H11" t="s">
        <v>174</v>
      </c>
      <c r="I11" s="1">
        <v>10.4718628367139</v>
      </c>
      <c r="J11" s="1">
        <v>1187.61435232399</v>
      </c>
      <c r="K11" s="4">
        <f t="shared" ref="K11" si="3">J11-A11</f>
        <v>0.12435232399002416</v>
      </c>
      <c r="L11">
        <v>983.66600000000005</v>
      </c>
      <c r="M11">
        <v>2617</v>
      </c>
      <c r="N11">
        <v>5658</v>
      </c>
      <c r="O11">
        <v>266862</v>
      </c>
      <c r="P11" s="12">
        <v>0.1553266164940893</v>
      </c>
      <c r="Q11">
        <v>44824</v>
      </c>
      <c r="R11" t="s">
        <v>147</v>
      </c>
      <c r="S11" t="s">
        <v>174</v>
      </c>
      <c r="T11" s="1">
        <v>-153.93568345367601</v>
      </c>
      <c r="U11" s="1">
        <v>983.51457870199897</v>
      </c>
      <c r="V11" s="4">
        <f>U11-L11</f>
        <v>-0.1514212980010825</v>
      </c>
      <c r="X11">
        <v>969.75099999999998</v>
      </c>
      <c r="Y11">
        <v>4</v>
      </c>
      <c r="Z11">
        <v>4449</v>
      </c>
      <c r="AA11">
        <v>487</v>
      </c>
      <c r="AB11" s="12">
        <v>2.3564968424393952E-3</v>
      </c>
      <c r="AC11">
        <v>105</v>
      </c>
      <c r="AD11" t="s">
        <v>1</v>
      </c>
      <c r="AF11" s="1"/>
      <c r="AG11" s="1"/>
      <c r="AH11" s="4"/>
      <c r="AI11">
        <v>983.38699999999994</v>
      </c>
      <c r="AJ11">
        <v>35</v>
      </c>
      <c r="AK11">
        <v>6511</v>
      </c>
      <c r="AL11">
        <v>8331</v>
      </c>
      <c r="AM11" s="12">
        <v>2.8183947024599299E-2</v>
      </c>
      <c r="AN11">
        <v>2342</v>
      </c>
      <c r="AO11" t="s">
        <v>147</v>
      </c>
      <c r="AP11" t="s">
        <v>174</v>
      </c>
      <c r="AQ11" s="1">
        <v>129.73397248483499</v>
      </c>
      <c r="AR11" s="1">
        <v>983.51457870199897</v>
      </c>
      <c r="AS11" s="4">
        <f t="shared" si="1"/>
        <v>0.12757870199902754</v>
      </c>
      <c r="AT11" s="11"/>
    </row>
    <row r="12" spans="1:46" x14ac:dyDescent="0.4">
      <c r="A12" s="1">
        <v>1345.5429999999999</v>
      </c>
      <c r="B12">
        <v>4</v>
      </c>
      <c r="C12">
        <v>6832</v>
      </c>
      <c r="D12">
        <v>2033</v>
      </c>
      <c r="E12" s="12">
        <v>4.2555819189053126E-3</v>
      </c>
      <c r="F12">
        <v>369</v>
      </c>
      <c r="G12" t="s">
        <v>1</v>
      </c>
      <c r="I12" s="1"/>
      <c r="J12" s="1"/>
      <c r="K12" s="4"/>
      <c r="L12">
        <v>1013.662</v>
      </c>
      <c r="M12">
        <v>4</v>
      </c>
      <c r="N12">
        <v>5091</v>
      </c>
      <c r="O12">
        <v>7335</v>
      </c>
      <c r="P12" s="12">
        <v>4.2693254640381361E-3</v>
      </c>
      <c r="Q12">
        <v>1480</v>
      </c>
      <c r="R12" t="s">
        <v>1</v>
      </c>
      <c r="T12" s="1"/>
      <c r="U12" s="1"/>
      <c r="V12" s="4"/>
      <c r="X12">
        <v>983.66700000000003</v>
      </c>
      <c r="Y12">
        <v>37</v>
      </c>
      <c r="Z12">
        <v>6539</v>
      </c>
      <c r="AA12">
        <v>4031</v>
      </c>
      <c r="AB12" s="12">
        <v>1.9505213083928545E-2</v>
      </c>
      <c r="AC12">
        <v>1129</v>
      </c>
      <c r="AD12" t="s">
        <v>147</v>
      </c>
      <c r="AE12" t="s">
        <v>174</v>
      </c>
      <c r="AF12" s="1">
        <v>-154.95213115834699</v>
      </c>
      <c r="AG12" s="1">
        <v>983.51457870199897</v>
      </c>
      <c r="AH12" s="4">
        <f t="shared" ref="AH12:AH72" si="4">X12-AG12</f>
        <v>0.15242129800105886</v>
      </c>
      <c r="AI12">
        <v>1024.4110000000001</v>
      </c>
      <c r="AJ12">
        <v>15</v>
      </c>
      <c r="AK12">
        <v>6859</v>
      </c>
      <c r="AL12">
        <v>3562</v>
      </c>
      <c r="AM12" s="12">
        <v>1.205032040590838E-2</v>
      </c>
      <c r="AN12">
        <v>1012</v>
      </c>
      <c r="AO12" t="s">
        <v>181</v>
      </c>
      <c r="AP12" t="s">
        <v>174</v>
      </c>
      <c r="AQ12" s="1">
        <v>127.026948168129</v>
      </c>
      <c r="AR12" s="1">
        <v>1024.5411278029901</v>
      </c>
      <c r="AS12" s="4">
        <f t="shared" si="1"/>
        <v>0.13012780299004589</v>
      </c>
      <c r="AT12" s="11"/>
    </row>
    <row r="13" spans="1:46" x14ac:dyDescent="0.4">
      <c r="A13" s="1">
        <v>1347.5519999999999</v>
      </c>
      <c r="B13">
        <v>4</v>
      </c>
      <c r="C13">
        <v>6829</v>
      </c>
      <c r="D13">
        <v>1879</v>
      </c>
      <c r="E13" s="12">
        <v>3.9332210652351608E-3</v>
      </c>
      <c r="F13">
        <v>338</v>
      </c>
      <c r="G13" t="s">
        <v>1</v>
      </c>
      <c r="I13" s="1"/>
      <c r="J13" s="1"/>
      <c r="K13" s="4"/>
      <c r="L13">
        <v>1151.528</v>
      </c>
      <c r="M13">
        <v>28</v>
      </c>
      <c r="N13">
        <v>6009</v>
      </c>
      <c r="O13">
        <v>3375</v>
      </c>
      <c r="P13" s="12">
        <v>1.964413557072762E-3</v>
      </c>
      <c r="Q13">
        <v>641</v>
      </c>
      <c r="R13" t="s">
        <v>1</v>
      </c>
      <c r="T13" s="1"/>
      <c r="U13" s="1"/>
      <c r="V13" s="4"/>
      <c r="X13">
        <v>1008.623</v>
      </c>
      <c r="Y13">
        <v>4</v>
      </c>
      <c r="Z13">
        <v>4596</v>
      </c>
      <c r="AA13">
        <v>450</v>
      </c>
      <c r="AB13" s="12">
        <v>2.1774611480446155E-3</v>
      </c>
      <c r="AC13">
        <v>99.9</v>
      </c>
      <c r="AD13" t="s">
        <v>1</v>
      </c>
      <c r="AF13" s="1"/>
      <c r="AG13" s="1"/>
      <c r="AH13" s="4"/>
      <c r="AI13">
        <v>1105.433</v>
      </c>
      <c r="AJ13">
        <v>8</v>
      </c>
      <c r="AK13">
        <v>7055</v>
      </c>
      <c r="AL13">
        <v>1806</v>
      </c>
      <c r="AM13" s="12">
        <v>6.1097357251742087E-3</v>
      </c>
      <c r="AN13">
        <v>567</v>
      </c>
      <c r="AO13" t="s">
        <v>182</v>
      </c>
      <c r="AP13" t="s">
        <v>175</v>
      </c>
      <c r="AQ13" s="1">
        <v>161.27464441528701</v>
      </c>
      <c r="AR13" s="1">
        <v>1105.6112783139999</v>
      </c>
      <c r="AS13" s="4">
        <f t="shared" si="1"/>
        <v>0.17827831399995375</v>
      </c>
      <c r="AT13" s="11"/>
    </row>
    <row r="14" spans="1:46" x14ac:dyDescent="0.4">
      <c r="A14" s="1">
        <v>1361.5740000000001</v>
      </c>
      <c r="B14">
        <v>118</v>
      </c>
      <c r="C14">
        <v>7896</v>
      </c>
      <c r="D14">
        <v>54937</v>
      </c>
      <c r="E14" s="12">
        <v>0.11499700141608518</v>
      </c>
      <c r="F14">
        <v>22021</v>
      </c>
      <c r="G14" t="s">
        <v>150</v>
      </c>
      <c r="H14" t="s">
        <v>174</v>
      </c>
      <c r="I14" s="1">
        <v>9.5155503850419194</v>
      </c>
      <c r="J14" s="1">
        <v>1361.70356125999</v>
      </c>
      <c r="K14" s="4">
        <f t="shared" ref="K14:K15" si="5">J14-A14</f>
        <v>0.12956125998994139</v>
      </c>
      <c r="L14">
        <v>1157.4459999999999</v>
      </c>
      <c r="M14">
        <v>202</v>
      </c>
      <c r="N14">
        <v>6186</v>
      </c>
      <c r="O14">
        <v>24373</v>
      </c>
      <c r="P14" s="12">
        <v>1.4186267148602792E-2</v>
      </c>
      <c r="Q14">
        <v>4414</v>
      </c>
      <c r="R14" t="s">
        <v>148</v>
      </c>
      <c r="S14" t="s">
        <v>174</v>
      </c>
      <c r="T14" s="1">
        <v>136.32397364537999</v>
      </c>
      <c r="U14" s="1">
        <v>1157.6037876379901</v>
      </c>
      <c r="V14" s="4">
        <f>U14-L14</f>
        <v>0.15778763799016815</v>
      </c>
      <c r="X14">
        <v>1010.65</v>
      </c>
      <c r="Y14">
        <v>4</v>
      </c>
      <c r="Z14">
        <v>4805</v>
      </c>
      <c r="AA14">
        <v>430</v>
      </c>
      <c r="AB14" s="12">
        <v>2.0806850970204105E-3</v>
      </c>
      <c r="AC14">
        <v>92.3</v>
      </c>
      <c r="AD14" t="s">
        <v>1</v>
      </c>
      <c r="AF14" s="1"/>
      <c r="AG14" s="1"/>
      <c r="AH14" s="4"/>
      <c r="AI14">
        <v>1129.463</v>
      </c>
      <c r="AJ14">
        <v>4</v>
      </c>
      <c r="AK14">
        <v>6276</v>
      </c>
      <c r="AL14">
        <v>912</v>
      </c>
      <c r="AM14" s="12">
        <v>3.0853150505863115E-3</v>
      </c>
      <c r="AN14">
        <v>153</v>
      </c>
      <c r="AO14" t="s">
        <v>1</v>
      </c>
      <c r="AQ14" s="1"/>
      <c r="AR14" s="1"/>
      <c r="AS14" s="4"/>
      <c r="AT14" s="11"/>
    </row>
    <row r="15" spans="1:46" x14ac:dyDescent="0.4">
      <c r="A15" s="1">
        <v>1391.5809999999999</v>
      </c>
      <c r="B15">
        <v>26</v>
      </c>
      <c r="C15">
        <v>8169</v>
      </c>
      <c r="D15">
        <v>11990</v>
      </c>
      <c r="E15" s="12">
        <v>2.5098095035747517E-2</v>
      </c>
      <c r="F15">
        <v>4830</v>
      </c>
      <c r="G15" t="s">
        <v>151</v>
      </c>
      <c r="H15" t="s">
        <v>174</v>
      </c>
      <c r="I15" s="1">
        <v>9.56652512502653</v>
      </c>
      <c r="J15" s="1">
        <v>1391.714125946</v>
      </c>
      <c r="K15" s="4">
        <f t="shared" si="5"/>
        <v>0.13312594600006378</v>
      </c>
      <c r="L15">
        <v>1165.52</v>
      </c>
      <c r="M15">
        <v>23</v>
      </c>
      <c r="N15">
        <v>5904</v>
      </c>
      <c r="O15">
        <v>2813</v>
      </c>
      <c r="P15" s="12">
        <v>1.6373023217913123E-3</v>
      </c>
      <c r="Q15">
        <v>554</v>
      </c>
      <c r="R15" t="s">
        <v>149</v>
      </c>
      <c r="S15" t="s">
        <v>175</v>
      </c>
      <c r="T15" s="1">
        <v>96.444236048931401</v>
      </c>
      <c r="U15" s="1">
        <v>1165.6324076859901</v>
      </c>
      <c r="V15" s="4">
        <f>U15-L15</f>
        <v>0.11240768599009243</v>
      </c>
      <c r="X15">
        <v>1024.5740000000001</v>
      </c>
      <c r="Y15">
        <v>25</v>
      </c>
      <c r="Z15">
        <v>6598</v>
      </c>
      <c r="AA15">
        <v>2615</v>
      </c>
      <c r="AB15" s="12">
        <v>1.2653468671414822E-2</v>
      </c>
      <c r="AC15">
        <v>774</v>
      </c>
      <c r="AD15" t="s">
        <v>181</v>
      </c>
      <c r="AE15" t="s">
        <v>174</v>
      </c>
      <c r="AF15" s="1">
        <v>-32.083770425739203</v>
      </c>
      <c r="AG15" s="1">
        <v>1024.5411278029901</v>
      </c>
      <c r="AH15" s="4">
        <f t="shared" si="4"/>
        <v>3.2872197009965021E-2</v>
      </c>
      <c r="AI15">
        <v>1141.4480000000001</v>
      </c>
      <c r="AJ15">
        <v>53</v>
      </c>
      <c r="AK15">
        <v>6959</v>
      </c>
      <c r="AL15">
        <v>12816</v>
      </c>
      <c r="AM15" s="12">
        <v>4.3356795710870796E-2</v>
      </c>
      <c r="AN15">
        <v>4303</v>
      </c>
      <c r="AO15" t="s">
        <v>1</v>
      </c>
      <c r="AQ15" s="1"/>
      <c r="AR15" s="1"/>
      <c r="AS15" s="4"/>
      <c r="AT15" s="11"/>
    </row>
    <row r="16" spans="1:46" x14ac:dyDescent="0.4">
      <c r="A16" s="1">
        <v>1549.6310000000001</v>
      </c>
      <c r="B16">
        <v>5</v>
      </c>
      <c r="C16">
        <v>7369</v>
      </c>
      <c r="D16">
        <v>1794</v>
      </c>
      <c r="E16" s="12">
        <v>3.7552946200276102E-3</v>
      </c>
      <c r="F16">
        <v>346</v>
      </c>
      <c r="G16" t="s">
        <v>1</v>
      </c>
      <c r="I16" s="1"/>
      <c r="J16" s="1"/>
      <c r="K16" s="4"/>
      <c r="L16">
        <v>1171.443</v>
      </c>
      <c r="M16">
        <v>38</v>
      </c>
      <c r="N16">
        <v>5321</v>
      </c>
      <c r="O16">
        <v>4715</v>
      </c>
      <c r="P16" s="12">
        <v>2.7443584952883179E-3</v>
      </c>
      <c r="Q16">
        <v>1084</v>
      </c>
      <c r="R16" t="s">
        <v>1</v>
      </c>
      <c r="T16" s="1"/>
      <c r="U16" s="1"/>
      <c r="V16" s="4"/>
      <c r="X16">
        <v>1105.4580000000001</v>
      </c>
      <c r="Y16">
        <v>9</v>
      </c>
      <c r="Z16">
        <v>6435</v>
      </c>
      <c r="AA16">
        <v>821</v>
      </c>
      <c r="AB16" s="12">
        <v>3.9726568945436212E-3</v>
      </c>
      <c r="AC16">
        <v>288</v>
      </c>
      <c r="AD16" t="s">
        <v>182</v>
      </c>
      <c r="AE16" t="s">
        <v>175</v>
      </c>
      <c r="AF16" s="1">
        <v>138.65593627237999</v>
      </c>
      <c r="AG16" s="1">
        <v>1105.6112783139999</v>
      </c>
      <c r="AH16" s="4">
        <f t="shared" si="4"/>
        <v>-0.1532783139998628</v>
      </c>
      <c r="AI16">
        <v>1143.4649999999999</v>
      </c>
      <c r="AJ16">
        <v>16</v>
      </c>
      <c r="AK16">
        <v>7102</v>
      </c>
      <c r="AL16">
        <v>3906</v>
      </c>
      <c r="AM16" s="12">
        <v>1.3214079591655848E-2</v>
      </c>
      <c r="AN16">
        <v>1300</v>
      </c>
      <c r="AO16" t="s">
        <v>1</v>
      </c>
      <c r="AQ16" s="1"/>
      <c r="AR16" s="1"/>
      <c r="AS16" s="4"/>
      <c r="AT16" s="11"/>
    </row>
    <row r="17" spans="1:46" x14ac:dyDescent="0.4">
      <c r="A17" s="1">
        <v>1565.662</v>
      </c>
      <c r="B17">
        <v>181</v>
      </c>
      <c r="C17">
        <v>8435</v>
      </c>
      <c r="D17">
        <v>64452</v>
      </c>
      <c r="E17" s="12">
        <v>0.13491429701784813</v>
      </c>
      <c r="F17">
        <v>31276</v>
      </c>
      <c r="G17" t="s">
        <v>155</v>
      </c>
      <c r="H17" t="s">
        <v>174</v>
      </c>
      <c r="I17" s="1">
        <v>9.0271643560235706</v>
      </c>
      <c r="J17" s="1">
        <v>1565.8033348819999</v>
      </c>
      <c r="K17" s="4">
        <f t="shared" ref="K17:K20" si="6">J17-A17</f>
        <v>0.14133488199991007</v>
      </c>
      <c r="L17">
        <v>1173.463</v>
      </c>
      <c r="M17">
        <v>30</v>
      </c>
      <c r="N17">
        <v>5552</v>
      </c>
      <c r="O17">
        <v>3717</v>
      </c>
      <c r="P17" s="12">
        <v>2.1634741308561353E-3</v>
      </c>
      <c r="Q17">
        <v>802</v>
      </c>
      <c r="R17" t="s">
        <v>1</v>
      </c>
      <c r="T17" s="1"/>
      <c r="U17" s="1"/>
      <c r="V17" s="4"/>
      <c r="X17">
        <v>1129.4639999999999</v>
      </c>
      <c r="Y17">
        <v>9</v>
      </c>
      <c r="Z17">
        <v>7029</v>
      </c>
      <c r="AA17">
        <v>875</v>
      </c>
      <c r="AB17" s="12">
        <v>4.233952232308975E-3</v>
      </c>
      <c r="AC17">
        <v>286</v>
      </c>
      <c r="AD17" t="s">
        <v>1</v>
      </c>
      <c r="AF17" s="1"/>
      <c r="AG17" s="1"/>
      <c r="AH17" s="4"/>
      <c r="AI17">
        <v>1146.463</v>
      </c>
      <c r="AJ17">
        <v>16</v>
      </c>
      <c r="AK17">
        <v>7126</v>
      </c>
      <c r="AL17">
        <v>3918</v>
      </c>
      <c r="AM17" s="12">
        <v>1.3254675842321456E-2</v>
      </c>
      <c r="AN17">
        <v>1293</v>
      </c>
      <c r="AO17" t="s">
        <v>195</v>
      </c>
      <c r="AP17" t="s">
        <v>174</v>
      </c>
      <c r="AQ17" s="1">
        <v>108.85935525162201</v>
      </c>
      <c r="AR17" s="1">
        <v>1146.58780322299</v>
      </c>
      <c r="AS17" s="4">
        <f t="shared" si="1"/>
        <v>0.1248032229900673</v>
      </c>
      <c r="AT17" s="11"/>
    </row>
    <row r="18" spans="1:46" x14ac:dyDescent="0.4">
      <c r="A18" s="1">
        <v>1636.69</v>
      </c>
      <c r="B18">
        <v>9</v>
      </c>
      <c r="C18">
        <v>9016</v>
      </c>
      <c r="D18">
        <v>3125</v>
      </c>
      <c r="E18" s="12">
        <v>6.5414134267482056E-3</v>
      </c>
      <c r="F18">
        <v>1553</v>
      </c>
      <c r="G18" t="s">
        <v>158</v>
      </c>
      <c r="H18" t="s">
        <v>174</v>
      </c>
      <c r="I18" s="1">
        <v>9.1922519841691699</v>
      </c>
      <c r="J18" s="1">
        <v>1636.8404486689999</v>
      </c>
      <c r="K18" s="4">
        <f t="shared" si="6"/>
        <v>0.15044866899984299</v>
      </c>
      <c r="L18">
        <v>1187.44</v>
      </c>
      <c r="M18">
        <v>2784</v>
      </c>
      <c r="N18">
        <v>6380</v>
      </c>
      <c r="O18">
        <v>344629</v>
      </c>
      <c r="P18" s="12">
        <v>0.20059077918827523</v>
      </c>
      <c r="Q18">
        <v>61100</v>
      </c>
      <c r="R18" t="s">
        <v>149</v>
      </c>
      <c r="S18" t="s">
        <v>174</v>
      </c>
      <c r="T18" s="1">
        <v>146.83042848462301</v>
      </c>
      <c r="U18" s="1">
        <v>1187.61435232399</v>
      </c>
      <c r="V18" s="4">
        <f>U18-L18</f>
        <v>0.17435232398997869</v>
      </c>
      <c r="X18">
        <v>1141.4190000000001</v>
      </c>
      <c r="Y18">
        <v>50</v>
      </c>
      <c r="Z18">
        <v>7163</v>
      </c>
      <c r="AA18">
        <v>4521</v>
      </c>
      <c r="AB18" s="12">
        <v>2.1876226334021569E-2</v>
      </c>
      <c r="AC18">
        <v>1479</v>
      </c>
      <c r="AD18" t="s">
        <v>1</v>
      </c>
      <c r="AF18" s="1"/>
      <c r="AG18" s="1"/>
      <c r="AH18" s="4"/>
      <c r="AI18">
        <v>1157.4780000000001</v>
      </c>
      <c r="AJ18">
        <v>223</v>
      </c>
      <c r="AK18">
        <v>6993</v>
      </c>
      <c r="AL18">
        <v>53311</v>
      </c>
      <c r="AM18" s="12">
        <v>0.18035222660285838</v>
      </c>
      <c r="AN18">
        <v>18223</v>
      </c>
      <c r="AO18" t="s">
        <v>148</v>
      </c>
      <c r="AP18" t="s">
        <v>174</v>
      </c>
      <c r="AQ18" s="1">
        <v>108.673890993893</v>
      </c>
      <c r="AR18" s="1">
        <v>1157.6037876379901</v>
      </c>
      <c r="AS18" s="4">
        <f t="shared" si="1"/>
        <v>0.12578763799001536</v>
      </c>
      <c r="AT18" s="11"/>
    </row>
    <row r="19" spans="1:46" x14ac:dyDescent="0.4">
      <c r="A19" s="1">
        <v>1720.7429999999999</v>
      </c>
      <c r="B19">
        <v>81</v>
      </c>
      <c r="C19">
        <v>9024</v>
      </c>
      <c r="D19">
        <v>23359</v>
      </c>
      <c r="E19" s="12">
        <v>4.8896280395331629E-2</v>
      </c>
      <c r="F19">
        <v>12803</v>
      </c>
      <c r="G19" t="s">
        <v>159</v>
      </c>
      <c r="H19" t="s">
        <v>174</v>
      </c>
      <c r="I19" s="1">
        <v>9.0056183288167393</v>
      </c>
      <c r="J19" s="1">
        <v>1720.89796354699</v>
      </c>
      <c r="K19" s="4">
        <f t="shared" si="6"/>
        <v>0.15496354699007497</v>
      </c>
      <c r="L19">
        <v>1201.47</v>
      </c>
      <c r="M19">
        <v>108</v>
      </c>
      <c r="N19">
        <v>6269</v>
      </c>
      <c r="O19">
        <v>13731</v>
      </c>
      <c r="P19" s="12">
        <v>7.9921074228640268E-3</v>
      </c>
      <c r="Q19">
        <v>2583</v>
      </c>
      <c r="R19" t="s">
        <v>1</v>
      </c>
      <c r="T19" s="1"/>
      <c r="U19" s="1"/>
      <c r="V19" s="4"/>
      <c r="X19">
        <v>1143.452</v>
      </c>
      <c r="Y19">
        <v>11</v>
      </c>
      <c r="Z19">
        <v>7123</v>
      </c>
      <c r="AA19">
        <v>979</v>
      </c>
      <c r="AB19" s="12">
        <v>4.7371876976348417E-3</v>
      </c>
      <c r="AC19">
        <v>322</v>
      </c>
      <c r="AD19" t="s">
        <v>1</v>
      </c>
      <c r="AF19" s="1"/>
      <c r="AG19" s="1"/>
      <c r="AH19" s="4"/>
      <c r="AI19">
        <v>1171.4649999999999</v>
      </c>
      <c r="AJ19">
        <v>12</v>
      </c>
      <c r="AK19">
        <v>7198</v>
      </c>
      <c r="AL19">
        <v>2748</v>
      </c>
      <c r="AM19" s="12">
        <v>9.2965414024245435E-3</v>
      </c>
      <c r="AN19">
        <v>931</v>
      </c>
      <c r="AO19" t="s">
        <v>1</v>
      </c>
      <c r="AQ19" s="1"/>
      <c r="AR19" s="1"/>
      <c r="AS19" s="4"/>
      <c r="AT19" s="11"/>
    </row>
    <row r="20" spans="1:46" x14ac:dyDescent="0.4">
      <c r="A20" s="1">
        <v>2014.8440000000001</v>
      </c>
      <c r="B20">
        <v>4</v>
      </c>
      <c r="C20">
        <v>8389</v>
      </c>
      <c r="D20">
        <v>474</v>
      </c>
      <c r="E20" s="12">
        <v>9.9220158856916786E-4</v>
      </c>
      <c r="F20">
        <v>104</v>
      </c>
      <c r="G20" t="s">
        <v>162</v>
      </c>
      <c r="H20" t="s">
        <v>174</v>
      </c>
      <c r="I20" s="1">
        <v>9.2032547929221593</v>
      </c>
      <c r="J20" s="1">
        <v>2015.02943122699</v>
      </c>
      <c r="K20" s="4">
        <f t="shared" si="6"/>
        <v>0.18543122698997649</v>
      </c>
      <c r="L20">
        <v>1325.625</v>
      </c>
      <c r="M20">
        <v>17</v>
      </c>
      <c r="N20">
        <v>6566</v>
      </c>
      <c r="O20">
        <v>2357</v>
      </c>
      <c r="P20" s="12">
        <v>1.3718882234134814E-3</v>
      </c>
      <c r="Q20">
        <v>473</v>
      </c>
      <c r="R20" t="s">
        <v>1</v>
      </c>
      <c r="T20" s="1"/>
      <c r="U20" s="1"/>
      <c r="V20" s="4"/>
      <c r="X20">
        <v>1146.4390000000001</v>
      </c>
      <c r="Y20">
        <v>12</v>
      </c>
      <c r="Z20">
        <v>6954</v>
      </c>
      <c r="AA20">
        <v>1108</v>
      </c>
      <c r="AB20" s="12">
        <v>5.3613932267409644E-3</v>
      </c>
      <c r="AC20">
        <v>375</v>
      </c>
      <c r="AD20" t="s">
        <v>195</v>
      </c>
      <c r="AE20" t="s">
        <v>174</v>
      </c>
      <c r="AF20" s="1">
        <v>129.79602316365299</v>
      </c>
      <c r="AG20" s="1">
        <v>1146.58780322299</v>
      </c>
      <c r="AH20" s="4">
        <f t="shared" si="4"/>
        <v>-0.14880322298995452</v>
      </c>
      <c r="AI20">
        <v>1173.4780000000001</v>
      </c>
      <c r="AJ20">
        <v>10</v>
      </c>
      <c r="AK20">
        <v>7295</v>
      </c>
      <c r="AL20">
        <v>2359</v>
      </c>
      <c r="AM20" s="12">
        <v>7.9805462766810407E-3</v>
      </c>
      <c r="AN20">
        <v>791</v>
      </c>
      <c r="AO20" t="s">
        <v>1</v>
      </c>
      <c r="AQ20" s="1"/>
      <c r="AR20" s="1"/>
      <c r="AS20" s="4"/>
      <c r="AT20" s="11"/>
    </row>
    <row r="21" spans="1:46" x14ac:dyDescent="0.4">
      <c r="A21" s="1">
        <v>2163.9780000000001</v>
      </c>
      <c r="B21">
        <v>12</v>
      </c>
      <c r="C21">
        <v>9705</v>
      </c>
      <c r="D21">
        <v>228</v>
      </c>
      <c r="E21" s="12">
        <v>4.7726152361554912E-4</v>
      </c>
      <c r="F21">
        <v>163</v>
      </c>
      <c r="G21" t="s">
        <v>1</v>
      </c>
      <c r="I21" s="1"/>
      <c r="J21" s="1"/>
      <c r="K21" s="4"/>
      <c r="L21">
        <v>1345.5450000000001</v>
      </c>
      <c r="M21">
        <v>32</v>
      </c>
      <c r="N21">
        <v>6556</v>
      </c>
      <c r="O21">
        <v>4638</v>
      </c>
      <c r="P21" s="12">
        <v>2.6995407637639911E-3</v>
      </c>
      <c r="Q21">
        <v>941</v>
      </c>
      <c r="R21" t="s">
        <v>1</v>
      </c>
      <c r="T21" s="1"/>
      <c r="U21" s="1"/>
      <c r="V21" s="4"/>
      <c r="X21">
        <v>1157.4380000000001</v>
      </c>
      <c r="Y21">
        <v>344</v>
      </c>
      <c r="Z21">
        <v>7445</v>
      </c>
      <c r="AA21">
        <v>30500</v>
      </c>
      <c r="AB21" s="12">
        <v>0.14758347781191283</v>
      </c>
      <c r="AC21">
        <v>9791</v>
      </c>
      <c r="AD21" t="s">
        <v>148</v>
      </c>
      <c r="AE21" t="s">
        <v>174</v>
      </c>
      <c r="AF21" s="1">
        <v>143.23673319838099</v>
      </c>
      <c r="AG21" s="1">
        <v>1157.6037876379901</v>
      </c>
      <c r="AH21" s="4">
        <f t="shared" si="4"/>
        <v>-0.16578763798997898</v>
      </c>
      <c r="AI21">
        <v>1182.4749999999999</v>
      </c>
      <c r="AJ21">
        <v>14</v>
      </c>
      <c r="AK21">
        <v>7163</v>
      </c>
      <c r="AL21">
        <v>3170</v>
      </c>
      <c r="AM21" s="12">
        <v>1.0724176217498473E-2</v>
      </c>
      <c r="AN21">
        <v>1096</v>
      </c>
      <c r="AO21" t="s">
        <v>1</v>
      </c>
      <c r="AQ21" s="1"/>
      <c r="AR21" s="1"/>
      <c r="AS21" s="4"/>
      <c r="AT21" s="11"/>
    </row>
    <row r="22" spans="1:46" x14ac:dyDescent="0.4">
      <c r="A22" s="1">
        <v>2188.9299999999998</v>
      </c>
      <c r="B22">
        <v>11</v>
      </c>
      <c r="C22">
        <v>10163</v>
      </c>
      <c r="D22">
        <v>184</v>
      </c>
      <c r="E22" s="12">
        <v>3.8515842256693438E-4</v>
      </c>
      <c r="F22">
        <v>127</v>
      </c>
      <c r="G22" t="s">
        <v>179</v>
      </c>
      <c r="H22" t="s">
        <v>174</v>
      </c>
      <c r="I22" s="1">
        <v>86.1791665334177</v>
      </c>
      <c r="J22" s="1">
        <v>2189.1186401629998</v>
      </c>
      <c r="K22" s="4">
        <f t="shared" ref="K22" si="7">J22-A22</f>
        <v>0.18864016299994546</v>
      </c>
      <c r="L22">
        <v>1361.5740000000001</v>
      </c>
      <c r="M22">
        <v>1234</v>
      </c>
      <c r="N22">
        <v>6886</v>
      </c>
      <c r="O22">
        <v>176840</v>
      </c>
      <c r="P22" s="12">
        <v>0.10292944990599917</v>
      </c>
      <c r="Q22">
        <v>32471</v>
      </c>
      <c r="R22" t="s">
        <v>150</v>
      </c>
      <c r="S22" t="s">
        <v>174</v>
      </c>
      <c r="T22" s="1">
        <v>95.155503850419194</v>
      </c>
      <c r="U22" s="1">
        <v>1361.70356125999</v>
      </c>
      <c r="V22" s="4">
        <f t="shared" ref="V22:V27" si="8">U22-L22</f>
        <v>0.12956125998994139</v>
      </c>
      <c r="X22">
        <v>1171.424</v>
      </c>
      <c r="Y22">
        <v>10</v>
      </c>
      <c r="Z22">
        <v>6912</v>
      </c>
      <c r="AA22">
        <v>851</v>
      </c>
      <c r="AB22" s="12">
        <v>4.1178209710799286E-3</v>
      </c>
      <c r="AC22">
        <v>305</v>
      </c>
      <c r="AD22" t="s">
        <v>1</v>
      </c>
      <c r="AF22" s="1"/>
      <c r="AG22" s="1"/>
      <c r="AH22" s="4"/>
      <c r="AI22">
        <v>1187.489</v>
      </c>
      <c r="AJ22">
        <v>121</v>
      </c>
      <c r="AK22">
        <v>7066</v>
      </c>
      <c r="AL22">
        <v>27883</v>
      </c>
      <c r="AM22" s="12">
        <v>9.4328771442432152E-2</v>
      </c>
      <c r="AN22">
        <v>9845</v>
      </c>
      <c r="AO22" t="s">
        <v>149</v>
      </c>
      <c r="AP22" t="s">
        <v>174</v>
      </c>
      <c r="AQ22" s="1">
        <v>105.56082961588</v>
      </c>
      <c r="AR22" s="1">
        <v>1187.61435232399</v>
      </c>
      <c r="AS22" s="4">
        <f t="shared" si="1"/>
        <v>0.12535232399000051</v>
      </c>
      <c r="AT22" s="11"/>
    </row>
    <row r="23" spans="1:46" x14ac:dyDescent="0.4">
      <c r="A23" s="1">
        <v>2212.9830000000002</v>
      </c>
      <c r="B23">
        <v>5</v>
      </c>
      <c r="C23">
        <v>8707</v>
      </c>
      <c r="D23">
        <v>116</v>
      </c>
      <c r="E23" s="12">
        <v>2.4281726640089341E-4</v>
      </c>
      <c r="F23">
        <v>28.4</v>
      </c>
      <c r="G23" t="s">
        <v>1</v>
      </c>
      <c r="I23" s="1"/>
      <c r="J23" s="1"/>
      <c r="K23" s="4"/>
      <c r="L23">
        <v>1369.6859999999999</v>
      </c>
      <c r="M23">
        <v>14</v>
      </c>
      <c r="N23">
        <v>6700</v>
      </c>
      <c r="O23">
        <v>1979</v>
      </c>
      <c r="P23" s="12">
        <v>1.1518739050213321E-3</v>
      </c>
      <c r="Q23">
        <v>399</v>
      </c>
      <c r="R23" t="s">
        <v>151</v>
      </c>
      <c r="S23" t="s">
        <v>175</v>
      </c>
      <c r="T23" s="1">
        <v>33.716711713482802</v>
      </c>
      <c r="U23" s="1">
        <v>1369.732181308</v>
      </c>
      <c r="V23" s="4">
        <f t="shared" si="8"/>
        <v>4.6181308000086574E-2</v>
      </c>
      <c r="X23">
        <v>1173.443</v>
      </c>
      <c r="Y23">
        <v>6</v>
      </c>
      <c r="Z23">
        <v>6932</v>
      </c>
      <c r="AA23">
        <v>523</v>
      </c>
      <c r="AB23" s="12">
        <v>2.5306937342829644E-3</v>
      </c>
      <c r="AC23">
        <v>185</v>
      </c>
      <c r="AD23" t="s">
        <v>1</v>
      </c>
      <c r="AF23" s="1"/>
      <c r="AG23" s="1"/>
      <c r="AH23" s="4"/>
      <c r="AI23">
        <v>1198.5029999999999</v>
      </c>
      <c r="AJ23">
        <v>84</v>
      </c>
      <c r="AK23">
        <v>7380</v>
      </c>
      <c r="AL23">
        <v>19181</v>
      </c>
      <c r="AM23" s="12">
        <v>6.4889723668087762E-2</v>
      </c>
      <c r="AN23">
        <v>6587</v>
      </c>
      <c r="AO23" t="s">
        <v>196</v>
      </c>
      <c r="AP23" t="s">
        <v>174</v>
      </c>
      <c r="AQ23" s="1">
        <v>106.246491665018</v>
      </c>
      <c r="AR23" s="1">
        <v>1198.6303367389901</v>
      </c>
      <c r="AS23" s="4">
        <f t="shared" si="1"/>
        <v>0.1273367389901523</v>
      </c>
      <c r="AT23" s="11"/>
    </row>
    <row r="24" spans="1:46" x14ac:dyDescent="0.4">
      <c r="A24" s="1">
        <v>2218.9470000000001</v>
      </c>
      <c r="B24">
        <v>4</v>
      </c>
      <c r="C24">
        <v>8661</v>
      </c>
      <c r="D24">
        <v>97.1</v>
      </c>
      <c r="E24" s="12">
        <v>2.0325479799592023E-4</v>
      </c>
      <c r="F24">
        <v>24.8</v>
      </c>
      <c r="G24" t="s">
        <v>180</v>
      </c>
      <c r="H24" t="s">
        <v>174</v>
      </c>
      <c r="I24" s="1">
        <v>82.113204596501106</v>
      </c>
      <c r="J24" s="1">
        <v>0.22191292048489999</v>
      </c>
      <c r="K24" s="4">
        <f t="shared" ref="K24" si="9">J24-A24</f>
        <v>-2218.7250870795151</v>
      </c>
      <c r="L24">
        <v>1391.604</v>
      </c>
      <c r="M24">
        <v>252</v>
      </c>
      <c r="N24">
        <v>6964</v>
      </c>
      <c r="O24">
        <v>37046</v>
      </c>
      <c r="P24" s="12">
        <v>2.1562567299353345E-2</v>
      </c>
      <c r="Q24">
        <v>6821</v>
      </c>
      <c r="R24" t="s">
        <v>151</v>
      </c>
      <c r="S24" t="s">
        <v>174</v>
      </c>
      <c r="T24" s="1">
        <v>79.135979775823898</v>
      </c>
      <c r="U24" s="1">
        <v>1391.714125946</v>
      </c>
      <c r="V24" s="4">
        <f t="shared" si="8"/>
        <v>0.11012594599992553</v>
      </c>
      <c r="X24">
        <v>1182.432</v>
      </c>
      <c r="Y24">
        <v>16</v>
      </c>
      <c r="Z24">
        <v>6794</v>
      </c>
      <c r="AA24">
        <v>1342</v>
      </c>
      <c r="AB24" s="12">
        <v>6.4936730237241643E-3</v>
      </c>
      <c r="AC24">
        <v>500</v>
      </c>
      <c r="AD24" t="s">
        <v>1</v>
      </c>
      <c r="AF24" s="1"/>
      <c r="AG24" s="1"/>
      <c r="AH24" s="4"/>
      <c r="AI24">
        <v>1303.549</v>
      </c>
      <c r="AJ24">
        <v>5</v>
      </c>
      <c r="AK24">
        <v>6767</v>
      </c>
      <c r="AL24">
        <v>1074</v>
      </c>
      <c r="AM24" s="12">
        <v>3.6333644345720377E-3</v>
      </c>
      <c r="AN24">
        <v>190</v>
      </c>
      <c r="AO24" t="s">
        <v>1</v>
      </c>
      <c r="AQ24" s="1"/>
      <c r="AR24" s="1"/>
      <c r="AS24" s="4"/>
      <c r="AT24" s="11"/>
    </row>
    <row r="25" spans="1:46" x14ac:dyDescent="0.4">
      <c r="A25" s="1">
        <v>2265.0189999999998</v>
      </c>
      <c r="B25">
        <v>8</v>
      </c>
      <c r="C25">
        <v>10145</v>
      </c>
      <c r="D25">
        <v>118</v>
      </c>
      <c r="E25" s="12">
        <v>2.4700377099401227E-4</v>
      </c>
      <c r="F25">
        <v>86.2</v>
      </c>
      <c r="G25" t="s">
        <v>1</v>
      </c>
      <c r="I25" s="1"/>
      <c r="J25" s="1"/>
      <c r="K25" s="4"/>
      <c r="L25">
        <v>1402.6469999999999</v>
      </c>
      <c r="M25">
        <v>15</v>
      </c>
      <c r="N25">
        <v>6607</v>
      </c>
      <c r="O25">
        <v>2154</v>
      </c>
      <c r="P25" s="12">
        <v>1.2537323857584382E-3</v>
      </c>
      <c r="Q25">
        <v>449</v>
      </c>
      <c r="R25" t="s">
        <v>152</v>
      </c>
      <c r="S25" t="s">
        <v>174</v>
      </c>
      <c r="T25" s="1">
        <v>59.252513996632601</v>
      </c>
      <c r="U25" s="1">
        <v>1402.73011036099</v>
      </c>
      <c r="V25" s="4">
        <f t="shared" si="8"/>
        <v>8.3110360990076515E-2</v>
      </c>
      <c r="X25">
        <v>1187.4369999999999</v>
      </c>
      <c r="Y25">
        <v>170</v>
      </c>
      <c r="Z25">
        <v>7619</v>
      </c>
      <c r="AA25">
        <v>14365</v>
      </c>
      <c r="AB25" s="12">
        <v>6.9509398648135337E-2</v>
      </c>
      <c r="AC25">
        <v>4704</v>
      </c>
      <c r="AD25" t="s">
        <v>149</v>
      </c>
      <c r="AE25" t="s">
        <v>174</v>
      </c>
      <c r="AF25" s="1">
        <v>149.357249268788</v>
      </c>
      <c r="AG25" s="1">
        <v>1187.61435232399</v>
      </c>
      <c r="AH25" s="4">
        <f t="shared" si="4"/>
        <v>-0.17735232399013512</v>
      </c>
      <c r="AI25">
        <v>1350.5540000000001</v>
      </c>
      <c r="AJ25">
        <v>5</v>
      </c>
      <c r="AK25">
        <v>6906</v>
      </c>
      <c r="AL25">
        <v>1044</v>
      </c>
      <c r="AM25" s="12">
        <v>3.5318738079080144E-3</v>
      </c>
      <c r="AN25">
        <v>189</v>
      </c>
      <c r="AO25" t="s">
        <v>185</v>
      </c>
      <c r="AP25" t="s">
        <v>175</v>
      </c>
      <c r="AQ25" s="1">
        <v>135.944980355962</v>
      </c>
      <c r="AR25" s="1">
        <v>1350.7376010369901</v>
      </c>
      <c r="AS25" s="4">
        <f t="shared" si="1"/>
        <v>0.18360103699001229</v>
      </c>
      <c r="AT25" s="11"/>
    </row>
    <row r="26" spans="1:46" x14ac:dyDescent="0.4">
      <c r="A26" s="1">
        <v>2393.011</v>
      </c>
      <c r="B26">
        <v>38</v>
      </c>
      <c r="C26">
        <v>10551</v>
      </c>
      <c r="D26">
        <v>489</v>
      </c>
      <c r="E26" s="12">
        <v>1.0236003730175593E-3</v>
      </c>
      <c r="F26">
        <v>369</v>
      </c>
      <c r="G26" t="s">
        <v>163</v>
      </c>
      <c r="H26" t="s">
        <v>174</v>
      </c>
      <c r="I26" s="1">
        <v>86.674814699927396</v>
      </c>
      <c r="J26" s="1">
        <v>2393.2184137849999</v>
      </c>
      <c r="K26" s="4">
        <f t="shared" ref="K26" si="10">J26-A26</f>
        <v>0.20741378499997154</v>
      </c>
      <c r="L26">
        <v>1432.674</v>
      </c>
      <c r="M26">
        <v>14</v>
      </c>
      <c r="N26">
        <v>6777</v>
      </c>
      <c r="O26">
        <v>2044</v>
      </c>
      <c r="P26" s="12">
        <v>1.1897070550094002E-3</v>
      </c>
      <c r="Q26">
        <v>429</v>
      </c>
      <c r="R26" t="s">
        <v>153</v>
      </c>
      <c r="S26" t="s">
        <v>174</v>
      </c>
      <c r="T26" s="1">
        <v>46.538882537028307</v>
      </c>
      <c r="U26" s="1">
        <v>1432.740675047</v>
      </c>
      <c r="V26" s="4">
        <f t="shared" si="8"/>
        <v>6.6675046999989718E-2</v>
      </c>
      <c r="X26">
        <v>1198.452</v>
      </c>
      <c r="Y26">
        <v>158</v>
      </c>
      <c r="Z26">
        <v>7614</v>
      </c>
      <c r="AA26">
        <v>13067</v>
      </c>
      <c r="AB26" s="12">
        <v>6.322863293666442E-2</v>
      </c>
      <c r="AC26">
        <v>4350</v>
      </c>
      <c r="AD26" t="s">
        <v>196</v>
      </c>
      <c r="AE26" t="s">
        <v>174</v>
      </c>
      <c r="AF26" s="1">
        <v>148.80590878885101</v>
      </c>
      <c r="AG26" s="1">
        <v>1198.6303367389901</v>
      </c>
      <c r="AH26" s="4">
        <f t="shared" si="4"/>
        <v>-0.17833673899008318</v>
      </c>
      <c r="AI26">
        <v>1361.5709999999999</v>
      </c>
      <c r="AJ26">
        <v>4</v>
      </c>
      <c r="AK26">
        <v>6923</v>
      </c>
      <c r="AL26">
        <v>830</v>
      </c>
      <c r="AM26" s="12">
        <v>2.8079073377046473E-3</v>
      </c>
      <c r="AN26">
        <v>151</v>
      </c>
      <c r="AO26" t="s">
        <v>150</v>
      </c>
      <c r="AP26" t="s">
        <v>174</v>
      </c>
      <c r="AQ26" s="1">
        <v>97.3590506847532</v>
      </c>
      <c r="AR26" s="1">
        <v>1361.70356125999</v>
      </c>
      <c r="AS26" s="4">
        <f t="shared" si="1"/>
        <v>0.13256125999009782</v>
      </c>
      <c r="AT26" s="11"/>
    </row>
    <row r="27" spans="1:46" x14ac:dyDescent="0.4">
      <c r="A27" s="1">
        <v>2409.09</v>
      </c>
      <c r="B27">
        <v>4</v>
      </c>
      <c r="C27">
        <v>8706</v>
      </c>
      <c r="D27">
        <v>82.4</v>
      </c>
      <c r="E27" s="12">
        <v>1.724839892364967E-4</v>
      </c>
      <c r="F27">
        <v>23.9</v>
      </c>
      <c r="G27" t="s">
        <v>1</v>
      </c>
      <c r="I27" s="1"/>
      <c r="J27" s="1"/>
      <c r="K27" s="4"/>
      <c r="L27">
        <v>1475.7360000000001</v>
      </c>
      <c r="M27">
        <v>11</v>
      </c>
      <c r="N27">
        <v>6784</v>
      </c>
      <c r="O27">
        <v>1692</v>
      </c>
      <c r="P27" s="12">
        <v>9.8482599661247803E-4</v>
      </c>
      <c r="Q27">
        <v>361</v>
      </c>
      <c r="R27" t="s">
        <v>154</v>
      </c>
      <c r="S27" t="s">
        <v>174</v>
      </c>
      <c r="T27" s="1">
        <v>24.151219459200799</v>
      </c>
      <c r="U27" s="1">
        <v>1475.7716408239901</v>
      </c>
      <c r="V27" s="4">
        <f t="shared" si="8"/>
        <v>3.5640823989979253E-2</v>
      </c>
      <c r="X27">
        <v>1228.4870000000001</v>
      </c>
      <c r="Y27">
        <v>7</v>
      </c>
      <c r="Z27">
        <v>6078</v>
      </c>
      <c r="AA27">
        <v>314</v>
      </c>
      <c r="AB27" s="12">
        <v>1.5193840010800205E-3</v>
      </c>
      <c r="AC27">
        <v>65.900000000000006</v>
      </c>
      <c r="AD27" t="s">
        <v>197</v>
      </c>
      <c r="AE27" t="s">
        <v>174</v>
      </c>
      <c r="AF27" s="1">
        <v>125.277210910379</v>
      </c>
      <c r="AG27" s="1">
        <v>1228.64090142499</v>
      </c>
      <c r="AH27" s="4">
        <f t="shared" si="4"/>
        <v>-0.15390142498995374</v>
      </c>
      <c r="AI27">
        <v>1372.58</v>
      </c>
      <c r="AJ27">
        <v>7</v>
      </c>
      <c r="AK27">
        <v>8081</v>
      </c>
      <c r="AL27">
        <v>1475</v>
      </c>
      <c r="AM27" s="12">
        <v>4.9899558109811511E-3</v>
      </c>
      <c r="AN27">
        <v>586</v>
      </c>
      <c r="AO27" t="s">
        <v>185</v>
      </c>
      <c r="AP27" t="s">
        <v>174</v>
      </c>
      <c r="AQ27" s="1">
        <v>101.66669702305001</v>
      </c>
      <c r="AR27" s="1">
        <v>1372.7195456749901</v>
      </c>
      <c r="AS27" s="4">
        <f t="shared" si="1"/>
        <v>0.13954567499013137</v>
      </c>
      <c r="AT27" s="11"/>
    </row>
    <row r="28" spans="1:46" x14ac:dyDescent="0.4">
      <c r="A28" s="1">
        <v>2892.252</v>
      </c>
      <c r="B28">
        <v>16</v>
      </c>
      <c r="C28">
        <v>11556</v>
      </c>
      <c r="D28">
        <v>380</v>
      </c>
      <c r="E28" s="12">
        <v>7.9543587269258187E-4</v>
      </c>
      <c r="F28">
        <v>350</v>
      </c>
      <c r="G28" t="s">
        <v>171</v>
      </c>
      <c r="H28" t="s">
        <v>175</v>
      </c>
      <c r="I28" s="1">
        <v>-260.11589619456799</v>
      </c>
      <c r="J28" s="1">
        <v>2891.4996792789898</v>
      </c>
      <c r="K28" s="4">
        <f t="shared" ref="K28:K29" si="11">J28-A28</f>
        <v>-0.75232072101016456</v>
      </c>
      <c r="L28">
        <v>1479.8320000000001</v>
      </c>
      <c r="M28">
        <v>9</v>
      </c>
      <c r="N28">
        <v>6978</v>
      </c>
      <c r="O28">
        <v>1362</v>
      </c>
      <c r="P28" s="12">
        <v>7.9275000436536348E-4</v>
      </c>
      <c r="Q28">
        <v>284</v>
      </c>
      <c r="R28" t="s">
        <v>1</v>
      </c>
      <c r="T28" s="1"/>
      <c r="U28" s="1"/>
      <c r="V28" s="4"/>
      <c r="X28">
        <v>1269.527</v>
      </c>
      <c r="Y28">
        <v>6</v>
      </c>
      <c r="Z28">
        <v>5980</v>
      </c>
      <c r="AA28">
        <v>251</v>
      </c>
      <c r="AB28" s="12">
        <v>1.2145394403537744E-3</v>
      </c>
      <c r="AC28">
        <v>55.2</v>
      </c>
      <c r="AD28" t="s">
        <v>183</v>
      </c>
      <c r="AE28" t="s">
        <v>174</v>
      </c>
      <c r="AF28" s="1">
        <v>110.632169303848</v>
      </c>
      <c r="AG28" s="1">
        <v>1269.66745052599</v>
      </c>
      <c r="AH28" s="4">
        <f t="shared" si="4"/>
        <v>-0.14045052598999064</v>
      </c>
      <c r="AI28">
        <v>1402.588</v>
      </c>
      <c r="AJ28">
        <v>6</v>
      </c>
      <c r="AK28">
        <v>7043</v>
      </c>
      <c r="AL28">
        <v>1380</v>
      </c>
      <c r="AM28" s="12">
        <v>4.6685688265450768E-3</v>
      </c>
      <c r="AN28">
        <v>250</v>
      </c>
      <c r="AO28" t="s">
        <v>152</v>
      </c>
      <c r="AP28" t="s">
        <v>174</v>
      </c>
      <c r="AQ28" s="1">
        <v>101.320103266022</v>
      </c>
      <c r="AR28" s="1">
        <v>1402.73011036099</v>
      </c>
      <c r="AS28" s="4">
        <f t="shared" si="1"/>
        <v>0.14211036099004559</v>
      </c>
      <c r="AT28" s="11"/>
    </row>
    <row r="29" spans="1:46" x14ac:dyDescent="0.4">
      <c r="A29" s="1">
        <v>2907.2759999999998</v>
      </c>
      <c r="B29">
        <v>279</v>
      </c>
      <c r="C29">
        <v>11411</v>
      </c>
      <c r="D29">
        <v>6436</v>
      </c>
      <c r="E29" s="12">
        <v>1.3472171780656465E-2</v>
      </c>
      <c r="F29">
        <v>6056</v>
      </c>
      <c r="G29" t="s">
        <v>172</v>
      </c>
      <c r="H29" t="s">
        <v>174</v>
      </c>
      <c r="I29" s="1">
        <v>7.9608794280039401</v>
      </c>
      <c r="J29" s="1">
        <v>2907.5074447369898</v>
      </c>
      <c r="K29" s="4">
        <f t="shared" si="11"/>
        <v>0.23144473698994261</v>
      </c>
      <c r="L29">
        <v>1529.837</v>
      </c>
      <c r="M29">
        <v>4</v>
      </c>
      <c r="N29">
        <v>7258</v>
      </c>
      <c r="O29">
        <v>4035</v>
      </c>
      <c r="P29" s="12">
        <v>2.3485655415669908E-3</v>
      </c>
      <c r="Q29">
        <v>810</v>
      </c>
      <c r="R29" t="s">
        <v>1</v>
      </c>
      <c r="T29" s="1"/>
      <c r="U29" s="1"/>
      <c r="V29" s="4"/>
      <c r="X29">
        <v>1289.5170000000001</v>
      </c>
      <c r="Y29">
        <v>10</v>
      </c>
      <c r="Z29">
        <v>6496</v>
      </c>
      <c r="AA29">
        <v>432</v>
      </c>
      <c r="AB29" s="12">
        <v>2.0903627021228309E-3</v>
      </c>
      <c r="AC29">
        <v>82.5</v>
      </c>
      <c r="AD29" t="s">
        <v>1</v>
      </c>
      <c r="AF29" s="1"/>
      <c r="AG29" s="1"/>
      <c r="AH29" s="4"/>
      <c r="AI29">
        <v>1535.644</v>
      </c>
      <c r="AJ29">
        <v>12</v>
      </c>
      <c r="AK29">
        <v>8651</v>
      </c>
      <c r="AL29">
        <v>3134</v>
      </c>
      <c r="AM29" s="12">
        <v>1.0602387465501645E-2</v>
      </c>
      <c r="AN29">
        <v>1430</v>
      </c>
      <c r="AO29" t="s">
        <v>186</v>
      </c>
      <c r="AP29" t="s">
        <v>174</v>
      </c>
      <c r="AQ29" s="1">
        <v>96.878049860249504</v>
      </c>
      <c r="AR29" s="1">
        <v>1535.79277019599</v>
      </c>
      <c r="AS29" s="4">
        <f t="shared" si="1"/>
        <v>0.14877019598998231</v>
      </c>
      <c r="AT29" s="11"/>
    </row>
    <row r="30" spans="1:46" x14ac:dyDescent="0.4">
      <c r="E30" s="12"/>
      <c r="L30">
        <v>1537.846</v>
      </c>
      <c r="M30">
        <v>9</v>
      </c>
      <c r="N30">
        <v>6922</v>
      </c>
      <c r="O30">
        <v>1373</v>
      </c>
      <c r="P30" s="12">
        <v>7.9915253744026723E-4</v>
      </c>
      <c r="Q30">
        <v>305</v>
      </c>
      <c r="R30" t="s">
        <v>1</v>
      </c>
      <c r="T30" s="1"/>
      <c r="U30" s="1"/>
      <c r="V30" s="4"/>
      <c r="X30">
        <v>1303.529</v>
      </c>
      <c r="Y30">
        <v>19</v>
      </c>
      <c r="Z30">
        <v>7931</v>
      </c>
      <c r="AA30">
        <v>1302</v>
      </c>
      <c r="AB30" s="12">
        <v>6.3001209216757541E-3</v>
      </c>
      <c r="AC30">
        <v>481</v>
      </c>
      <c r="AD30" t="s">
        <v>1</v>
      </c>
      <c r="AF30" s="1"/>
      <c r="AG30" s="1"/>
      <c r="AH30" s="4"/>
      <c r="AI30">
        <v>1554.636</v>
      </c>
      <c r="AJ30">
        <v>8</v>
      </c>
      <c r="AK30">
        <v>8704</v>
      </c>
      <c r="AL30">
        <v>2032</v>
      </c>
      <c r="AM30" s="12">
        <v>6.8742984460431851E-3</v>
      </c>
      <c r="AN30">
        <v>943</v>
      </c>
      <c r="AO30" t="s">
        <v>187</v>
      </c>
      <c r="AP30" t="s">
        <v>175</v>
      </c>
      <c r="AQ30" s="1">
        <v>129.53170967344701</v>
      </c>
      <c r="AR30" s="1">
        <v>1554.83737465899</v>
      </c>
      <c r="AS30" s="4">
        <f t="shared" si="1"/>
        <v>0.20137465899006202</v>
      </c>
      <c r="AT30" s="11"/>
    </row>
    <row r="31" spans="1:46" x14ac:dyDescent="0.4">
      <c r="E31" s="12"/>
      <c r="L31">
        <v>1549.7819999999999</v>
      </c>
      <c r="M31">
        <v>21</v>
      </c>
      <c r="N31">
        <v>6944</v>
      </c>
      <c r="O31">
        <v>3328</v>
      </c>
      <c r="P31" s="12">
        <v>1.937057279389082E-3</v>
      </c>
      <c r="Q31">
        <v>720</v>
      </c>
      <c r="R31" t="s">
        <v>1</v>
      </c>
      <c r="T31" s="1"/>
      <c r="U31" s="1"/>
      <c r="V31" s="4"/>
      <c r="X31">
        <v>1309.537</v>
      </c>
      <c r="Y31">
        <v>4</v>
      </c>
      <c r="Z31">
        <v>5608</v>
      </c>
      <c r="AA31">
        <v>194</v>
      </c>
      <c r="AB31" s="12">
        <v>9.3872769493478982E-4</v>
      </c>
      <c r="AC31">
        <v>47.9</v>
      </c>
      <c r="AD31" t="s">
        <v>184</v>
      </c>
      <c r="AE31" t="s">
        <v>175</v>
      </c>
      <c r="AF31" s="1">
        <v>132.91104871404599</v>
      </c>
      <c r="AG31" s="1">
        <v>1309.7110519359901</v>
      </c>
      <c r="AH31" s="4">
        <f t="shared" si="4"/>
        <v>-0.17405193599006452</v>
      </c>
      <c r="AI31">
        <v>1592.655</v>
      </c>
      <c r="AJ31">
        <v>5</v>
      </c>
      <c r="AK31">
        <v>7507</v>
      </c>
      <c r="AL31">
        <v>1244</v>
      </c>
      <c r="AM31" s="12">
        <v>4.2084779856681707E-3</v>
      </c>
      <c r="AN31">
        <v>241</v>
      </c>
      <c r="AO31" t="s">
        <v>1</v>
      </c>
      <c r="AQ31" s="1"/>
      <c r="AR31" s="1"/>
      <c r="AS31" s="4"/>
      <c r="AT31" s="11"/>
    </row>
    <row r="32" spans="1:46" x14ac:dyDescent="0.4">
      <c r="E32" s="12"/>
      <c r="L32">
        <v>1565.8009999999999</v>
      </c>
      <c r="M32">
        <v>1147</v>
      </c>
      <c r="N32">
        <v>7397</v>
      </c>
      <c r="O32">
        <v>181914</v>
      </c>
      <c r="P32" s="12">
        <v>0.1058827637989139</v>
      </c>
      <c r="Q32">
        <v>35470</v>
      </c>
      <c r="R32" t="s">
        <v>155</v>
      </c>
      <c r="S32" t="s">
        <v>174</v>
      </c>
      <c r="T32" s="1">
        <v>1.4911741659240301</v>
      </c>
      <c r="U32" s="1">
        <v>1565.8033348819999</v>
      </c>
      <c r="V32" s="4">
        <f>U32-L32</f>
        <v>2.3348820000137493E-3</v>
      </c>
      <c r="X32">
        <v>1350.5630000000001</v>
      </c>
      <c r="Y32">
        <v>9</v>
      </c>
      <c r="Z32">
        <v>6608</v>
      </c>
      <c r="AA32">
        <v>385</v>
      </c>
      <c r="AB32" s="12">
        <v>1.8629389822159489E-3</v>
      </c>
      <c r="AC32">
        <v>78.8</v>
      </c>
      <c r="AD32" t="s">
        <v>185</v>
      </c>
      <c r="AE32" t="s">
        <v>175</v>
      </c>
      <c r="AF32" s="1">
        <v>129.28018685531799</v>
      </c>
      <c r="AG32" s="1">
        <v>1350.7376010369901</v>
      </c>
      <c r="AH32" s="4">
        <f t="shared" si="4"/>
        <v>-0.17460103698999774</v>
      </c>
      <c r="AI32">
        <v>1606.67</v>
      </c>
      <c r="AJ32">
        <v>19</v>
      </c>
      <c r="AK32">
        <v>8899</v>
      </c>
      <c r="AL32">
        <v>4801</v>
      </c>
      <c r="AM32" s="12">
        <v>1.6241883287132546E-2</v>
      </c>
      <c r="AN32">
        <v>2330</v>
      </c>
      <c r="AO32" t="s">
        <v>157</v>
      </c>
      <c r="AP32" t="s">
        <v>174</v>
      </c>
      <c r="AQ32" s="1">
        <v>99.512646031696406</v>
      </c>
      <c r="AR32" s="1">
        <v>1606.8298839829999</v>
      </c>
      <c r="AS32" s="4">
        <f t="shared" si="1"/>
        <v>0.15988398299987239</v>
      </c>
      <c r="AT32" s="11"/>
    </row>
    <row r="33" spans="5:46" x14ac:dyDescent="0.4">
      <c r="E33" s="12"/>
      <c r="L33">
        <v>1595.8409999999999</v>
      </c>
      <c r="M33">
        <v>11</v>
      </c>
      <c r="N33">
        <v>7101</v>
      </c>
      <c r="O33">
        <v>1695</v>
      </c>
      <c r="P33" s="12">
        <v>9.8657214199654258E-4</v>
      </c>
      <c r="Q33">
        <v>375</v>
      </c>
      <c r="R33" t="s">
        <v>156</v>
      </c>
      <c r="S33" t="s">
        <v>174</v>
      </c>
      <c r="T33" s="1">
        <v>-16.981912358437999</v>
      </c>
      <c r="U33" s="1">
        <v>1595.8138995679999</v>
      </c>
      <c r="V33" s="4">
        <f>U33-L33</f>
        <v>-2.7100431999997454E-2</v>
      </c>
      <c r="X33">
        <v>1361.588</v>
      </c>
      <c r="Y33">
        <v>8</v>
      </c>
      <c r="Z33">
        <v>6637</v>
      </c>
      <c r="AA33">
        <v>346</v>
      </c>
      <c r="AB33" s="12">
        <v>1.6742256827187488E-3</v>
      </c>
      <c r="AC33">
        <v>69.2</v>
      </c>
      <c r="AD33" t="s">
        <v>150</v>
      </c>
      <c r="AE33" t="s">
        <v>174</v>
      </c>
      <c r="AF33" s="1">
        <v>84.872413681491494</v>
      </c>
      <c r="AG33" s="1">
        <v>1361.70356125999</v>
      </c>
      <c r="AH33" s="4">
        <f t="shared" si="4"/>
        <v>-0.11556125999004507</v>
      </c>
      <c r="AI33">
        <v>1758.7149999999999</v>
      </c>
      <c r="AJ33">
        <v>9</v>
      </c>
      <c r="AK33">
        <v>9157</v>
      </c>
      <c r="AL33">
        <v>2158</v>
      </c>
      <c r="AM33" s="12">
        <v>7.3005590780320833E-3</v>
      </c>
      <c r="AN33">
        <v>1218</v>
      </c>
      <c r="AO33" t="s">
        <v>188</v>
      </c>
      <c r="AP33" t="s">
        <v>175</v>
      </c>
      <c r="AQ33" s="1">
        <v>126.31283692932</v>
      </c>
      <c r="AR33" s="1">
        <v>1758.937148281</v>
      </c>
      <c r="AS33" s="4">
        <f t="shared" si="1"/>
        <v>0.22214828100004524</v>
      </c>
      <c r="AT33" s="11"/>
    </row>
    <row r="34" spans="5:46" x14ac:dyDescent="0.4">
      <c r="E34" s="12"/>
      <c r="L34">
        <v>1600.9110000000001</v>
      </c>
      <c r="M34">
        <v>8</v>
      </c>
      <c r="N34">
        <v>7380</v>
      </c>
      <c r="O34">
        <v>1297</v>
      </c>
      <c r="P34" s="12">
        <v>7.5491685437729548E-4</v>
      </c>
      <c r="Q34">
        <v>272</v>
      </c>
      <c r="R34" t="s">
        <v>1</v>
      </c>
      <c r="T34" s="1"/>
      <c r="U34" s="1"/>
      <c r="V34" s="4"/>
      <c r="X34">
        <v>1372.5989999999999</v>
      </c>
      <c r="Y34">
        <v>12</v>
      </c>
      <c r="Z34">
        <v>7891</v>
      </c>
      <c r="AA34">
        <v>660</v>
      </c>
      <c r="AB34" s="12">
        <v>3.1936096837987694E-3</v>
      </c>
      <c r="AC34">
        <v>269</v>
      </c>
      <c r="AD34" t="s">
        <v>185</v>
      </c>
      <c r="AE34" t="s">
        <v>174</v>
      </c>
      <c r="AF34" s="1">
        <v>87.822936633230597</v>
      </c>
      <c r="AG34" s="1">
        <v>1372.7195456749901</v>
      </c>
      <c r="AH34" s="4">
        <f t="shared" si="4"/>
        <v>-0.12054567499012592</v>
      </c>
      <c r="AI34">
        <v>1764.7170000000001</v>
      </c>
      <c r="AJ34">
        <v>35</v>
      </c>
      <c r="AK34">
        <v>8997</v>
      </c>
      <c r="AL34">
        <v>8815</v>
      </c>
      <c r="AM34" s="12">
        <v>2.9821329134778876E-2</v>
      </c>
      <c r="AN34">
        <v>5104</v>
      </c>
      <c r="AO34" t="s">
        <v>1</v>
      </c>
      <c r="AQ34" s="1"/>
      <c r="AR34" s="1"/>
      <c r="AS34" s="4"/>
      <c r="AT34" s="11"/>
    </row>
    <row r="35" spans="5:46" x14ac:dyDescent="0.4">
      <c r="E35" s="12"/>
      <c r="L35">
        <v>1606.875</v>
      </c>
      <c r="M35">
        <v>11</v>
      </c>
      <c r="N35">
        <v>7083</v>
      </c>
      <c r="O35">
        <v>1825</v>
      </c>
      <c r="P35" s="12">
        <v>1.0622384419726786E-3</v>
      </c>
      <c r="Q35">
        <v>407</v>
      </c>
      <c r="R35" t="s">
        <v>157</v>
      </c>
      <c r="S35" t="s">
        <v>174</v>
      </c>
      <c r="T35" s="1">
        <v>-28.076867833570699</v>
      </c>
      <c r="U35" s="1">
        <v>1606.8298839829999</v>
      </c>
      <c r="V35" s="4">
        <f>U35-L35</f>
        <v>-4.5116017000054853E-2</v>
      </c>
      <c r="X35">
        <v>1391.614</v>
      </c>
      <c r="Y35">
        <v>6</v>
      </c>
      <c r="Z35">
        <v>6697</v>
      </c>
      <c r="AA35">
        <v>279</v>
      </c>
      <c r="AB35" s="12">
        <v>1.3500259117876616E-3</v>
      </c>
      <c r="AC35">
        <v>56.8</v>
      </c>
      <c r="AD35" t="s">
        <v>151</v>
      </c>
      <c r="AE35" t="s">
        <v>174</v>
      </c>
      <c r="AF35" s="1">
        <v>71.949510424440504</v>
      </c>
      <c r="AG35" s="1">
        <v>1391.714125946</v>
      </c>
      <c r="AH35" s="4">
        <f t="shared" si="4"/>
        <v>-0.10012594599993463</v>
      </c>
      <c r="AI35">
        <v>1766.7280000000001</v>
      </c>
      <c r="AJ35">
        <v>20</v>
      </c>
      <c r="AK35">
        <v>8749</v>
      </c>
      <c r="AL35">
        <v>5018</v>
      </c>
      <c r="AM35" s="12">
        <v>1.6975998820002315E-2</v>
      </c>
      <c r="AN35">
        <v>3017</v>
      </c>
      <c r="AO35" t="s">
        <v>1</v>
      </c>
      <c r="AQ35" s="1"/>
      <c r="AR35" s="1"/>
      <c r="AS35" s="4"/>
      <c r="AT35" s="11"/>
    </row>
    <row r="36" spans="5:46" x14ac:dyDescent="0.4">
      <c r="E36" s="12"/>
      <c r="L36">
        <v>1636.874</v>
      </c>
      <c r="M36">
        <v>62</v>
      </c>
      <c r="N36">
        <v>7529</v>
      </c>
      <c r="O36">
        <v>10019</v>
      </c>
      <c r="P36" s="12">
        <v>5.831543534314667E-3</v>
      </c>
      <c r="Q36">
        <v>1995</v>
      </c>
      <c r="R36" t="s">
        <v>158</v>
      </c>
      <c r="S36" t="s">
        <v>174</v>
      </c>
      <c r="T36" s="1">
        <v>-20.4971983183144</v>
      </c>
      <c r="U36" s="1">
        <v>1636.8404486689999</v>
      </c>
      <c r="V36" s="4">
        <f>U36-L36</f>
        <v>-3.3551331000126083E-2</v>
      </c>
      <c r="X36">
        <v>1402.6279999999999</v>
      </c>
      <c r="Y36">
        <v>11</v>
      </c>
      <c r="Z36">
        <v>8108</v>
      </c>
      <c r="AA36">
        <v>586</v>
      </c>
      <c r="AB36" s="12">
        <v>2.8355382950092105E-3</v>
      </c>
      <c r="AC36">
        <v>241</v>
      </c>
      <c r="AD36" t="s">
        <v>152</v>
      </c>
      <c r="AE36" t="s">
        <v>174</v>
      </c>
      <c r="AF36" s="1">
        <v>72.7993174240992</v>
      </c>
      <c r="AG36" s="1">
        <v>1402.73011036099</v>
      </c>
      <c r="AH36" s="4">
        <f t="shared" si="4"/>
        <v>-0.10211036099008197</v>
      </c>
      <c r="AI36">
        <v>1780.7449999999999</v>
      </c>
      <c r="AJ36">
        <v>209</v>
      </c>
      <c r="AK36">
        <v>9027</v>
      </c>
      <c r="AL36">
        <v>52500</v>
      </c>
      <c r="AM36" s="12">
        <v>0.17760859666204096</v>
      </c>
      <c r="AN36">
        <v>30830</v>
      </c>
      <c r="AO36" t="s">
        <v>188</v>
      </c>
      <c r="AP36" t="s">
        <v>174</v>
      </c>
      <c r="AQ36" s="1">
        <v>97.764092556795703</v>
      </c>
      <c r="AR36" s="1">
        <v>1780.9190929189999</v>
      </c>
      <c r="AS36" s="4">
        <f t="shared" si="1"/>
        <v>0.17409291900003154</v>
      </c>
      <c r="AT36" s="11"/>
    </row>
    <row r="37" spans="5:46" x14ac:dyDescent="0.4">
      <c r="E37" s="12"/>
      <c r="L37">
        <v>1684.9960000000001</v>
      </c>
      <c r="M37">
        <v>27</v>
      </c>
      <c r="N37">
        <v>7655</v>
      </c>
      <c r="O37">
        <v>4387</v>
      </c>
      <c r="P37" s="12">
        <v>2.5534465999639132E-3</v>
      </c>
      <c r="Q37">
        <v>897</v>
      </c>
      <c r="R37" t="s">
        <v>1</v>
      </c>
      <c r="T37" s="1"/>
      <c r="U37" s="1"/>
      <c r="V37" s="4"/>
      <c r="X37">
        <v>1432.6590000000001</v>
      </c>
      <c r="Y37">
        <v>11</v>
      </c>
      <c r="Z37">
        <v>8344</v>
      </c>
      <c r="AA37">
        <v>552</v>
      </c>
      <c r="AB37" s="12">
        <v>2.6710190082680618E-3</v>
      </c>
      <c r="AC37">
        <v>229</v>
      </c>
      <c r="AD37" t="s">
        <v>153</v>
      </c>
      <c r="AE37" t="s">
        <v>174</v>
      </c>
      <c r="AF37" s="1">
        <v>57.009411869701694</v>
      </c>
      <c r="AG37" s="1">
        <v>1432.740675047</v>
      </c>
      <c r="AH37" s="4">
        <f t="shared" si="4"/>
        <v>-8.1675046999862388E-2</v>
      </c>
      <c r="AI37">
        <v>1821.759</v>
      </c>
      <c r="AJ37">
        <v>12</v>
      </c>
      <c r="AK37">
        <v>9391</v>
      </c>
      <c r="AL37">
        <v>2921</v>
      </c>
      <c r="AM37" s="12">
        <v>9.8818040161870787E-3</v>
      </c>
      <c r="AN37">
        <v>1729</v>
      </c>
      <c r="AO37" t="s">
        <v>202</v>
      </c>
      <c r="AP37" t="s">
        <v>174</v>
      </c>
      <c r="AQ37" s="1">
        <v>102.451542712156</v>
      </c>
      <c r="AR37" s="1">
        <v>1821.9456420199999</v>
      </c>
      <c r="AS37" s="4">
        <f t="shared" si="1"/>
        <v>0.18664201999990837</v>
      </c>
      <c r="AT37" s="11"/>
    </row>
    <row r="38" spans="5:46" x14ac:dyDescent="0.4">
      <c r="E38" s="12"/>
      <c r="L38">
        <v>1704.932</v>
      </c>
      <c r="M38">
        <v>14</v>
      </c>
      <c r="N38">
        <v>7551</v>
      </c>
      <c r="O38">
        <v>2220</v>
      </c>
      <c r="P38" s="12">
        <v>1.2921475842078611E-3</v>
      </c>
      <c r="Q38">
        <v>482</v>
      </c>
      <c r="R38" t="s">
        <v>1</v>
      </c>
      <c r="T38" s="1"/>
      <c r="U38" s="1"/>
      <c r="V38" s="4"/>
      <c r="X38">
        <v>1443.6880000000001</v>
      </c>
      <c r="Y38">
        <v>4</v>
      </c>
      <c r="Z38">
        <v>6766</v>
      </c>
      <c r="AA38">
        <v>169</v>
      </c>
      <c r="AB38" s="12">
        <v>8.1775763115453338E-4</v>
      </c>
      <c r="AC38">
        <v>35.799999999999997</v>
      </c>
      <c r="AD38" t="s">
        <v>198</v>
      </c>
      <c r="AE38" t="s">
        <v>174</v>
      </c>
      <c r="AF38" s="1">
        <v>47.558379649759104</v>
      </c>
      <c r="AG38" s="1">
        <v>1443.75665946199</v>
      </c>
      <c r="AH38" s="4">
        <f t="shared" si="4"/>
        <v>-6.8659461989909687E-2</v>
      </c>
      <c r="AI38">
        <v>1862.7729999999999</v>
      </c>
      <c r="AJ38">
        <v>4</v>
      </c>
      <c r="AK38">
        <v>8104</v>
      </c>
      <c r="AL38">
        <v>987</v>
      </c>
      <c r="AM38" s="12">
        <v>3.33904161724637E-3</v>
      </c>
      <c r="AN38">
        <v>202</v>
      </c>
      <c r="AO38" t="s">
        <v>203</v>
      </c>
      <c r="AP38" t="s">
        <v>174</v>
      </c>
      <c r="AQ38" s="1">
        <v>106.93257900995501</v>
      </c>
      <c r="AR38" s="1">
        <v>1862.9721911209999</v>
      </c>
      <c r="AS38" s="4">
        <f t="shared" si="1"/>
        <v>0.19919112100001257</v>
      </c>
      <c r="AT38" s="11"/>
    </row>
    <row r="39" spans="5:46" x14ac:dyDescent="0.4">
      <c r="E39" s="12"/>
      <c r="L39">
        <v>1720.9570000000001</v>
      </c>
      <c r="M39">
        <v>640</v>
      </c>
      <c r="N39">
        <v>7765</v>
      </c>
      <c r="O39">
        <v>105270</v>
      </c>
      <c r="P39" s="12">
        <v>6.1272241526829523E-2</v>
      </c>
      <c r="Q39">
        <v>21371</v>
      </c>
      <c r="R39" t="s">
        <v>159</v>
      </c>
      <c r="S39" t="s">
        <v>174</v>
      </c>
      <c r="T39" s="1">
        <v>-34.304432359633097</v>
      </c>
      <c r="U39" s="1">
        <v>1720.89796354699</v>
      </c>
      <c r="V39" s="4">
        <f>U39-L39</f>
        <v>-5.9036453010094192E-2</v>
      </c>
      <c r="X39">
        <v>1463.703</v>
      </c>
      <c r="Y39">
        <v>6</v>
      </c>
      <c r="Z39">
        <v>6850</v>
      </c>
      <c r="AA39">
        <v>269</v>
      </c>
      <c r="AB39" s="12">
        <v>1.301637886275559E-3</v>
      </c>
      <c r="AC39">
        <v>54.2</v>
      </c>
      <c r="AD39" t="s">
        <v>1</v>
      </c>
      <c r="AF39" s="1"/>
      <c r="AG39" s="1"/>
      <c r="AH39" s="4"/>
      <c r="AI39">
        <v>2215.9050000000002</v>
      </c>
      <c r="AJ39">
        <v>4</v>
      </c>
      <c r="AK39">
        <v>8842</v>
      </c>
      <c r="AL39">
        <v>297</v>
      </c>
      <c r="AM39" s="12">
        <v>1.0047572039738318E-3</v>
      </c>
      <c r="AN39">
        <v>68.3</v>
      </c>
      <c r="AO39" t="s">
        <v>1</v>
      </c>
      <c r="AQ39" s="1"/>
      <c r="AR39" s="1"/>
      <c r="AS39" s="4"/>
      <c r="AT39" s="11"/>
    </row>
    <row r="40" spans="5:46" x14ac:dyDescent="0.4">
      <c r="E40" s="12"/>
      <c r="L40">
        <v>1742.0329999999999</v>
      </c>
      <c r="M40">
        <v>13</v>
      </c>
      <c r="N40">
        <v>7737</v>
      </c>
      <c r="O40">
        <v>2096</v>
      </c>
      <c r="P40" s="12">
        <v>1.2199735749998544E-3</v>
      </c>
      <c r="Q40">
        <v>448</v>
      </c>
      <c r="R40" t="s">
        <v>1</v>
      </c>
      <c r="T40" s="1"/>
      <c r="U40" s="1"/>
      <c r="V40" s="4"/>
      <c r="X40">
        <v>1477.7280000000001</v>
      </c>
      <c r="Y40">
        <v>5</v>
      </c>
      <c r="Z40">
        <v>6803</v>
      </c>
      <c r="AA40">
        <v>205</v>
      </c>
      <c r="AB40" s="12">
        <v>9.9195452299810269E-4</v>
      </c>
      <c r="AC40">
        <v>42.6</v>
      </c>
      <c r="AD40" t="s">
        <v>1</v>
      </c>
      <c r="AF40" s="1"/>
      <c r="AG40" s="1"/>
      <c r="AH40" s="4"/>
      <c r="AI40">
        <v>2229.9140000000002</v>
      </c>
      <c r="AJ40">
        <v>14</v>
      </c>
      <c r="AK40">
        <v>10440</v>
      </c>
      <c r="AL40">
        <v>878</v>
      </c>
      <c r="AM40" s="12">
        <v>2.970292340367085E-3</v>
      </c>
      <c r="AN40">
        <v>609</v>
      </c>
      <c r="AO40" t="s">
        <v>193</v>
      </c>
      <c r="AP40" t="s">
        <v>174</v>
      </c>
      <c r="AQ40" s="1">
        <v>103.676313974343</v>
      </c>
      <c r="AR40" s="1">
        <v>2230.1451892639998</v>
      </c>
      <c r="AS40" s="4">
        <f>AR40-AI40</f>
        <v>0.23118926399956763</v>
      </c>
      <c r="AT40" s="11"/>
    </row>
    <row r="41" spans="5:46" x14ac:dyDescent="0.4">
      <c r="E41" s="12"/>
      <c r="L41">
        <v>1751.01</v>
      </c>
      <c r="M41">
        <v>5</v>
      </c>
      <c r="N41">
        <v>7467</v>
      </c>
      <c r="O41">
        <v>905</v>
      </c>
      <c r="P41" s="12">
        <v>5.2675385752617759E-4</v>
      </c>
      <c r="Q41">
        <v>220</v>
      </c>
      <c r="R41" t="s">
        <v>160</v>
      </c>
      <c r="S41" t="s">
        <v>174</v>
      </c>
      <c r="T41" s="1">
        <v>-57.950421185615198</v>
      </c>
      <c r="U41" s="1">
        <v>1750.90852823299</v>
      </c>
      <c r="V41" s="4">
        <f>U41-L41</f>
        <v>-0.10147176701002536</v>
      </c>
      <c r="X41">
        <v>1514.759</v>
      </c>
      <c r="Y41">
        <v>13</v>
      </c>
      <c r="Z41">
        <v>8664</v>
      </c>
      <c r="AA41">
        <v>554</v>
      </c>
      <c r="AB41" s="12">
        <v>2.6806966133704822E-3</v>
      </c>
      <c r="AC41">
        <v>246</v>
      </c>
      <c r="AD41" t="s">
        <v>199</v>
      </c>
      <c r="AE41" t="s">
        <v>174</v>
      </c>
      <c r="AF41" s="1">
        <v>22.956291396925</v>
      </c>
      <c r="AG41" s="1">
        <v>1514.793773249</v>
      </c>
      <c r="AH41" s="4">
        <f t="shared" si="4"/>
        <v>-3.4773248999954376E-2</v>
      </c>
      <c r="AI41">
        <v>2387.96</v>
      </c>
      <c r="AJ41">
        <v>14</v>
      </c>
      <c r="AK41">
        <v>9138</v>
      </c>
      <c r="AL41">
        <v>1006</v>
      </c>
      <c r="AM41" s="12">
        <v>3.4033190141335846E-3</v>
      </c>
      <c r="AN41">
        <v>236</v>
      </c>
      <c r="AO41" t="s">
        <v>1</v>
      </c>
      <c r="AQ41" s="1"/>
      <c r="AR41" s="1"/>
      <c r="AS41" s="4"/>
      <c r="AT41" s="11"/>
    </row>
    <row r="42" spans="5:46" x14ac:dyDescent="0.4">
      <c r="E42" s="12"/>
      <c r="L42">
        <v>1786.0650000000001</v>
      </c>
      <c r="M42">
        <v>8</v>
      </c>
      <c r="N42">
        <v>7768</v>
      </c>
      <c r="O42">
        <v>1251</v>
      </c>
      <c r="P42" s="12">
        <v>7.2814262515497042E-4</v>
      </c>
      <c r="Q42">
        <v>274</v>
      </c>
      <c r="R42" t="s">
        <v>1</v>
      </c>
      <c r="T42" s="1"/>
      <c r="U42" s="1"/>
      <c r="V42" s="4"/>
      <c r="X42">
        <v>1519.7550000000001</v>
      </c>
      <c r="Y42">
        <v>4</v>
      </c>
      <c r="Z42">
        <v>6864</v>
      </c>
      <c r="AA42">
        <v>176</v>
      </c>
      <c r="AB42" s="12">
        <v>8.5162924901300522E-4</v>
      </c>
      <c r="AC42">
        <v>38.700000000000003</v>
      </c>
      <c r="AD42" t="s">
        <v>1</v>
      </c>
      <c r="AF42" s="1"/>
      <c r="AG42" s="1"/>
      <c r="AH42" s="4"/>
      <c r="AI42">
        <v>2389.9720000000002</v>
      </c>
      <c r="AJ42">
        <v>31</v>
      </c>
      <c r="AK42">
        <v>9184</v>
      </c>
      <c r="AL42">
        <v>2274</v>
      </c>
      <c r="AM42" s="12">
        <v>7.6929895011329744E-3</v>
      </c>
      <c r="AN42">
        <v>541</v>
      </c>
      <c r="AO42" t="s">
        <v>206</v>
      </c>
      <c r="AP42" t="s">
        <v>175</v>
      </c>
      <c r="AQ42" s="1">
        <v>108.390147666836</v>
      </c>
      <c r="AR42" s="1">
        <v>2390.2310494179901</v>
      </c>
      <c r="AS42" s="4">
        <f>AR42-AI42</f>
        <v>0.25904941798989967</v>
      </c>
      <c r="AT42" s="11"/>
    </row>
    <row r="43" spans="5:46" x14ac:dyDescent="0.4">
      <c r="E43" s="12"/>
      <c r="L43">
        <v>1805.0709999999999</v>
      </c>
      <c r="M43">
        <v>10</v>
      </c>
      <c r="N43">
        <v>7769</v>
      </c>
      <c r="O43">
        <v>1714</v>
      </c>
      <c r="P43" s="12">
        <v>9.9763106276228551E-4</v>
      </c>
      <c r="Q43">
        <v>386</v>
      </c>
      <c r="R43" t="s">
        <v>1</v>
      </c>
      <c r="T43" s="1"/>
      <c r="U43" s="1"/>
      <c r="V43" s="4"/>
      <c r="X43">
        <v>1535.7719999999999</v>
      </c>
      <c r="Y43">
        <v>23</v>
      </c>
      <c r="Z43">
        <v>8819</v>
      </c>
      <c r="AA43">
        <v>931</v>
      </c>
      <c r="AB43" s="12">
        <v>4.5049251751767489E-3</v>
      </c>
      <c r="AC43">
        <v>417</v>
      </c>
      <c r="AD43" t="s">
        <v>186</v>
      </c>
      <c r="AE43" t="s">
        <v>174</v>
      </c>
      <c r="AF43" s="1">
        <v>13.5242705296967</v>
      </c>
      <c r="AG43" s="1">
        <v>1535.79277019599</v>
      </c>
      <c r="AH43" s="4">
        <f t="shared" si="4"/>
        <v>-2.0770195990053253E-2</v>
      </c>
      <c r="AI43">
        <v>2403.9940000000001</v>
      </c>
      <c r="AJ43">
        <v>178</v>
      </c>
      <c r="AK43">
        <v>10613</v>
      </c>
      <c r="AL43">
        <v>10069</v>
      </c>
      <c r="AM43" s="12">
        <v>3.4063637329335053E-2</v>
      </c>
      <c r="AN43">
        <v>7604</v>
      </c>
      <c r="AO43" t="s">
        <v>207</v>
      </c>
      <c r="AP43" t="s">
        <v>174</v>
      </c>
      <c r="AQ43" s="1">
        <v>999.99500830838497</v>
      </c>
      <c r="AR43" s="1">
        <v>2404.2343982000002</v>
      </c>
      <c r="AS43" s="4">
        <f>AR43-AI43</f>
        <v>0.24039820000007239</v>
      </c>
      <c r="AT43" s="11"/>
    </row>
    <row r="44" spans="5:46" x14ac:dyDescent="0.4">
      <c r="E44" s="12"/>
      <c r="L44">
        <v>1811.0150000000001</v>
      </c>
      <c r="M44">
        <v>6</v>
      </c>
      <c r="N44">
        <v>7582</v>
      </c>
      <c r="O44">
        <v>914</v>
      </c>
      <c r="P44" s="12">
        <v>5.3199229367837167E-4</v>
      </c>
      <c r="Q44">
        <v>210</v>
      </c>
      <c r="R44" t="s">
        <v>161</v>
      </c>
      <c r="S44" t="s">
        <v>174</v>
      </c>
      <c r="T44" s="1">
        <v>-47.124068547343903</v>
      </c>
      <c r="U44" s="1">
        <v>1810.9296576049901</v>
      </c>
      <c r="V44" s="4">
        <f>U44-L44</f>
        <v>-8.5342395010002292E-2</v>
      </c>
      <c r="X44">
        <v>1554.7819999999999</v>
      </c>
      <c r="Y44">
        <v>23</v>
      </c>
      <c r="Z44">
        <v>8667</v>
      </c>
      <c r="AA44">
        <v>864</v>
      </c>
      <c r="AB44" s="12">
        <v>4.1807254042456618E-3</v>
      </c>
      <c r="AC44">
        <v>403</v>
      </c>
      <c r="AD44" t="s">
        <v>187</v>
      </c>
      <c r="AE44" t="s">
        <v>175</v>
      </c>
      <c r="AF44" s="1">
        <v>35.615706253322401</v>
      </c>
      <c r="AG44" s="1">
        <v>1554.83737465899</v>
      </c>
      <c r="AH44" s="4">
        <f t="shared" si="4"/>
        <v>-5.5374658990103853E-2</v>
      </c>
      <c r="AI44">
        <v>2429.9899999999998</v>
      </c>
      <c r="AJ44">
        <v>4</v>
      </c>
      <c r="AK44">
        <v>9180</v>
      </c>
      <c r="AL44">
        <v>260</v>
      </c>
      <c r="AM44" s="12">
        <v>8.7958543108820279E-4</v>
      </c>
      <c r="AN44">
        <v>69.400000000000006</v>
      </c>
      <c r="AO44" t="s">
        <v>1</v>
      </c>
      <c r="AQ44" s="1"/>
      <c r="AR44" s="1"/>
      <c r="AS44" s="4"/>
      <c r="AT44" s="11"/>
    </row>
    <row r="45" spans="5:46" x14ac:dyDescent="0.4">
      <c r="E45" s="12"/>
      <c r="L45">
        <v>1869.105</v>
      </c>
      <c r="M45">
        <v>4</v>
      </c>
      <c r="N45">
        <v>7920</v>
      </c>
      <c r="O45">
        <v>740</v>
      </c>
      <c r="P45" s="12">
        <v>4.3071586140262037E-4</v>
      </c>
      <c r="Q45">
        <v>167</v>
      </c>
      <c r="R45" t="s">
        <v>1</v>
      </c>
      <c r="T45" s="1"/>
      <c r="U45" s="1"/>
      <c r="V45" s="4"/>
      <c r="X45">
        <v>1576.8209999999999</v>
      </c>
      <c r="Y45">
        <v>7</v>
      </c>
      <c r="Z45">
        <v>8578</v>
      </c>
      <c r="AA45">
        <v>264</v>
      </c>
      <c r="AB45" s="12">
        <v>1.2774438735195079E-3</v>
      </c>
      <c r="AC45">
        <v>128</v>
      </c>
      <c r="AD45" t="s">
        <v>187</v>
      </c>
      <c r="AE45" t="s">
        <v>174</v>
      </c>
      <c r="AF45" s="1">
        <v>-1.06588065484913</v>
      </c>
      <c r="AG45" s="1">
        <v>1576.81931929699</v>
      </c>
      <c r="AH45" s="4">
        <f t="shared" si="4"/>
        <v>1.6807030099244002E-3</v>
      </c>
      <c r="AI45">
        <v>2445.0140000000001</v>
      </c>
      <c r="AJ45">
        <v>37</v>
      </c>
      <c r="AK45">
        <v>10907</v>
      </c>
      <c r="AL45">
        <v>2038</v>
      </c>
      <c r="AM45" s="12">
        <v>6.8945965713759902E-3</v>
      </c>
      <c r="AN45">
        <v>1534</v>
      </c>
      <c r="AO45" t="s">
        <v>209</v>
      </c>
      <c r="AP45" t="s">
        <v>174</v>
      </c>
      <c r="AQ45" s="1">
        <v>1010.00362779046</v>
      </c>
      <c r="AR45" s="1">
        <v>2445.2609473009902</v>
      </c>
      <c r="AS45" s="4">
        <f>AR45-AI45</f>
        <v>0.24694730099008666</v>
      </c>
      <c r="AT45" s="11"/>
    </row>
    <row r="46" spans="5:46" x14ac:dyDescent="0.4">
      <c r="E46" s="12"/>
      <c r="L46">
        <v>1910.1289999999999</v>
      </c>
      <c r="M46">
        <v>4</v>
      </c>
      <c r="N46">
        <v>7759</v>
      </c>
      <c r="O46">
        <v>734</v>
      </c>
      <c r="P46" s="12">
        <v>4.2722357063449101E-4</v>
      </c>
      <c r="Q46">
        <v>176</v>
      </c>
      <c r="R46" t="s">
        <v>1</v>
      </c>
      <c r="T46" s="1"/>
      <c r="U46" s="1"/>
      <c r="V46" s="4"/>
      <c r="X46">
        <v>1590.81</v>
      </c>
      <c r="Y46">
        <v>8</v>
      </c>
      <c r="Z46">
        <v>8714</v>
      </c>
      <c r="AA46">
        <v>274</v>
      </c>
      <c r="AB46" s="12">
        <v>1.3258318990316104E-3</v>
      </c>
      <c r="AC46">
        <v>133</v>
      </c>
      <c r="AD46" t="s">
        <v>1</v>
      </c>
      <c r="AF46" s="1"/>
      <c r="AG46" s="1"/>
      <c r="AH46" s="4"/>
      <c r="AI46">
        <v>2475.02</v>
      </c>
      <c r="AJ46">
        <v>4</v>
      </c>
      <c r="AK46">
        <v>9365</v>
      </c>
      <c r="AL46">
        <v>266</v>
      </c>
      <c r="AM46" s="12">
        <v>8.9988355642100755E-4</v>
      </c>
      <c r="AN46">
        <v>64.5</v>
      </c>
      <c r="AO46" t="s">
        <v>210</v>
      </c>
      <c r="AP46" t="s">
        <v>174</v>
      </c>
      <c r="AQ46" s="1">
        <v>101.620183674988</v>
      </c>
      <c r="AR46" s="1">
        <v>2475.2715119869899</v>
      </c>
      <c r="AS46" s="4">
        <f>AR46-AI46</f>
        <v>0.25151198698995358</v>
      </c>
      <c r="AT46" s="11"/>
    </row>
    <row r="47" spans="5:46" x14ac:dyDescent="0.4">
      <c r="E47" s="12"/>
      <c r="L47">
        <v>1924.1279999999999</v>
      </c>
      <c r="M47">
        <v>5</v>
      </c>
      <c r="N47">
        <v>8044</v>
      </c>
      <c r="O47">
        <v>886</v>
      </c>
      <c r="P47" s="12">
        <v>5.1569493676043466E-4</v>
      </c>
      <c r="Q47">
        <v>203</v>
      </c>
      <c r="R47" t="s">
        <v>1</v>
      </c>
      <c r="T47" s="1"/>
      <c r="U47" s="1"/>
      <c r="V47" s="4"/>
      <c r="X47">
        <v>1592.829</v>
      </c>
      <c r="Y47">
        <v>9</v>
      </c>
      <c r="Z47">
        <v>8999</v>
      </c>
      <c r="AA47">
        <v>302</v>
      </c>
      <c r="AB47" s="12">
        <v>1.4613183704654976E-3</v>
      </c>
      <c r="AC47">
        <v>142</v>
      </c>
      <c r="AD47" t="s">
        <v>1</v>
      </c>
      <c r="AF47" s="1"/>
      <c r="AG47" s="1"/>
      <c r="AH47" s="4"/>
      <c r="AI47">
        <v>2486.0329999999999</v>
      </c>
      <c r="AJ47">
        <v>9</v>
      </c>
      <c r="AK47">
        <v>11022</v>
      </c>
      <c r="AL47">
        <v>491</v>
      </c>
      <c r="AM47" s="12">
        <v>1.661063256401183E-3</v>
      </c>
      <c r="AN47">
        <v>375</v>
      </c>
      <c r="AO47" t="s">
        <v>211</v>
      </c>
      <c r="AP47" t="s">
        <v>174</v>
      </c>
      <c r="AQ47" s="1">
        <v>102.370484221125</v>
      </c>
      <c r="AR47" s="1">
        <v>2486.2874964019902</v>
      </c>
      <c r="AS47" s="4">
        <f>AR47-AI47</f>
        <v>0.2544964019903091</v>
      </c>
      <c r="AT47" s="11"/>
    </row>
    <row r="48" spans="5:46" x14ac:dyDescent="0.4">
      <c r="E48" s="12"/>
      <c r="L48">
        <v>1938.143</v>
      </c>
      <c r="M48">
        <v>6</v>
      </c>
      <c r="N48">
        <v>8140</v>
      </c>
      <c r="O48">
        <v>922</v>
      </c>
      <c r="P48" s="12">
        <v>5.3664868136921076E-4</v>
      </c>
      <c r="Q48">
        <v>212</v>
      </c>
      <c r="R48" t="s">
        <v>1</v>
      </c>
      <c r="T48" s="1"/>
      <c r="U48" s="1"/>
      <c r="V48" s="4"/>
      <c r="X48">
        <v>1606.846</v>
      </c>
      <c r="Y48">
        <v>78</v>
      </c>
      <c r="Z48">
        <v>9121</v>
      </c>
      <c r="AA48">
        <v>2656</v>
      </c>
      <c r="AB48" s="12">
        <v>1.2851859576014443E-2</v>
      </c>
      <c r="AC48">
        <v>1258</v>
      </c>
      <c r="AD48" t="s">
        <v>157</v>
      </c>
      <c r="AE48" t="s">
        <v>174</v>
      </c>
      <c r="AF48" s="1">
        <v>-10.029596489102801</v>
      </c>
      <c r="AG48" s="1">
        <v>1606.8298839829999</v>
      </c>
      <c r="AH48" s="4">
        <f t="shared" si="4"/>
        <v>1.6116017000058491E-2</v>
      </c>
      <c r="AI48">
        <v>2837.1559999999999</v>
      </c>
      <c r="AJ48">
        <v>5</v>
      </c>
      <c r="AK48">
        <v>9940</v>
      </c>
      <c r="AL48">
        <v>64.7</v>
      </c>
      <c r="AM48" s="12">
        <v>2.1888145150541049E-4</v>
      </c>
      <c r="AN48">
        <v>17.100000000000001</v>
      </c>
      <c r="AO48" t="s">
        <v>1</v>
      </c>
      <c r="AQ48" s="1"/>
      <c r="AR48" s="1"/>
      <c r="AS48" s="4"/>
    </row>
    <row r="49" spans="5:46" x14ac:dyDescent="0.4">
      <c r="E49" s="12"/>
      <c r="L49">
        <v>1959.184</v>
      </c>
      <c r="M49">
        <v>5</v>
      </c>
      <c r="N49">
        <v>7365</v>
      </c>
      <c r="O49">
        <v>789</v>
      </c>
      <c r="P49" s="12">
        <v>4.592362360090101E-4</v>
      </c>
      <c r="Q49">
        <v>218</v>
      </c>
      <c r="R49" t="s">
        <v>1</v>
      </c>
      <c r="T49" s="1"/>
      <c r="U49" s="1"/>
      <c r="V49" s="4"/>
      <c r="X49">
        <v>1612.8979999999999</v>
      </c>
      <c r="Y49">
        <v>7</v>
      </c>
      <c r="Z49">
        <v>7405</v>
      </c>
      <c r="AA49">
        <v>293</v>
      </c>
      <c r="AB49" s="12">
        <v>1.4177691475046052E-3</v>
      </c>
      <c r="AC49">
        <v>59.9</v>
      </c>
      <c r="AD49" t="s">
        <v>1</v>
      </c>
      <c r="AF49" s="1"/>
      <c r="AG49" s="1"/>
      <c r="AH49" s="4"/>
      <c r="AI49">
        <v>2839.1619999999998</v>
      </c>
      <c r="AJ49">
        <v>12</v>
      </c>
      <c r="AK49">
        <v>9966</v>
      </c>
      <c r="AL49">
        <v>154</v>
      </c>
      <c r="AM49" s="12">
        <v>5.2098521687532018E-4</v>
      </c>
      <c r="AN49">
        <v>41</v>
      </c>
      <c r="AO49" t="s">
        <v>215</v>
      </c>
      <c r="AP49" t="s">
        <v>175</v>
      </c>
      <c r="AQ49" s="1">
        <v>103.955238552444</v>
      </c>
      <c r="AR49" s="1">
        <v>2839.45714576299</v>
      </c>
      <c r="AS49" s="4">
        <f>AR49-AI49</f>
        <v>0.29514576299015971</v>
      </c>
      <c r="AT49" s="11"/>
    </row>
    <row r="50" spans="5:46" x14ac:dyDescent="0.4">
      <c r="E50" s="12"/>
      <c r="L50">
        <v>1990.1310000000001</v>
      </c>
      <c r="M50">
        <v>6</v>
      </c>
      <c r="N50">
        <v>8107</v>
      </c>
      <c r="O50">
        <v>990</v>
      </c>
      <c r="P50" s="12">
        <v>5.7622797674134352E-4</v>
      </c>
      <c r="Q50">
        <v>237</v>
      </c>
      <c r="R50" t="s">
        <v>1</v>
      </c>
      <c r="T50" s="1"/>
      <c r="U50" s="1"/>
      <c r="V50" s="4"/>
      <c r="X50">
        <v>1647.894</v>
      </c>
      <c r="Y50">
        <v>4</v>
      </c>
      <c r="Z50">
        <v>7421</v>
      </c>
      <c r="AA50">
        <v>154</v>
      </c>
      <c r="AB50" s="12">
        <v>7.4517559288637958E-4</v>
      </c>
      <c r="AC50">
        <v>32.299999999999997</v>
      </c>
      <c r="AD50" t="s">
        <v>200</v>
      </c>
      <c r="AE50" t="s">
        <v>174</v>
      </c>
      <c r="AF50" s="1">
        <v>-22.7969250449211</v>
      </c>
      <c r="AG50" s="1">
        <v>1647.8564330839999</v>
      </c>
      <c r="AH50" s="4">
        <f t="shared" si="4"/>
        <v>3.7566916000059791E-2</v>
      </c>
      <c r="AI50">
        <v>2853.181</v>
      </c>
      <c r="AJ50">
        <v>29</v>
      </c>
      <c r="AK50">
        <v>11666</v>
      </c>
      <c r="AL50">
        <v>373</v>
      </c>
      <c r="AM50" s="12">
        <v>1.2618667915226911E-3</v>
      </c>
      <c r="AN50">
        <v>333</v>
      </c>
      <c r="AO50" t="s">
        <v>216</v>
      </c>
      <c r="AP50" t="s">
        <v>175</v>
      </c>
      <c r="AQ50" s="1">
        <v>115.49170452163</v>
      </c>
      <c r="AR50" s="1">
        <v>2853.51051873699</v>
      </c>
      <c r="AS50" s="4">
        <f t="shared" ref="AS50:AS60" si="12">AR50-AI50</f>
        <v>0.3295187369899395</v>
      </c>
      <c r="AT50" s="11"/>
    </row>
    <row r="51" spans="5:46" x14ac:dyDescent="0.4">
      <c r="E51" s="12"/>
      <c r="L51">
        <v>2009.1220000000001</v>
      </c>
      <c r="M51">
        <v>12</v>
      </c>
      <c r="N51">
        <v>8323</v>
      </c>
      <c r="O51">
        <v>1886</v>
      </c>
      <c r="P51" s="12">
        <v>1.0977433981153271E-3</v>
      </c>
      <c r="Q51">
        <v>431</v>
      </c>
      <c r="R51" t="s">
        <v>1</v>
      </c>
      <c r="T51" s="1"/>
      <c r="U51" s="1"/>
      <c r="V51" s="4"/>
      <c r="X51">
        <v>1649.9010000000001</v>
      </c>
      <c r="Y51">
        <v>4</v>
      </c>
      <c r="Z51">
        <v>7387</v>
      </c>
      <c r="AA51">
        <v>173</v>
      </c>
      <c r="AB51" s="12">
        <v>8.3711284135937441E-4</v>
      </c>
      <c r="AC51">
        <v>36.5</v>
      </c>
      <c r="AD51" t="s">
        <v>201</v>
      </c>
      <c r="AE51" t="s">
        <v>174</v>
      </c>
      <c r="AF51" s="1">
        <v>-24.334938884318301</v>
      </c>
      <c r="AG51" s="1">
        <v>1649.8608497599901</v>
      </c>
      <c r="AH51" s="4">
        <f t="shared" si="4"/>
        <v>4.015024001000711E-2</v>
      </c>
      <c r="AI51">
        <v>2894.2020000000002</v>
      </c>
      <c r="AJ51">
        <v>9</v>
      </c>
      <c r="AK51">
        <v>11298</v>
      </c>
      <c r="AL51">
        <v>71.8</v>
      </c>
      <c r="AM51" s="12">
        <v>2.42900899815896E-4</v>
      </c>
      <c r="AN51">
        <v>67.7</v>
      </c>
      <c r="AO51" t="s">
        <v>170</v>
      </c>
      <c r="AP51" t="s">
        <v>174</v>
      </c>
      <c r="AQ51" s="1">
        <v>98.487820131110098</v>
      </c>
      <c r="AR51" s="1">
        <v>2894.4870436459901</v>
      </c>
      <c r="AS51" s="4">
        <f t="shared" si="12"/>
        <v>0.28504364598984466</v>
      </c>
      <c r="AT51" s="11"/>
    </row>
    <row r="52" spans="5:46" x14ac:dyDescent="0.4">
      <c r="E52" s="12"/>
      <c r="L52">
        <v>2015.067</v>
      </c>
      <c r="M52">
        <v>8</v>
      </c>
      <c r="N52">
        <v>7949</v>
      </c>
      <c r="O52">
        <v>1329</v>
      </c>
      <c r="P52" s="12">
        <v>7.7354240514065204E-4</v>
      </c>
      <c r="Q52">
        <v>319</v>
      </c>
      <c r="R52" t="s">
        <v>162</v>
      </c>
      <c r="S52" t="s">
        <v>174</v>
      </c>
      <c r="T52" s="1">
        <v>-18.6439324351139</v>
      </c>
      <c r="U52" s="1">
        <v>2015.02943122699</v>
      </c>
      <c r="V52" s="4">
        <f>U52-L52</f>
        <v>-3.756877300997985E-2</v>
      </c>
      <c r="X52">
        <v>1758.9570000000001</v>
      </c>
      <c r="Y52">
        <v>56</v>
      </c>
      <c r="Z52">
        <v>9315</v>
      </c>
      <c r="AA52">
        <v>1462</v>
      </c>
      <c r="AB52" s="12">
        <v>7.0743293298693955E-3</v>
      </c>
      <c r="AC52">
        <v>812</v>
      </c>
      <c r="AD52" t="s">
        <v>188</v>
      </c>
      <c r="AE52" t="s">
        <v>175</v>
      </c>
      <c r="AF52" s="1">
        <v>-11.286074076966001</v>
      </c>
      <c r="AG52" s="1">
        <v>1758.937148281</v>
      </c>
      <c r="AH52" s="4">
        <f t="shared" si="4"/>
        <v>1.985171900014393E-2</v>
      </c>
      <c r="AI52">
        <v>3013.2379999999998</v>
      </c>
      <c r="AJ52">
        <v>9</v>
      </c>
      <c r="AK52">
        <v>10306</v>
      </c>
      <c r="AL52">
        <v>100</v>
      </c>
      <c r="AM52" s="12">
        <v>3.3830208888007801E-4</v>
      </c>
      <c r="AN52">
        <v>27.9</v>
      </c>
      <c r="AO52" t="s">
        <v>217</v>
      </c>
      <c r="AP52" t="s">
        <v>175</v>
      </c>
      <c r="AQ52" s="1">
        <v>102.333336762461</v>
      </c>
      <c r="AR52" s="1">
        <v>3013.5463546989899</v>
      </c>
      <c r="AS52" s="4">
        <f t="shared" si="12"/>
        <v>0.30835469899011514</v>
      </c>
      <c r="AT52" s="11"/>
    </row>
    <row r="53" spans="5:46" x14ac:dyDescent="0.4">
      <c r="E53" s="12"/>
      <c r="L53">
        <v>2061.1379999999999</v>
      </c>
      <c r="M53">
        <v>4</v>
      </c>
      <c r="N53">
        <v>8319</v>
      </c>
      <c r="O53">
        <v>627</v>
      </c>
      <c r="P53" s="12">
        <v>3.6494438526951754E-4</v>
      </c>
      <c r="Q53">
        <v>151</v>
      </c>
      <c r="R53" t="s">
        <v>1</v>
      </c>
      <c r="T53" s="1"/>
      <c r="U53" s="1"/>
      <c r="V53" s="4"/>
      <c r="X53">
        <v>1764.9570000000001</v>
      </c>
      <c r="Y53">
        <v>173</v>
      </c>
      <c r="Z53">
        <v>9388</v>
      </c>
      <c r="AA53">
        <v>4454</v>
      </c>
      <c r="AB53" s="12">
        <v>2.1552026563090482E-2</v>
      </c>
      <c r="AC53">
        <v>2472</v>
      </c>
      <c r="AD53" t="s">
        <v>1</v>
      </c>
      <c r="AF53" s="1"/>
      <c r="AG53" s="1"/>
      <c r="AH53" s="4"/>
      <c r="AI53">
        <v>3027.26</v>
      </c>
      <c r="AJ53">
        <v>40</v>
      </c>
      <c r="AK53">
        <v>11953</v>
      </c>
      <c r="AL53">
        <v>258</v>
      </c>
      <c r="AM53" s="12">
        <v>8.7281938931060127E-4</v>
      </c>
      <c r="AN53">
        <v>248</v>
      </c>
      <c r="AO53" t="s">
        <v>218</v>
      </c>
      <c r="AP53" t="s">
        <v>175</v>
      </c>
      <c r="AQ53" s="1">
        <v>1122.22826251784</v>
      </c>
      <c r="AR53" s="1">
        <v>3027.59972767299</v>
      </c>
      <c r="AS53" s="4">
        <f t="shared" si="12"/>
        <v>0.33972767298973849</v>
      </c>
      <c r="AT53" s="11"/>
    </row>
    <row r="54" spans="5:46" x14ac:dyDescent="0.4">
      <c r="E54" s="12"/>
      <c r="L54">
        <v>2164.1309999999999</v>
      </c>
      <c r="M54">
        <v>28</v>
      </c>
      <c r="N54">
        <v>8565</v>
      </c>
      <c r="O54">
        <v>4351</v>
      </c>
      <c r="P54" s="12">
        <v>2.5324928553551369E-3</v>
      </c>
      <c r="Q54">
        <v>1059</v>
      </c>
      <c r="R54" t="s">
        <v>1</v>
      </c>
      <c r="T54" s="1"/>
      <c r="U54" s="1"/>
      <c r="V54" s="4"/>
      <c r="X54">
        <v>1766.9739999999999</v>
      </c>
      <c r="Y54">
        <v>72</v>
      </c>
      <c r="Z54">
        <v>8687</v>
      </c>
      <c r="AA54">
        <v>1861</v>
      </c>
      <c r="AB54" s="12">
        <v>9.0050115478022882E-3</v>
      </c>
      <c r="AC54">
        <v>1124</v>
      </c>
      <c r="AD54" t="s">
        <v>1</v>
      </c>
      <c r="AF54" s="1"/>
      <c r="AG54" s="1"/>
      <c r="AH54" s="4"/>
      <c r="AI54">
        <v>3068.2820000000002</v>
      </c>
      <c r="AJ54">
        <v>7</v>
      </c>
      <c r="AK54">
        <v>11017</v>
      </c>
      <c r="AL54">
        <v>43.5</v>
      </c>
      <c r="AM54" s="12">
        <v>1.4716140866283394E-4</v>
      </c>
      <c r="AN54">
        <v>46.5</v>
      </c>
      <c r="AO54" t="s">
        <v>219</v>
      </c>
      <c r="AP54" t="s">
        <v>174</v>
      </c>
      <c r="AQ54" s="1">
        <v>95.901413885268695</v>
      </c>
      <c r="AR54" s="1">
        <v>3068.57625258199</v>
      </c>
      <c r="AS54" s="4">
        <f t="shared" si="12"/>
        <v>0.29425258198989468</v>
      </c>
      <c r="AT54" s="11"/>
    </row>
    <row r="55" spans="5:46" x14ac:dyDescent="0.4">
      <c r="E55" s="12"/>
      <c r="L55">
        <v>2198.13</v>
      </c>
      <c r="M55">
        <v>4</v>
      </c>
      <c r="N55">
        <v>8580</v>
      </c>
      <c r="O55">
        <v>658</v>
      </c>
      <c r="P55" s="12">
        <v>3.8298788757151921E-4</v>
      </c>
      <c r="Q55">
        <v>164</v>
      </c>
      <c r="R55" t="s">
        <v>1</v>
      </c>
      <c r="T55" s="1"/>
      <c r="U55" s="1"/>
      <c r="V55" s="4"/>
      <c r="X55">
        <v>1780.9880000000001</v>
      </c>
      <c r="Y55">
        <v>1955</v>
      </c>
      <c r="Z55">
        <v>9487</v>
      </c>
      <c r="AA55">
        <v>49232</v>
      </c>
      <c r="AB55" s="12">
        <v>0.23822392720118338</v>
      </c>
      <c r="AC55">
        <v>27505</v>
      </c>
      <c r="AD55" t="s">
        <v>188</v>
      </c>
      <c r="AE55" t="s">
        <v>174</v>
      </c>
      <c r="AF55" s="1">
        <v>-38.690367930693803</v>
      </c>
      <c r="AG55" s="1">
        <v>1780.9190929189999</v>
      </c>
      <c r="AH55" s="4">
        <f t="shared" si="4"/>
        <v>6.8907081000133985E-2</v>
      </c>
      <c r="AI55">
        <v>3084.2689999999998</v>
      </c>
      <c r="AJ55">
        <v>6</v>
      </c>
      <c r="AK55">
        <v>10379</v>
      </c>
      <c r="AL55">
        <v>66</v>
      </c>
      <c r="AM55" s="12">
        <v>2.2327937866085148E-4</v>
      </c>
      <c r="AN55">
        <v>18.5</v>
      </c>
      <c r="AO55" t="s">
        <v>224</v>
      </c>
      <c r="AP55" t="s">
        <v>175</v>
      </c>
      <c r="AQ55" s="1">
        <v>101.958838868876</v>
      </c>
      <c r="AR55" s="1">
        <v>3084.5834684859901</v>
      </c>
      <c r="AS55" s="4">
        <f t="shared" si="12"/>
        <v>0.31446848599034638</v>
      </c>
      <c r="AT55" s="11"/>
    </row>
    <row r="56" spans="5:46" x14ac:dyDescent="0.4">
      <c r="E56" s="12"/>
      <c r="L56">
        <v>2205.1350000000002</v>
      </c>
      <c r="M56">
        <v>6</v>
      </c>
      <c r="N56">
        <v>8563</v>
      </c>
      <c r="O56">
        <v>900</v>
      </c>
      <c r="P56" s="12">
        <v>5.2384361521940316E-4</v>
      </c>
      <c r="Q56">
        <v>226</v>
      </c>
      <c r="R56" t="s">
        <v>1</v>
      </c>
      <c r="T56" s="1"/>
      <c r="U56" s="1"/>
      <c r="V56" s="4"/>
      <c r="X56">
        <v>1805.992</v>
      </c>
      <c r="Y56">
        <v>13</v>
      </c>
      <c r="Z56">
        <v>8786</v>
      </c>
      <c r="AA56">
        <v>312</v>
      </c>
      <c r="AB56" s="12">
        <v>1.5097063959776001E-3</v>
      </c>
      <c r="AC56">
        <v>194</v>
      </c>
      <c r="AD56" t="s">
        <v>1</v>
      </c>
      <c r="AF56" s="1"/>
      <c r="AG56" s="1"/>
      <c r="AH56" s="4"/>
      <c r="AI56">
        <v>3098.2910000000002</v>
      </c>
      <c r="AJ56">
        <v>26</v>
      </c>
      <c r="AK56">
        <v>12058</v>
      </c>
      <c r="AL56">
        <v>161</v>
      </c>
      <c r="AM56" s="12">
        <v>5.4466636309692565E-4</v>
      </c>
      <c r="AN56">
        <v>160</v>
      </c>
      <c r="AO56" t="s">
        <v>220</v>
      </c>
      <c r="AP56" t="s">
        <v>175</v>
      </c>
      <c r="AQ56" s="1">
        <v>111.623298133967</v>
      </c>
      <c r="AR56" s="1">
        <v>3098.6368414599901</v>
      </c>
      <c r="AS56" s="4">
        <f t="shared" si="12"/>
        <v>0.34584145998996974</v>
      </c>
      <c r="AT56" s="11"/>
    </row>
    <row r="57" spans="5:46" x14ac:dyDescent="0.4">
      <c r="E57" s="12"/>
      <c r="L57">
        <v>2213.0929999999998</v>
      </c>
      <c r="M57">
        <v>10</v>
      </c>
      <c r="N57">
        <v>8688</v>
      </c>
      <c r="O57">
        <v>1539</v>
      </c>
      <c r="P57" s="12">
        <v>8.9577258202517944E-4</v>
      </c>
      <c r="Q57">
        <v>378</v>
      </c>
      <c r="R57" t="s">
        <v>1</v>
      </c>
      <c r="T57" s="1"/>
      <c r="U57" s="1"/>
      <c r="V57" s="4"/>
      <c r="X57">
        <v>1811.0029999999999</v>
      </c>
      <c r="Y57">
        <v>10</v>
      </c>
      <c r="Z57">
        <v>9590</v>
      </c>
      <c r="AA57">
        <v>250</v>
      </c>
      <c r="AB57" s="12">
        <v>1.2097006378025642E-3</v>
      </c>
      <c r="AC57">
        <v>143</v>
      </c>
      <c r="AD57" t="s">
        <v>161</v>
      </c>
      <c r="AE57" t="s">
        <v>174</v>
      </c>
      <c r="AF57" s="1">
        <v>-40.498218390583297</v>
      </c>
      <c r="AG57" s="1">
        <v>1810.9296576049901</v>
      </c>
      <c r="AH57" s="4">
        <f t="shared" si="4"/>
        <v>7.3342395009831307E-2</v>
      </c>
      <c r="AI57">
        <v>3111.317</v>
      </c>
      <c r="AJ57">
        <v>4</v>
      </c>
      <c r="AK57">
        <v>10198</v>
      </c>
      <c r="AL57">
        <v>36.799999999999997</v>
      </c>
      <c r="AM57" s="12">
        <v>1.2449516870786869E-4</v>
      </c>
      <c r="AN57">
        <v>10.6</v>
      </c>
      <c r="AO57" t="s">
        <v>225</v>
      </c>
      <c r="AP57" t="s">
        <v>174</v>
      </c>
      <c r="AQ57" s="1">
        <v>93.278299510890506</v>
      </c>
      <c r="AR57" s="1">
        <v>3111.6072183589899</v>
      </c>
      <c r="AS57" s="4">
        <f t="shared" si="12"/>
        <v>0.29021835898993231</v>
      </c>
      <c r="AT57" s="11"/>
    </row>
    <row r="58" spans="5:46" x14ac:dyDescent="0.4">
      <c r="E58" s="12"/>
      <c r="L58">
        <v>2235.1080000000002</v>
      </c>
      <c r="M58">
        <v>7</v>
      </c>
      <c r="N58">
        <v>8713</v>
      </c>
      <c r="O58">
        <v>1041</v>
      </c>
      <c r="P58" s="12">
        <v>6.0591244827044302E-4</v>
      </c>
      <c r="Q58">
        <v>256</v>
      </c>
      <c r="R58" t="s">
        <v>1</v>
      </c>
      <c r="T58" s="1"/>
      <c r="U58" s="1"/>
      <c r="V58" s="4"/>
      <c r="X58">
        <v>1822.0139999999999</v>
      </c>
      <c r="Y58">
        <v>94</v>
      </c>
      <c r="Z58">
        <v>9647</v>
      </c>
      <c r="AA58">
        <v>2251</v>
      </c>
      <c r="AB58" s="12">
        <v>1.0892144542774288E-2</v>
      </c>
      <c r="AC58">
        <v>1296</v>
      </c>
      <c r="AD58" t="s">
        <v>202</v>
      </c>
      <c r="AE58" t="s">
        <v>174</v>
      </c>
      <c r="AF58" s="1">
        <v>-37.517812706111499</v>
      </c>
      <c r="AG58" s="1">
        <v>1821.9456420199999</v>
      </c>
      <c r="AH58" s="4">
        <f t="shared" si="4"/>
        <v>6.8357979999973395E-2</v>
      </c>
      <c r="AI58">
        <v>3139.31</v>
      </c>
      <c r="AJ58">
        <v>5</v>
      </c>
      <c r="AK58">
        <v>10417</v>
      </c>
      <c r="AL58">
        <v>48.8</v>
      </c>
      <c r="AM58" s="12">
        <v>1.6509141937347805E-4</v>
      </c>
      <c r="AN58">
        <v>14.1</v>
      </c>
      <c r="AO58" t="s">
        <v>221</v>
      </c>
      <c r="AP58" t="s">
        <v>174</v>
      </c>
      <c r="AQ58" s="1">
        <v>96.634728331768102</v>
      </c>
      <c r="AR58" s="1">
        <v>3139.6133663689898</v>
      </c>
      <c r="AS58" s="4">
        <f t="shared" si="12"/>
        <v>0.30336636898982761</v>
      </c>
      <c r="AT58" s="11"/>
    </row>
    <row r="59" spans="5:46" x14ac:dyDescent="0.4">
      <c r="E59" s="12"/>
      <c r="L59">
        <v>2265.0940000000001</v>
      </c>
      <c r="M59">
        <v>21</v>
      </c>
      <c r="N59">
        <v>8825</v>
      </c>
      <c r="O59">
        <v>3259</v>
      </c>
      <c r="P59" s="12">
        <v>1.8968959355555944E-3</v>
      </c>
      <c r="Q59">
        <v>793</v>
      </c>
      <c r="R59" t="s">
        <v>1</v>
      </c>
      <c r="T59" s="1"/>
      <c r="U59" s="1"/>
      <c r="V59" s="4"/>
      <c r="X59">
        <v>1852.027</v>
      </c>
      <c r="Y59">
        <v>12</v>
      </c>
      <c r="Z59">
        <v>9647</v>
      </c>
      <c r="AA59">
        <v>277</v>
      </c>
      <c r="AB59" s="12">
        <v>1.3403483066852411E-3</v>
      </c>
      <c r="AC59">
        <v>165</v>
      </c>
      <c r="AD59" t="s">
        <v>189</v>
      </c>
      <c r="AE59" t="s">
        <v>174</v>
      </c>
      <c r="AF59" s="1">
        <v>-38.2247634619359</v>
      </c>
      <c r="AG59" s="1">
        <v>1851.9562067059901</v>
      </c>
      <c r="AH59" s="4">
        <f t="shared" si="4"/>
        <v>7.0793294009945384E-2</v>
      </c>
      <c r="AI59">
        <v>3461.444</v>
      </c>
      <c r="AJ59">
        <v>12</v>
      </c>
      <c r="AK59">
        <v>12533</v>
      </c>
      <c r="AL59">
        <v>53.2</v>
      </c>
      <c r="AM59" s="12">
        <v>1.799767112842015E-4</v>
      </c>
      <c r="AN59">
        <v>61.8</v>
      </c>
      <c r="AO59" t="s">
        <v>1</v>
      </c>
      <c r="AQ59" s="1"/>
      <c r="AR59" s="1"/>
      <c r="AS59" s="4"/>
      <c r="AT59" s="11"/>
    </row>
    <row r="60" spans="5:46" x14ac:dyDescent="0.4">
      <c r="E60" s="12"/>
      <c r="L60">
        <v>2358.0630000000001</v>
      </c>
      <c r="M60">
        <v>4</v>
      </c>
      <c r="N60">
        <v>8622</v>
      </c>
      <c r="O60">
        <v>555</v>
      </c>
      <c r="P60" s="12">
        <v>3.2303689605196528E-4</v>
      </c>
      <c r="Q60">
        <v>149</v>
      </c>
      <c r="R60" t="s">
        <v>1</v>
      </c>
      <c r="T60" s="1"/>
      <c r="U60" s="1"/>
      <c r="V60" s="4"/>
      <c r="X60">
        <v>1863.037</v>
      </c>
      <c r="Y60">
        <v>39</v>
      </c>
      <c r="Z60">
        <v>9775</v>
      </c>
      <c r="AA60">
        <v>896</v>
      </c>
      <c r="AB60" s="12">
        <v>4.3355670858843901E-3</v>
      </c>
      <c r="AC60">
        <v>533</v>
      </c>
      <c r="AD60" t="s">
        <v>203</v>
      </c>
      <c r="AE60" t="s">
        <v>174</v>
      </c>
      <c r="AF60" s="1">
        <v>-34.786683785759102</v>
      </c>
      <c r="AG60" s="1">
        <v>1862.9721911209999</v>
      </c>
      <c r="AH60" s="4">
        <f t="shared" si="4"/>
        <v>6.4808879000111119E-2</v>
      </c>
      <c r="AI60">
        <v>3476.4580000000001</v>
      </c>
      <c r="AJ60">
        <v>41</v>
      </c>
      <c r="AK60">
        <v>12878</v>
      </c>
      <c r="AL60">
        <v>182</v>
      </c>
      <c r="AM60" s="12">
        <v>6.1570980176174194E-4</v>
      </c>
      <c r="AN60">
        <v>206</v>
      </c>
      <c r="AO60" t="s">
        <v>226</v>
      </c>
      <c r="AP60" t="s">
        <v>175</v>
      </c>
      <c r="AQ60" s="1">
        <v>105.804246160357</v>
      </c>
      <c r="AR60" s="1">
        <v>3476.8258240179898</v>
      </c>
      <c r="AS60" s="4">
        <f t="shared" si="12"/>
        <v>0.36782401798973297</v>
      </c>
      <c r="AT60" s="11"/>
    </row>
    <row r="61" spans="5:46" x14ac:dyDescent="0.4">
      <c r="E61" s="12"/>
      <c r="L61">
        <v>2367.0610000000001</v>
      </c>
      <c r="M61">
        <v>4</v>
      </c>
      <c r="N61">
        <v>8470</v>
      </c>
      <c r="O61">
        <v>578</v>
      </c>
      <c r="P61" s="12">
        <v>3.3642401066312781E-4</v>
      </c>
      <c r="Q61">
        <v>168</v>
      </c>
      <c r="R61" t="s">
        <v>1</v>
      </c>
      <c r="T61" s="1"/>
      <c r="U61" s="1"/>
      <c r="V61" s="4"/>
      <c r="X61">
        <v>1882.0329999999999</v>
      </c>
      <c r="Y61">
        <v>4</v>
      </c>
      <c r="Z61">
        <v>8041</v>
      </c>
      <c r="AA61">
        <v>147</v>
      </c>
      <c r="AB61" s="12">
        <v>7.1130397502790774E-4</v>
      </c>
      <c r="AC61">
        <v>32.200000000000003</v>
      </c>
      <c r="AD61" t="s">
        <v>190</v>
      </c>
      <c r="AE61" t="s">
        <v>174</v>
      </c>
      <c r="AF61" s="1">
        <v>-35.189929188272899</v>
      </c>
      <c r="AG61" s="1">
        <v>1881.9667713919901</v>
      </c>
      <c r="AH61" s="4">
        <f t="shared" si="4"/>
        <v>6.6228608009851087E-2</v>
      </c>
      <c r="AM61" s="12"/>
      <c r="AQ61" s="1"/>
      <c r="AR61" s="1"/>
      <c r="AS61" s="4"/>
    </row>
    <row r="62" spans="5:46" x14ac:dyDescent="0.4">
      <c r="E62" s="12"/>
      <c r="L62">
        <v>2389.0590000000002</v>
      </c>
      <c r="M62">
        <v>4</v>
      </c>
      <c r="N62">
        <v>8526</v>
      </c>
      <c r="O62">
        <v>564</v>
      </c>
      <c r="P62" s="12">
        <v>3.2827533220415931E-4</v>
      </c>
      <c r="Q62">
        <v>164</v>
      </c>
      <c r="R62" t="s">
        <v>1</v>
      </c>
      <c r="T62" s="1"/>
      <c r="U62" s="1"/>
      <c r="V62" s="4"/>
      <c r="X62">
        <v>1963.039</v>
      </c>
      <c r="Y62">
        <v>14</v>
      </c>
      <c r="Z62">
        <v>9620</v>
      </c>
      <c r="AA62">
        <v>285</v>
      </c>
      <c r="AB62" s="12">
        <v>1.3790587270949232E-3</v>
      </c>
      <c r="AC62">
        <v>183</v>
      </c>
      <c r="AD62" t="s">
        <v>191</v>
      </c>
      <c r="AE62" t="s">
        <v>175</v>
      </c>
      <c r="AF62" s="1">
        <v>-1.0586121824696</v>
      </c>
      <c r="AG62" s="1">
        <v>1963.0369219029999</v>
      </c>
      <c r="AH62" s="4">
        <f t="shared" si="4"/>
        <v>2.0780970000942034E-3</v>
      </c>
      <c r="AM62" s="12"/>
      <c r="AQ62" s="1"/>
      <c r="AR62" s="1"/>
      <c r="AS62" s="4"/>
    </row>
    <row r="63" spans="5:46" x14ac:dyDescent="0.4">
      <c r="E63" s="12"/>
      <c r="L63">
        <v>2392.9870000000001</v>
      </c>
      <c r="M63">
        <v>12</v>
      </c>
      <c r="N63">
        <v>8957</v>
      </c>
      <c r="O63">
        <v>1791</v>
      </c>
      <c r="P63" s="12">
        <v>1.0424487942866122E-3</v>
      </c>
      <c r="Q63">
        <v>464</v>
      </c>
      <c r="R63" t="s">
        <v>163</v>
      </c>
      <c r="S63" t="s">
        <v>174</v>
      </c>
      <c r="T63" s="1">
        <v>96.704990457441298</v>
      </c>
      <c r="U63" s="1">
        <v>2393.2184137849999</v>
      </c>
      <c r="V63" s="4">
        <f>U63-L63</f>
        <v>0.23141378499985876</v>
      </c>
      <c r="X63">
        <v>2012.058</v>
      </c>
      <c r="Y63">
        <v>5</v>
      </c>
      <c r="Z63">
        <v>8357</v>
      </c>
      <c r="AA63">
        <v>199</v>
      </c>
      <c r="AB63" s="12">
        <v>9.6292170769084109E-4</v>
      </c>
      <c r="AC63">
        <v>44.5</v>
      </c>
      <c r="AD63" t="s">
        <v>1</v>
      </c>
      <c r="AF63" s="1"/>
      <c r="AG63" s="1"/>
      <c r="AH63" s="4"/>
      <c r="AM63" s="12"/>
      <c r="AQ63" s="1"/>
      <c r="AR63" s="1"/>
      <c r="AS63" s="4"/>
    </row>
    <row r="64" spans="5:46" x14ac:dyDescent="0.4">
      <c r="E64" s="12"/>
      <c r="L64">
        <v>2409.067</v>
      </c>
      <c r="M64">
        <v>13</v>
      </c>
      <c r="N64">
        <v>9016</v>
      </c>
      <c r="O64">
        <v>1902</v>
      </c>
      <c r="P64" s="12">
        <v>1.1070561734970053E-3</v>
      </c>
      <c r="Q64">
        <v>491</v>
      </c>
      <c r="R64" t="s">
        <v>1</v>
      </c>
      <c r="T64" s="1"/>
      <c r="U64" s="1"/>
      <c r="V64" s="4"/>
      <c r="X64">
        <v>2026.0619999999999</v>
      </c>
      <c r="Y64">
        <v>29</v>
      </c>
      <c r="Z64">
        <v>10192</v>
      </c>
      <c r="AA64">
        <v>581</v>
      </c>
      <c r="AB64" s="12">
        <v>2.8113442822531591E-3</v>
      </c>
      <c r="AC64">
        <v>365</v>
      </c>
      <c r="AD64" t="s">
        <v>192</v>
      </c>
      <c r="AE64" t="s">
        <v>174</v>
      </c>
      <c r="AF64" s="1">
        <v>-8.1855135726227601</v>
      </c>
      <c r="AG64" s="1">
        <v>2026.0454156419901</v>
      </c>
      <c r="AH64" s="4">
        <f t="shared" si="4"/>
        <v>1.6584358009822608E-2</v>
      </c>
      <c r="AM64" s="12"/>
      <c r="AQ64" s="1"/>
      <c r="AR64" s="1"/>
      <c r="AS64" s="4"/>
    </row>
    <row r="65" spans="5:46" x14ac:dyDescent="0.4">
      <c r="E65" s="12"/>
      <c r="L65">
        <v>2417.0309999999999</v>
      </c>
      <c r="M65">
        <v>9</v>
      </c>
      <c r="N65">
        <v>9004</v>
      </c>
      <c r="O65">
        <v>1289</v>
      </c>
      <c r="P65" s="12">
        <v>7.5026046668645629E-4</v>
      </c>
      <c r="Q65">
        <v>333</v>
      </c>
      <c r="R65" t="s">
        <v>164</v>
      </c>
      <c r="S65" t="s">
        <v>174</v>
      </c>
      <c r="T65" s="1">
        <v>92.5926440331625</v>
      </c>
      <c r="U65" s="1">
        <v>2417.2547992909999</v>
      </c>
      <c r="V65" s="4">
        <f>U65-L65</f>
        <v>0.22379929099997753</v>
      </c>
      <c r="X65">
        <v>2056.0630000000001</v>
      </c>
      <c r="Y65">
        <v>9</v>
      </c>
      <c r="Z65">
        <v>9947</v>
      </c>
      <c r="AA65">
        <v>170</v>
      </c>
      <c r="AB65" s="12">
        <v>8.2259643370574361E-4</v>
      </c>
      <c r="AC65">
        <v>112</v>
      </c>
      <c r="AD65" t="s">
        <v>204</v>
      </c>
      <c r="AE65" t="s">
        <v>174</v>
      </c>
      <c r="AF65" s="1">
        <v>-3.4141327382997102</v>
      </c>
      <c r="AG65" s="1">
        <v>2056.0559803279998</v>
      </c>
      <c r="AH65" s="4">
        <f t="shared" si="4"/>
        <v>7.0196720002968505E-3</v>
      </c>
      <c r="AM65" s="12"/>
      <c r="AQ65" s="1"/>
      <c r="AR65" s="1"/>
      <c r="AS65" s="4"/>
    </row>
    <row r="66" spans="5:46" x14ac:dyDescent="0.4">
      <c r="E66" s="12"/>
      <c r="L66">
        <v>2439.0430000000001</v>
      </c>
      <c r="M66">
        <v>10</v>
      </c>
      <c r="N66">
        <v>9104</v>
      </c>
      <c r="O66">
        <v>1397</v>
      </c>
      <c r="P66" s="12">
        <v>8.131217005127847E-4</v>
      </c>
      <c r="Q66">
        <v>359</v>
      </c>
      <c r="R66" t="s">
        <v>1</v>
      </c>
      <c r="T66" s="1"/>
      <c r="U66" s="1"/>
      <c r="V66" s="4"/>
      <c r="X66">
        <v>2109.1149999999998</v>
      </c>
      <c r="Y66">
        <v>6</v>
      </c>
      <c r="Z66">
        <v>9855</v>
      </c>
      <c r="AA66">
        <v>118</v>
      </c>
      <c r="AB66" s="12">
        <v>5.7097870104281026E-4</v>
      </c>
      <c r="AC66">
        <v>80.2</v>
      </c>
      <c r="AD66" t="s">
        <v>205</v>
      </c>
      <c r="AE66" t="s">
        <v>175</v>
      </c>
      <c r="AF66" s="1">
        <v>2.3625212470790302</v>
      </c>
      <c r="AG66" s="1">
        <v>2109.119982829</v>
      </c>
      <c r="AH66" s="4">
        <f t="shared" si="4"/>
        <v>-4.9828290002551512E-3</v>
      </c>
      <c r="AM66" s="12"/>
      <c r="AQ66" s="1"/>
      <c r="AR66" s="1"/>
      <c r="AS66" s="4"/>
    </row>
    <row r="67" spans="5:46" x14ac:dyDescent="0.4">
      <c r="E67" s="12"/>
      <c r="L67">
        <v>2544.9670000000001</v>
      </c>
      <c r="M67">
        <v>4</v>
      </c>
      <c r="N67">
        <v>8926</v>
      </c>
      <c r="O67">
        <v>577</v>
      </c>
      <c r="P67" s="12">
        <v>3.3584196220177293E-4</v>
      </c>
      <c r="Q67">
        <v>157</v>
      </c>
      <c r="R67" t="s">
        <v>165</v>
      </c>
      <c r="S67" t="s">
        <v>175</v>
      </c>
      <c r="T67" s="1">
        <v>140.936241216138</v>
      </c>
      <c r="U67" s="1">
        <v>2545.3256780829902</v>
      </c>
      <c r="V67" s="4">
        <f>U67-L67</f>
        <v>0.35867808299008175</v>
      </c>
      <c r="X67">
        <v>2216.0309999999999</v>
      </c>
      <c r="Y67">
        <v>8</v>
      </c>
      <c r="Z67">
        <v>8738</v>
      </c>
      <c r="AA67">
        <v>319</v>
      </c>
      <c r="AB67" s="12">
        <v>1.5435780138360719E-3</v>
      </c>
      <c r="AC67">
        <v>75.3</v>
      </c>
      <c r="AD67" t="s">
        <v>1</v>
      </c>
      <c r="AF67" s="1"/>
      <c r="AG67" s="1"/>
      <c r="AH67" s="4"/>
      <c r="AM67" s="12"/>
      <c r="AQ67" s="1"/>
      <c r="AR67" s="1"/>
      <c r="AS67" s="4"/>
    </row>
    <row r="68" spans="5:46" x14ac:dyDescent="0.4">
      <c r="E68" s="12"/>
      <c r="L68">
        <v>2680.96</v>
      </c>
      <c r="M68">
        <v>4</v>
      </c>
      <c r="N68">
        <v>8904</v>
      </c>
      <c r="O68">
        <v>570</v>
      </c>
      <c r="P68" s="12">
        <v>3.3176762297228867E-4</v>
      </c>
      <c r="Q68">
        <v>167</v>
      </c>
      <c r="R68" t="s">
        <v>166</v>
      </c>
      <c r="S68" t="s">
        <v>174</v>
      </c>
      <c r="T68" s="1">
        <v>155.05725001463401</v>
      </c>
      <c r="U68" s="1">
        <v>2681.37570228499</v>
      </c>
      <c r="V68" s="4">
        <f>U68-L68</f>
        <v>0.41570228498994766</v>
      </c>
      <c r="X68">
        <v>2230.029</v>
      </c>
      <c r="Y68">
        <v>57</v>
      </c>
      <c r="Z68">
        <v>10690</v>
      </c>
      <c r="AA68">
        <v>1028</v>
      </c>
      <c r="AB68" s="12">
        <v>4.9742890226441442E-3</v>
      </c>
      <c r="AC68">
        <v>696</v>
      </c>
      <c r="AD68" t="s">
        <v>193</v>
      </c>
      <c r="AE68" t="s">
        <v>174</v>
      </c>
      <c r="AF68" s="1">
        <v>52.102131407272203</v>
      </c>
      <c r="AG68" s="1">
        <v>2230.1451892639998</v>
      </c>
      <c r="AH68" s="4">
        <f t="shared" si="4"/>
        <v>-0.11618926399978591</v>
      </c>
      <c r="AK68" s="5"/>
      <c r="AM68" s="12"/>
      <c r="AQ68" s="1"/>
      <c r="AR68" s="1"/>
      <c r="AS68" s="4"/>
      <c r="AT68" s="5"/>
    </row>
    <row r="69" spans="5:46" x14ac:dyDescent="0.4">
      <c r="E69" s="12"/>
      <c r="L69">
        <v>2718.9520000000002</v>
      </c>
      <c r="M69">
        <v>14</v>
      </c>
      <c r="N69">
        <v>9674</v>
      </c>
      <c r="O69">
        <v>1760</v>
      </c>
      <c r="P69" s="12">
        <v>1.0244052919846107E-3</v>
      </c>
      <c r="Q69">
        <v>468</v>
      </c>
      <c r="R69" t="s">
        <v>167</v>
      </c>
      <c r="S69" t="s">
        <v>175</v>
      </c>
      <c r="T69" s="1">
        <v>170.24464536308199</v>
      </c>
      <c r="U69" s="1">
        <v>2719.4148870189902</v>
      </c>
      <c r="V69" s="4">
        <f>U69-L69</f>
        <v>0.46288701898993168</v>
      </c>
      <c r="X69">
        <v>2271.027</v>
      </c>
      <c r="Y69">
        <v>12</v>
      </c>
      <c r="Z69">
        <v>11197</v>
      </c>
      <c r="AA69">
        <v>212</v>
      </c>
      <c r="AB69" s="12">
        <v>1.0258261408565745E-3</v>
      </c>
      <c r="AC69">
        <v>140</v>
      </c>
      <c r="AD69" t="s">
        <v>194</v>
      </c>
      <c r="AE69" t="s">
        <v>174</v>
      </c>
      <c r="AF69" s="1">
        <v>63.732560202867106</v>
      </c>
      <c r="AG69" s="1">
        <v>2271.1717383649998</v>
      </c>
      <c r="AH69" s="4">
        <f t="shared" si="4"/>
        <v>-0.14473836499973913</v>
      </c>
      <c r="AM69" s="12"/>
      <c r="AQ69" s="1"/>
      <c r="AR69" s="1"/>
      <c r="AS69" s="4"/>
    </row>
    <row r="70" spans="5:46" x14ac:dyDescent="0.4">
      <c r="E70" s="12"/>
      <c r="L70">
        <v>2732.9740000000002</v>
      </c>
      <c r="M70">
        <v>6</v>
      </c>
      <c r="N70">
        <v>9266</v>
      </c>
      <c r="O70">
        <v>735</v>
      </c>
      <c r="P70" s="12">
        <v>4.2780561909584595E-4</v>
      </c>
      <c r="Q70">
        <v>204</v>
      </c>
      <c r="R70" t="s">
        <v>168</v>
      </c>
      <c r="S70" t="s">
        <v>174</v>
      </c>
      <c r="T70" s="1">
        <v>162.546661987672</v>
      </c>
      <c r="U70" s="1">
        <v>2733.4182358009898</v>
      </c>
      <c r="V70" s="4">
        <f>U70-L70</f>
        <v>0.44423580098964521</v>
      </c>
      <c r="X70">
        <v>2387.9609999999998</v>
      </c>
      <c r="Y70">
        <v>7</v>
      </c>
      <c r="Z70">
        <v>9122</v>
      </c>
      <c r="AA70">
        <v>839</v>
      </c>
      <c r="AB70" s="12">
        <v>4.0597553404654058E-3</v>
      </c>
      <c r="AC70">
        <v>198</v>
      </c>
      <c r="AD70" t="s">
        <v>1</v>
      </c>
      <c r="AF70" s="1"/>
      <c r="AG70" s="1"/>
      <c r="AH70" s="4"/>
      <c r="AM70" s="12"/>
      <c r="AQ70" s="1"/>
      <c r="AR70" s="1"/>
      <c r="AS70" s="4"/>
    </row>
    <row r="71" spans="5:46" x14ac:dyDescent="0.4">
      <c r="E71" s="12"/>
      <c r="L71">
        <v>2787.0390000000002</v>
      </c>
      <c r="M71">
        <v>7</v>
      </c>
      <c r="N71">
        <v>9656</v>
      </c>
      <c r="O71">
        <v>795</v>
      </c>
      <c r="P71" s="12">
        <v>4.6272852677713947E-4</v>
      </c>
      <c r="Q71">
        <v>221</v>
      </c>
      <c r="R71" t="s">
        <v>1</v>
      </c>
      <c r="T71" s="1"/>
      <c r="U71" s="1"/>
      <c r="V71" s="4"/>
      <c r="X71">
        <v>2389.9679999999998</v>
      </c>
      <c r="Y71">
        <v>46</v>
      </c>
      <c r="Z71">
        <v>9163</v>
      </c>
      <c r="AA71">
        <v>1847</v>
      </c>
      <c r="AB71" s="12">
        <v>8.9372683120853436E-3</v>
      </c>
      <c r="AC71">
        <v>433</v>
      </c>
      <c r="AD71" t="s">
        <v>206</v>
      </c>
      <c r="AE71" t="s">
        <v>175</v>
      </c>
      <c r="AF71" s="1">
        <v>110.063991651587</v>
      </c>
      <c r="AG71" s="1">
        <v>2390.2310494179901</v>
      </c>
      <c r="AH71" s="4">
        <f t="shared" si="4"/>
        <v>-0.26304941799025983</v>
      </c>
      <c r="AM71" s="12"/>
      <c r="AQ71" s="1"/>
      <c r="AR71" s="1"/>
      <c r="AS71" s="4"/>
    </row>
    <row r="72" spans="5:46" x14ac:dyDescent="0.4">
      <c r="E72" s="12"/>
      <c r="L72">
        <v>2851.0189999999998</v>
      </c>
      <c r="M72">
        <v>14</v>
      </c>
      <c r="N72">
        <v>9863</v>
      </c>
      <c r="O72">
        <v>1552</v>
      </c>
      <c r="P72" s="12">
        <v>9.0333921202279306E-4</v>
      </c>
      <c r="Q72">
        <v>425</v>
      </c>
      <c r="R72" t="s">
        <v>169</v>
      </c>
      <c r="S72" t="s">
        <v>175</v>
      </c>
      <c r="T72" s="1">
        <v>-191.46481380882801</v>
      </c>
      <c r="U72" s="1">
        <v>2850.4731301779898</v>
      </c>
      <c r="V72" s="4">
        <f>U72-L72</f>
        <v>-0.54586982200999046</v>
      </c>
      <c r="X72">
        <v>2403.9749999999999</v>
      </c>
      <c r="Y72">
        <v>939</v>
      </c>
      <c r="Z72">
        <v>10972</v>
      </c>
      <c r="AA72">
        <v>15935</v>
      </c>
      <c r="AB72" s="12">
        <v>7.7106318653535441E-2</v>
      </c>
      <c r="AC72">
        <v>11639</v>
      </c>
      <c r="AD72" t="s">
        <v>207</v>
      </c>
      <c r="AE72" t="s">
        <v>174</v>
      </c>
      <c r="AF72" s="1">
        <v>107.903867552883</v>
      </c>
      <c r="AG72" s="1">
        <v>2404.2343982000002</v>
      </c>
      <c r="AH72" s="4">
        <f t="shared" si="4"/>
        <v>-0.25939820000030522</v>
      </c>
      <c r="AM72" s="12"/>
      <c r="AQ72" s="1"/>
      <c r="AR72" s="1"/>
      <c r="AS72" s="4"/>
    </row>
    <row r="73" spans="5:46" x14ac:dyDescent="0.4">
      <c r="E73" s="12"/>
      <c r="L73">
        <v>2871.0970000000002</v>
      </c>
      <c r="M73">
        <v>15</v>
      </c>
      <c r="N73">
        <v>9873</v>
      </c>
      <c r="O73">
        <v>1707</v>
      </c>
      <c r="P73" s="12">
        <v>9.9355672353280142E-4</v>
      </c>
      <c r="Q73">
        <v>476</v>
      </c>
      <c r="R73" t="s">
        <v>170</v>
      </c>
      <c r="S73" t="s">
        <v>175</v>
      </c>
      <c r="T73" s="1">
        <v>490.43937143156097</v>
      </c>
      <c r="U73" s="1">
        <v>2872.5050990079899</v>
      </c>
      <c r="V73" s="4">
        <f>U73-L73</f>
        <v>1.4080990079896765</v>
      </c>
      <c r="X73">
        <v>2429.9639999999999</v>
      </c>
      <c r="Y73">
        <v>18</v>
      </c>
      <c r="Z73">
        <v>10174</v>
      </c>
      <c r="AA73">
        <v>303</v>
      </c>
      <c r="AB73" s="12">
        <v>1.4661571730167078E-3</v>
      </c>
      <c r="AC73">
        <v>242</v>
      </c>
      <c r="AD73" t="s">
        <v>1</v>
      </c>
      <c r="AF73" s="1"/>
      <c r="AG73" s="1"/>
      <c r="AH73" s="4"/>
      <c r="AM73" s="12"/>
      <c r="AQ73" s="1"/>
      <c r="AR73" s="1"/>
      <c r="AS73" s="4"/>
    </row>
    <row r="74" spans="5:46" x14ac:dyDescent="0.4">
      <c r="E74" s="12"/>
      <c r="L74">
        <v>2891.0360000000001</v>
      </c>
      <c r="M74">
        <v>8</v>
      </c>
      <c r="N74">
        <v>9416</v>
      </c>
      <c r="O74">
        <v>901</v>
      </c>
      <c r="P74" s="12">
        <v>5.2442566368075805E-4</v>
      </c>
      <c r="Q74">
        <v>263</v>
      </c>
      <c r="R74" t="s">
        <v>171</v>
      </c>
      <c r="S74" t="s">
        <v>175</v>
      </c>
      <c r="T74" s="1">
        <v>160.38516261973601</v>
      </c>
      <c r="U74" s="1">
        <v>2891.4996792789898</v>
      </c>
      <c r="V74" s="4">
        <f>U74-L74</f>
        <v>0.46367927898972994</v>
      </c>
      <c r="X74">
        <v>2432.9290000000001</v>
      </c>
      <c r="Y74">
        <v>7</v>
      </c>
      <c r="Z74">
        <v>9245</v>
      </c>
      <c r="AA74">
        <v>125</v>
      </c>
      <c r="AB74" s="12">
        <v>6.048503189012821E-4</v>
      </c>
      <c r="AC74">
        <v>130</v>
      </c>
      <c r="AD74" t="s">
        <v>208</v>
      </c>
      <c r="AE74" t="s">
        <v>175</v>
      </c>
      <c r="AF74" s="1">
        <v>136.87830388775501</v>
      </c>
      <c r="AG74" s="1">
        <v>2433.26201519499</v>
      </c>
      <c r="AH74" s="4">
        <f t="shared" ref="AH74:AH91" si="13">X74-AG74</f>
        <v>-0.33301519498991183</v>
      </c>
      <c r="AM74" s="12"/>
      <c r="AQ74" s="1"/>
      <c r="AR74" s="1"/>
      <c r="AS74" s="4"/>
    </row>
    <row r="75" spans="5:46" x14ac:dyDescent="0.4">
      <c r="E75" s="12"/>
      <c r="L75">
        <v>2907.0540000000001</v>
      </c>
      <c r="M75">
        <v>627</v>
      </c>
      <c r="N75">
        <v>10009</v>
      </c>
      <c r="O75">
        <v>68313</v>
      </c>
      <c r="P75" s="12">
        <v>3.9761476540536765E-2</v>
      </c>
      <c r="Q75">
        <v>18687</v>
      </c>
      <c r="R75" t="s">
        <v>172</v>
      </c>
      <c r="S75" t="s">
        <v>174</v>
      </c>
      <c r="T75" s="1">
        <v>155.98084418089101</v>
      </c>
      <c r="U75" s="1">
        <v>2907.5074447369898</v>
      </c>
      <c r="V75" s="4">
        <f>U75-L75</f>
        <v>0.45344473698969523</v>
      </c>
      <c r="X75">
        <v>2444.9679999999998</v>
      </c>
      <c r="Y75">
        <v>179</v>
      </c>
      <c r="Z75">
        <v>11100</v>
      </c>
      <c r="AA75">
        <v>2983</v>
      </c>
      <c r="AB75" s="12">
        <v>1.4434148010260196E-2</v>
      </c>
      <c r="AC75">
        <v>2206</v>
      </c>
      <c r="AD75" t="s">
        <v>209</v>
      </c>
      <c r="AE75" t="s">
        <v>174</v>
      </c>
      <c r="AF75" s="1">
        <v>119.816415184104</v>
      </c>
      <c r="AG75" s="1">
        <v>2445.2609473009902</v>
      </c>
      <c r="AH75" s="4">
        <f t="shared" si="13"/>
        <v>-0.29294730099036315</v>
      </c>
      <c r="AM75" s="12"/>
      <c r="AQ75" s="1"/>
      <c r="AR75" s="1"/>
      <c r="AS75" s="4"/>
    </row>
    <row r="76" spans="5:46" x14ac:dyDescent="0.4">
      <c r="E76" s="12"/>
      <c r="L76">
        <v>2937.0940000000001</v>
      </c>
      <c r="M76">
        <v>8</v>
      </c>
      <c r="N76">
        <v>9584</v>
      </c>
      <c r="O76">
        <v>858</v>
      </c>
      <c r="P76" s="12">
        <v>4.9939757984249764E-4</v>
      </c>
      <c r="Q76">
        <v>261</v>
      </c>
      <c r="R76" t="s">
        <v>173</v>
      </c>
      <c r="S76" t="s">
        <v>174</v>
      </c>
      <c r="T76" s="1">
        <v>144.36358625191599</v>
      </c>
      <c r="U76" s="1">
        <v>2937.51800942299</v>
      </c>
      <c r="V76" s="4">
        <f>U76-L76</f>
        <v>0.4240094229899114</v>
      </c>
      <c r="X76">
        <v>2474.9569999999999</v>
      </c>
      <c r="Y76">
        <v>29</v>
      </c>
      <c r="Z76">
        <v>10952</v>
      </c>
      <c r="AA76">
        <v>470</v>
      </c>
      <c r="AB76" s="12">
        <v>2.2742371990688206E-3</v>
      </c>
      <c r="AC76">
        <v>359</v>
      </c>
      <c r="AD76" t="s">
        <v>210</v>
      </c>
      <c r="AE76" t="s">
        <v>174</v>
      </c>
      <c r="AF76" s="1">
        <v>127.077758118376</v>
      </c>
      <c r="AG76" s="1">
        <v>2475.2715119869899</v>
      </c>
      <c r="AH76" s="4">
        <f t="shared" si="13"/>
        <v>-0.31451198699005545</v>
      </c>
      <c r="AM76" s="12"/>
      <c r="AQ76" s="1"/>
      <c r="AR76" s="1"/>
      <c r="AS76" s="4"/>
    </row>
    <row r="77" spans="5:46" x14ac:dyDescent="0.4">
      <c r="T77" s="1"/>
      <c r="U77" s="1"/>
      <c r="V77" s="4"/>
      <c r="X77">
        <v>2485.9639999999999</v>
      </c>
      <c r="Y77">
        <v>50</v>
      </c>
      <c r="Z77">
        <v>11085</v>
      </c>
      <c r="AA77">
        <v>818</v>
      </c>
      <c r="AB77" s="12">
        <v>3.9581404868899899E-3</v>
      </c>
      <c r="AC77">
        <v>621</v>
      </c>
      <c r="AD77" t="s">
        <v>211</v>
      </c>
      <c r="AE77" t="s">
        <v>174</v>
      </c>
      <c r="AF77" s="1">
        <v>130.12915794430299</v>
      </c>
      <c r="AG77" s="1">
        <v>2486.2874964019902</v>
      </c>
      <c r="AH77" s="4">
        <f t="shared" si="13"/>
        <v>-0.32349640199026908</v>
      </c>
      <c r="AM77" s="12"/>
      <c r="AQ77" s="1"/>
      <c r="AR77" s="1"/>
      <c r="AS77" s="4"/>
    </row>
    <row r="78" spans="5:46" x14ac:dyDescent="0.4">
      <c r="T78" s="1"/>
      <c r="U78" s="1"/>
      <c r="V78" s="4"/>
      <c r="X78">
        <v>2515.953</v>
      </c>
      <c r="Y78">
        <v>6</v>
      </c>
      <c r="Z78">
        <v>11065</v>
      </c>
      <c r="AA78">
        <v>101</v>
      </c>
      <c r="AB78" s="12">
        <v>4.8871905767223589E-4</v>
      </c>
      <c r="AC78">
        <v>78.099999999999994</v>
      </c>
      <c r="AD78" t="s">
        <v>212</v>
      </c>
      <c r="AE78" t="s">
        <v>174</v>
      </c>
      <c r="AF78" s="1">
        <v>137.14925835239799</v>
      </c>
      <c r="AG78" s="1">
        <v>2516.2980610879899</v>
      </c>
      <c r="AH78" s="4">
        <f t="shared" si="13"/>
        <v>-0.34506108798996138</v>
      </c>
      <c r="AM78" s="12"/>
      <c r="AQ78" s="1"/>
      <c r="AR78" s="1"/>
      <c r="AS78" s="4"/>
    </row>
    <row r="79" spans="5:46" x14ac:dyDescent="0.4">
      <c r="T79" s="1"/>
      <c r="U79" s="1"/>
      <c r="V79" s="4"/>
      <c r="X79">
        <v>2526.96</v>
      </c>
      <c r="Y79">
        <v>24</v>
      </c>
      <c r="Z79">
        <v>11163</v>
      </c>
      <c r="AA79">
        <v>381</v>
      </c>
      <c r="AB79" s="12">
        <v>1.8435837720111078E-3</v>
      </c>
      <c r="AC79">
        <v>294</v>
      </c>
      <c r="AD79" t="s">
        <v>213</v>
      </c>
      <c r="AE79" t="s">
        <v>174</v>
      </c>
      <c r="AF79" s="1">
        <v>140.10728424662599</v>
      </c>
      <c r="AG79" s="1">
        <v>2527.3140455029902</v>
      </c>
      <c r="AH79" s="4">
        <f t="shared" si="13"/>
        <v>-0.35404550299017501</v>
      </c>
      <c r="AM79" s="12"/>
      <c r="AQ79" s="1"/>
      <c r="AR79" s="1"/>
      <c r="AS79" s="4"/>
    </row>
    <row r="80" spans="5:46" x14ac:dyDescent="0.4">
      <c r="T80" s="1"/>
      <c r="U80" s="1"/>
      <c r="V80" s="4"/>
      <c r="X80">
        <v>2648.9369999999999</v>
      </c>
      <c r="Y80">
        <v>14</v>
      </c>
      <c r="Z80">
        <v>11193</v>
      </c>
      <c r="AA80">
        <v>203</v>
      </c>
      <c r="AB80" s="12">
        <v>9.8227691789568223E-4</v>
      </c>
      <c r="AC80">
        <v>168</v>
      </c>
      <c r="AD80" t="s">
        <v>214</v>
      </c>
      <c r="AE80" t="s">
        <v>174</v>
      </c>
      <c r="AF80" s="1">
        <v>159.95885255093401</v>
      </c>
      <c r="AG80" s="1">
        <v>2649.3607209229899</v>
      </c>
      <c r="AH80" s="4">
        <f t="shared" si="13"/>
        <v>-0.42372092299001451</v>
      </c>
      <c r="AM80" s="12"/>
      <c r="AQ80" s="1"/>
      <c r="AR80" s="1"/>
      <c r="AS80" s="4"/>
    </row>
    <row r="81" spans="20:45" x14ac:dyDescent="0.4">
      <c r="T81" s="1"/>
      <c r="U81" s="1"/>
      <c r="V81" s="4"/>
      <c r="X81">
        <v>2838.9810000000002</v>
      </c>
      <c r="Y81">
        <v>8</v>
      </c>
      <c r="Z81">
        <v>9867</v>
      </c>
      <c r="AA81">
        <v>284</v>
      </c>
      <c r="AB81" s="12">
        <v>1.3742199245437129E-3</v>
      </c>
      <c r="AC81">
        <v>77.099999999999994</v>
      </c>
      <c r="AD81" t="s">
        <v>215</v>
      </c>
      <c r="AE81" t="s">
        <v>175</v>
      </c>
      <c r="AF81" s="1">
        <v>167.717136183354</v>
      </c>
      <c r="AG81" s="1">
        <v>2839.45714576299</v>
      </c>
      <c r="AH81" s="4">
        <f t="shared" si="13"/>
        <v>-0.47614576298974498</v>
      </c>
      <c r="AM81" s="12"/>
      <c r="AQ81" s="1"/>
      <c r="AR81" s="1"/>
      <c r="AS81" s="4"/>
    </row>
    <row r="82" spans="20:45" x14ac:dyDescent="0.4">
      <c r="T82" s="1"/>
      <c r="U82" s="1"/>
      <c r="V82" s="4"/>
      <c r="X82">
        <v>2852.9989999999998</v>
      </c>
      <c r="Y82">
        <v>72</v>
      </c>
      <c r="Z82">
        <v>11809</v>
      </c>
      <c r="AA82">
        <v>917</v>
      </c>
      <c r="AB82" s="12">
        <v>4.4371819394598052E-3</v>
      </c>
      <c r="AC82">
        <v>808</v>
      </c>
      <c r="AD82" t="s">
        <v>216</v>
      </c>
      <c r="AE82" t="s">
        <v>175</v>
      </c>
      <c r="AF82" s="1">
        <v>179.29159351237601</v>
      </c>
      <c r="AG82" s="1">
        <v>2853.51051873699</v>
      </c>
      <c r="AH82" s="4">
        <f t="shared" si="13"/>
        <v>-0.51151873699018324</v>
      </c>
      <c r="AM82" s="12"/>
      <c r="AQ82" s="1"/>
      <c r="AR82" s="1"/>
      <c r="AS82" s="4"/>
    </row>
    <row r="83" spans="20:45" x14ac:dyDescent="0.4">
      <c r="T83" s="1"/>
      <c r="U83" s="1"/>
      <c r="V83" s="4"/>
      <c r="X83">
        <v>2894.038</v>
      </c>
      <c r="Y83">
        <v>15</v>
      </c>
      <c r="Z83">
        <v>11545</v>
      </c>
      <c r="AA83">
        <v>188</v>
      </c>
      <c r="AB83" s="12">
        <v>9.0969487962752832E-4</v>
      </c>
      <c r="AC83">
        <v>174</v>
      </c>
      <c r="AD83" t="s">
        <v>170</v>
      </c>
      <c r="AE83" t="s">
        <v>174</v>
      </c>
      <c r="AF83" s="1">
        <v>155.16162745598999</v>
      </c>
      <c r="AG83" s="1">
        <v>2894.4870436459901</v>
      </c>
      <c r="AH83" s="4">
        <f t="shared" si="13"/>
        <v>-0.4490436459900593</v>
      </c>
      <c r="AM83" s="12"/>
      <c r="AQ83" s="1"/>
      <c r="AR83" s="1"/>
      <c r="AS83" s="4"/>
    </row>
    <row r="84" spans="20:45" x14ac:dyDescent="0.4">
      <c r="T84" s="1"/>
      <c r="U84" s="1"/>
      <c r="V84" s="4"/>
      <c r="X84">
        <v>3013.152</v>
      </c>
      <c r="Y84">
        <v>5</v>
      </c>
      <c r="Z84">
        <v>9917</v>
      </c>
      <c r="AA84">
        <v>159</v>
      </c>
      <c r="AB84" s="12">
        <v>7.6936960564243085E-4</v>
      </c>
      <c r="AC84">
        <v>46.4</v>
      </c>
      <c r="AD84" t="s">
        <v>217</v>
      </c>
      <c r="AE84" t="s">
        <v>175</v>
      </c>
      <c r="AF84" s="1">
        <v>130.87779806619699</v>
      </c>
      <c r="AG84" s="1">
        <v>3013.5463546989899</v>
      </c>
      <c r="AH84" s="4">
        <f t="shared" si="13"/>
        <v>-0.3943546989899005</v>
      </c>
      <c r="AM84" s="12"/>
      <c r="AQ84" s="1"/>
      <c r="AR84" s="1"/>
      <c r="AS84" s="4"/>
    </row>
    <row r="85" spans="20:45" x14ac:dyDescent="0.4">
      <c r="T85" s="1"/>
      <c r="U85" s="1"/>
      <c r="V85" s="4"/>
      <c r="X85">
        <v>3027.1880000000001</v>
      </c>
      <c r="Y85">
        <v>51</v>
      </c>
      <c r="Z85">
        <v>12043</v>
      </c>
      <c r="AA85">
        <v>561</v>
      </c>
      <c r="AB85" s="12">
        <v>2.7145682312289541E-3</v>
      </c>
      <c r="AC85">
        <v>535</v>
      </c>
      <c r="AD85" t="s">
        <v>218</v>
      </c>
      <c r="AE85" t="s">
        <v>175</v>
      </c>
      <c r="AF85" s="1">
        <v>136.00994487261701</v>
      </c>
      <c r="AG85" s="1">
        <v>3027.59972767299</v>
      </c>
      <c r="AH85" s="4">
        <f t="shared" si="13"/>
        <v>-0.41172767298985491</v>
      </c>
      <c r="AM85" s="12"/>
      <c r="AQ85" s="1"/>
      <c r="AR85" s="1"/>
      <c r="AS85" s="4"/>
    </row>
    <row r="86" spans="20:45" x14ac:dyDescent="0.4">
      <c r="T86" s="1"/>
      <c r="U86" s="1"/>
      <c r="V86" s="4"/>
      <c r="X86">
        <v>3068.2620000000002</v>
      </c>
      <c r="Y86">
        <v>10</v>
      </c>
      <c r="Z86">
        <v>11643</v>
      </c>
      <c r="AA86">
        <v>108</v>
      </c>
      <c r="AB86" s="12">
        <v>5.2259067553070773E-4</v>
      </c>
      <c r="AC86">
        <v>109</v>
      </c>
      <c r="AD86" t="s">
        <v>219</v>
      </c>
      <c r="AE86" t="s">
        <v>174</v>
      </c>
      <c r="AF86" s="1">
        <v>102.420387176449</v>
      </c>
      <c r="AG86" s="1">
        <v>3068.57625258199</v>
      </c>
      <c r="AH86" s="4">
        <f t="shared" si="13"/>
        <v>-0.31425258198987649</v>
      </c>
      <c r="AM86" s="12"/>
      <c r="AQ86" s="1"/>
      <c r="AR86" s="1"/>
      <c r="AS86" s="4"/>
    </row>
    <row r="87" spans="20:45" x14ac:dyDescent="0.4">
      <c r="T87" s="1"/>
      <c r="U87" s="1"/>
      <c r="V87" s="4"/>
      <c r="X87">
        <v>3084.2779999999998</v>
      </c>
      <c r="Y87">
        <v>5</v>
      </c>
      <c r="Z87">
        <v>10294</v>
      </c>
      <c r="AA87">
        <v>182</v>
      </c>
      <c r="AB87" s="12">
        <v>8.8066206432026672E-4</v>
      </c>
      <c r="AC87">
        <v>52.2</v>
      </c>
      <c r="AD87" t="s">
        <v>1</v>
      </c>
      <c r="AF87" s="1"/>
      <c r="AG87" s="1"/>
      <c r="AH87" s="4"/>
      <c r="AM87" s="12"/>
      <c r="AQ87" s="1"/>
      <c r="AR87" s="1"/>
      <c r="AS87" s="4"/>
    </row>
    <row r="88" spans="20:45" x14ac:dyDescent="0.4">
      <c r="X88">
        <v>3098.3150000000001</v>
      </c>
      <c r="Y88">
        <v>54</v>
      </c>
      <c r="Z88">
        <v>12217</v>
      </c>
      <c r="AA88">
        <v>567</v>
      </c>
      <c r="AB88" s="12">
        <v>2.7436010465362154E-3</v>
      </c>
      <c r="AC88">
        <v>556</v>
      </c>
      <c r="AD88" t="s">
        <v>220</v>
      </c>
      <c r="AE88" t="s">
        <v>175</v>
      </c>
      <c r="AF88" s="1">
        <v>103.876287594673</v>
      </c>
      <c r="AG88" s="1">
        <v>3098.6368414599901</v>
      </c>
      <c r="AH88" s="4">
        <f t="shared" si="13"/>
        <v>-0.32184145999008251</v>
      </c>
      <c r="AM88" s="12"/>
      <c r="AQ88" s="1"/>
      <c r="AR88" s="1"/>
      <c r="AS88" s="4"/>
    </row>
    <row r="89" spans="20:45" x14ac:dyDescent="0.4">
      <c r="X89">
        <v>3139.4059999999999</v>
      </c>
      <c r="Y89">
        <v>13</v>
      </c>
      <c r="Z89">
        <v>12191</v>
      </c>
      <c r="AA89">
        <v>138</v>
      </c>
      <c r="AB89" s="12">
        <v>6.6775475206701544E-4</v>
      </c>
      <c r="AC89">
        <v>139</v>
      </c>
      <c r="AD89" t="s">
        <v>221</v>
      </c>
      <c r="AE89" t="s">
        <v>174</v>
      </c>
      <c r="AF89" s="1">
        <v>66.052740231636804</v>
      </c>
      <c r="AG89" s="1">
        <v>3139.6133663689898</v>
      </c>
      <c r="AH89" s="4">
        <f t="shared" si="13"/>
        <v>-0.20736636898982397</v>
      </c>
      <c r="AM89" s="12"/>
      <c r="AQ89" s="1"/>
      <c r="AR89" s="1"/>
      <c r="AS89" s="4"/>
    </row>
    <row r="90" spans="20:45" x14ac:dyDescent="0.4">
      <c r="X90">
        <v>3302.864</v>
      </c>
      <c r="Y90">
        <v>7</v>
      </c>
      <c r="Z90">
        <v>12181</v>
      </c>
      <c r="AA90">
        <v>62.7</v>
      </c>
      <c r="AB90" s="12">
        <v>3.0339291996088312E-4</v>
      </c>
      <c r="AC90">
        <v>69.2</v>
      </c>
      <c r="AD90" t="s">
        <v>222</v>
      </c>
      <c r="AE90" t="s">
        <v>175</v>
      </c>
      <c r="AF90" s="1">
        <v>-38.568017938667104</v>
      </c>
      <c r="AG90" s="1">
        <v>3302.7366150819898</v>
      </c>
      <c r="AH90" s="4">
        <f t="shared" si="13"/>
        <v>0.12738491801019336</v>
      </c>
      <c r="AM90" s="12"/>
      <c r="AQ90" s="1"/>
      <c r="AR90" s="1"/>
      <c r="AS90" s="4"/>
    </row>
    <row r="91" spans="20:45" x14ac:dyDescent="0.4">
      <c r="X91">
        <v>3462.498</v>
      </c>
      <c r="Y91">
        <v>16</v>
      </c>
      <c r="Z91">
        <v>12358</v>
      </c>
      <c r="AA91">
        <v>141</v>
      </c>
      <c r="AB91" s="12">
        <v>6.8227115972064624E-4</v>
      </c>
      <c r="AC91">
        <v>166</v>
      </c>
      <c r="AD91" t="s">
        <v>223</v>
      </c>
      <c r="AE91" t="s">
        <v>175</v>
      </c>
      <c r="AF91" s="1">
        <v>37.759528727487798</v>
      </c>
      <c r="AG91" s="1">
        <v>3463.8054229269901</v>
      </c>
      <c r="AH91" s="4">
        <f t="shared" si="13"/>
        <v>-1.307422926990057</v>
      </c>
      <c r="AM91" s="12"/>
      <c r="AQ91" s="1"/>
      <c r="AR91" s="1"/>
      <c r="AS91" s="4"/>
    </row>
    <row r="92" spans="20:45" x14ac:dyDescent="0.4">
      <c r="X92">
        <v>3477.578</v>
      </c>
      <c r="Y92">
        <v>90</v>
      </c>
      <c r="Z92">
        <v>12873</v>
      </c>
      <c r="AA92">
        <v>783</v>
      </c>
      <c r="AB92" s="12">
        <v>3.7887823975976311E-3</v>
      </c>
      <c r="AC92">
        <v>889</v>
      </c>
      <c r="AD92" t="s">
        <v>1</v>
      </c>
      <c r="AF92" s="1"/>
      <c r="AG92" s="1"/>
      <c r="AH92" s="4"/>
      <c r="AM92" s="12"/>
    </row>
    <row r="93" spans="20:45" x14ac:dyDescent="0.4">
      <c r="AB93" s="12"/>
      <c r="AF93" s="1"/>
      <c r="AG93" s="1"/>
      <c r="AH93" s="4"/>
    </row>
  </sheetData>
  <mergeCells count="4">
    <mergeCell ref="A1:K1"/>
    <mergeCell ref="L1:V1"/>
    <mergeCell ref="X1:AH1"/>
    <mergeCell ref="AI1:AS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Key</vt:lpstr>
      <vt:lpstr>(A) Sh GSL glycans</vt:lpstr>
      <vt:lpstr>(B) Sm GSL glycans</vt:lpstr>
      <vt:lpstr>(C) Sh N-glycans</vt:lpstr>
      <vt:lpstr>(D) Sm N-glycans</vt:lpstr>
      <vt:lpstr>(E) Sh O-glycans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Petralia, L.M.C. (PARA)</dc:creator>
  <cp:lastModifiedBy>Petralia, Laudine</cp:lastModifiedBy>
  <dcterms:created xsi:type="dcterms:W3CDTF">2022-07-20T09:09:23Z</dcterms:created>
  <dcterms:modified xsi:type="dcterms:W3CDTF">2024-08-20T18:40:59Z</dcterms:modified>
</cp:coreProperties>
</file>