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Thesis version\Suppl\"/>
    </mc:Choice>
  </mc:AlternateContent>
  <xr:revisionPtr revIDLastSave="0" documentId="13_ncr:1_{63BC9CDC-DFDA-4F36-BE3C-39E15BE7670A}" xr6:coauthVersionLast="47" xr6:coauthVersionMax="47" xr10:uidLastSave="{00000000-0000-0000-0000-000000000000}"/>
  <bookViews>
    <workbookView xWindow="22450" yWindow="-9400" windowWidth="38620" windowHeight="21100" xr2:uid="{8A094D42-42E1-4059-B9A6-30B2496576C7}"/>
  </bookViews>
  <sheets>
    <sheet name="Sh cercariae" sheetId="1" r:id="rId1"/>
    <sheet name="Sh worms" sheetId="2" r:id="rId2"/>
    <sheet name="Sh eggs" sheetId="3" r:id="rId3"/>
    <sheet name="Sm eg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3" l="1"/>
  <c r="L18" i="2" l="1"/>
  <c r="L12" i="2"/>
  <c r="M12" i="3" l="1"/>
  <c r="H12" i="3"/>
  <c r="M10" i="3"/>
  <c r="M6" i="3"/>
  <c r="H10" i="3"/>
  <c r="H6" i="3"/>
  <c r="H8" i="3" l="1"/>
  <c r="H26" i="4" l="1"/>
  <c r="H25" i="4"/>
  <c r="H23" i="4"/>
  <c r="H22" i="4"/>
  <c r="H20" i="4"/>
  <c r="H19" i="4"/>
  <c r="H16" i="4"/>
  <c r="H14" i="4"/>
  <c r="H12" i="4"/>
  <c r="H10" i="4"/>
  <c r="M24" i="3"/>
  <c r="H24" i="3"/>
  <c r="M23" i="3"/>
  <c r="H23" i="3"/>
  <c r="M22" i="3"/>
  <c r="H22" i="3"/>
  <c r="M21" i="3"/>
  <c r="H21" i="3"/>
  <c r="M20" i="3"/>
  <c r="H20" i="3"/>
  <c r="M19" i="3"/>
  <c r="H19" i="3"/>
  <c r="M18" i="3"/>
  <c r="M17" i="3"/>
  <c r="H17" i="3"/>
  <c r="M16" i="3"/>
  <c r="H16" i="3"/>
  <c r="M15" i="3"/>
  <c r="H14" i="3"/>
  <c r="M13" i="3"/>
  <c r="H13" i="3"/>
  <c r="G9" i="2"/>
  <c r="G10" i="2"/>
  <c r="G13" i="2"/>
  <c r="G16" i="2"/>
  <c r="G17" i="2"/>
  <c r="L17" i="2"/>
  <c r="G19" i="2"/>
  <c r="G6" i="1"/>
  <c r="L7" i="1"/>
  <c r="G8" i="1"/>
  <c r="G9" i="1"/>
  <c r="G10" i="1"/>
  <c r="L11" i="1"/>
  <c r="G12" i="1"/>
  <c r="G13" i="1"/>
  <c r="L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<sst xmlns="http://schemas.openxmlformats.org/spreadsheetml/2006/main" count="743" uniqueCount="216">
  <si>
    <t>NS</t>
  </si>
  <si>
    <t>-</t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</si>
  <si>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>m/z</t>
    </r>
  </si>
  <si>
    <t>+Enzyme</t>
  </si>
  <si>
    <t>Undig.</t>
  </si>
  <si>
    <t>+HF</t>
  </si>
  <si>
    <t>Untreat.</t>
  </si>
  <si>
    <t>Exp m/z</t>
  </si>
  <si>
    <t>Treatment product composition</t>
  </si>
  <si>
    <t>Exoglycosidase</t>
  </si>
  <si>
    <t>ND</t>
  </si>
  <si>
    <t>Sensitive</t>
  </si>
  <si>
    <t>Fig S2-A</t>
  </si>
  <si>
    <t>Fig S2-B</t>
  </si>
  <si>
    <t>N-6</t>
  </si>
  <si>
    <t>N-3</t>
  </si>
  <si>
    <t>N-1</t>
  </si>
  <si>
    <t>N-2</t>
  </si>
  <si>
    <t>N-4
T-1</t>
  </si>
  <si>
    <t>A-1
T-2</t>
  </si>
  <si>
    <t>N-5</t>
  </si>
  <si>
    <t>609.178
203.011</t>
  </si>
  <si>
    <t>973.259
1379.426</t>
  </si>
  <si>
    <t>A-2
T-3</t>
  </si>
  <si>
    <t>N-7
T-4</t>
  </si>
  <si>
    <t>A-3
T-5</t>
  </si>
  <si>
    <t>N-8
T-7</t>
  </si>
  <si>
    <t>N-9
T-10</t>
  </si>
  <si>
    <t>N-10
T-13</t>
  </si>
  <si>
    <t>A-4
T-6</t>
  </si>
  <si>
    <t>A-5
T-8</t>
  </si>
  <si>
    <t>A-6
T-9</t>
  </si>
  <si>
    <t>A-7
T-11</t>
  </si>
  <si>
    <t>A-8
T-12</t>
  </si>
  <si>
    <t>A-10
T-15</t>
  </si>
  <si>
    <t>A-9
T-14</t>
  </si>
  <si>
    <t>N-8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</si>
  <si>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</si>
  <si>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</si>
  <si>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</si>
  <si>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</si>
  <si>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</si>
  <si>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</si>
  <si>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</si>
  <si>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</si>
  <si>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</si>
  <si>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</si>
  <si>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H4N1-AA</t>
  </si>
  <si>
    <t>H4N1F1-AA</t>
  </si>
  <si>
    <t>H5N1-AA</t>
  </si>
  <si>
    <t>H3N2F1-AA</t>
  </si>
  <si>
    <t>H3N2F2-AA</t>
  </si>
  <si>
    <t>H3N2F3-AA</t>
  </si>
  <si>
    <t>H5N2-AA</t>
  </si>
  <si>
    <t>H3N2F4-AA</t>
  </si>
  <si>
    <t>H5N2F2-AA</t>
  </si>
  <si>
    <t>H7N2-AA</t>
  </si>
  <si>
    <t>H3N2F5-AA</t>
  </si>
  <si>
    <t>H3N3F5-AA</t>
  </si>
  <si>
    <t>H3N4F5-AA</t>
  </si>
  <si>
    <t>H3N4F6-AA</t>
  </si>
  <si>
    <t>H3N5F6-AA</t>
  </si>
  <si>
    <t>H3N2-AA</t>
  </si>
  <si>
    <t>H4N2-AA</t>
  </si>
  <si>
    <t>H3N2A1-AA</t>
  </si>
  <si>
    <t>H5N2F1-AA</t>
  </si>
  <si>
    <t>H3N4A1-AA</t>
  </si>
  <si>
    <t>H6N3-AA</t>
  </si>
  <si>
    <t>H3N4-AA</t>
  </si>
  <si>
    <t>H3N4F1-AA</t>
  </si>
  <si>
    <t>H3N5F1-AA</t>
  </si>
  <si>
    <t>H3N5A1-AA</t>
  </si>
  <si>
    <t>H5N3F2-AA</t>
  </si>
  <si>
    <t>H3N5F2-AA</t>
  </si>
  <si>
    <t>H3N5A1F1-AA</t>
  </si>
  <si>
    <t>H3N6A1-AA</t>
  </si>
  <si>
    <t>H3N6F2-AA</t>
  </si>
  <si>
    <t>H3N6A1F1-AA</t>
  </si>
  <si>
    <t>H3N7A1-AA</t>
  </si>
  <si>
    <t>H3N6F3-AA</t>
  </si>
  <si>
    <t>H3N6A1F2-AA</t>
  </si>
  <si>
    <t>H3N7A1F1-AA</t>
  </si>
  <si>
    <t>H3N7F3-AA</t>
  </si>
  <si>
    <t>H3N7A1F2-AA</t>
  </si>
  <si>
    <t>H3N7A1F3-AA</t>
  </si>
  <si>
    <t>H1N4F2-AA</t>
  </si>
  <si>
    <t>H1N5F4-AA</t>
  </si>
  <si>
    <t>H1N6F3-AA</t>
  </si>
  <si>
    <t>H1N6F4-AA</t>
  </si>
  <si>
    <t>H1N6F5-AA</t>
  </si>
  <si>
    <t>H1N7F4-AA</t>
  </si>
  <si>
    <t>H1N5F7-AA</t>
  </si>
  <si>
    <t>H1N6F6-AA</t>
  </si>
  <si>
    <t>H1N6F7-AA</t>
  </si>
  <si>
    <t>H1N6F8-AA</t>
  </si>
  <si>
    <t>H3N3-AA</t>
  </si>
  <si>
    <t>H3N5-AA</t>
  </si>
  <si>
    <t>H3N1-AA</t>
  </si>
  <si>
    <t xml:space="preserve">
H3N3F1-AA</t>
  </si>
  <si>
    <t>H3N1F1
H3N3F1-AA</t>
  </si>
  <si>
    <t>H3N3A1-AA</t>
  </si>
  <si>
    <t>H3N4A1F1-AA</t>
  </si>
  <si>
    <t>H3N3F2-AA</t>
  </si>
  <si>
    <t>H3N3F3-AA</t>
  </si>
  <si>
    <t>H3N5A1F2-AA</t>
  </si>
  <si>
    <t>H3N4F3-AA</t>
  </si>
  <si>
    <t>H3N6A1F3-AA</t>
  </si>
  <si>
    <t>H5N3-AA</t>
  </si>
  <si>
    <t>H3N6-AA</t>
  </si>
  <si>
    <t>H3N7-AA</t>
  </si>
  <si>
    <t>Fig. S4-C3</t>
  </si>
  <si>
    <t>Fig. S4-C6</t>
  </si>
  <si>
    <t>H1N4-AA</t>
  </si>
  <si>
    <t>H1N5-AA</t>
  </si>
  <si>
    <t>H1N6-AA</t>
  </si>
  <si>
    <t>H1N7-AA</t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</si>
  <si>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cercariae - GSL glycans</t>
    </r>
  </si>
  <si>
    <r>
      <t>Th. m/z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</si>
  <si>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>Composition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</si>
  <si>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Proposed structure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</si>
  <si>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r>
      <t>HF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</si>
  <si>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Digestion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</si>
  <si>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r>
      <t>In Figure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</si>
  <si>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MALDI-TOF-MS/MS</t>
    </r>
    <r>
      <rPr>
        <b/>
        <vertAlign val="superscript"/>
        <sz val="11"/>
        <color theme="1"/>
        <rFont val="Calibri"/>
        <family val="2"/>
        <scheme val="minor"/>
      </rPr>
      <t>7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</si>
  <si>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adult worms - GSL glycans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</si>
  <si>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eggs - GSL glycans</t>
    </r>
  </si>
  <si>
    <r>
      <rPr>
        <b/>
        <i/>
        <sz val="16"/>
        <color theme="1"/>
        <rFont val="Calibri"/>
        <family val="2"/>
        <scheme val="minor"/>
      </rPr>
      <t>S. mansoni</t>
    </r>
    <r>
      <rPr>
        <b/>
        <sz val="16"/>
        <color theme="1"/>
        <rFont val="Calibri"/>
        <family val="2"/>
        <scheme val="minor"/>
      </rPr>
      <t xml:space="preserve"> eggs - GSL glycans</t>
    </r>
  </si>
  <si>
    <t>(1) Th. m/z</t>
  </si>
  <si>
    <t>(2) Composition</t>
  </si>
  <si>
    <t>(3) Proposed structure</t>
  </si>
  <si>
    <t>Structures are represented using the CFG nomenclature:</t>
  </si>
  <si>
    <t>(4) HF</t>
  </si>
  <si>
    <t>(5) Digestion</t>
  </si>
  <si>
    <t>(6) In figure</t>
  </si>
  <si>
    <t>Figure showing experimental data corresponding to HF and exoglycosidase treatments</t>
  </si>
  <si>
    <t>(7) MALDI-TOF-MS/MS</t>
  </si>
  <si>
    <t>Figure in which MALDI-TOF-MS/MS analysis of the ion species is displayed, when applicable</t>
  </si>
  <si>
    <r>
      <t>Ref</t>
    </r>
    <r>
      <rPr>
        <b/>
        <vertAlign val="superscript"/>
        <sz val="12"/>
        <color theme="1"/>
        <rFont val="Calibri"/>
        <family val="2"/>
        <scheme val="minor"/>
      </rPr>
      <t>0</t>
    </r>
  </si>
  <si>
    <t>(0) Ref</t>
  </si>
  <si>
    <t>T = indicates that ion yields one of the 15 most major signals in the total MALDI-TOF-MS profile</t>
  </si>
  <si>
    <t xml:space="preserve">A = indicates that ion yields one of the 10 major signals in the MALDI-TOF-MS profile of the acidic fraction of the egg GSL glycans </t>
  </si>
  <si>
    <t xml:space="preserve">N = indicates that ion yields one of the 10 major signals in the MALDI-TOF-MS profile of the neutral fraction of the egg GSL glycans </t>
  </si>
  <si>
    <t>Reference assigned to corresponding ion species.</t>
  </si>
  <si>
    <t>H1N5A1F4-AA</t>
  </si>
  <si>
    <t>H1N5A1-AA</t>
  </si>
  <si>
    <t>H1N6A1F3-AA</t>
  </si>
  <si>
    <t>H1N6A1-AA</t>
  </si>
  <si>
    <t>H1N6A1F4-AA</t>
  </si>
  <si>
    <t>H1N7A1F3-AA</t>
  </si>
  <si>
    <t>H1N7A1-AA</t>
  </si>
  <si>
    <t>H1N6A1F5-AA</t>
  </si>
  <si>
    <t>H1N7A1F4-AA</t>
  </si>
  <si>
    <t>H1N6A1F6-AA</t>
  </si>
  <si>
    <t>H1N7A1F5-AA</t>
  </si>
  <si>
    <t>H1N7A1F6-AA</t>
  </si>
  <si>
    <t>H1N7A1F7-AA</t>
  </si>
  <si>
    <t>Fig S2-E</t>
  </si>
  <si>
    <t>H3-AA</t>
  </si>
  <si>
    <t>T-1</t>
  </si>
  <si>
    <t>N-1
T-2</t>
  </si>
  <si>
    <t>H1N3-AA</t>
  </si>
  <si>
    <t>T = indicates that ion yields one of the 10 major signals in the total MALDI-TOF-MS profile</t>
  </si>
  <si>
    <t>N-2
T-4</t>
  </si>
  <si>
    <t>T-3</t>
  </si>
  <si>
    <t>H1N5F3-AA</t>
  </si>
  <si>
    <t>N-3
T-5</t>
  </si>
  <si>
    <t>N-4
T-6</t>
  </si>
  <si>
    <t>N-5
T-7</t>
  </si>
  <si>
    <t>T-8</t>
  </si>
  <si>
    <t>N-9
T-9</t>
  </si>
  <si>
    <t>N-10
T-10</t>
  </si>
  <si>
    <t>β-Glucuronidase</t>
  </si>
  <si>
    <t>Fig S3-A</t>
  </si>
  <si>
    <t>Fig S3-B</t>
  </si>
  <si>
    <t>Fig S4-B1</t>
  </si>
  <si>
    <t>Fig S4-B2</t>
  </si>
  <si>
    <t>Fig S2-C</t>
  </si>
  <si>
    <t>Fig S3-C</t>
  </si>
  <si>
    <t>Fig S3-D</t>
  </si>
  <si>
    <t>β1-4 galactosidase</t>
  </si>
  <si>
    <t>Fig. S4-D1</t>
  </si>
  <si>
    <t>Fig. S4-D2 a-b
2 isomeric structures</t>
  </si>
  <si>
    <t>Fig. S4-D3</t>
  </si>
  <si>
    <t>Fig. S4-D4 a-b
2 isomeric structures</t>
  </si>
  <si>
    <t>Fig. S4-D5</t>
  </si>
  <si>
    <t>Fig. S4-D6</t>
  </si>
  <si>
    <t>Fig. S4-C1</t>
  </si>
  <si>
    <t>Fig. S4-C2</t>
  </si>
  <si>
    <t>Fig. S4-C4</t>
  </si>
  <si>
    <t>Fig. S4-C5</t>
  </si>
  <si>
    <t>Fig. S4-C7</t>
  </si>
  <si>
    <t>Fig. S4-C8</t>
  </si>
  <si>
    <t>Fig. S4-F1 a-b
2 isomeric structures</t>
  </si>
  <si>
    <t>Fig. S4-F2</t>
  </si>
  <si>
    <t>Fig. S4-F3 a-b
2 isomeric structures</t>
  </si>
  <si>
    <t>Fig. S4-F4</t>
  </si>
  <si>
    <t>Fig. S4-F5</t>
  </si>
  <si>
    <t>Fig. S4-F6</t>
  </si>
  <si>
    <t>Fig. S4-F7 a-c
3 isomeric structures</t>
  </si>
  <si>
    <t>Fig. S4-F8</t>
  </si>
  <si>
    <t>β1-4 galactosidase +  β-HexNAcase</t>
  </si>
  <si>
    <t xml:space="preserve"> β-HexNAcase</t>
  </si>
  <si>
    <t>Partial  β-HexNAcase</t>
  </si>
  <si>
    <t>based on structural characterization performed using MALDI-TOF-MS/MS and glycan sequencing techniques</t>
  </si>
  <si>
    <t xml:space="preserve">based on structural characterization performed using MALDI-TOF-MS/MS and glycan sequencing techniques </t>
  </si>
  <si>
    <r>
      <t xml:space="preserve">based on structural characterization performed using MALDI-TOF-MS/MS, glycan sequencing techniques and  PGC-nano-LC-MS/MS. GlcA has been found linked to either GlcNAc or GalNAc. Based on analogy with </t>
    </r>
    <r>
      <rPr>
        <i/>
        <sz val="11"/>
        <color theme="1"/>
        <rFont val="Calibri"/>
        <family val="2"/>
        <scheme val="minor"/>
      </rPr>
      <t>S. mansoni</t>
    </r>
    <r>
      <rPr>
        <sz val="11"/>
        <color theme="1"/>
        <rFont val="Calibri"/>
        <family val="2"/>
        <scheme val="minor"/>
      </rPr>
      <t>, HexNAcs in the GSL glycan backbone are presumed to be GlcNAc.</t>
    </r>
  </si>
  <si>
    <r>
      <t>based on structural characterization performed using MALDI-TOF-MS/MS, glycan sequencing techniques and  PGC-nano-LC-MS/MS. GlcA is predicted to be linked to either GlcNAc and GalNAc based on analogy with</t>
    </r>
    <r>
      <rPr>
        <i/>
        <sz val="11"/>
        <color theme="1"/>
        <rFont val="Calibri"/>
        <family val="2"/>
        <scheme val="minor"/>
      </rPr>
      <t xml:space="preserve"> S. haematobium </t>
    </r>
    <r>
      <rPr>
        <sz val="11"/>
        <color theme="1"/>
        <rFont val="Calibri"/>
        <family val="2"/>
        <scheme val="minor"/>
      </rPr>
      <t xml:space="preserve">while the rest of the HexNAcs in the GSL glycan backbone are presumed to be GlcNAc, as shown is previous study (Khoo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1997 </t>
    </r>
    <r>
      <rPr>
        <b/>
        <u/>
        <sz val="11"/>
        <color theme="1"/>
        <rFont val="Calibri"/>
        <family val="2"/>
        <scheme val="minor"/>
      </rPr>
      <t>doi: 10.1093/glycob/7.5.653</t>
    </r>
    <r>
      <rPr>
        <sz val="11"/>
        <color theme="1"/>
        <rFont val="Calibri"/>
        <family val="2"/>
        <scheme val="minor"/>
      </rPr>
      <t>) for the neutral GSL glycans.</t>
    </r>
  </si>
  <si>
    <r>
      <t xml:space="preserve">Theoretical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of the AA-labeled glycan in negative ion mode [M-H]</t>
    </r>
    <r>
      <rPr>
        <vertAlign val="superscript"/>
        <sz val="11"/>
        <color theme="1"/>
        <rFont val="Calibri"/>
        <family val="2"/>
        <scheme val="minor"/>
      </rPr>
      <t>-</t>
    </r>
  </si>
  <si>
    <t>Determined glycan composition: AA= AA label, H = Hexose, N= N-acetylhexosamine, F = Fucose</t>
  </si>
  <si>
    <r>
      <t xml:space="preserve">Treatment with hydrofluoric acid, structural changes resulting from the treatment and corresponding experimental (exp.)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are detailed - NS = Not sensitive to treatment</t>
    </r>
  </si>
  <si>
    <r>
      <t xml:space="preserve">Treatment with specified exoglycosidases, structural changes resulting from the treatment and corresponding experimental (exp.)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are detailed - NS = not sensitive to treatment</t>
    </r>
  </si>
  <si>
    <t>Determined glycan composition: AA= AA label, H = Hexose, N= N-acetylhexosamine, A = Hexuronic acid, F = Fucose. ND = Non determined</t>
  </si>
  <si>
    <t>Determined glycan composition: AA= AA label, H = Hexose, N= N-acetylhexosamine, A = Hexuronic acid, F = Fucose</t>
  </si>
  <si>
    <r>
      <t>PGC-nano-LC-MS/MS</t>
    </r>
    <r>
      <rPr>
        <b/>
        <vertAlign val="superscript"/>
        <sz val="11"/>
        <rFont val="Calibri"/>
        <family val="2"/>
        <scheme val="minor"/>
      </rPr>
      <t>8</t>
    </r>
  </si>
  <si>
    <t>Figure in which PGC-nano-LC-MS/MS analysis of the ion species is displayed, when applicable</t>
  </si>
  <si>
    <t>(8) PGC-nano-LC-MS/MS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</si>
</sst>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0" xfId="0" quotePrefix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7" fillId="0" borderId="0" xfId="0" applyFont="1"/>
    <xf numFmtId="2" fontId="7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5" fontId="9" fillId="0" borderId="0" xfId="0" applyNumberFormat="1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9.png"/><Relationship Id="rId3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5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image" Target="../media/image24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23.png"/><Relationship Id="rId1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18" Type="http://schemas.openxmlformats.org/officeDocument/2006/relationships/image" Target="../media/image42.png"/><Relationship Id="rId3" Type="http://schemas.openxmlformats.org/officeDocument/2006/relationships/image" Target="../media/image27.png"/><Relationship Id="rId21" Type="http://schemas.openxmlformats.org/officeDocument/2006/relationships/image" Target="../media/image45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17" Type="http://schemas.openxmlformats.org/officeDocument/2006/relationships/image" Target="../media/image41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44.png"/><Relationship Id="rId1" Type="http://schemas.openxmlformats.org/officeDocument/2006/relationships/image" Target="../media/image18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5" Type="http://schemas.openxmlformats.org/officeDocument/2006/relationships/image" Target="../media/image39.png"/><Relationship Id="rId10" Type="http://schemas.openxmlformats.org/officeDocument/2006/relationships/image" Target="../media/image34.png"/><Relationship Id="rId19" Type="http://schemas.openxmlformats.org/officeDocument/2006/relationships/image" Target="../media/image43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Relationship Id="rId14" Type="http://schemas.openxmlformats.org/officeDocument/2006/relationships/image" Target="../media/image38.png"/><Relationship Id="rId22" Type="http://schemas.openxmlformats.org/officeDocument/2006/relationships/image" Target="../media/image4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13" Type="http://schemas.openxmlformats.org/officeDocument/2006/relationships/image" Target="../media/image59.png"/><Relationship Id="rId18" Type="http://schemas.openxmlformats.org/officeDocument/2006/relationships/image" Target="../media/image63.png"/><Relationship Id="rId3" Type="http://schemas.openxmlformats.org/officeDocument/2006/relationships/image" Target="../media/image49.png"/><Relationship Id="rId21" Type="http://schemas.openxmlformats.org/officeDocument/2006/relationships/image" Target="../media/image66.png"/><Relationship Id="rId7" Type="http://schemas.openxmlformats.org/officeDocument/2006/relationships/image" Target="../media/image53.png"/><Relationship Id="rId12" Type="http://schemas.openxmlformats.org/officeDocument/2006/relationships/image" Target="../media/image58.png"/><Relationship Id="rId17" Type="http://schemas.openxmlformats.org/officeDocument/2006/relationships/image" Target="../media/image62.png"/><Relationship Id="rId2" Type="http://schemas.openxmlformats.org/officeDocument/2006/relationships/image" Target="../media/image48.png"/><Relationship Id="rId16" Type="http://schemas.openxmlformats.org/officeDocument/2006/relationships/image" Target="../media/image61.png"/><Relationship Id="rId20" Type="http://schemas.openxmlformats.org/officeDocument/2006/relationships/image" Target="../media/image65.png"/><Relationship Id="rId1" Type="http://schemas.openxmlformats.org/officeDocument/2006/relationships/image" Target="../media/image47.png"/><Relationship Id="rId6" Type="http://schemas.openxmlformats.org/officeDocument/2006/relationships/image" Target="../media/image52.png"/><Relationship Id="rId11" Type="http://schemas.openxmlformats.org/officeDocument/2006/relationships/image" Target="../media/image57.png"/><Relationship Id="rId24" Type="http://schemas.openxmlformats.org/officeDocument/2006/relationships/image" Target="../media/image45.png"/><Relationship Id="rId5" Type="http://schemas.openxmlformats.org/officeDocument/2006/relationships/image" Target="../media/image51.png"/><Relationship Id="rId15" Type="http://schemas.openxmlformats.org/officeDocument/2006/relationships/image" Target="../media/image60.png"/><Relationship Id="rId23" Type="http://schemas.openxmlformats.org/officeDocument/2006/relationships/image" Target="../media/image68.png"/><Relationship Id="rId10" Type="http://schemas.openxmlformats.org/officeDocument/2006/relationships/image" Target="../media/image56.png"/><Relationship Id="rId19" Type="http://schemas.openxmlformats.org/officeDocument/2006/relationships/image" Target="../media/image64.png"/><Relationship Id="rId4" Type="http://schemas.openxmlformats.org/officeDocument/2006/relationships/image" Target="../media/image50.png"/><Relationship Id="rId9" Type="http://schemas.openxmlformats.org/officeDocument/2006/relationships/image" Target="../media/image55.png"/><Relationship Id="rId14" Type="http://schemas.openxmlformats.org/officeDocument/2006/relationships/image" Target="../media/image36.png"/><Relationship Id="rId22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789216</xdr:colOff>
      <xdr:row>4</xdr:row>
      <xdr:rowOff>182335</xdr:rowOff>
    </xdr:from>
    <xdr:to>
      <xdr:col>2</xdr:col>
      <xdr:colOff>2114550</xdr:colOff>
      <xdr:row>4</xdr:row>
      <xdr:rowOff>572861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6F848BF-38FA-6703-8F7C-B7F2513C5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666" y="725260"/>
          <a:ext cx="1325334" cy="390526"/>
        </a:xfrm>
        <a:prstGeom prst="rect">
          <a:avLst/>
        </a:prstGeom>
      </xdr:spPr>
    </xdr:pic>
    <xdr:clientData/>
  </xdr:twoCellAnchor>
  <xdr:twoCellAnchor editAs="oneCell">
    <xdr:from>
      <xdr:col>2</xdr:col>
      <xdr:colOff>789222</xdr:colOff>
      <xdr:row>5</xdr:row>
      <xdr:rowOff>93890</xdr:rowOff>
    </xdr:from>
    <xdr:to>
      <xdr:col>2</xdr:col>
      <xdr:colOff>2111829</xdr:colOff>
      <xdr:row>5</xdr:row>
      <xdr:rowOff>666070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7DD3A74-6EC7-DEF6-FF8F-09FA67A9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5672" y="1398815"/>
          <a:ext cx="1322607" cy="57218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790577</xdr:colOff>
      <xdr:row>6</xdr:row>
      <xdr:rowOff>96611</xdr:rowOff>
    </xdr:from>
    <xdr:to>
      <xdr:col>2</xdr:col>
      <xdr:colOff>2114550</xdr:colOff>
      <xdr:row>6</xdr:row>
      <xdr:rowOff>658349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120DE14-3B3C-19FA-EFA9-CE1E5B40B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7027" y="2163536"/>
          <a:ext cx="1323973" cy="561294"/>
        </a:xfrm>
        <a:prstGeom prst="rect">
          <a:avLst/>
        </a:prstGeom>
      </xdr:spPr>
    </xdr:pic>
    <xdr:clientData/>
  </xdr:twoCellAnchor>
  <xdr:twoCellAnchor editAs="oneCell">
    <xdr:from>
      <xdr:col>2</xdr:col>
      <xdr:colOff>790580</xdr:colOff>
      <xdr:row>7</xdr:row>
      <xdr:rowOff>95250</xdr:rowOff>
    </xdr:from>
    <xdr:to>
      <xdr:col>2</xdr:col>
      <xdr:colOff>2114550</xdr:colOff>
      <xdr:row>7</xdr:row>
      <xdr:rowOff>656081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4B7DFF3-08A8-37E5-71E4-9985F57F3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30" y="2924175"/>
          <a:ext cx="1323970" cy="561294"/>
        </a:xfrm>
        <a:prstGeom prst="rect">
          <a:avLst/>
        </a:prstGeom>
      </xdr:spPr>
    </xdr:pic>
    <xdr:clientData/>
  </xdr:twoCellAnchor>
  <xdr:twoCellAnchor editAs="oneCell">
    <xdr:from>
      <xdr:col>2</xdr:col>
      <xdr:colOff>791940</xdr:colOff>
      <xdr:row>8</xdr:row>
      <xdr:rowOff>10887</xdr:rowOff>
    </xdr:from>
    <xdr:to>
      <xdr:col>2</xdr:col>
      <xdr:colOff>2114550</xdr:colOff>
      <xdr:row>8</xdr:row>
      <xdr:rowOff>747949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3C6E514-62C8-2F78-44C2-DF731DF6F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78390" y="3601812"/>
          <a:ext cx="1322610" cy="742949"/>
        </a:xfrm>
        <a:prstGeom prst="rect">
          <a:avLst/>
        </a:prstGeom>
      </xdr:spPr>
    </xdr:pic>
    <xdr:clientData/>
  </xdr:twoCellAnchor>
  <xdr:twoCellAnchor editAs="oneCell">
    <xdr:from>
      <xdr:col>2</xdr:col>
      <xdr:colOff>787861</xdr:colOff>
      <xdr:row>9</xdr:row>
      <xdr:rowOff>10887</xdr:rowOff>
    </xdr:from>
    <xdr:to>
      <xdr:col>2</xdr:col>
      <xdr:colOff>2111829</xdr:colOff>
      <xdr:row>9</xdr:row>
      <xdr:rowOff>750670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D653A6A-E99F-625D-76AF-D2CFA806A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74311" y="4363812"/>
          <a:ext cx="1323968" cy="740227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10</xdr:row>
      <xdr:rowOff>92530</xdr:rowOff>
    </xdr:from>
    <xdr:to>
      <xdr:col>2</xdr:col>
      <xdr:colOff>2111829</xdr:colOff>
      <xdr:row>10</xdr:row>
      <xdr:rowOff>664711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8D3675-9D53-ADD0-03EF-5C15674B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24600" y="5207455"/>
          <a:ext cx="1673679" cy="572181"/>
        </a:xfrm>
        <a:prstGeom prst="rect">
          <a:avLst/>
        </a:prstGeom>
      </xdr:spPr>
    </xdr:pic>
    <xdr:clientData/>
  </xdr:twoCellAnchor>
  <xdr:twoCellAnchor editAs="oneCell">
    <xdr:from>
      <xdr:col>2</xdr:col>
      <xdr:colOff>791943</xdr:colOff>
      <xdr:row>11</xdr:row>
      <xdr:rowOff>17690</xdr:rowOff>
    </xdr:from>
    <xdr:to>
      <xdr:col>2</xdr:col>
      <xdr:colOff>2114550</xdr:colOff>
      <xdr:row>11</xdr:row>
      <xdr:rowOff>760640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E3FAE69-2DD3-1FB7-36B9-153654E0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78393" y="5894615"/>
          <a:ext cx="1322607" cy="742950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12</xdr:row>
      <xdr:rowOff>104775</xdr:rowOff>
    </xdr:from>
    <xdr:to>
      <xdr:col>2</xdr:col>
      <xdr:colOff>2114550</xdr:colOff>
      <xdr:row>12</xdr:row>
      <xdr:rowOff>668790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64DD0A2-DE56-D001-7241-BF75503E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24600" y="6743700"/>
          <a:ext cx="1676400" cy="564015"/>
        </a:xfrm>
        <a:prstGeom prst="rect">
          <a:avLst/>
        </a:prstGeom>
      </xdr:spPr>
    </xdr:pic>
    <xdr:clientData/>
  </xdr:twoCellAnchor>
  <xdr:twoCellAnchor editAs="oneCell">
    <xdr:from>
      <xdr:col>2</xdr:col>
      <xdr:colOff>435429</xdr:colOff>
      <xdr:row>13</xdr:row>
      <xdr:rowOff>55789</xdr:rowOff>
    </xdr:from>
    <xdr:to>
      <xdr:col>2</xdr:col>
      <xdr:colOff>2114550</xdr:colOff>
      <xdr:row>13</xdr:row>
      <xdr:rowOff>712571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05A5719-3A5E-A7EF-36D9-FE5DE828A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1879" y="7456714"/>
          <a:ext cx="1679121" cy="657226"/>
        </a:xfrm>
        <a:prstGeom prst="rect">
          <a:avLst/>
        </a:prstGeom>
      </xdr:spPr>
    </xdr:pic>
    <xdr:clientData/>
  </xdr:twoCellAnchor>
  <xdr:twoCellAnchor editAs="oneCell">
    <xdr:from>
      <xdr:col>2</xdr:col>
      <xdr:colOff>791941</xdr:colOff>
      <xdr:row>14</xdr:row>
      <xdr:rowOff>57151</xdr:rowOff>
    </xdr:from>
    <xdr:to>
      <xdr:col>2</xdr:col>
      <xdr:colOff>2114550</xdr:colOff>
      <xdr:row>14</xdr:row>
      <xdr:rowOff>970870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F3BA80-214D-0612-26F1-75FB2A41C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78391" y="8220076"/>
          <a:ext cx="1322609" cy="913719"/>
        </a:xfrm>
        <a:prstGeom prst="rect">
          <a:avLst/>
        </a:prstGeom>
      </xdr:spPr>
    </xdr:pic>
    <xdr:clientData/>
  </xdr:twoCellAnchor>
  <xdr:twoCellAnchor editAs="oneCell">
    <xdr:from>
      <xdr:col>2</xdr:col>
      <xdr:colOff>611641</xdr:colOff>
      <xdr:row>15</xdr:row>
      <xdr:rowOff>21771</xdr:rowOff>
    </xdr:from>
    <xdr:to>
      <xdr:col>2</xdr:col>
      <xdr:colOff>2114550</xdr:colOff>
      <xdr:row>15</xdr:row>
      <xdr:rowOff>759280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028EDC9-9253-BE4B-71F4-2202A31D4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98091" y="9213396"/>
          <a:ext cx="1502909" cy="737509"/>
        </a:xfrm>
        <a:prstGeom prst="rect">
          <a:avLst/>
        </a:prstGeom>
      </xdr:spPr>
    </xdr:pic>
    <xdr:clientData/>
  </xdr:twoCellAnchor>
  <xdr:twoCellAnchor editAs="oneCell">
    <xdr:from>
      <xdr:col>2</xdr:col>
      <xdr:colOff>435429</xdr:colOff>
      <xdr:row>16</xdr:row>
      <xdr:rowOff>27214</xdr:rowOff>
    </xdr:from>
    <xdr:to>
      <xdr:col>2</xdr:col>
      <xdr:colOff>2111829</xdr:colOff>
      <xdr:row>17</xdr:row>
      <xdr:rowOff>11331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BDD6D08-85CD-8C7D-0ED0-92C93E88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21879" y="9980839"/>
          <a:ext cx="1676400" cy="74567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17</xdr:row>
      <xdr:rowOff>19050</xdr:rowOff>
    </xdr:from>
    <xdr:to>
      <xdr:col>2</xdr:col>
      <xdr:colOff>2111829</xdr:colOff>
      <xdr:row>17</xdr:row>
      <xdr:rowOff>759279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F9A1CCC-1934-F8A8-285B-E4F4423BC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24600" y="10734675"/>
          <a:ext cx="1673679" cy="740229"/>
        </a:xfrm>
        <a:prstGeom prst="rect">
          <a:avLst/>
        </a:prstGeom>
      </xdr:spPr>
    </xdr:pic>
    <xdr:clientData/>
  </xdr:twoCellAnchor>
  <xdr:twoCellAnchor editAs="oneCell">
    <xdr:from>
      <xdr:col>2</xdr:col>
      <xdr:colOff>264658</xdr:colOff>
      <xdr:row>18</xdr:row>
      <xdr:rowOff>19050</xdr:rowOff>
    </xdr:from>
    <xdr:to>
      <xdr:col>2</xdr:col>
      <xdr:colOff>2114550</xdr:colOff>
      <xdr:row>18</xdr:row>
      <xdr:rowOff>759279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8FEB2CA-7DE9-9799-B6C5-118C3B025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51108" y="11496675"/>
          <a:ext cx="1849892" cy="740229"/>
        </a:xfrm>
        <a:prstGeom prst="rect">
          <a:avLst/>
        </a:prstGeom>
      </xdr:spPr>
    </xdr:pic>
    <xdr:clientData/>
  </xdr:twoCellAnchor>
  <xdr:twoCellAnchor editAs="oneCell">
    <xdr:from>
      <xdr:col>1</xdr:col>
      <xdr:colOff>692928</xdr:colOff>
      <xdr:row>24</xdr:row>
      <xdr:rowOff>31687</xdr:rowOff>
    </xdr:from>
    <xdr:to>
      <xdr:col>2</xdr:col>
      <xdr:colOff>2451552</xdr:colOff>
      <xdr:row>34</xdr:row>
      <xdr:rowOff>137717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BA1225-AAC6-315A-508B-AF04F0CC6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11661" y="13536020"/>
          <a:ext cx="3172558" cy="19686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19</xdr:row>
      <xdr:rowOff>219075</xdr:rowOff>
    </xdr:from>
    <xdr:ext cx="1893147" cy="312420"/>
    <xdr:pic>
      <xdr:nvPicPr>
        <xdr:cNvPr id="13" name="Picture 12">
          <a:extLst>
            <a:ext uri="{FF2B5EF4-FFF2-40B4-BE49-F238E27FC236}">
              <a16:creationId xmlns:a16="http://schemas.microsoft.com/office/drawing/2014/main" id="{BA03D41E-278C-4133-9320-5A055358E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4000500"/>
          <a:ext cx="1893147" cy="312420"/>
        </a:xfrm>
        <a:prstGeom prst="rect">
          <a:avLst/>
        </a:prstGeom>
      </xdr:spPr>
    </xdr:pic>
    <xdr:clientData/>
  </xdr:oneCellAnchor>
  <xdr:twoCellAnchor editAs="oneCell">
    <xdr:from>
      <xdr:col>2</xdr:col>
      <xdr:colOff>820510</xdr:colOff>
      <xdr:row>5</xdr:row>
      <xdr:rowOff>206829</xdr:rowOff>
    </xdr:from>
    <xdr:to>
      <xdr:col>2</xdr:col>
      <xdr:colOff>2148556</xdr:colOff>
      <xdr:row>5</xdr:row>
      <xdr:rowOff>587829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2EC22E6-D819-59AB-B747-31F31B6E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2796" y="1581150"/>
          <a:ext cx="1323974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810983</xdr:colOff>
      <xdr:row>8</xdr:row>
      <xdr:rowOff>91167</xdr:rowOff>
    </xdr:from>
    <xdr:to>
      <xdr:col>2</xdr:col>
      <xdr:colOff>2148556</xdr:colOff>
      <xdr:row>8</xdr:row>
      <xdr:rowOff>668789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1954AF2-4576-04DC-337E-01DA2522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3269" y="3751488"/>
          <a:ext cx="1333501" cy="572180"/>
        </a:xfrm>
        <a:prstGeom prst="rect">
          <a:avLst/>
        </a:prstGeom>
      </xdr:spPr>
    </xdr:pic>
    <xdr:clientData/>
  </xdr:twoCellAnchor>
  <xdr:twoCellAnchor editAs="oneCell">
    <xdr:from>
      <xdr:col>2</xdr:col>
      <xdr:colOff>808263</xdr:colOff>
      <xdr:row>4</xdr:row>
      <xdr:rowOff>168729</xdr:rowOff>
    </xdr:from>
    <xdr:to>
      <xdr:col>2</xdr:col>
      <xdr:colOff>2153093</xdr:colOff>
      <xdr:row>4</xdr:row>
      <xdr:rowOff>551090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C68EACB-FDCA-B2F7-38C7-DB6E65B49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0549" y="781050"/>
          <a:ext cx="1333501" cy="387803"/>
        </a:xfrm>
        <a:prstGeom prst="rect">
          <a:avLst/>
        </a:prstGeom>
      </xdr:spPr>
    </xdr:pic>
    <xdr:clientData/>
  </xdr:twoCellAnchor>
  <xdr:twoCellAnchor editAs="oneCell">
    <xdr:from>
      <xdr:col>2</xdr:col>
      <xdr:colOff>525240</xdr:colOff>
      <xdr:row>9</xdr:row>
      <xdr:rowOff>157845</xdr:rowOff>
    </xdr:from>
    <xdr:to>
      <xdr:col>2</xdr:col>
      <xdr:colOff>2146287</xdr:colOff>
      <xdr:row>9</xdr:row>
      <xdr:rowOff>556545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0FFF741-FD15-ECB6-71C5-65448336F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7526" y="4580166"/>
          <a:ext cx="1617882" cy="408215"/>
        </a:xfrm>
        <a:prstGeom prst="rect">
          <a:avLst/>
        </a:prstGeom>
      </xdr:spPr>
    </xdr:pic>
    <xdr:clientData/>
  </xdr:twoCellAnchor>
  <xdr:twoCellAnchor editAs="oneCell">
    <xdr:from>
      <xdr:col>2</xdr:col>
      <xdr:colOff>637495</xdr:colOff>
      <xdr:row>10</xdr:row>
      <xdr:rowOff>166007</xdr:rowOff>
    </xdr:from>
    <xdr:to>
      <xdr:col>2</xdr:col>
      <xdr:colOff>2148558</xdr:colOff>
      <xdr:row>10</xdr:row>
      <xdr:rowOff>551089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65CCAB2-EF21-9DFB-4EDC-994152C5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29781" y="5350328"/>
          <a:ext cx="1506991" cy="385082"/>
        </a:xfrm>
        <a:prstGeom prst="rect">
          <a:avLst/>
        </a:prstGeom>
      </xdr:spPr>
    </xdr:pic>
    <xdr:clientData/>
  </xdr:twoCellAnchor>
  <xdr:twoCellAnchor editAs="oneCell">
    <xdr:from>
      <xdr:col>2</xdr:col>
      <xdr:colOff>634773</xdr:colOff>
      <xdr:row>11</xdr:row>
      <xdr:rowOff>178255</xdr:rowOff>
    </xdr:from>
    <xdr:to>
      <xdr:col>2</xdr:col>
      <xdr:colOff>2153094</xdr:colOff>
      <xdr:row>11</xdr:row>
      <xdr:rowOff>570140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0324DB7-42A1-F292-4FB3-067A165EA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27059" y="6124576"/>
          <a:ext cx="1501549" cy="391885"/>
        </a:xfrm>
        <a:prstGeom prst="rect">
          <a:avLst/>
        </a:prstGeom>
      </xdr:spPr>
    </xdr:pic>
    <xdr:clientData/>
  </xdr:twoCellAnchor>
  <xdr:twoCellAnchor editAs="oneCell">
    <xdr:from>
      <xdr:col>2</xdr:col>
      <xdr:colOff>820511</xdr:colOff>
      <xdr:row>12</xdr:row>
      <xdr:rowOff>99332</xdr:rowOff>
    </xdr:from>
    <xdr:to>
      <xdr:col>2</xdr:col>
      <xdr:colOff>2146288</xdr:colOff>
      <xdr:row>12</xdr:row>
      <xdr:rowOff>668790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516E308-AA0D-8A4B-6E41-FF82D0FD2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12797" y="6807653"/>
          <a:ext cx="1322612" cy="564016"/>
        </a:xfrm>
        <a:prstGeom prst="rect">
          <a:avLst/>
        </a:prstGeom>
      </xdr:spPr>
    </xdr:pic>
    <xdr:clientData/>
  </xdr:twoCellAnchor>
  <xdr:twoCellAnchor editAs="oneCell">
    <xdr:from>
      <xdr:col>2</xdr:col>
      <xdr:colOff>469446</xdr:colOff>
      <xdr:row>13</xdr:row>
      <xdr:rowOff>186418</xdr:rowOff>
    </xdr:from>
    <xdr:to>
      <xdr:col>2</xdr:col>
      <xdr:colOff>2150825</xdr:colOff>
      <xdr:row>13</xdr:row>
      <xdr:rowOff>584189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327C0BA-9571-50B8-9B10-988D426D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61732" y="7656739"/>
          <a:ext cx="1676400" cy="389163"/>
        </a:xfrm>
        <a:prstGeom prst="rect">
          <a:avLst/>
        </a:prstGeom>
      </xdr:spPr>
    </xdr:pic>
    <xdr:clientData/>
  </xdr:twoCellAnchor>
  <xdr:twoCellAnchor editAs="oneCell">
    <xdr:from>
      <xdr:col>2</xdr:col>
      <xdr:colOff>816429</xdr:colOff>
      <xdr:row>15</xdr:row>
      <xdr:rowOff>16332</xdr:rowOff>
    </xdr:from>
    <xdr:to>
      <xdr:col>2</xdr:col>
      <xdr:colOff>2148549</xdr:colOff>
      <xdr:row>15</xdr:row>
      <xdr:rowOff>744777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E412DEB-DC89-98CD-4B97-A98F0954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08715" y="9010653"/>
          <a:ext cx="1328048" cy="738867"/>
        </a:xfrm>
        <a:prstGeom prst="rect">
          <a:avLst/>
        </a:prstGeom>
      </xdr:spPr>
    </xdr:pic>
    <xdr:clientData/>
  </xdr:twoCellAnchor>
  <xdr:twoCellAnchor editAs="oneCell">
    <xdr:from>
      <xdr:col>2</xdr:col>
      <xdr:colOff>178256</xdr:colOff>
      <xdr:row>16</xdr:row>
      <xdr:rowOff>183699</xdr:rowOff>
    </xdr:from>
    <xdr:to>
      <xdr:col>2</xdr:col>
      <xdr:colOff>2146288</xdr:colOff>
      <xdr:row>16</xdr:row>
      <xdr:rowOff>591911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7A45F41-E3C2-71E6-D44B-7371E033C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70542" y="9940020"/>
          <a:ext cx="1964867" cy="402770"/>
        </a:xfrm>
        <a:prstGeom prst="rect">
          <a:avLst/>
        </a:prstGeom>
      </xdr:spPr>
    </xdr:pic>
    <xdr:clientData/>
  </xdr:twoCellAnchor>
  <xdr:twoCellAnchor editAs="oneCell">
    <xdr:from>
      <xdr:col>2</xdr:col>
      <xdr:colOff>285069</xdr:colOff>
      <xdr:row>17</xdr:row>
      <xdr:rowOff>183698</xdr:rowOff>
    </xdr:from>
    <xdr:to>
      <xdr:col>2</xdr:col>
      <xdr:colOff>2146289</xdr:colOff>
      <xdr:row>17</xdr:row>
      <xdr:rowOff>590995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2076BC5-536D-B267-B07E-16AC71138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77355" y="10702019"/>
          <a:ext cx="1858055" cy="390525"/>
        </a:xfrm>
        <a:prstGeom prst="rect">
          <a:avLst/>
        </a:prstGeom>
      </xdr:spPr>
    </xdr:pic>
    <xdr:clientData/>
  </xdr:twoCellAnchor>
  <xdr:twoCellAnchor editAs="oneCell">
    <xdr:from>
      <xdr:col>2</xdr:col>
      <xdr:colOff>477610</xdr:colOff>
      <xdr:row>18</xdr:row>
      <xdr:rowOff>100689</xdr:rowOff>
    </xdr:from>
    <xdr:to>
      <xdr:col>2</xdr:col>
      <xdr:colOff>2146286</xdr:colOff>
      <xdr:row>18</xdr:row>
      <xdr:rowOff>664244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240503-F8B1-B3F9-07F5-834C4A059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69896" y="11381010"/>
          <a:ext cx="1665511" cy="558576"/>
        </a:xfrm>
        <a:prstGeom prst="rect">
          <a:avLst/>
        </a:prstGeom>
      </xdr:spPr>
    </xdr:pic>
    <xdr:clientData/>
  </xdr:twoCellAnchor>
  <xdr:twoCellAnchor editAs="oneCell">
    <xdr:from>
      <xdr:col>2</xdr:col>
      <xdr:colOff>106137</xdr:colOff>
      <xdr:row>19</xdr:row>
      <xdr:rowOff>205468</xdr:rowOff>
    </xdr:from>
    <xdr:to>
      <xdr:col>2</xdr:col>
      <xdr:colOff>2146290</xdr:colOff>
      <xdr:row>19</xdr:row>
      <xdr:rowOff>590549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1B892E2-0AA2-B495-38B8-2E3FE390A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98423" y="12247789"/>
          <a:ext cx="2036988" cy="389164"/>
        </a:xfrm>
        <a:prstGeom prst="rect">
          <a:avLst/>
        </a:prstGeom>
      </xdr:spPr>
    </xdr:pic>
    <xdr:clientData/>
  </xdr:twoCellAnchor>
  <xdr:twoCellAnchor editAs="oneCell">
    <xdr:from>
      <xdr:col>1</xdr:col>
      <xdr:colOff>264368</xdr:colOff>
      <xdr:row>26</xdr:row>
      <xdr:rowOff>48145</xdr:rowOff>
    </xdr:from>
    <xdr:to>
      <xdr:col>3</xdr:col>
      <xdr:colOff>325279</xdr:colOff>
      <xdr:row>36</xdr:row>
      <xdr:rowOff>170047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1AB98-5A08-4887-AB59-92A08262C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4184" y="14230675"/>
          <a:ext cx="3170078" cy="1978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1217842</xdr:colOff>
      <xdr:row>4</xdr:row>
      <xdr:rowOff>170090</xdr:rowOff>
    </xdr:from>
    <xdr:to>
      <xdr:col>3</xdr:col>
      <xdr:colOff>2552701</xdr:colOff>
      <xdr:row>4</xdr:row>
      <xdr:rowOff>553811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C786E4-409A-4A69-8A52-10EA6976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9092" y="770165"/>
          <a:ext cx="1334859" cy="38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940260</xdr:colOff>
      <xdr:row>5</xdr:row>
      <xdr:rowOff>202745</xdr:rowOff>
    </xdr:from>
    <xdr:to>
      <xdr:col>3</xdr:col>
      <xdr:colOff>2552701</xdr:colOff>
      <xdr:row>5</xdr:row>
      <xdr:rowOff>587833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0E76B4-C2EC-4939-B52E-0AAABC197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1510" y="1564820"/>
          <a:ext cx="1612441" cy="387809"/>
        </a:xfrm>
        <a:prstGeom prst="rect">
          <a:avLst/>
        </a:prstGeom>
      </xdr:spPr>
    </xdr:pic>
    <xdr:clientData/>
  </xdr:twoCellAnchor>
  <xdr:twoCellAnchor editAs="oneCell">
    <xdr:from>
      <xdr:col>3</xdr:col>
      <xdr:colOff>873580</xdr:colOff>
      <xdr:row>6</xdr:row>
      <xdr:rowOff>198661</xdr:rowOff>
    </xdr:from>
    <xdr:to>
      <xdr:col>3</xdr:col>
      <xdr:colOff>2552701</xdr:colOff>
      <xdr:row>6</xdr:row>
      <xdr:rowOff>591439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35A82-CF8E-C96E-D274-0CB3F7F6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54830" y="2322736"/>
          <a:ext cx="1679121" cy="382360"/>
        </a:xfrm>
        <a:prstGeom prst="rect">
          <a:avLst/>
        </a:prstGeom>
      </xdr:spPr>
    </xdr:pic>
    <xdr:clientData/>
  </xdr:twoCellAnchor>
  <xdr:twoCellAnchor editAs="oneCell">
    <xdr:from>
      <xdr:col>3</xdr:col>
      <xdr:colOff>593270</xdr:colOff>
      <xdr:row>7</xdr:row>
      <xdr:rowOff>182338</xdr:rowOff>
    </xdr:from>
    <xdr:to>
      <xdr:col>3</xdr:col>
      <xdr:colOff>2552701</xdr:colOff>
      <xdr:row>7</xdr:row>
      <xdr:rowOff>570137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995983-3B2B-8CCA-28E7-60E93742E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4520" y="3068413"/>
          <a:ext cx="1959431" cy="387799"/>
        </a:xfrm>
        <a:prstGeom prst="rect">
          <a:avLst/>
        </a:prstGeom>
      </xdr:spPr>
    </xdr:pic>
    <xdr:clientData/>
  </xdr:twoCellAnchor>
  <xdr:twoCellAnchor editAs="oneCell">
    <xdr:from>
      <xdr:col>3</xdr:col>
      <xdr:colOff>417058</xdr:colOff>
      <xdr:row>9</xdr:row>
      <xdr:rowOff>179619</xdr:rowOff>
    </xdr:from>
    <xdr:to>
      <xdr:col>3</xdr:col>
      <xdr:colOff>2552701</xdr:colOff>
      <xdr:row>9</xdr:row>
      <xdr:rowOff>570140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98DE68-807D-1772-6258-BBCA1967F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98308" y="4589694"/>
          <a:ext cx="2135643" cy="390521"/>
        </a:xfrm>
        <a:prstGeom prst="rect">
          <a:avLst/>
        </a:prstGeom>
      </xdr:spPr>
    </xdr:pic>
    <xdr:clientData/>
  </xdr:twoCellAnchor>
  <xdr:twoCellAnchor editAs="oneCell">
    <xdr:from>
      <xdr:col>3</xdr:col>
      <xdr:colOff>705529</xdr:colOff>
      <xdr:row>11</xdr:row>
      <xdr:rowOff>88440</xdr:rowOff>
    </xdr:from>
    <xdr:to>
      <xdr:col>3</xdr:col>
      <xdr:colOff>2552701</xdr:colOff>
      <xdr:row>11</xdr:row>
      <xdr:rowOff>668319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299E550-7528-2001-A136-3D6770B19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86779" y="6022515"/>
          <a:ext cx="1847172" cy="566739"/>
        </a:xfrm>
        <a:prstGeom prst="rect">
          <a:avLst/>
        </a:prstGeom>
      </xdr:spPr>
    </xdr:pic>
    <xdr:clientData/>
  </xdr:twoCellAnchor>
  <xdr:twoCellAnchor editAs="oneCell">
    <xdr:from>
      <xdr:col>3</xdr:col>
      <xdr:colOff>696013</xdr:colOff>
      <xdr:row>12</xdr:row>
      <xdr:rowOff>122460</xdr:rowOff>
    </xdr:from>
    <xdr:to>
      <xdr:col>3</xdr:col>
      <xdr:colOff>2552701</xdr:colOff>
      <xdr:row>12</xdr:row>
      <xdr:rowOff>685121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E0E3D89-0406-ABEB-3158-23072C4C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77263" y="6818535"/>
          <a:ext cx="1856688" cy="562661"/>
        </a:xfrm>
        <a:prstGeom prst="rect">
          <a:avLst/>
        </a:prstGeom>
      </xdr:spPr>
    </xdr:pic>
    <xdr:clientData/>
  </xdr:twoCellAnchor>
  <xdr:twoCellAnchor editAs="oneCell">
    <xdr:from>
      <xdr:col>3</xdr:col>
      <xdr:colOff>525228</xdr:colOff>
      <xdr:row>15</xdr:row>
      <xdr:rowOff>106140</xdr:rowOff>
    </xdr:from>
    <xdr:to>
      <xdr:col>3</xdr:col>
      <xdr:colOff>2552701</xdr:colOff>
      <xdr:row>15</xdr:row>
      <xdr:rowOff>665180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31034D1-7AB8-9FD2-A1BD-F25353B5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07779" y="9335670"/>
          <a:ext cx="2027473" cy="568110"/>
        </a:xfrm>
        <a:prstGeom prst="rect">
          <a:avLst/>
        </a:prstGeom>
      </xdr:spPr>
    </xdr:pic>
    <xdr:clientData/>
  </xdr:twoCellAnchor>
  <xdr:twoCellAnchor editAs="oneCell">
    <xdr:from>
      <xdr:col>3</xdr:col>
      <xdr:colOff>525227</xdr:colOff>
      <xdr:row>18</xdr:row>
      <xdr:rowOff>103420</xdr:rowOff>
    </xdr:from>
    <xdr:to>
      <xdr:col>3</xdr:col>
      <xdr:colOff>2552701</xdr:colOff>
      <xdr:row>18</xdr:row>
      <xdr:rowOff>666072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D6E532F-6D08-8FE4-0973-340A4724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06477" y="11371495"/>
          <a:ext cx="2027474" cy="565373"/>
        </a:xfrm>
        <a:prstGeom prst="rect">
          <a:avLst/>
        </a:prstGeom>
      </xdr:spPr>
    </xdr:pic>
    <xdr:clientData/>
  </xdr:twoCellAnchor>
  <xdr:twoCellAnchor editAs="oneCell">
    <xdr:from>
      <xdr:col>3</xdr:col>
      <xdr:colOff>344941</xdr:colOff>
      <xdr:row>21</xdr:row>
      <xdr:rowOff>104779</xdr:rowOff>
    </xdr:from>
    <xdr:to>
      <xdr:col>3</xdr:col>
      <xdr:colOff>2552701</xdr:colOff>
      <xdr:row>21</xdr:row>
      <xdr:rowOff>666541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0D4F1F9-02FB-C264-98CE-A9E16BC9A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26191" y="13658854"/>
          <a:ext cx="2207760" cy="572180"/>
        </a:xfrm>
        <a:prstGeom prst="rect">
          <a:avLst/>
        </a:prstGeom>
      </xdr:spPr>
    </xdr:pic>
    <xdr:clientData/>
  </xdr:twoCellAnchor>
  <xdr:twoCellAnchor>
    <xdr:from>
      <xdr:col>3</xdr:col>
      <xdr:colOff>351296</xdr:colOff>
      <xdr:row>14</xdr:row>
      <xdr:rowOff>177804</xdr:rowOff>
    </xdr:from>
    <xdr:to>
      <xdr:col>3</xdr:col>
      <xdr:colOff>2552701</xdr:colOff>
      <xdr:row>14</xdr:row>
      <xdr:rowOff>572861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84E9F1CE-D15F-54AF-5D3C-07E7E0B2F5D7}"/>
            </a:ext>
          </a:extLst>
        </xdr:cNvPr>
        <xdr:cNvGrpSpPr/>
      </xdr:nvGrpSpPr>
      <xdr:grpSpPr>
        <a:xfrm>
          <a:off x="3038253" y="8657776"/>
          <a:ext cx="2199591" cy="396871"/>
          <a:chOff x="3035935" y="8651526"/>
          <a:chExt cx="2201405" cy="395057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A8B49005-AF5F-23A7-AE15-F9061CB0DE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3035935" y="8651526"/>
            <a:ext cx="2201405" cy="395057"/>
          </a:xfrm>
          <a:prstGeom prst="rect">
            <a:avLst/>
          </a:prstGeom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7F23D2CE-9864-40C1-81A1-DCFBA24EFB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528687" y="8793036"/>
            <a:ext cx="122920" cy="12068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515711</xdr:colOff>
      <xdr:row>13</xdr:row>
      <xdr:rowOff>111580</xdr:rowOff>
    </xdr:from>
    <xdr:to>
      <xdr:col>3</xdr:col>
      <xdr:colOff>2552701</xdr:colOff>
      <xdr:row>13</xdr:row>
      <xdr:rowOff>666543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69278931-917B-B12C-54B2-E17FBFAB532B}"/>
            </a:ext>
          </a:extLst>
        </xdr:cNvPr>
        <xdr:cNvGrpSpPr/>
      </xdr:nvGrpSpPr>
      <xdr:grpSpPr>
        <a:xfrm>
          <a:off x="3198133" y="7831366"/>
          <a:ext cx="2039711" cy="557684"/>
          <a:chOff x="3200350" y="7823302"/>
          <a:chExt cx="2036990" cy="554963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138DD15D-BB76-15CB-1206-05985B937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3200350" y="7823302"/>
            <a:ext cx="2036990" cy="554963"/>
          </a:xfrm>
          <a:prstGeom prst="rect">
            <a:avLst/>
          </a:prstGeom>
        </xdr:spPr>
      </xdr:pic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FDB4ABD9-8A5C-4256-95AB-C33A2A08AF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693210" y="7961595"/>
            <a:ext cx="115563" cy="11851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512990</xdr:colOff>
      <xdr:row>10</xdr:row>
      <xdr:rowOff>173724</xdr:rowOff>
    </xdr:from>
    <xdr:to>
      <xdr:col>3</xdr:col>
      <xdr:colOff>2552701</xdr:colOff>
      <xdr:row>10</xdr:row>
      <xdr:rowOff>570141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AA0ACDFD-A90B-55A7-3660-B6CEB789883D}"/>
            </a:ext>
          </a:extLst>
        </xdr:cNvPr>
        <xdr:cNvGrpSpPr/>
      </xdr:nvGrpSpPr>
      <xdr:grpSpPr>
        <a:xfrm>
          <a:off x="3200854" y="5604789"/>
          <a:ext cx="2036990" cy="399138"/>
          <a:chOff x="3200350" y="5596725"/>
          <a:chExt cx="2036990" cy="399138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E1BD942D-6B5B-1F0A-C811-AC6663EC09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200350" y="5596725"/>
            <a:ext cx="2036990" cy="399138"/>
          </a:xfrm>
          <a:prstGeom prst="rect">
            <a:avLst/>
          </a:prstGeom>
        </xdr:spPr>
      </xdr:pic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1BB28A6E-0FC9-4542-8911-3D99D32B4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696305" y="5737957"/>
            <a:ext cx="122819" cy="11670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359909</xdr:colOff>
      <xdr:row>16</xdr:row>
      <xdr:rowOff>146827</xdr:rowOff>
    </xdr:from>
    <xdr:to>
      <xdr:col>3</xdr:col>
      <xdr:colOff>2552701</xdr:colOff>
      <xdr:row>16</xdr:row>
      <xdr:rowOff>710844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63C75605-518A-89C7-9B3A-61C113485411}"/>
            </a:ext>
          </a:extLst>
        </xdr:cNvPr>
        <xdr:cNvGrpSpPr/>
      </xdr:nvGrpSpPr>
      <xdr:grpSpPr>
        <a:xfrm>
          <a:off x="3047773" y="10151706"/>
          <a:ext cx="2190071" cy="563110"/>
          <a:chOff x="3044548" y="10144549"/>
          <a:chExt cx="2192792" cy="56401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360CD38-40F2-2142-7EDC-7D8BF81160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3044548" y="10144549"/>
            <a:ext cx="2192792" cy="564017"/>
          </a:xfrm>
          <a:prstGeom prst="rect">
            <a:avLst/>
          </a:prstGeom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2F48CDF0-D182-4079-B9CC-2BE2BD870E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536647" y="10280751"/>
            <a:ext cx="121912" cy="11670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166457</xdr:colOff>
      <xdr:row>17</xdr:row>
      <xdr:rowOff>190501</xdr:rowOff>
    </xdr:from>
    <xdr:to>
      <xdr:col>3</xdr:col>
      <xdr:colOff>2552701</xdr:colOff>
      <xdr:row>17</xdr:row>
      <xdr:rowOff>588267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8441835A-96CC-E673-0AD2-FD7CE2951DB3}"/>
            </a:ext>
          </a:extLst>
        </xdr:cNvPr>
        <xdr:cNvGrpSpPr/>
      </xdr:nvGrpSpPr>
      <xdr:grpSpPr>
        <a:xfrm>
          <a:off x="2854321" y="10958287"/>
          <a:ext cx="2383523" cy="400487"/>
          <a:chOff x="2851096" y="10950223"/>
          <a:chExt cx="2386244" cy="397766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AE53C1C9-8CEA-A29E-E5F5-4AA779C786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851096" y="10950223"/>
            <a:ext cx="2386244" cy="397766"/>
          </a:xfrm>
          <a:prstGeom prst="rect">
            <a:avLst/>
          </a:prstGeom>
        </xdr:spPr>
      </xdr:pic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83C38582-C286-4215-A9CD-D638B1A47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44078" y="11096122"/>
            <a:ext cx="121912" cy="118519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344941</xdr:colOff>
      <xdr:row>19</xdr:row>
      <xdr:rowOff>102966</xdr:rowOff>
    </xdr:from>
    <xdr:to>
      <xdr:col>3</xdr:col>
      <xdr:colOff>2552701</xdr:colOff>
      <xdr:row>19</xdr:row>
      <xdr:rowOff>666072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8DA25B73-2953-DE5A-BBEA-2DAC4B36D6A8}"/>
            </a:ext>
          </a:extLst>
        </xdr:cNvPr>
        <xdr:cNvGrpSpPr/>
      </xdr:nvGrpSpPr>
      <xdr:grpSpPr>
        <a:xfrm>
          <a:off x="3030084" y="12392938"/>
          <a:ext cx="2207760" cy="567641"/>
          <a:chOff x="3029580" y="12386688"/>
          <a:chExt cx="2207760" cy="563106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85895454-6E9D-0EFC-20E3-645192EAE1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029580" y="12386688"/>
            <a:ext cx="2207760" cy="563106"/>
          </a:xfrm>
          <a:prstGeom prst="rect">
            <a:avLst/>
          </a:prstGeom>
        </xdr:spPr>
      </xdr:pic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1568E6FC-CA0F-4626-9526-9B5D57418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516413" y="12525632"/>
            <a:ext cx="128261" cy="1176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179154</xdr:colOff>
      <xdr:row>20</xdr:row>
      <xdr:rowOff>115661</xdr:rowOff>
    </xdr:from>
    <xdr:to>
      <xdr:col>3</xdr:col>
      <xdr:colOff>2552701</xdr:colOff>
      <xdr:row>20</xdr:row>
      <xdr:rowOff>687839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A9AC9455-FB6A-51CE-3627-54841BA85BD7}"/>
            </a:ext>
          </a:extLst>
        </xdr:cNvPr>
        <xdr:cNvGrpSpPr/>
      </xdr:nvGrpSpPr>
      <xdr:grpSpPr>
        <a:xfrm>
          <a:off x="2862483" y="13169447"/>
          <a:ext cx="2375361" cy="572178"/>
          <a:chOff x="2863793" y="13161383"/>
          <a:chExt cx="2373547" cy="572178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1AFD2D75-5701-70E5-9C6A-65592FDFCC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863793" y="13161383"/>
            <a:ext cx="2373547" cy="572178"/>
          </a:xfrm>
          <a:prstGeom prst="rect">
            <a:avLst/>
          </a:prstGeom>
        </xdr:spPr>
      </xdr:pic>
      <xdr:pic>
        <xdr:nvPicPr>
          <xdr:cNvPr id="49" name="Picture 48">
            <a:extLst>
              <a:ext uri="{FF2B5EF4-FFF2-40B4-BE49-F238E27FC236}">
                <a16:creationId xmlns:a16="http://schemas.microsoft.com/office/drawing/2014/main" id="{D688239F-C392-451F-830C-159093B937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49920" y="13300227"/>
            <a:ext cx="117377" cy="1176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171449</xdr:colOff>
      <xdr:row>22</xdr:row>
      <xdr:rowOff>99338</xdr:rowOff>
    </xdr:from>
    <xdr:to>
      <xdr:col>3</xdr:col>
      <xdr:colOff>2552701</xdr:colOff>
      <xdr:row>22</xdr:row>
      <xdr:rowOff>664710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EDCF4BE9-C13D-A715-B467-A93BD12C29AA}"/>
            </a:ext>
          </a:extLst>
        </xdr:cNvPr>
        <xdr:cNvGrpSpPr/>
      </xdr:nvGrpSpPr>
      <xdr:grpSpPr>
        <a:xfrm>
          <a:off x="2859313" y="14674403"/>
          <a:ext cx="2378531" cy="570814"/>
          <a:chOff x="2856088" y="14672688"/>
          <a:chExt cx="2381252" cy="561744"/>
        </a:xfrm>
      </xdr:grpSpPr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7359A17-E675-296F-E525-728D9FAECD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856088" y="14672688"/>
            <a:ext cx="2381252" cy="561744"/>
          </a:xfrm>
          <a:prstGeom prst="rect">
            <a:avLst/>
          </a:prstGeom>
        </xdr:spPr>
      </xdr:pic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67D75B00-30F3-497D-BCFA-D0CB7EECD1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45738" y="14812562"/>
            <a:ext cx="121912" cy="11670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174170</xdr:colOff>
      <xdr:row>23</xdr:row>
      <xdr:rowOff>99790</xdr:rowOff>
    </xdr:from>
    <xdr:to>
      <xdr:col>3</xdr:col>
      <xdr:colOff>2552701</xdr:colOff>
      <xdr:row>23</xdr:row>
      <xdr:rowOff>668792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A264DCFD-712D-E0F3-82E0-FFA60DA25632}"/>
            </a:ext>
          </a:extLst>
        </xdr:cNvPr>
        <xdr:cNvGrpSpPr/>
      </xdr:nvGrpSpPr>
      <xdr:grpSpPr>
        <a:xfrm>
          <a:off x="2856592" y="15436855"/>
          <a:ext cx="2381252" cy="569002"/>
          <a:chOff x="2856088" y="15433326"/>
          <a:chExt cx="2381252" cy="564467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04A934F-BD44-57B5-1409-24E0B19E3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856088" y="15433326"/>
            <a:ext cx="2381252" cy="564467"/>
          </a:xfrm>
          <a:prstGeom prst="rect">
            <a:avLst/>
          </a:prstGeom>
        </xdr:spPr>
      </xdr:pic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CAA35765-6303-406C-9E83-1BC24765E4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349266" y="15574891"/>
            <a:ext cx="121912" cy="11851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336550</xdr:colOff>
      <xdr:row>33</xdr:row>
      <xdr:rowOff>97063</xdr:rowOff>
    </xdr:from>
    <xdr:to>
      <xdr:col>4</xdr:col>
      <xdr:colOff>855586</xdr:colOff>
      <xdr:row>48</xdr:row>
      <xdr:rowOff>57105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A065DFD-189C-156A-8071-8F9C5BA23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012950" y="17870713"/>
          <a:ext cx="4191151" cy="2722292"/>
        </a:xfrm>
        <a:prstGeom prst="rect">
          <a:avLst/>
        </a:prstGeom>
      </xdr:spPr>
    </xdr:pic>
    <xdr:clientData/>
  </xdr:twoCellAnchor>
  <xdr:twoCellAnchor>
    <xdr:from>
      <xdr:col>3</xdr:col>
      <xdr:colOff>706439</xdr:colOff>
      <xdr:row>8</xdr:row>
      <xdr:rowOff>170088</xdr:rowOff>
    </xdr:from>
    <xdr:to>
      <xdr:col>3</xdr:col>
      <xdr:colOff>2552701</xdr:colOff>
      <xdr:row>8</xdr:row>
      <xdr:rowOff>553825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62951217-9D2A-055A-4D5F-48D58F3074C7}"/>
            </a:ext>
          </a:extLst>
        </xdr:cNvPr>
        <xdr:cNvGrpSpPr/>
      </xdr:nvGrpSpPr>
      <xdr:grpSpPr>
        <a:xfrm>
          <a:off x="3388861" y="4082595"/>
          <a:ext cx="1848983" cy="378295"/>
          <a:chOff x="3389768" y="4071709"/>
          <a:chExt cx="1848983" cy="378295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B96A46EB-4578-5CC7-5C4F-506410C67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3389768" y="4071709"/>
            <a:ext cx="1848983" cy="378295"/>
          </a:xfrm>
          <a:prstGeom prst="rect">
            <a:avLst/>
          </a:prstGeom>
        </xdr:spPr>
      </xdr:pic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09B5592C-4196-4C4B-929F-34D22E7A5E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3880298" y="4197286"/>
            <a:ext cx="115717" cy="122728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1087551</xdr:colOff>
      <xdr:row>7</xdr:row>
      <xdr:rowOff>18369</xdr:rowOff>
    </xdr:from>
    <xdr:to>
      <xdr:col>3</xdr:col>
      <xdr:colOff>2607217</xdr:colOff>
      <xdr:row>7</xdr:row>
      <xdr:rowOff>742292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3346598-80C7-83D3-8F97-031B6D543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3388" y="3151899"/>
          <a:ext cx="1513317" cy="734807"/>
        </a:xfrm>
        <a:prstGeom prst="rect">
          <a:avLst/>
        </a:prstGeom>
      </xdr:spPr>
    </xdr:pic>
    <xdr:clientData/>
  </xdr:twoCellAnchor>
  <xdr:twoCellAnchor editAs="oneCell">
    <xdr:from>
      <xdr:col>3</xdr:col>
      <xdr:colOff>916784</xdr:colOff>
      <xdr:row>8</xdr:row>
      <xdr:rowOff>27552</xdr:rowOff>
    </xdr:from>
    <xdr:to>
      <xdr:col>3</xdr:col>
      <xdr:colOff>2607217</xdr:colOff>
      <xdr:row>9</xdr:row>
      <xdr:rowOff>18026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C93F365-3DC5-6CD8-A491-0E713C7AF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6190" y="2158771"/>
          <a:ext cx="1685919" cy="755195"/>
        </a:xfrm>
        <a:prstGeom prst="rect">
          <a:avLst/>
        </a:prstGeom>
      </xdr:spPr>
    </xdr:pic>
    <xdr:clientData/>
  </xdr:twoCellAnchor>
  <xdr:twoCellAnchor editAs="oneCell">
    <xdr:from>
      <xdr:col>3</xdr:col>
      <xdr:colOff>927664</xdr:colOff>
      <xdr:row>10</xdr:row>
      <xdr:rowOff>7824</xdr:rowOff>
    </xdr:from>
    <xdr:to>
      <xdr:col>3</xdr:col>
      <xdr:colOff>2607217</xdr:colOff>
      <xdr:row>10</xdr:row>
      <xdr:rowOff>742629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BF418F2-41DE-0DAE-A9BD-953BA713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97070" y="3663043"/>
          <a:ext cx="1675039" cy="742947"/>
        </a:xfrm>
        <a:prstGeom prst="rect">
          <a:avLst/>
        </a:prstGeom>
      </xdr:spPr>
    </xdr:pic>
    <xdr:clientData/>
  </xdr:twoCellAnchor>
  <xdr:twoCellAnchor editAs="oneCell">
    <xdr:from>
      <xdr:col>3</xdr:col>
      <xdr:colOff>916787</xdr:colOff>
      <xdr:row>12</xdr:row>
      <xdr:rowOff>27889</xdr:rowOff>
    </xdr:from>
    <xdr:to>
      <xdr:col>3</xdr:col>
      <xdr:colOff>2607217</xdr:colOff>
      <xdr:row>12</xdr:row>
      <xdr:rowOff>745462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0E167-0B3B-A7E8-8A76-77F011673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86193" y="5207108"/>
          <a:ext cx="1685916" cy="723902"/>
        </a:xfrm>
        <a:prstGeom prst="rect">
          <a:avLst/>
        </a:prstGeom>
      </xdr:spPr>
    </xdr:pic>
    <xdr:clientData/>
  </xdr:twoCellAnchor>
  <xdr:twoCellAnchor editAs="oneCell">
    <xdr:from>
      <xdr:col>3</xdr:col>
      <xdr:colOff>750087</xdr:colOff>
      <xdr:row>14</xdr:row>
      <xdr:rowOff>7825</xdr:rowOff>
    </xdr:from>
    <xdr:to>
      <xdr:col>3</xdr:col>
      <xdr:colOff>2607217</xdr:colOff>
      <xdr:row>14</xdr:row>
      <xdr:rowOff>744900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94CD0ED-AE9B-1AE8-BC52-59EA1DC45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493" y="6711044"/>
          <a:ext cx="1852616" cy="747032"/>
        </a:xfrm>
        <a:prstGeom prst="rect">
          <a:avLst/>
        </a:prstGeom>
      </xdr:spPr>
    </xdr:pic>
    <xdr:clientData/>
  </xdr:twoCellAnchor>
  <xdr:twoCellAnchor editAs="oneCell">
    <xdr:from>
      <xdr:col>3</xdr:col>
      <xdr:colOff>1101154</xdr:colOff>
      <xdr:row>16</xdr:row>
      <xdr:rowOff>17009</xdr:rowOff>
    </xdr:from>
    <xdr:to>
      <xdr:col>3</xdr:col>
      <xdr:colOff>2607217</xdr:colOff>
      <xdr:row>17</xdr:row>
      <xdr:rowOff>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B9AC7E2-7F6E-0BCE-56C9-AAA77F565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70560" y="8244228"/>
          <a:ext cx="1501549" cy="745673"/>
        </a:xfrm>
        <a:prstGeom prst="rect">
          <a:avLst/>
        </a:prstGeom>
      </xdr:spPr>
    </xdr:pic>
    <xdr:clientData/>
  </xdr:twoCellAnchor>
  <xdr:twoCellAnchor editAs="oneCell">
    <xdr:from>
      <xdr:col>3</xdr:col>
      <xdr:colOff>923582</xdr:colOff>
      <xdr:row>17</xdr:row>
      <xdr:rowOff>17009</xdr:rowOff>
    </xdr:from>
    <xdr:to>
      <xdr:col>3</xdr:col>
      <xdr:colOff>2607217</xdr:colOff>
      <xdr:row>18</xdr:row>
      <xdr:rowOff>680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246B2A9-B560-E60F-292A-D22650576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86524" y="10772095"/>
          <a:ext cx="1677286" cy="745671"/>
        </a:xfrm>
        <a:prstGeom prst="rect">
          <a:avLst/>
        </a:prstGeom>
      </xdr:spPr>
    </xdr:pic>
    <xdr:clientData/>
  </xdr:twoCellAnchor>
  <xdr:twoCellAnchor editAs="oneCell">
    <xdr:from>
      <xdr:col>3</xdr:col>
      <xdr:colOff>919499</xdr:colOff>
      <xdr:row>20</xdr:row>
      <xdr:rowOff>18371</xdr:rowOff>
    </xdr:from>
    <xdr:to>
      <xdr:col>3</xdr:col>
      <xdr:colOff>2607217</xdr:colOff>
      <xdr:row>21</xdr:row>
      <xdr:rowOff>17895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1D8D951-9A43-A017-40A4-1BB29BB26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8905" y="11293590"/>
          <a:ext cx="1683204" cy="7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926303</xdr:colOff>
      <xdr:row>23</xdr:row>
      <xdr:rowOff>21092</xdr:rowOff>
    </xdr:from>
    <xdr:to>
      <xdr:col>3</xdr:col>
      <xdr:colOff>2607217</xdr:colOff>
      <xdr:row>24</xdr:row>
      <xdr:rowOff>17895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A6665F8-C7DD-D121-6BFE-AF93AE1F8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85618" y="13562920"/>
          <a:ext cx="1675035" cy="748388"/>
        </a:xfrm>
        <a:prstGeom prst="rect">
          <a:avLst/>
        </a:prstGeom>
      </xdr:spPr>
    </xdr:pic>
    <xdr:clientData/>
  </xdr:twoCellAnchor>
  <xdr:oneCellAnchor>
    <xdr:from>
      <xdr:col>3</xdr:col>
      <xdr:colOff>1274649</xdr:colOff>
      <xdr:row>5</xdr:row>
      <xdr:rowOff>94908</xdr:rowOff>
    </xdr:from>
    <xdr:ext cx="1321684" cy="559460"/>
    <xdr:pic>
      <xdr:nvPicPr>
        <xdr:cNvPr id="4" name="Picture 3">
          <a:extLst>
            <a:ext uri="{FF2B5EF4-FFF2-40B4-BE49-F238E27FC236}">
              <a16:creationId xmlns:a16="http://schemas.microsoft.com/office/drawing/2014/main" id="{25639DB2-3C26-42B5-80FD-C198C8309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32149" y="1718694"/>
          <a:ext cx="1321684" cy="559460"/>
        </a:xfrm>
        <a:prstGeom prst="rect">
          <a:avLst/>
        </a:prstGeom>
      </xdr:spPr>
    </xdr:pic>
    <xdr:clientData/>
  </xdr:oneCellAnchor>
  <xdr:twoCellAnchor editAs="oneCell">
    <xdr:from>
      <xdr:col>3</xdr:col>
      <xdr:colOff>1447663</xdr:colOff>
      <xdr:row>4</xdr:row>
      <xdr:rowOff>96162</xdr:rowOff>
    </xdr:from>
    <xdr:to>
      <xdr:col>3</xdr:col>
      <xdr:colOff>2609938</xdr:colOff>
      <xdr:row>4</xdr:row>
      <xdr:rowOff>668342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811506-A6BE-6211-6737-5356EEF02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05163" y="957948"/>
          <a:ext cx="1162275" cy="572180"/>
        </a:xfrm>
        <a:prstGeom prst="rect">
          <a:avLst/>
        </a:prstGeom>
      </xdr:spPr>
    </xdr:pic>
    <xdr:clientData/>
  </xdr:twoCellAnchor>
  <xdr:twoCellAnchor editAs="oneCell">
    <xdr:from>
      <xdr:col>3</xdr:col>
      <xdr:colOff>1100680</xdr:colOff>
      <xdr:row>5</xdr:row>
      <xdr:rowOff>754224</xdr:rowOff>
    </xdr:from>
    <xdr:to>
      <xdr:col>3</xdr:col>
      <xdr:colOff>2607217</xdr:colOff>
      <xdr:row>6</xdr:row>
      <xdr:rowOff>741523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7F5926-F20A-59FA-36F5-56E5ADBBD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6517" y="2363754"/>
          <a:ext cx="1500188" cy="742950"/>
        </a:xfrm>
        <a:prstGeom prst="rect">
          <a:avLst/>
        </a:prstGeom>
      </xdr:spPr>
    </xdr:pic>
    <xdr:clientData/>
  </xdr:twoCellAnchor>
  <xdr:twoCellAnchor>
    <xdr:from>
      <xdr:col>3</xdr:col>
      <xdr:colOff>626950</xdr:colOff>
      <xdr:row>9</xdr:row>
      <xdr:rowOff>18368</xdr:rowOff>
    </xdr:from>
    <xdr:to>
      <xdr:col>3</xdr:col>
      <xdr:colOff>2604496</xdr:colOff>
      <xdr:row>10</xdr:row>
      <xdr:rowOff>12451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0C77918-6439-D6C5-C24A-E80F99CA9310}"/>
            </a:ext>
          </a:extLst>
        </xdr:cNvPr>
        <xdr:cNvGrpSpPr/>
      </xdr:nvGrpSpPr>
      <xdr:grpSpPr>
        <a:xfrm>
          <a:off x="3479234" y="4688339"/>
          <a:ext cx="1977546" cy="755176"/>
          <a:chOff x="3484450" y="4682090"/>
          <a:chExt cx="1977546" cy="756083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CA495116-618A-2B55-008A-820D1A9795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3484450" y="4682090"/>
            <a:ext cx="1977546" cy="756083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DBBDC06B-FDB3-4A74-92F8-ED3C5C5C64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268611" y="4827814"/>
            <a:ext cx="127354" cy="119426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753272</xdr:colOff>
      <xdr:row>11</xdr:row>
      <xdr:rowOff>96607</xdr:rowOff>
    </xdr:from>
    <xdr:to>
      <xdr:col>3</xdr:col>
      <xdr:colOff>2604496</xdr:colOff>
      <xdr:row>11</xdr:row>
      <xdr:rowOff>632977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CF91941-14FF-A789-EBE8-2C5C8C50DCE2}"/>
            </a:ext>
          </a:extLst>
        </xdr:cNvPr>
        <xdr:cNvGrpSpPr/>
      </xdr:nvGrpSpPr>
      <xdr:grpSpPr>
        <a:xfrm>
          <a:off x="3601021" y="6285136"/>
          <a:ext cx="1855759" cy="536370"/>
          <a:chOff x="3610772" y="6284329"/>
          <a:chExt cx="1851224" cy="536370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B502A5E-1D1B-4AE3-2769-0A8D176CDA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3610772" y="6284329"/>
            <a:ext cx="1851224" cy="536370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92EDB18-24D6-438F-AEB9-A4C4502431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096557" y="6412593"/>
            <a:ext cx="131889" cy="12214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329863</xdr:colOff>
      <xdr:row>13</xdr:row>
      <xdr:rowOff>89243</xdr:rowOff>
    </xdr:from>
    <xdr:to>
      <xdr:col>3</xdr:col>
      <xdr:colOff>2604496</xdr:colOff>
      <xdr:row>13</xdr:row>
      <xdr:rowOff>658228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602600F-37CE-2C4E-AA32-87BF1048300A}"/>
            </a:ext>
          </a:extLst>
        </xdr:cNvPr>
        <xdr:cNvGrpSpPr/>
      </xdr:nvGrpSpPr>
      <xdr:grpSpPr>
        <a:xfrm>
          <a:off x="3177612" y="7806307"/>
          <a:ext cx="2279168" cy="568985"/>
          <a:chOff x="3181013" y="7798143"/>
          <a:chExt cx="2274633" cy="568985"/>
        </a:xfrm>
      </xdr:grpSpPr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8988DEC0-B4F6-4084-F82A-71B0B35C8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3181013" y="7798143"/>
            <a:ext cx="2274633" cy="568985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DC60B066-D292-4B3D-9352-0401197B41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086679" y="7930243"/>
            <a:ext cx="130982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560721</xdr:colOff>
      <xdr:row>15</xdr:row>
      <xdr:rowOff>96613</xdr:rowOff>
    </xdr:from>
    <xdr:to>
      <xdr:col>3</xdr:col>
      <xdr:colOff>2609938</xdr:colOff>
      <xdr:row>15</xdr:row>
      <xdr:rowOff>664712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E99AE45-5DC7-FC09-E02F-DBCC17FF9014}"/>
            </a:ext>
          </a:extLst>
        </xdr:cNvPr>
        <xdr:cNvGrpSpPr/>
      </xdr:nvGrpSpPr>
      <xdr:grpSpPr>
        <a:xfrm>
          <a:off x="3408470" y="9333142"/>
          <a:ext cx="2048310" cy="573541"/>
          <a:chOff x="3411871" y="9329513"/>
          <a:chExt cx="2049217" cy="568099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4FB974A4-AB15-71EA-5F1C-D4BD928505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411871" y="9329513"/>
            <a:ext cx="2049217" cy="568099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08C1C1A8-8222-42F6-873A-5AE5AFA0E7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896179" y="9461500"/>
            <a:ext cx="130982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756873</xdr:colOff>
      <xdr:row>18</xdr:row>
      <xdr:rowOff>31752</xdr:rowOff>
    </xdr:from>
    <xdr:to>
      <xdr:col>3</xdr:col>
      <xdr:colOff>2604496</xdr:colOff>
      <xdr:row>19</xdr:row>
      <xdr:rowOff>19051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5F65C29-8F09-7C9D-3FCE-653EA0B88BAE}"/>
            </a:ext>
          </a:extLst>
        </xdr:cNvPr>
        <xdr:cNvGrpSpPr/>
      </xdr:nvGrpSpPr>
      <xdr:grpSpPr>
        <a:xfrm>
          <a:off x="3605529" y="11556095"/>
          <a:ext cx="1851251" cy="747485"/>
          <a:chOff x="3608023" y="11550652"/>
          <a:chExt cx="1847623" cy="749299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A411DE0-0792-61D7-7ADB-EB19D77C91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3608023" y="11550652"/>
            <a:ext cx="1847623" cy="749299"/>
          </a:xfrm>
          <a:prstGeom prst="rect">
            <a:avLst/>
          </a:prstGeom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03151864-2439-477B-9B52-D083B87C7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096065" y="11691259"/>
            <a:ext cx="125540" cy="114891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572517</xdr:colOff>
      <xdr:row>19</xdr:row>
      <xdr:rowOff>92530</xdr:rowOff>
    </xdr:from>
    <xdr:to>
      <xdr:col>3</xdr:col>
      <xdr:colOff>2601321</xdr:colOff>
      <xdr:row>19</xdr:row>
      <xdr:rowOff>660155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DF732C5-054B-222A-30D7-D5CDE4F971ED}"/>
            </a:ext>
          </a:extLst>
        </xdr:cNvPr>
        <xdr:cNvGrpSpPr/>
      </xdr:nvGrpSpPr>
      <xdr:grpSpPr>
        <a:xfrm>
          <a:off x="3422080" y="12382501"/>
          <a:ext cx="2030618" cy="566718"/>
          <a:chOff x="3423667" y="12373430"/>
          <a:chExt cx="2028804" cy="567625"/>
        </a:xfrm>
      </xdr:grpSpPr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9C051F8A-1DFE-EF81-D836-F282CE474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3423667" y="12373430"/>
            <a:ext cx="2028804" cy="567625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D43FC787-14D0-43B0-9E16-7EE4B4C2C2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907288" y="12515284"/>
            <a:ext cx="131889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330764</xdr:colOff>
      <xdr:row>21</xdr:row>
      <xdr:rowOff>16441</xdr:rowOff>
    </xdr:from>
    <xdr:to>
      <xdr:col>3</xdr:col>
      <xdr:colOff>2603135</xdr:colOff>
      <xdr:row>21</xdr:row>
      <xdr:rowOff>744899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E98BCAB-792E-E2C7-BBFE-46B04006BC99}"/>
            </a:ext>
          </a:extLst>
        </xdr:cNvPr>
        <xdr:cNvGrpSpPr/>
      </xdr:nvGrpSpPr>
      <xdr:grpSpPr>
        <a:xfrm>
          <a:off x="3178513" y="13830412"/>
          <a:ext cx="2275999" cy="723016"/>
          <a:chOff x="3183728" y="13818620"/>
          <a:chExt cx="2268743" cy="733900"/>
        </a:xfrm>
      </xdr:grpSpPr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3AC4CCF5-E8D8-2FBA-5F3B-79B73BAECF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3183728" y="13818620"/>
            <a:ext cx="2268743" cy="733900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2C6D9CF8-F5A7-46F8-ABDA-94EF3942CC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090983" y="13964246"/>
            <a:ext cx="118284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572513</xdr:colOff>
      <xdr:row>22</xdr:row>
      <xdr:rowOff>27214</xdr:rowOff>
    </xdr:from>
    <xdr:to>
      <xdr:col>3</xdr:col>
      <xdr:colOff>2604496</xdr:colOff>
      <xdr:row>23</xdr:row>
      <xdr:rowOff>12229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3DA6D47-E340-BD7A-356C-77D57FB06C6D}"/>
            </a:ext>
          </a:extLst>
        </xdr:cNvPr>
        <xdr:cNvGrpSpPr/>
      </xdr:nvGrpSpPr>
      <xdr:grpSpPr>
        <a:xfrm>
          <a:off x="3422076" y="14598650"/>
          <a:ext cx="2034704" cy="750643"/>
          <a:chOff x="3423663" y="14594114"/>
          <a:chExt cx="2031983" cy="7470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19C75FFE-B853-214D-0A08-15FC308D8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3423663" y="14594114"/>
            <a:ext cx="2031983" cy="747015"/>
          </a:xfrm>
          <a:prstGeom prst="rect">
            <a:avLst/>
          </a:prstGeom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D06ED2C-7F15-45B9-BE13-52C3D1BBFB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910693" y="14733814"/>
            <a:ext cx="131889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573878</xdr:colOff>
      <xdr:row>24</xdr:row>
      <xdr:rowOff>10999</xdr:rowOff>
    </xdr:from>
    <xdr:to>
      <xdr:col>3</xdr:col>
      <xdr:colOff>2601321</xdr:colOff>
      <xdr:row>24</xdr:row>
      <xdr:rowOff>743991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2824E013-C136-FCF7-5E1A-54C1AB7FF3D7}"/>
            </a:ext>
          </a:extLst>
        </xdr:cNvPr>
        <xdr:cNvGrpSpPr/>
      </xdr:nvGrpSpPr>
      <xdr:grpSpPr>
        <a:xfrm>
          <a:off x="3423441" y="16110063"/>
          <a:ext cx="2029257" cy="728457"/>
          <a:chOff x="3425028" y="16101899"/>
          <a:chExt cx="2027443" cy="732992"/>
        </a:xfrm>
      </xdr:grpSpPr>
      <xdr:pic>
        <xdr:nvPicPr>
          <xdr:cNvPr id="45" name="Picture 44">
            <a:extLst>
              <a:ext uri="{FF2B5EF4-FFF2-40B4-BE49-F238E27FC236}">
                <a16:creationId xmlns:a16="http://schemas.microsoft.com/office/drawing/2014/main" id="{79F501CE-988A-7625-EABB-6EB6A4F2AF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3425028" y="16101899"/>
            <a:ext cx="2027443" cy="732992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8C930F10-B41A-40D0-86DF-EA57CE0F9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903436" y="16243300"/>
            <a:ext cx="130982" cy="12124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580207</xdr:colOff>
      <xdr:row>25</xdr:row>
      <xdr:rowOff>0</xdr:rowOff>
    </xdr:from>
    <xdr:to>
      <xdr:col>3</xdr:col>
      <xdr:colOff>2601321</xdr:colOff>
      <xdr:row>25</xdr:row>
      <xdr:rowOff>742950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18C4D3E1-E5F2-0F07-B738-24058846527B}"/>
            </a:ext>
          </a:extLst>
        </xdr:cNvPr>
        <xdr:cNvGrpSpPr/>
      </xdr:nvGrpSpPr>
      <xdr:grpSpPr>
        <a:xfrm>
          <a:off x="3431584" y="16859250"/>
          <a:ext cx="2021114" cy="740229"/>
          <a:chOff x="3431357" y="16852900"/>
          <a:chExt cx="2021114" cy="7429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AB975D74-6083-29AD-F5F1-51DBA1E98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431357" y="16852900"/>
            <a:ext cx="2021114" cy="742950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A21A151B-9762-4A48-9365-02BFFED8C0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3917950" y="16983529"/>
            <a:ext cx="131889" cy="12124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285750</xdr:colOff>
      <xdr:row>36</xdr:row>
      <xdr:rowOff>79375</xdr:rowOff>
    </xdr:from>
    <xdr:to>
      <xdr:col>4</xdr:col>
      <xdr:colOff>801838</xdr:colOff>
      <xdr:row>51</xdr:row>
      <xdr:rowOff>93165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4205B78-AF0F-49EE-A482-82E67536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127250" y="19550063"/>
          <a:ext cx="4191151" cy="2754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649A-3D4D-4D49-8F8D-E82E16D83644}">
  <dimension ref="A1:P42"/>
  <sheetViews>
    <sheetView tabSelected="1" zoomScale="75" zoomScaleNormal="75" workbookViewId="0">
      <selection activeCell="B21" sqref="B21"/>
    </sheetView>
  </sheetViews>
  <sheetFormatPr defaultColWidth="8.84375" defaultRowHeight="14.6" x14ac:dyDescent="0.4"/>
  <cols>
    <col min="1" max="1" width="24.3046875" style="11" customWidth="1"/>
    <col min="2" max="2" width="20" customWidth="1"/>
    <col min="3" max="3" width="36.07421875" customWidth="1"/>
    <col min="4" max="7" width="11.53515625" style="1" customWidth="1"/>
    <col min="8" max="8" width="18.53515625" style="1" customWidth="1"/>
    <col min="9" max="12" width="11.53515625" style="1" customWidth="1"/>
    <col min="13" max="14" width="11.3828125" style="1" customWidth="1"/>
    <col min="15" max="15" width="8.84375" customWidth="1"/>
  </cols>
  <sheetData>
    <row r="1" spans="1:16" ht="20.6" x14ac:dyDescent="0.4">
      <c r="A1" s="33" t="s">
        <v>116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6" ht="16.3" x14ac:dyDescent="0.4">
      <c r="A2" s="37" t="s">
        <v>117</v>
      </c>
      <c r="B2" s="37" t="s">
        <v>118</v>
      </c>
      <c r="C2" s="37" t="s">
        <v>119</v>
      </c>
      <c r="D2" s="36" t="s">
        <v>120</v>
      </c>
      <c r="E2" s="36"/>
      <c r="F2" s="36"/>
      <c r="G2" s="36"/>
      <c r="H2" s="36" t="s">
        <v>121</v>
      </c>
      <c r="I2" s="36"/>
      <c r="J2" s="36"/>
      <c r="K2" s="36"/>
      <c r="L2" s="36"/>
      <c r="M2" s="36" t="s">
        <v>122</v>
      </c>
      <c r="N2" s="35" t="s">
        <v>123</v>
      </c>
    </row>
    <row r="3" spans="1:16" x14ac:dyDescent="0.4">
      <c r="A3" s="37"/>
      <c r="B3" s="37"/>
      <c r="C3" s="37"/>
      <c r="D3" s="35" t="s">
        <v>8</v>
      </c>
      <c r="E3" s="36" t="s">
        <v>7</v>
      </c>
      <c r="F3" s="36"/>
      <c r="G3" s="36"/>
      <c r="H3" s="36" t="s">
        <v>9</v>
      </c>
      <c r="I3" s="35" t="s">
        <v>8</v>
      </c>
      <c r="J3" s="36" t="s">
        <v>7</v>
      </c>
      <c r="K3" s="36"/>
      <c r="L3" s="36"/>
      <c r="M3" s="36"/>
      <c r="N3" s="35"/>
    </row>
    <row r="4" spans="1:16" x14ac:dyDescent="0.4">
      <c r="A4" s="37"/>
      <c r="B4" s="37"/>
      <c r="C4" s="37"/>
      <c r="D4" s="35"/>
      <c r="E4" s="7" t="s">
        <v>6</v>
      </c>
      <c r="F4" s="9" t="s">
        <v>5</v>
      </c>
      <c r="G4" s="8" t="s">
        <v>2</v>
      </c>
      <c r="H4" s="36"/>
      <c r="I4" s="35"/>
      <c r="J4" s="7" t="s">
        <v>4</v>
      </c>
      <c r="K4" s="9" t="s">
        <v>3</v>
      </c>
      <c r="L4" s="8" t="s">
        <v>2</v>
      </c>
      <c r="M4" s="36"/>
      <c r="N4" s="35"/>
    </row>
    <row r="5" spans="1:16" ht="60" customHeight="1" x14ac:dyDescent="0.4">
      <c r="A5" s="13">
        <v>989.34670000000006</v>
      </c>
      <c r="B5" s="13" t="s">
        <v>47</v>
      </c>
      <c r="C5" s="1"/>
      <c r="D5" s="2" t="s">
        <v>0</v>
      </c>
      <c r="E5" s="2"/>
      <c r="F5" s="2"/>
      <c r="G5" s="2"/>
      <c r="H5" s="2" t="s">
        <v>179</v>
      </c>
      <c r="I5" s="2" t="s">
        <v>97</v>
      </c>
      <c r="J5" s="13">
        <v>989.2</v>
      </c>
      <c r="K5" s="20" t="s">
        <v>1</v>
      </c>
      <c r="L5" s="20" t="s">
        <v>1</v>
      </c>
      <c r="M5" s="1" t="s">
        <v>12</v>
      </c>
      <c r="N5" s="14" t="s">
        <v>1</v>
      </c>
    </row>
    <row r="6" spans="1:16" ht="60" customHeight="1" x14ac:dyDescent="0.4">
      <c r="A6" s="13">
        <v>1135.4046000000001</v>
      </c>
      <c r="B6" s="13" t="s">
        <v>48</v>
      </c>
      <c r="C6" s="1"/>
      <c r="D6" s="1" t="s">
        <v>47</v>
      </c>
      <c r="E6" s="21">
        <v>1135.2739999999999</v>
      </c>
      <c r="F6" s="13">
        <v>989.15499999999997</v>
      </c>
      <c r="G6" s="13">
        <f>E6-F6</f>
        <v>146.11899999999991</v>
      </c>
      <c r="H6" s="1" t="s">
        <v>0</v>
      </c>
      <c r="I6" s="13"/>
      <c r="J6" s="13"/>
      <c r="K6" s="13"/>
      <c r="L6" s="13"/>
      <c r="M6" s="1" t="s">
        <v>12</v>
      </c>
      <c r="N6" s="1" t="s">
        <v>172</v>
      </c>
    </row>
    <row r="7" spans="1:16" ht="60" customHeight="1" x14ac:dyDescent="0.4">
      <c r="A7" s="13">
        <v>1151.3995</v>
      </c>
      <c r="B7" s="1" t="s">
        <v>49</v>
      </c>
      <c r="C7" s="1"/>
      <c r="D7" s="2" t="s">
        <v>0</v>
      </c>
      <c r="E7" s="13"/>
      <c r="F7" s="13"/>
      <c r="G7" s="13"/>
      <c r="H7" s="2" t="s">
        <v>179</v>
      </c>
      <c r="I7" s="1" t="s">
        <v>47</v>
      </c>
      <c r="J7" s="13">
        <v>1151.2629999999999</v>
      </c>
      <c r="K7" s="13">
        <v>989.21600000000001</v>
      </c>
      <c r="L7" s="13">
        <f>J7-K7</f>
        <v>162.04699999999991</v>
      </c>
      <c r="M7" s="1" t="s">
        <v>12</v>
      </c>
      <c r="N7" s="1" t="s">
        <v>172</v>
      </c>
    </row>
    <row r="8" spans="1:16" ht="60" customHeight="1" x14ac:dyDescent="0.4">
      <c r="A8" s="13">
        <v>1176.4312</v>
      </c>
      <c r="B8" s="1" t="s">
        <v>50</v>
      </c>
      <c r="C8" s="1"/>
      <c r="D8" s="1" t="s">
        <v>62</v>
      </c>
      <c r="E8" s="13">
        <v>1176.2940000000001</v>
      </c>
      <c r="F8" s="13">
        <v>1030.1759999999999</v>
      </c>
      <c r="G8" s="13">
        <f>E8-F8</f>
        <v>146.11800000000017</v>
      </c>
      <c r="H8" s="1" t="s">
        <v>0</v>
      </c>
      <c r="J8" s="13"/>
      <c r="K8" s="13"/>
      <c r="L8" s="13"/>
      <c r="M8" s="1" t="s">
        <v>12</v>
      </c>
      <c r="N8" s="1" t="s">
        <v>172</v>
      </c>
    </row>
    <row r="9" spans="1:16" ht="60" customHeight="1" x14ac:dyDescent="0.4">
      <c r="A9" s="13">
        <v>1322.4891</v>
      </c>
      <c r="B9" s="13" t="s">
        <v>51</v>
      </c>
      <c r="C9" s="1"/>
      <c r="D9" s="1" t="s">
        <v>62</v>
      </c>
      <c r="E9" s="13">
        <v>1322.3389999999999</v>
      </c>
      <c r="F9" s="13">
        <v>1030.1759999999999</v>
      </c>
      <c r="G9" s="13">
        <f>E9-F9</f>
        <v>292.16300000000001</v>
      </c>
      <c r="H9" s="1" t="s">
        <v>0</v>
      </c>
      <c r="J9" s="13"/>
      <c r="K9" s="13"/>
      <c r="L9" s="13"/>
      <c r="M9" s="1" t="s">
        <v>12</v>
      </c>
      <c r="N9" s="1" t="s">
        <v>172</v>
      </c>
    </row>
    <row r="10" spans="1:16" ht="60" customHeight="1" x14ac:dyDescent="0.4">
      <c r="A10" s="13">
        <v>1468.547</v>
      </c>
      <c r="B10" s="1" t="s">
        <v>52</v>
      </c>
      <c r="C10" s="1"/>
      <c r="D10" s="1" t="s">
        <v>62</v>
      </c>
      <c r="E10" s="13">
        <v>1468.364</v>
      </c>
      <c r="F10" s="13">
        <v>1030.1759999999999</v>
      </c>
      <c r="G10" s="13">
        <f>E10-F10</f>
        <v>438.1880000000001</v>
      </c>
      <c r="H10" s="1" t="s">
        <v>0</v>
      </c>
      <c r="J10" s="13"/>
      <c r="K10" s="13"/>
      <c r="L10" s="13"/>
      <c r="M10" s="1" t="s">
        <v>12</v>
      </c>
      <c r="N10" s="1" t="s">
        <v>172</v>
      </c>
    </row>
    <row r="11" spans="1:16" ht="60" customHeight="1" x14ac:dyDescent="0.4">
      <c r="A11" s="13">
        <v>1516.5317</v>
      </c>
      <c r="B11" s="13" t="s">
        <v>53</v>
      </c>
      <c r="C11" s="1"/>
      <c r="D11" s="2" t="s">
        <v>0</v>
      </c>
      <c r="E11" s="13"/>
      <c r="F11" s="13"/>
      <c r="G11" s="13"/>
      <c r="H11" s="2" t="s">
        <v>179</v>
      </c>
      <c r="I11" s="1" t="s">
        <v>63</v>
      </c>
      <c r="J11" s="13">
        <v>1516.3420000000001</v>
      </c>
      <c r="K11" s="13">
        <v>1354.3340000000001</v>
      </c>
      <c r="L11" s="13">
        <f>J11-K11</f>
        <v>162.00800000000004</v>
      </c>
      <c r="M11" s="1" t="s">
        <v>12</v>
      </c>
      <c r="N11" s="1" t="s">
        <v>172</v>
      </c>
    </row>
    <row r="12" spans="1:16" ht="60" customHeight="1" x14ac:dyDescent="0.4">
      <c r="A12" s="13">
        <v>1614.6049</v>
      </c>
      <c r="B12" s="1" t="s">
        <v>54</v>
      </c>
      <c r="C12" s="1"/>
      <c r="D12" s="1" t="s">
        <v>62</v>
      </c>
      <c r="E12" s="13">
        <v>1614.405</v>
      </c>
      <c r="F12" s="13">
        <v>1030.1759999999999</v>
      </c>
      <c r="G12" s="13">
        <f>E12-F12</f>
        <v>584.22900000000004</v>
      </c>
      <c r="H12" s="1" t="s">
        <v>0</v>
      </c>
      <c r="J12" s="13"/>
      <c r="K12" s="13"/>
      <c r="L12" s="13"/>
      <c r="M12" s="1" t="s">
        <v>12</v>
      </c>
      <c r="N12" s="1" t="s">
        <v>172</v>
      </c>
    </row>
    <row r="13" spans="1:16" ht="60" customHeight="1" x14ac:dyDescent="0.4">
      <c r="A13" s="13">
        <v>1646.5947000000001</v>
      </c>
      <c r="B13" s="1" t="s">
        <v>55</v>
      </c>
      <c r="C13" s="1"/>
      <c r="D13" s="1" t="s">
        <v>53</v>
      </c>
      <c r="E13" s="13">
        <v>1646.3789999999999</v>
      </c>
      <c r="F13" s="13">
        <v>1354.2090000000001</v>
      </c>
      <c r="G13" s="13">
        <f>E13-F13</f>
        <v>292.16999999999985</v>
      </c>
      <c r="H13" s="1" t="s">
        <v>0</v>
      </c>
      <c r="J13" s="13"/>
      <c r="K13" s="13"/>
      <c r="L13" s="13"/>
      <c r="M13" s="1" t="s">
        <v>12</v>
      </c>
      <c r="N13" s="1" t="s">
        <v>172</v>
      </c>
      <c r="P13" s="5"/>
    </row>
    <row r="14" spans="1:16" ht="60" customHeight="1" x14ac:dyDescent="0.4">
      <c r="A14" s="13">
        <v>1678.5845999999999</v>
      </c>
      <c r="B14" s="1" t="s">
        <v>56</v>
      </c>
      <c r="C14" s="1"/>
      <c r="D14" s="2" t="s">
        <v>0</v>
      </c>
      <c r="E14" s="13"/>
      <c r="F14" s="13"/>
      <c r="G14" s="13"/>
      <c r="H14" s="2" t="s">
        <v>179</v>
      </c>
      <c r="I14" s="1" t="s">
        <v>53</v>
      </c>
      <c r="J14" s="13">
        <v>1678.37</v>
      </c>
      <c r="K14" s="13">
        <v>1516.37</v>
      </c>
      <c r="L14" s="13">
        <f>J14-K14</f>
        <v>162</v>
      </c>
      <c r="M14" s="1" t="s">
        <v>12</v>
      </c>
      <c r="N14" s="1" t="s">
        <v>172</v>
      </c>
    </row>
    <row r="15" spans="1:16" ht="81" customHeight="1" x14ac:dyDescent="0.4">
      <c r="A15" s="13">
        <v>1760.6628000000001</v>
      </c>
      <c r="B15" s="1" t="s">
        <v>57</v>
      </c>
      <c r="C15" s="1"/>
      <c r="D15" s="1" t="s">
        <v>62</v>
      </c>
      <c r="E15" s="13">
        <v>1760.441</v>
      </c>
      <c r="F15" s="13">
        <v>1030.1759999999999</v>
      </c>
      <c r="G15" s="13">
        <f>E15-F15</f>
        <v>730.2650000000001</v>
      </c>
      <c r="H15" s="1" t="s">
        <v>0</v>
      </c>
      <c r="M15" s="1" t="s">
        <v>12</v>
      </c>
      <c r="N15" s="1" t="s">
        <v>172</v>
      </c>
    </row>
    <row r="16" spans="1:16" ht="60" customHeight="1" x14ac:dyDescent="0.4">
      <c r="A16" s="13">
        <v>1963.7421999999999</v>
      </c>
      <c r="B16" s="1" t="s">
        <v>58</v>
      </c>
      <c r="C16" s="1"/>
      <c r="D16" s="1" t="s">
        <v>95</v>
      </c>
      <c r="E16" s="13">
        <v>1963.5039999999999</v>
      </c>
      <c r="F16" s="13">
        <v>1233.2090000000001</v>
      </c>
      <c r="G16" s="13">
        <f>E16-F16</f>
        <v>730.29499999999985</v>
      </c>
      <c r="H16" s="1" t="s">
        <v>0</v>
      </c>
      <c r="M16" s="1" t="s">
        <v>12</v>
      </c>
      <c r="N16" s="1" t="s">
        <v>172</v>
      </c>
    </row>
    <row r="17" spans="1:14" ht="60" customHeight="1" x14ac:dyDescent="0.4">
      <c r="A17" s="13">
        <v>2166.8216000000002</v>
      </c>
      <c r="B17" s="13" t="s">
        <v>59</v>
      </c>
      <c r="C17" s="1"/>
      <c r="D17" s="1" t="s">
        <v>68</v>
      </c>
      <c r="E17" s="13">
        <v>2166.5709999999999</v>
      </c>
      <c r="F17" s="13">
        <v>1436.2439999999999</v>
      </c>
      <c r="G17" s="13">
        <f>E17-F17</f>
        <v>730.327</v>
      </c>
      <c r="H17" s="1" t="s">
        <v>0</v>
      </c>
      <c r="M17" s="1" t="s">
        <v>12</v>
      </c>
      <c r="N17" s="1" t="s">
        <v>172</v>
      </c>
    </row>
    <row r="18" spans="1:14" ht="60" customHeight="1" x14ac:dyDescent="0.4">
      <c r="A18" s="13">
        <v>2312.8795</v>
      </c>
      <c r="B18" s="13" t="s">
        <v>60</v>
      </c>
      <c r="C18" s="1"/>
      <c r="D18" s="1" t="s">
        <v>68</v>
      </c>
      <c r="E18" s="13">
        <v>2312.623</v>
      </c>
      <c r="F18" s="13">
        <v>1436.2439999999999</v>
      </c>
      <c r="G18" s="13">
        <f>E18-F18</f>
        <v>876.37900000000013</v>
      </c>
      <c r="H18" s="1" t="s">
        <v>0</v>
      </c>
      <c r="M18" s="1" t="s">
        <v>12</v>
      </c>
      <c r="N18" s="1" t="s">
        <v>172</v>
      </c>
    </row>
    <row r="19" spans="1:14" ht="60" customHeight="1" x14ac:dyDescent="0.4">
      <c r="A19" s="13">
        <v>2515.9587999999999</v>
      </c>
      <c r="B19" s="1" t="s">
        <v>61</v>
      </c>
      <c r="C19" s="1"/>
      <c r="D19" s="1" t="s">
        <v>96</v>
      </c>
      <c r="E19" s="13">
        <v>2515.6840000000002</v>
      </c>
      <c r="F19" s="13">
        <v>1639.279</v>
      </c>
      <c r="G19" s="13">
        <f>E19-F19</f>
        <v>876.4050000000002</v>
      </c>
      <c r="H19" s="1" t="s">
        <v>0</v>
      </c>
      <c r="M19" s="1" t="s">
        <v>12</v>
      </c>
      <c r="N19" s="1" t="s">
        <v>1</v>
      </c>
    </row>
    <row r="21" spans="1:14" ht="16.3" x14ac:dyDescent="0.4">
      <c r="A21" s="28" t="s">
        <v>127</v>
      </c>
      <c r="B21" t="s">
        <v>207</v>
      </c>
    </row>
    <row r="22" spans="1:14" ht="14.6" customHeight="1" x14ac:dyDescent="0.4">
      <c r="A22" s="28" t="s">
        <v>128</v>
      </c>
      <c r="B22" t="s">
        <v>208</v>
      </c>
    </row>
    <row r="23" spans="1:14" x14ac:dyDescent="0.4">
      <c r="A23" s="28" t="s">
        <v>129</v>
      </c>
      <c r="B23" t="s">
        <v>203</v>
      </c>
    </row>
    <row r="24" spans="1:14" x14ac:dyDescent="0.4">
      <c r="A24" s="10"/>
      <c r="B24" t="s">
        <v>130</v>
      </c>
    </row>
    <row r="25" spans="1:14" x14ac:dyDescent="0.4">
      <c r="A25" s="10"/>
      <c r="B25" s="34"/>
      <c r="C25" s="34"/>
    </row>
    <row r="26" spans="1:14" x14ac:dyDescent="0.4">
      <c r="A26" s="10"/>
      <c r="B26" s="34"/>
      <c r="C26" s="34"/>
    </row>
    <row r="27" spans="1:14" x14ac:dyDescent="0.4">
      <c r="A27" s="10"/>
      <c r="B27" s="34"/>
      <c r="C27" s="34"/>
    </row>
    <row r="28" spans="1:14" x14ac:dyDescent="0.4">
      <c r="A28" s="10"/>
      <c r="B28" s="34"/>
      <c r="C28" s="34"/>
    </row>
    <row r="29" spans="1:14" x14ac:dyDescent="0.4">
      <c r="A29" s="10"/>
      <c r="B29" s="34"/>
      <c r="C29" s="34"/>
    </row>
    <row r="30" spans="1:14" x14ac:dyDescent="0.4">
      <c r="A30" s="10"/>
      <c r="B30" s="34"/>
      <c r="C30" s="34"/>
    </row>
    <row r="31" spans="1:14" x14ac:dyDescent="0.4">
      <c r="A31" s="10"/>
      <c r="B31" s="34"/>
      <c r="C31" s="34"/>
    </row>
    <row r="32" spans="1:14" x14ac:dyDescent="0.4">
      <c r="A32" s="10"/>
      <c r="B32" s="34"/>
      <c r="C32" s="34"/>
    </row>
    <row r="33" spans="1:3" x14ac:dyDescent="0.4">
      <c r="A33" s="10"/>
      <c r="B33" s="34"/>
      <c r="C33" s="34"/>
    </row>
    <row r="34" spans="1:3" x14ac:dyDescent="0.4">
      <c r="A34" s="10"/>
      <c r="B34" s="34"/>
      <c r="C34" s="34"/>
    </row>
    <row r="35" spans="1:3" x14ac:dyDescent="0.4">
      <c r="A35" s="10"/>
    </row>
    <row r="36" spans="1:3" x14ac:dyDescent="0.4">
      <c r="A36" s="28" t="s">
        <v>131</v>
      </c>
      <c r="B36" t="s">
        <v>209</v>
      </c>
    </row>
    <row r="37" spans="1:3" x14ac:dyDescent="0.4">
      <c r="A37" s="28" t="s">
        <v>132</v>
      </c>
      <c r="B37" t="s">
        <v>210</v>
      </c>
    </row>
    <row r="38" spans="1:3" x14ac:dyDescent="0.4">
      <c r="A38" s="28" t="s">
        <v>133</v>
      </c>
      <c r="B38" t="s">
        <v>134</v>
      </c>
    </row>
    <row r="39" spans="1:3" x14ac:dyDescent="0.4">
      <c r="A39" s="28" t="s">
        <v>135</v>
      </c>
      <c r="B39" t="s">
        <v>136</v>
      </c>
    </row>
    <row r="40" spans="1:3" x14ac:dyDescent="0.4">
      <c r="A40" s="27"/>
    </row>
    <row r="41" spans="1:3" x14ac:dyDescent="0.4">
      <c r="A41" s="27"/>
    </row>
    <row r="42" spans="1:3" x14ac:dyDescent="0.4">
      <c r="A42" s="27"/>
    </row>
  </sheetData>
  <mergeCells count="14">
    <mergeCell ref="A1:N1"/>
    <mergeCell ref="B25:C34"/>
    <mergeCell ref="N2:N4"/>
    <mergeCell ref="D2:G2"/>
    <mergeCell ref="B2:B4"/>
    <mergeCell ref="A2:A4"/>
    <mergeCell ref="D3:D4"/>
    <mergeCell ref="E3:G3"/>
    <mergeCell ref="H3:H4"/>
    <mergeCell ref="I3:I4"/>
    <mergeCell ref="J3:L3"/>
    <mergeCell ref="H2:L2"/>
    <mergeCell ref="M2:M4"/>
    <mergeCell ref="C2:C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892-A8AD-4349-B1C6-51025C37649E}">
  <dimension ref="A1:P42"/>
  <sheetViews>
    <sheetView zoomScale="70" zoomScaleNormal="70" workbookViewId="0">
      <selection activeCell="A42" sqref="A42"/>
    </sheetView>
  </sheetViews>
  <sheetFormatPr defaultColWidth="8.84375" defaultRowHeight="14.6" x14ac:dyDescent="0.4"/>
  <cols>
    <col min="1" max="1" width="23.4609375" customWidth="1"/>
    <col min="2" max="2" width="12.53515625" customWidth="1"/>
    <col min="3" max="3" width="31.23046875" customWidth="1"/>
    <col min="4" max="4" width="18.3046875" customWidth="1"/>
    <col min="8" max="8" width="29.53515625" customWidth="1"/>
    <col min="9" max="9" width="20.3828125" customWidth="1"/>
    <col min="10" max="10" width="9.3828125" bestFit="1" customWidth="1"/>
    <col min="13" max="13" width="11.3828125" style="1" customWidth="1"/>
    <col min="14" max="14" width="13.3046875" style="1" customWidth="1"/>
    <col min="15" max="15" width="13.07421875" customWidth="1"/>
  </cols>
  <sheetData>
    <row r="1" spans="1:16" ht="20.6" x14ac:dyDescent="0.55000000000000004">
      <c r="A1" s="38" t="s">
        <v>124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6" ht="15.75" customHeight="1" x14ac:dyDescent="0.4">
      <c r="A2" s="37" t="s">
        <v>117</v>
      </c>
      <c r="B2" s="37" t="s">
        <v>118</v>
      </c>
      <c r="C2" s="37" t="s">
        <v>119</v>
      </c>
      <c r="D2" s="36" t="s">
        <v>120</v>
      </c>
      <c r="E2" s="36"/>
      <c r="F2" s="36"/>
      <c r="G2" s="36"/>
      <c r="H2" s="36" t="s">
        <v>121</v>
      </c>
      <c r="I2" s="36"/>
      <c r="J2" s="36"/>
      <c r="K2" s="36"/>
      <c r="L2" s="36"/>
      <c r="M2" s="36" t="s">
        <v>122</v>
      </c>
      <c r="N2" s="35" t="s">
        <v>123</v>
      </c>
      <c r="O2" s="39" t="s">
        <v>213</v>
      </c>
    </row>
    <row r="3" spans="1:16" ht="15.75" customHeight="1" x14ac:dyDescent="0.4">
      <c r="A3" s="37"/>
      <c r="B3" s="37"/>
      <c r="C3" s="37"/>
      <c r="D3" s="35" t="s">
        <v>8</v>
      </c>
      <c r="E3" s="36" t="s">
        <v>7</v>
      </c>
      <c r="F3" s="36"/>
      <c r="G3" s="36"/>
      <c r="H3" s="36" t="s">
        <v>9</v>
      </c>
      <c r="I3" s="35" t="s">
        <v>8</v>
      </c>
      <c r="J3" s="36" t="s">
        <v>7</v>
      </c>
      <c r="K3" s="36"/>
      <c r="L3" s="36"/>
      <c r="M3" s="36"/>
      <c r="N3" s="35"/>
      <c r="O3" s="39"/>
    </row>
    <row r="4" spans="1:16" ht="15.75" customHeight="1" x14ac:dyDescent="0.4">
      <c r="A4" s="37"/>
      <c r="B4" s="37"/>
      <c r="C4" s="37"/>
      <c r="D4" s="35"/>
      <c r="E4" s="7" t="s">
        <v>6</v>
      </c>
      <c r="F4" s="9" t="s">
        <v>5</v>
      </c>
      <c r="G4" s="8" t="s">
        <v>2</v>
      </c>
      <c r="H4" s="36"/>
      <c r="I4" s="35"/>
      <c r="J4" s="7" t="s">
        <v>4</v>
      </c>
      <c r="K4" s="9" t="s">
        <v>3</v>
      </c>
      <c r="L4" s="8" t="s">
        <v>2</v>
      </c>
      <c r="M4" s="36"/>
      <c r="N4" s="35"/>
      <c r="O4" s="39"/>
    </row>
    <row r="5" spans="1:16" ht="60" customHeight="1" x14ac:dyDescent="0.4">
      <c r="A5" s="1">
        <v>989.34670000000006</v>
      </c>
      <c r="B5" s="1" t="s">
        <v>47</v>
      </c>
      <c r="C5" s="1"/>
      <c r="D5" s="1" t="s">
        <v>0</v>
      </c>
      <c r="E5" s="1"/>
      <c r="F5" s="1"/>
      <c r="G5" s="1"/>
      <c r="H5" s="2" t="s">
        <v>200</v>
      </c>
      <c r="I5" s="1" t="s">
        <v>157</v>
      </c>
      <c r="J5" s="1">
        <v>989.28700000000003</v>
      </c>
      <c r="K5" s="6" t="s">
        <v>1</v>
      </c>
      <c r="L5" s="6" t="s">
        <v>1</v>
      </c>
      <c r="M5" s="1" t="s">
        <v>13</v>
      </c>
      <c r="N5" s="14" t="s">
        <v>1</v>
      </c>
      <c r="O5" s="14" t="s">
        <v>1</v>
      </c>
    </row>
    <row r="6" spans="1:16" ht="60" customHeight="1" x14ac:dyDescent="0.4">
      <c r="A6" s="1">
        <v>1030.3733</v>
      </c>
      <c r="B6" s="1" t="s">
        <v>62</v>
      </c>
      <c r="C6" s="1"/>
      <c r="D6" s="1" t="s">
        <v>0</v>
      </c>
      <c r="E6" s="1"/>
      <c r="F6" s="1"/>
      <c r="G6" s="1"/>
      <c r="H6" s="2" t="s">
        <v>201</v>
      </c>
      <c r="I6" s="1" t="s">
        <v>157</v>
      </c>
      <c r="J6" s="1">
        <v>1030.32</v>
      </c>
      <c r="K6" s="6" t="s">
        <v>1</v>
      </c>
      <c r="L6" s="6" t="s">
        <v>1</v>
      </c>
      <c r="M6" s="1" t="s">
        <v>13</v>
      </c>
      <c r="N6" s="14" t="s">
        <v>1</v>
      </c>
      <c r="O6" s="14" t="s">
        <v>1</v>
      </c>
    </row>
    <row r="7" spans="1:16" ht="60" customHeight="1" x14ac:dyDescent="0.4">
      <c r="A7" s="7">
        <v>1058.3317999999999</v>
      </c>
      <c r="B7" s="7" t="s">
        <v>10</v>
      </c>
      <c r="C7" s="1"/>
      <c r="D7" s="1" t="s">
        <v>0</v>
      </c>
      <c r="E7" s="1"/>
      <c r="F7" s="1"/>
      <c r="G7" s="1"/>
      <c r="H7" s="1" t="s">
        <v>0</v>
      </c>
      <c r="I7" s="1"/>
      <c r="J7" s="1"/>
      <c r="K7" s="1"/>
      <c r="L7" s="1"/>
      <c r="M7" s="1" t="s">
        <v>13</v>
      </c>
      <c r="N7" s="14" t="s">
        <v>1</v>
      </c>
      <c r="O7" s="14" t="s">
        <v>1</v>
      </c>
    </row>
    <row r="8" spans="1:16" ht="60" customHeight="1" x14ac:dyDescent="0.4">
      <c r="A8" s="7">
        <v>1076.3675000000001</v>
      </c>
      <c r="B8" s="7" t="s">
        <v>10</v>
      </c>
      <c r="C8" s="1"/>
      <c r="D8" s="1" t="s">
        <v>11</v>
      </c>
      <c r="E8" s="1"/>
      <c r="F8" s="1"/>
      <c r="G8" s="1"/>
      <c r="H8" s="1" t="s">
        <v>0</v>
      </c>
      <c r="I8" s="1"/>
      <c r="J8" s="1"/>
      <c r="K8" s="1"/>
      <c r="L8" s="1"/>
      <c r="M8" s="1" t="s">
        <v>13</v>
      </c>
      <c r="N8" s="14" t="s">
        <v>1</v>
      </c>
      <c r="O8" s="14" t="s">
        <v>1</v>
      </c>
    </row>
    <row r="9" spans="1:16" ht="60" customHeight="1" x14ac:dyDescent="0.4">
      <c r="A9" s="1">
        <v>1135.3710000000001</v>
      </c>
      <c r="B9" s="1" t="s">
        <v>48</v>
      </c>
      <c r="C9" s="1"/>
      <c r="D9" s="1" t="s">
        <v>47</v>
      </c>
      <c r="E9" s="13">
        <v>1134.3489999999999</v>
      </c>
      <c r="F9" s="13">
        <v>989.44399999999996</v>
      </c>
      <c r="G9" s="13">
        <f>E9-F9</f>
        <v>144.90499999999997</v>
      </c>
      <c r="H9" s="1" t="s">
        <v>0</v>
      </c>
      <c r="I9" s="1"/>
      <c r="J9" s="1"/>
      <c r="K9" s="1"/>
      <c r="L9" s="1"/>
      <c r="M9" s="1" t="s">
        <v>13</v>
      </c>
      <c r="N9" s="14" t="s">
        <v>1</v>
      </c>
      <c r="O9" s="14" t="s">
        <v>1</v>
      </c>
    </row>
    <row r="10" spans="1:16" ht="60" customHeight="1" x14ac:dyDescent="0.4">
      <c r="A10" s="1">
        <v>1176.4312</v>
      </c>
      <c r="B10" s="1" t="s">
        <v>50</v>
      </c>
      <c r="C10" s="1"/>
      <c r="D10" s="1" t="s">
        <v>62</v>
      </c>
      <c r="E10" s="13">
        <v>1176.386</v>
      </c>
      <c r="F10" s="13">
        <v>1030.472</v>
      </c>
      <c r="G10" s="13">
        <f>E10-F10</f>
        <v>145.91399999999999</v>
      </c>
      <c r="H10" s="1" t="s">
        <v>0</v>
      </c>
      <c r="I10" s="1"/>
      <c r="J10" s="1"/>
      <c r="K10" s="1"/>
      <c r="L10" s="1"/>
      <c r="M10" s="1" t="s">
        <v>13</v>
      </c>
      <c r="N10" s="1" t="s">
        <v>173</v>
      </c>
      <c r="O10" s="14" t="s">
        <v>1</v>
      </c>
    </row>
    <row r="11" spans="1:16" ht="60" customHeight="1" x14ac:dyDescent="0.4">
      <c r="A11" s="1">
        <v>1192.4259999999999</v>
      </c>
      <c r="B11" s="1" t="s">
        <v>63</v>
      </c>
      <c r="C11" s="1"/>
      <c r="D11" s="1" t="s">
        <v>0</v>
      </c>
      <c r="E11" s="13"/>
      <c r="F11" s="13"/>
      <c r="G11" s="13"/>
      <c r="H11" s="2" t="s">
        <v>200</v>
      </c>
      <c r="I11" s="1" t="s">
        <v>157</v>
      </c>
      <c r="J11" s="13">
        <v>1192.376</v>
      </c>
      <c r="K11" s="20" t="s">
        <v>1</v>
      </c>
      <c r="L11" s="20" t="s">
        <v>1</v>
      </c>
      <c r="M11" s="1" t="s">
        <v>13</v>
      </c>
      <c r="N11" s="14" t="s">
        <v>1</v>
      </c>
      <c r="O11" s="14" t="s">
        <v>1</v>
      </c>
      <c r="P11" s="1"/>
    </row>
    <row r="12" spans="1:16" ht="60" customHeight="1" x14ac:dyDescent="0.4">
      <c r="A12" s="1">
        <v>1206.4054000000001</v>
      </c>
      <c r="B12" s="1" t="s">
        <v>64</v>
      </c>
      <c r="C12" s="1"/>
      <c r="D12" s="1" t="s">
        <v>0</v>
      </c>
      <c r="E12" s="13"/>
      <c r="F12" s="13"/>
      <c r="G12" s="13"/>
      <c r="H12" s="23" t="s">
        <v>171</v>
      </c>
      <c r="I12" s="1" t="s">
        <v>62</v>
      </c>
      <c r="J12" s="1">
        <v>1206.9100000000001</v>
      </c>
      <c r="K12" s="13">
        <v>1030.76</v>
      </c>
      <c r="L12" s="13">
        <f>J12-K12</f>
        <v>176.15000000000009</v>
      </c>
      <c r="M12" s="1" t="s">
        <v>13</v>
      </c>
      <c r="N12" s="14" t="s">
        <v>1</v>
      </c>
      <c r="O12" s="1" t="s">
        <v>174</v>
      </c>
      <c r="P12" s="1"/>
    </row>
    <row r="13" spans="1:16" ht="60" customHeight="1" x14ac:dyDescent="0.4">
      <c r="A13" s="1">
        <v>1322.4891</v>
      </c>
      <c r="B13" s="1" t="s">
        <v>51</v>
      </c>
      <c r="C13" s="1"/>
      <c r="D13" s="1" t="s">
        <v>62</v>
      </c>
      <c r="E13" s="13">
        <v>1322.463</v>
      </c>
      <c r="F13" s="13">
        <v>1030.472</v>
      </c>
      <c r="G13" s="13">
        <f>E13-F13</f>
        <v>291.99099999999999</v>
      </c>
      <c r="H13" s="1" t="s">
        <v>0</v>
      </c>
      <c r="I13" s="1"/>
      <c r="J13" s="13"/>
      <c r="K13" s="13"/>
      <c r="L13" s="13"/>
      <c r="M13" s="1" t="s">
        <v>13</v>
      </c>
      <c r="N13" s="1" t="s">
        <v>173</v>
      </c>
      <c r="O13" s="14" t="s">
        <v>1</v>
      </c>
    </row>
    <row r="14" spans="1:16" ht="60" customHeight="1" x14ac:dyDescent="0.4">
      <c r="A14" s="1">
        <v>1354.4789000000001</v>
      </c>
      <c r="B14" s="1" t="s">
        <v>53</v>
      </c>
      <c r="D14" s="1" t="s">
        <v>0</v>
      </c>
      <c r="E14" s="13"/>
      <c r="F14" s="13"/>
      <c r="G14" s="13"/>
      <c r="H14" s="2" t="s">
        <v>200</v>
      </c>
      <c r="I14" s="1" t="s">
        <v>157</v>
      </c>
      <c r="J14" s="13">
        <v>1354.454</v>
      </c>
      <c r="K14" s="20" t="s">
        <v>1</v>
      </c>
      <c r="L14" s="20" t="s">
        <v>1</v>
      </c>
      <c r="M14" s="1" t="s">
        <v>13</v>
      </c>
      <c r="N14" s="1" t="s">
        <v>173</v>
      </c>
      <c r="O14" s="14" t="s">
        <v>1</v>
      </c>
      <c r="P14" s="1"/>
    </row>
    <row r="15" spans="1:16" ht="60" customHeight="1" x14ac:dyDescent="0.4">
      <c r="A15" s="7">
        <v>1441.4997000000001</v>
      </c>
      <c r="B15" s="7" t="s">
        <v>10</v>
      </c>
      <c r="C15" s="1"/>
      <c r="D15" s="1" t="s">
        <v>11</v>
      </c>
      <c r="E15" s="13"/>
      <c r="F15" s="13"/>
      <c r="G15" s="13"/>
      <c r="H15" s="1"/>
      <c r="I15" s="1"/>
      <c r="J15" s="13"/>
      <c r="K15" s="13"/>
      <c r="L15" s="13"/>
      <c r="M15" s="1" t="s">
        <v>13</v>
      </c>
      <c r="N15" s="14" t="s">
        <v>1</v>
      </c>
      <c r="O15" s="14" t="s">
        <v>1</v>
      </c>
    </row>
    <row r="16" spans="1:16" ht="60" customHeight="1" x14ac:dyDescent="0.4">
      <c r="A16" s="1">
        <v>1468.547</v>
      </c>
      <c r="B16" s="1" t="s">
        <v>52</v>
      </c>
      <c r="C16" s="1"/>
      <c r="D16" s="1" t="s">
        <v>62</v>
      </c>
      <c r="E16" s="13">
        <v>1468.527</v>
      </c>
      <c r="F16" s="13">
        <v>1030.472</v>
      </c>
      <c r="G16" s="13">
        <f>E16-F16</f>
        <v>438.05500000000006</v>
      </c>
      <c r="H16" s="1" t="s">
        <v>0</v>
      </c>
      <c r="I16" s="1"/>
      <c r="J16" s="13"/>
      <c r="K16" s="13"/>
      <c r="L16" s="13"/>
      <c r="M16" s="1" t="s">
        <v>13</v>
      </c>
      <c r="N16" s="1" t="s">
        <v>173</v>
      </c>
      <c r="O16" s="14" t="s">
        <v>1</v>
      </c>
    </row>
    <row r="17" spans="1:16" ht="60" customHeight="1" x14ac:dyDescent="0.4">
      <c r="A17" s="1">
        <v>1500.5368000000001</v>
      </c>
      <c r="B17" s="1" t="s">
        <v>65</v>
      </c>
      <c r="C17" s="1"/>
      <c r="D17" s="1" t="s">
        <v>53</v>
      </c>
      <c r="E17" s="13">
        <v>1500.519</v>
      </c>
      <c r="F17" s="13">
        <v>1354.579</v>
      </c>
      <c r="G17" s="13">
        <f>E17-F17</f>
        <v>145.94000000000005</v>
      </c>
      <c r="H17" s="2" t="s">
        <v>200</v>
      </c>
      <c r="I17" s="1" t="s">
        <v>48</v>
      </c>
      <c r="J17" s="13">
        <v>1500.519</v>
      </c>
      <c r="K17" s="13">
        <v>1134.3689999999999</v>
      </c>
      <c r="L17" s="13">
        <f>J17-K17</f>
        <v>366.15000000000009</v>
      </c>
      <c r="M17" s="1" t="s">
        <v>13</v>
      </c>
      <c r="N17" s="1" t="s">
        <v>173</v>
      </c>
      <c r="O17" s="14" t="s">
        <v>1</v>
      </c>
    </row>
    <row r="18" spans="1:16" ht="60" customHeight="1" x14ac:dyDescent="0.4">
      <c r="A18" s="1">
        <v>1612.5641000000001</v>
      </c>
      <c r="B18" s="1" t="s">
        <v>66</v>
      </c>
      <c r="C18" s="1"/>
      <c r="D18" s="1" t="s">
        <v>0</v>
      </c>
      <c r="E18" s="13"/>
      <c r="F18" s="13"/>
      <c r="G18" s="13"/>
      <c r="H18" s="23" t="s">
        <v>171</v>
      </c>
      <c r="I18" s="1" t="s">
        <v>68</v>
      </c>
      <c r="J18" s="1">
        <v>1613.24</v>
      </c>
      <c r="K18" s="13">
        <v>1437.07</v>
      </c>
      <c r="L18" s="13">
        <f>J18-K18</f>
        <v>176.17000000000007</v>
      </c>
      <c r="M18" s="1" t="s">
        <v>13</v>
      </c>
      <c r="N18" s="14" t="s">
        <v>1</v>
      </c>
      <c r="O18" s="1" t="s">
        <v>175</v>
      </c>
      <c r="P18" s="1"/>
    </row>
    <row r="19" spans="1:16" ht="60" customHeight="1" x14ac:dyDescent="0.4">
      <c r="A19" s="1">
        <v>1646.5947000000001</v>
      </c>
      <c r="B19" s="1" t="s">
        <v>55</v>
      </c>
      <c r="C19" s="1"/>
      <c r="D19" s="1" t="s">
        <v>53</v>
      </c>
      <c r="E19" s="13">
        <v>1646.5889999999999</v>
      </c>
      <c r="F19" s="13">
        <v>1354.579</v>
      </c>
      <c r="G19" s="13">
        <f>E19-F19</f>
        <v>292.01</v>
      </c>
      <c r="H19" s="1" t="s">
        <v>0</v>
      </c>
      <c r="I19" s="1"/>
      <c r="J19" s="1"/>
      <c r="K19" s="1"/>
      <c r="L19" s="1"/>
      <c r="M19" s="1" t="s">
        <v>13</v>
      </c>
      <c r="N19" s="14" t="s">
        <v>1</v>
      </c>
      <c r="O19" s="14" t="s">
        <v>1</v>
      </c>
    </row>
    <row r="20" spans="1:16" ht="60" customHeight="1" x14ac:dyDescent="0.4">
      <c r="A20" s="1">
        <v>1719.6111000000001</v>
      </c>
      <c r="B20" s="1" t="s">
        <v>67</v>
      </c>
      <c r="C20" s="1"/>
      <c r="D20" s="1" t="s">
        <v>0</v>
      </c>
      <c r="E20" s="1"/>
      <c r="F20" s="1"/>
      <c r="G20" s="1"/>
      <c r="H20" s="1" t="s">
        <v>0</v>
      </c>
      <c r="I20" s="1" t="s">
        <v>157</v>
      </c>
      <c r="J20" s="13">
        <v>1719.6079999999999</v>
      </c>
      <c r="K20" s="20" t="s">
        <v>1</v>
      </c>
      <c r="L20" s="20" t="s">
        <v>1</v>
      </c>
      <c r="M20" s="1" t="s">
        <v>13</v>
      </c>
      <c r="N20" s="14" t="s">
        <v>1</v>
      </c>
      <c r="O20" s="14" t="s">
        <v>1</v>
      </c>
      <c r="P20" s="1"/>
    </row>
    <row r="21" spans="1:16" x14ac:dyDescent="0.4">
      <c r="B21" s="31"/>
    </row>
    <row r="22" spans="1:16" x14ac:dyDescent="0.4">
      <c r="C22" s="12"/>
    </row>
    <row r="23" spans="1:16" ht="16.3" x14ac:dyDescent="0.4">
      <c r="A23" s="28" t="s">
        <v>127</v>
      </c>
      <c r="B23" t="s">
        <v>207</v>
      </c>
      <c r="D23" s="1"/>
      <c r="E23" s="1"/>
      <c r="F23" s="1"/>
      <c r="G23" s="1"/>
      <c r="H23" s="1"/>
      <c r="I23" s="1"/>
      <c r="J23" s="1"/>
      <c r="K23" s="1"/>
      <c r="L23" s="1"/>
    </row>
    <row r="24" spans="1:16" ht="14.6" customHeight="1" x14ac:dyDescent="0.4">
      <c r="A24" s="28" t="s">
        <v>128</v>
      </c>
      <c r="B24" t="s">
        <v>211</v>
      </c>
      <c r="D24" s="1"/>
      <c r="E24" s="1"/>
      <c r="F24" s="1"/>
      <c r="G24" s="1"/>
      <c r="H24" s="1"/>
      <c r="I24" s="1"/>
      <c r="J24" s="1"/>
      <c r="K24" s="1"/>
      <c r="L24" s="1"/>
    </row>
    <row r="25" spans="1:16" x14ac:dyDescent="0.4">
      <c r="A25" s="28" t="s">
        <v>129</v>
      </c>
      <c r="B25" t="s">
        <v>204</v>
      </c>
      <c r="D25" s="1"/>
      <c r="E25" s="1"/>
      <c r="F25" s="1"/>
      <c r="G25" s="1"/>
      <c r="H25" s="1"/>
      <c r="I25" s="1"/>
      <c r="J25" s="1"/>
      <c r="K25" s="1"/>
      <c r="L25" s="1"/>
    </row>
    <row r="26" spans="1:16" x14ac:dyDescent="0.4">
      <c r="A26" s="10"/>
      <c r="B26" t="s">
        <v>130</v>
      </c>
      <c r="D26" s="1"/>
      <c r="E26" s="1"/>
      <c r="F26" s="1"/>
      <c r="G26" s="1"/>
      <c r="H26" s="1"/>
      <c r="I26" s="1"/>
      <c r="J26" s="1"/>
      <c r="K26" s="1"/>
      <c r="L26" s="1"/>
    </row>
    <row r="27" spans="1:16" x14ac:dyDescent="0.4">
      <c r="A27" s="10"/>
      <c r="B27" s="34"/>
      <c r="C27" s="34"/>
      <c r="D27" s="1"/>
      <c r="E27" s="1"/>
      <c r="F27" s="1"/>
      <c r="G27" s="1"/>
      <c r="H27" s="1"/>
      <c r="I27" s="1"/>
      <c r="J27" s="1"/>
      <c r="K27" s="1"/>
      <c r="L27" s="1"/>
    </row>
    <row r="28" spans="1:16" x14ac:dyDescent="0.4">
      <c r="A28" s="10"/>
      <c r="B28" s="34"/>
      <c r="C28" s="34"/>
      <c r="D28" s="1"/>
      <c r="E28" s="1"/>
      <c r="F28" s="1"/>
      <c r="G28" s="1"/>
      <c r="H28" s="1"/>
      <c r="I28" s="1"/>
      <c r="J28" s="1"/>
      <c r="K28" s="1"/>
      <c r="L28" s="1"/>
    </row>
    <row r="29" spans="1:16" x14ac:dyDescent="0.4">
      <c r="A29" s="10"/>
      <c r="B29" s="34"/>
      <c r="C29" s="34"/>
      <c r="D29" s="1"/>
      <c r="E29" s="1"/>
      <c r="F29" s="1"/>
      <c r="G29" s="1"/>
      <c r="H29" s="1"/>
      <c r="I29" s="1"/>
      <c r="J29" s="1"/>
      <c r="K29" s="1"/>
      <c r="L29" s="1"/>
    </row>
    <row r="30" spans="1:16" x14ac:dyDescent="0.4">
      <c r="A30" s="10"/>
      <c r="B30" s="34"/>
      <c r="C30" s="34"/>
      <c r="D30" s="1"/>
      <c r="E30" s="1"/>
      <c r="F30" s="1"/>
      <c r="G30" s="1"/>
      <c r="H30" s="1"/>
      <c r="I30" s="1"/>
      <c r="J30" s="1"/>
      <c r="K30" s="1"/>
      <c r="L30" s="1"/>
    </row>
    <row r="31" spans="1:16" x14ac:dyDescent="0.4">
      <c r="A31" s="10"/>
      <c r="B31" s="34"/>
      <c r="C31" s="34"/>
      <c r="D31" s="1"/>
      <c r="E31" s="1"/>
      <c r="F31" s="1"/>
      <c r="G31" s="1"/>
      <c r="H31" s="1"/>
      <c r="I31" s="1"/>
      <c r="J31" s="1"/>
      <c r="K31" s="1"/>
      <c r="L31" s="1"/>
    </row>
    <row r="32" spans="1:16" x14ac:dyDescent="0.4">
      <c r="A32" s="10"/>
      <c r="B32" s="34"/>
      <c r="C32" s="34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4">
      <c r="A33" s="10"/>
      <c r="B33" s="34"/>
      <c r="C33" s="34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4">
      <c r="A34" s="10"/>
      <c r="B34" s="34"/>
      <c r="C34" s="34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4">
      <c r="A35" s="10"/>
      <c r="B35" s="34"/>
      <c r="C35" s="34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4">
      <c r="A36" s="10"/>
      <c r="B36" s="34"/>
      <c r="C36" s="34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4">
      <c r="A37" s="10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4">
      <c r="A38" s="28" t="s">
        <v>131</v>
      </c>
      <c r="B38" t="s">
        <v>209</v>
      </c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4">
      <c r="A39" s="28" t="s">
        <v>132</v>
      </c>
      <c r="B39" t="s">
        <v>210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4">
      <c r="A40" s="28" t="s">
        <v>133</v>
      </c>
      <c r="B40" t="s">
        <v>134</v>
      </c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4">
      <c r="A41" s="28" t="s">
        <v>135</v>
      </c>
      <c r="B41" t="s">
        <v>136</v>
      </c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4">
      <c r="A42" s="28" t="s">
        <v>215</v>
      </c>
      <c r="B42" t="s">
        <v>214</v>
      </c>
    </row>
  </sheetData>
  <mergeCells count="15">
    <mergeCell ref="A1:O1"/>
    <mergeCell ref="B27:C36"/>
    <mergeCell ref="O2:O4"/>
    <mergeCell ref="A2:A4"/>
    <mergeCell ref="B2:B4"/>
    <mergeCell ref="C2:C4"/>
    <mergeCell ref="J3:L3"/>
    <mergeCell ref="D2:G2"/>
    <mergeCell ref="H2:L2"/>
    <mergeCell ref="N2:N4"/>
    <mergeCell ref="M2:M4"/>
    <mergeCell ref="D3:D4"/>
    <mergeCell ref="E3:G3"/>
    <mergeCell ref="H3:H4"/>
    <mergeCell ref="I3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9DE1-72E8-4815-83FF-2A2CBD201E1D}">
  <dimension ref="A1:U54"/>
  <sheetViews>
    <sheetView zoomScale="70" zoomScaleNormal="70" workbookViewId="0">
      <selection activeCell="A54" sqref="A54"/>
    </sheetView>
  </sheetViews>
  <sheetFormatPr defaultColWidth="8.84375" defaultRowHeight="14.6" x14ac:dyDescent="0.4"/>
  <cols>
    <col min="1" max="1" width="11.4609375" style="7" customWidth="1"/>
    <col min="2" max="2" width="12.23046875" style="15" customWidth="1"/>
    <col min="3" max="3" width="14.3046875" customWidth="1"/>
    <col min="4" max="4" width="37.69140625" customWidth="1"/>
    <col min="5" max="5" width="25.69140625" style="1" customWidth="1"/>
    <col min="6" max="6" width="8.84375" style="1"/>
    <col min="9" max="9" width="27.07421875" style="1" customWidth="1"/>
    <col min="10" max="10" width="21" style="1" customWidth="1"/>
    <col min="11" max="11" width="8.84375" style="1"/>
    <col min="12" max="12" width="9.84375" style="1" customWidth="1"/>
    <col min="13" max="13" width="8.84375" style="1"/>
    <col min="14" max="14" width="14.53515625" customWidth="1"/>
    <col min="15" max="15" width="10.3828125" style="1" customWidth="1"/>
    <col min="16" max="16" width="17.3828125" style="22" customWidth="1"/>
  </cols>
  <sheetData>
    <row r="1" spans="1:21" ht="20.6" x14ac:dyDescent="0.55000000000000004">
      <c r="A1" s="38" t="s">
        <v>125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21" ht="15.75" customHeight="1" x14ac:dyDescent="0.4">
      <c r="A2" s="37" t="s">
        <v>137</v>
      </c>
      <c r="B2" s="37" t="s">
        <v>117</v>
      </c>
      <c r="C2" s="37" t="s">
        <v>118</v>
      </c>
      <c r="D2" s="37" t="s">
        <v>119</v>
      </c>
      <c r="E2" s="36" t="s">
        <v>120</v>
      </c>
      <c r="F2" s="36"/>
      <c r="G2" s="36"/>
      <c r="H2" s="36"/>
      <c r="I2" s="36" t="s">
        <v>121</v>
      </c>
      <c r="J2" s="36"/>
      <c r="K2" s="36"/>
      <c r="L2" s="36"/>
      <c r="M2" s="36"/>
      <c r="N2" s="36" t="s">
        <v>122</v>
      </c>
      <c r="O2" s="35" t="s">
        <v>123</v>
      </c>
      <c r="P2" s="39" t="s">
        <v>213</v>
      </c>
    </row>
    <row r="3" spans="1:21" ht="15.75" customHeight="1" x14ac:dyDescent="0.4">
      <c r="A3" s="37"/>
      <c r="B3" s="37"/>
      <c r="C3" s="37"/>
      <c r="D3" s="37"/>
      <c r="E3" s="35" t="s">
        <v>8</v>
      </c>
      <c r="F3" s="36" t="s">
        <v>7</v>
      </c>
      <c r="G3" s="36"/>
      <c r="H3" s="36"/>
      <c r="I3" s="36" t="s">
        <v>9</v>
      </c>
      <c r="J3" s="35" t="s">
        <v>8</v>
      </c>
      <c r="K3" s="36" t="s">
        <v>7</v>
      </c>
      <c r="L3" s="36"/>
      <c r="M3" s="36"/>
      <c r="N3" s="36"/>
      <c r="O3" s="35"/>
      <c r="P3" s="39"/>
    </row>
    <row r="4" spans="1:21" ht="15.75" customHeight="1" x14ac:dyDescent="0.4">
      <c r="A4" s="37"/>
      <c r="B4" s="37"/>
      <c r="C4" s="37"/>
      <c r="D4" s="37"/>
      <c r="E4" s="35"/>
      <c r="F4" s="7" t="s">
        <v>6</v>
      </c>
      <c r="G4" s="9" t="s">
        <v>5</v>
      </c>
      <c r="H4" s="8" t="s">
        <v>2</v>
      </c>
      <c r="I4" s="36"/>
      <c r="J4" s="35"/>
      <c r="K4" s="7" t="s">
        <v>4</v>
      </c>
      <c r="L4" s="9" t="s">
        <v>3</v>
      </c>
      <c r="M4" s="8" t="s">
        <v>2</v>
      </c>
      <c r="N4" s="36"/>
      <c r="O4" s="35"/>
      <c r="P4" s="39"/>
    </row>
    <row r="5" spans="1:21" ht="60" customHeight="1" x14ac:dyDescent="0.4">
      <c r="A5" s="17" t="s">
        <v>16</v>
      </c>
      <c r="B5" s="16">
        <v>1030.3733</v>
      </c>
      <c r="C5" s="1" t="s">
        <v>62</v>
      </c>
      <c r="E5" s="1" t="s">
        <v>0</v>
      </c>
      <c r="G5" s="1"/>
      <c r="H5" s="1"/>
      <c r="I5" s="2" t="s">
        <v>201</v>
      </c>
      <c r="J5" s="1" t="s">
        <v>157</v>
      </c>
      <c r="K5" s="1">
        <v>1030.258</v>
      </c>
      <c r="L5" s="1" t="s">
        <v>1</v>
      </c>
      <c r="M5" s="1" t="s">
        <v>1</v>
      </c>
      <c r="N5" s="1" t="s">
        <v>176</v>
      </c>
      <c r="O5" s="1" t="s">
        <v>1</v>
      </c>
      <c r="P5" s="22" t="s">
        <v>180</v>
      </c>
      <c r="Q5" s="22"/>
    </row>
    <row r="6" spans="1:21" ht="60" customHeight="1" x14ac:dyDescent="0.4">
      <c r="A6" s="17" t="s">
        <v>17</v>
      </c>
      <c r="B6" s="16">
        <v>1176.4312</v>
      </c>
      <c r="C6" s="1" t="s">
        <v>50</v>
      </c>
      <c r="E6" s="1" t="s">
        <v>62</v>
      </c>
      <c r="F6" s="1">
        <v>1176.3140000000001</v>
      </c>
      <c r="G6" s="1">
        <v>1030.2929999999999</v>
      </c>
      <c r="H6" s="1">
        <f>F6-G6</f>
        <v>146.02100000000019</v>
      </c>
      <c r="I6" s="2" t="s">
        <v>202</v>
      </c>
      <c r="J6" s="2" t="s">
        <v>98</v>
      </c>
      <c r="K6" s="1">
        <v>1176.3140000000001</v>
      </c>
      <c r="L6" s="1">
        <v>973.26800000000003</v>
      </c>
      <c r="M6" s="1">
        <f>K6-L6</f>
        <v>203.04600000000005</v>
      </c>
      <c r="N6" s="1" t="s">
        <v>176</v>
      </c>
      <c r="O6" s="1" t="s">
        <v>1</v>
      </c>
      <c r="P6" s="23" t="s">
        <v>181</v>
      </c>
      <c r="Q6" s="22"/>
    </row>
    <row r="7" spans="1:21" ht="60" customHeight="1" x14ac:dyDescent="0.4">
      <c r="A7" s="17" t="s">
        <v>15</v>
      </c>
      <c r="B7" s="16">
        <v>1436.5319999999999</v>
      </c>
      <c r="C7" s="1" t="s">
        <v>68</v>
      </c>
      <c r="E7" s="1" t="s">
        <v>0</v>
      </c>
      <c r="G7" s="1"/>
      <c r="H7" s="1"/>
      <c r="I7" s="2" t="s">
        <v>201</v>
      </c>
      <c r="J7" s="1" t="s">
        <v>157</v>
      </c>
      <c r="K7" s="1">
        <v>1436.3920000000001</v>
      </c>
      <c r="L7" s="1" t="s">
        <v>1</v>
      </c>
      <c r="M7" s="1" t="s">
        <v>1</v>
      </c>
      <c r="N7" s="1" t="s">
        <v>176</v>
      </c>
      <c r="O7" s="1" t="s">
        <v>1</v>
      </c>
      <c r="P7" s="22" t="s">
        <v>182</v>
      </c>
      <c r="Q7" s="22"/>
    </row>
    <row r="8" spans="1:21" ht="60" customHeight="1" x14ac:dyDescent="0.4">
      <c r="A8" s="18" t="s">
        <v>18</v>
      </c>
      <c r="B8" s="16">
        <v>1582.5898999999999</v>
      </c>
      <c r="C8" s="1" t="s">
        <v>69</v>
      </c>
      <c r="E8" s="1" t="s">
        <v>68</v>
      </c>
      <c r="F8" s="1">
        <v>1582.4369999999999</v>
      </c>
      <c r="G8" s="1">
        <v>1436.4349999999999</v>
      </c>
      <c r="H8" s="1">
        <f>F8-G8</f>
        <v>146.00199999999995</v>
      </c>
      <c r="I8" s="2" t="s">
        <v>201</v>
      </c>
      <c r="J8" s="2" t="s">
        <v>99</v>
      </c>
      <c r="K8" s="1">
        <v>1582.4369999999999</v>
      </c>
      <c r="L8" s="2" t="s">
        <v>22</v>
      </c>
      <c r="M8" s="2" t="s">
        <v>21</v>
      </c>
      <c r="N8" s="1" t="s">
        <v>176</v>
      </c>
      <c r="O8" s="1" t="s">
        <v>1</v>
      </c>
      <c r="P8" s="23" t="s">
        <v>183</v>
      </c>
      <c r="Q8" s="22"/>
    </row>
    <row r="9" spans="1:21" ht="60" customHeight="1" x14ac:dyDescent="0.4">
      <c r="A9" s="18" t="s">
        <v>19</v>
      </c>
      <c r="B9" s="16">
        <v>1612.5641000000001</v>
      </c>
      <c r="C9" s="1" t="s">
        <v>66</v>
      </c>
      <c r="E9" s="1" t="s">
        <v>0</v>
      </c>
      <c r="G9" s="1"/>
      <c r="H9" s="1"/>
      <c r="I9" s="2" t="s">
        <v>201</v>
      </c>
      <c r="J9" s="2" t="s">
        <v>100</v>
      </c>
      <c r="K9" s="1">
        <v>1612.4090000000001</v>
      </c>
      <c r="L9" s="1">
        <v>1409.395</v>
      </c>
      <c r="M9" s="1">
        <v>203.01400000000012</v>
      </c>
      <c r="N9" s="1" t="s">
        <v>176</v>
      </c>
      <c r="O9" s="1" t="s">
        <v>1</v>
      </c>
      <c r="P9" s="1" t="s">
        <v>1</v>
      </c>
    </row>
    <row r="10" spans="1:21" ht="60" customHeight="1" x14ac:dyDescent="0.4">
      <c r="A10" s="18" t="s">
        <v>20</v>
      </c>
      <c r="B10" s="16">
        <v>1785.6694</v>
      </c>
      <c r="C10" s="1" t="s">
        <v>70</v>
      </c>
      <c r="E10" s="1" t="s">
        <v>96</v>
      </c>
      <c r="F10" s="1">
        <v>1785.502</v>
      </c>
      <c r="G10" s="1">
        <v>1639.5029999999999</v>
      </c>
      <c r="H10" s="1">
        <f>F10-G10</f>
        <v>145.99900000000002</v>
      </c>
      <c r="I10" s="2" t="s">
        <v>201</v>
      </c>
      <c r="J10" s="1" t="s">
        <v>69</v>
      </c>
      <c r="K10" s="1">
        <v>1785.502</v>
      </c>
      <c r="L10" s="1">
        <v>1582.4880000000001</v>
      </c>
      <c r="M10" s="1">
        <f>K10-L10</f>
        <v>203.0139999999999</v>
      </c>
      <c r="N10" s="1" t="s">
        <v>176</v>
      </c>
      <c r="O10" s="1" t="s">
        <v>1</v>
      </c>
      <c r="P10" s="22" t="s">
        <v>1</v>
      </c>
    </row>
    <row r="11" spans="1:21" ht="60" customHeight="1" x14ac:dyDescent="0.4">
      <c r="A11" s="18" t="s">
        <v>23</v>
      </c>
      <c r="B11" s="16">
        <v>1815.6434999999999</v>
      </c>
      <c r="C11" s="1" t="s">
        <v>71</v>
      </c>
      <c r="E11" s="1" t="s">
        <v>0</v>
      </c>
      <c r="G11" s="1"/>
      <c r="H11" s="1"/>
      <c r="I11" s="2" t="s">
        <v>201</v>
      </c>
      <c r="J11" s="1" t="s">
        <v>66</v>
      </c>
      <c r="K11" s="1">
        <v>1815.4780000000001</v>
      </c>
      <c r="L11" s="1">
        <v>1612.461</v>
      </c>
      <c r="M11" s="1">
        <v>203.01700000000005</v>
      </c>
      <c r="N11" s="1" t="s">
        <v>176</v>
      </c>
      <c r="O11" s="1" t="s">
        <v>177</v>
      </c>
      <c r="P11" s="22" t="s">
        <v>1</v>
      </c>
    </row>
    <row r="12" spans="1:21" s="15" customFormat="1" ht="60" customHeight="1" x14ac:dyDescent="0.4">
      <c r="A12" s="18" t="s">
        <v>14</v>
      </c>
      <c r="B12" s="16">
        <v>1849.6741</v>
      </c>
      <c r="C12" s="22" t="s">
        <v>72</v>
      </c>
      <c r="E12" s="22" t="s">
        <v>107</v>
      </c>
      <c r="F12" s="22">
        <v>1849.5050000000001</v>
      </c>
      <c r="G12" s="22">
        <v>1557.4570000000001</v>
      </c>
      <c r="H12" s="22">
        <f>F12-G12</f>
        <v>292.048</v>
      </c>
      <c r="I12" s="23" t="s">
        <v>201</v>
      </c>
      <c r="J12" s="22" t="s">
        <v>55</v>
      </c>
      <c r="K12" s="22">
        <v>1849.5050000000001</v>
      </c>
      <c r="L12" s="22">
        <v>1646.4839999999999</v>
      </c>
      <c r="M12" s="22">
        <f>K12-L12</f>
        <v>203.02100000000019</v>
      </c>
      <c r="N12" s="1" t="s">
        <v>176</v>
      </c>
      <c r="O12" s="22" t="s">
        <v>1</v>
      </c>
      <c r="P12" s="23" t="s">
        <v>184</v>
      </c>
      <c r="Q12"/>
    </row>
    <row r="13" spans="1:21" ht="60" customHeight="1" x14ac:dyDescent="0.4">
      <c r="A13" s="18" t="s">
        <v>24</v>
      </c>
      <c r="B13" s="16">
        <v>1931.7272</v>
      </c>
      <c r="C13" s="1" t="s">
        <v>73</v>
      </c>
      <c r="E13" s="1" t="s">
        <v>96</v>
      </c>
      <c r="F13" s="1">
        <v>1931.5530000000001</v>
      </c>
      <c r="G13" s="1">
        <v>1639.5029999999999</v>
      </c>
      <c r="H13" s="1">
        <f>F13-G13</f>
        <v>292.05000000000018</v>
      </c>
      <c r="I13" s="2" t="s">
        <v>201</v>
      </c>
      <c r="J13" s="1" t="s">
        <v>51</v>
      </c>
      <c r="K13" s="1">
        <v>1931.5530000000001</v>
      </c>
      <c r="L13" s="1">
        <v>1322.4069999999999</v>
      </c>
      <c r="M13" s="1">
        <f t="shared" ref="M13:M24" si="0">K13-L13</f>
        <v>609.14600000000019</v>
      </c>
      <c r="N13" s="1" t="s">
        <v>176</v>
      </c>
      <c r="O13" s="1" t="s">
        <v>1</v>
      </c>
      <c r="P13" s="23" t="s">
        <v>185</v>
      </c>
      <c r="U13" s="22"/>
    </row>
    <row r="14" spans="1:21" ht="60" customHeight="1" x14ac:dyDescent="0.4">
      <c r="A14" s="18" t="s">
        <v>25</v>
      </c>
      <c r="B14" s="16">
        <v>1961.7013999999999</v>
      </c>
      <c r="C14" s="1" t="s">
        <v>74</v>
      </c>
      <c r="E14" s="1" t="s">
        <v>71</v>
      </c>
      <c r="F14" s="1">
        <v>1961.5340000000001</v>
      </c>
      <c r="G14" s="1">
        <v>1815.5319999999999</v>
      </c>
      <c r="H14" s="1">
        <f>F14-G14</f>
        <v>146.00200000000018</v>
      </c>
      <c r="I14" s="2" t="s">
        <v>201</v>
      </c>
      <c r="J14" s="2" t="s">
        <v>101</v>
      </c>
      <c r="K14" s="1">
        <v>1961.5340000000001</v>
      </c>
      <c r="L14" s="1">
        <v>1758.5139999999999</v>
      </c>
      <c r="M14" s="1">
        <f t="shared" si="0"/>
        <v>203.02000000000021</v>
      </c>
      <c r="N14" s="1" t="s">
        <v>176</v>
      </c>
      <c r="O14" s="1" t="s">
        <v>177</v>
      </c>
      <c r="P14" s="22" t="s">
        <v>186</v>
      </c>
    </row>
    <row r="15" spans="1:21" ht="60" customHeight="1" x14ac:dyDescent="0.4">
      <c r="A15" s="18" t="s">
        <v>29</v>
      </c>
      <c r="B15" s="16">
        <v>2018.7228</v>
      </c>
      <c r="C15" s="1" t="s">
        <v>75</v>
      </c>
      <c r="E15" s="1" t="s">
        <v>0</v>
      </c>
      <c r="G15" s="1"/>
      <c r="H15" s="1"/>
      <c r="I15" s="2" t="s">
        <v>201</v>
      </c>
      <c r="J15" s="1" t="s">
        <v>71</v>
      </c>
      <c r="K15" s="1">
        <v>2018.5530000000001</v>
      </c>
      <c r="L15" s="1">
        <v>1815.5340000000001</v>
      </c>
      <c r="M15" s="1">
        <f t="shared" si="0"/>
        <v>203.01900000000001</v>
      </c>
      <c r="N15" s="1" t="s">
        <v>176</v>
      </c>
      <c r="O15" s="1" t="s">
        <v>177</v>
      </c>
      <c r="P15" s="22" t="s">
        <v>187</v>
      </c>
    </row>
    <row r="16" spans="1:21" ht="60" customHeight="1" x14ac:dyDescent="0.4">
      <c r="A16" s="18" t="s">
        <v>26</v>
      </c>
      <c r="B16" s="16">
        <v>2134.8065999999999</v>
      </c>
      <c r="C16" s="1" t="s">
        <v>76</v>
      </c>
      <c r="E16" s="1" t="s">
        <v>108</v>
      </c>
      <c r="F16" s="1">
        <v>2134.63</v>
      </c>
      <c r="G16" s="1">
        <v>1842.5740000000001</v>
      </c>
      <c r="H16" s="1">
        <f>F16-G16</f>
        <v>292.05600000000004</v>
      </c>
      <c r="I16" s="2" t="s">
        <v>201</v>
      </c>
      <c r="J16" s="1" t="s">
        <v>102</v>
      </c>
      <c r="K16" s="1">
        <v>2134.63</v>
      </c>
      <c r="L16" s="1">
        <v>1525.472</v>
      </c>
      <c r="M16" s="1">
        <f t="shared" si="0"/>
        <v>609.15800000000013</v>
      </c>
      <c r="N16" s="1" t="s">
        <v>176</v>
      </c>
      <c r="O16" s="1" t="s">
        <v>177</v>
      </c>
      <c r="P16" s="22" t="s">
        <v>1</v>
      </c>
    </row>
    <row r="17" spans="1:17" ht="60" customHeight="1" x14ac:dyDescent="0.4">
      <c r="A17" s="18" t="s">
        <v>30</v>
      </c>
      <c r="B17" s="16">
        <v>2164.7808</v>
      </c>
      <c r="C17" s="1" t="s">
        <v>77</v>
      </c>
      <c r="E17" s="1" t="s">
        <v>75</v>
      </c>
      <c r="F17" s="1">
        <v>2164.6109999999999</v>
      </c>
      <c r="G17" s="1">
        <v>2018.6110000000001</v>
      </c>
      <c r="H17" s="3">
        <f>F17-G17</f>
        <v>145.99999999999977</v>
      </c>
      <c r="I17" s="2" t="s">
        <v>201</v>
      </c>
      <c r="J17" s="1" t="s">
        <v>74</v>
      </c>
      <c r="K17" s="1">
        <v>2164.6109999999999</v>
      </c>
      <c r="L17" s="1">
        <v>1961.5940000000001</v>
      </c>
      <c r="M17" s="1">
        <f t="shared" si="0"/>
        <v>203.01699999999983</v>
      </c>
      <c r="N17" s="1" t="s">
        <v>176</v>
      </c>
      <c r="O17" s="1" t="s">
        <v>1</v>
      </c>
      <c r="P17" s="22" t="s">
        <v>110</v>
      </c>
    </row>
    <row r="18" spans="1:17" ht="60" customHeight="1" x14ac:dyDescent="0.4">
      <c r="A18" s="18" t="s">
        <v>31</v>
      </c>
      <c r="B18" s="16">
        <v>2221.8022000000001</v>
      </c>
      <c r="C18" s="1" t="s">
        <v>78</v>
      </c>
      <c r="E18" s="1" t="s">
        <v>0</v>
      </c>
      <c r="G18" s="1"/>
      <c r="H18" s="1"/>
      <c r="I18" s="2" t="s">
        <v>201</v>
      </c>
      <c r="J18" s="1" t="s">
        <v>75</v>
      </c>
      <c r="K18" s="1">
        <v>2221.63</v>
      </c>
      <c r="L18" s="1">
        <v>2018.614</v>
      </c>
      <c r="M18" s="1">
        <f t="shared" si="0"/>
        <v>203.01600000000008</v>
      </c>
      <c r="N18" s="1" t="s">
        <v>176</v>
      </c>
      <c r="O18" s="1" t="s">
        <v>177</v>
      </c>
      <c r="P18" s="22" t="s">
        <v>188</v>
      </c>
    </row>
    <row r="19" spans="1:17" ht="60" customHeight="1" x14ac:dyDescent="0.4">
      <c r="A19" s="18" t="s">
        <v>27</v>
      </c>
      <c r="B19" s="16">
        <v>2280.8645000000001</v>
      </c>
      <c r="C19" s="1" t="s">
        <v>79</v>
      </c>
      <c r="E19" s="1" t="s">
        <v>108</v>
      </c>
      <c r="F19" s="1">
        <v>2280.6840000000002</v>
      </c>
      <c r="G19" s="1">
        <v>1842.5740000000001</v>
      </c>
      <c r="H19" s="1">
        <f t="shared" ref="H19:H24" si="1">F19-G19</f>
        <v>438.11000000000013</v>
      </c>
      <c r="I19" s="2" t="s">
        <v>201</v>
      </c>
      <c r="J19" s="1" t="s">
        <v>103</v>
      </c>
      <c r="K19" s="1">
        <v>2280.6840000000002</v>
      </c>
      <c r="L19" s="1">
        <v>1671.521</v>
      </c>
      <c r="M19" s="1">
        <f t="shared" si="0"/>
        <v>609.16300000000024</v>
      </c>
      <c r="N19" s="1" t="s">
        <v>176</v>
      </c>
      <c r="O19" s="1" t="s">
        <v>177</v>
      </c>
      <c r="P19" s="22" t="s">
        <v>1</v>
      </c>
      <c r="Q19" s="22"/>
    </row>
    <row r="20" spans="1:17" ht="60" customHeight="1" x14ac:dyDescent="0.4">
      <c r="A20" s="18" t="s">
        <v>32</v>
      </c>
      <c r="B20" s="16">
        <v>2310.8386999999998</v>
      </c>
      <c r="C20" s="1" t="s">
        <v>80</v>
      </c>
      <c r="E20" s="1" t="s">
        <v>75</v>
      </c>
      <c r="F20" s="1">
        <v>2310.663</v>
      </c>
      <c r="G20" s="1">
        <v>2018.6110000000001</v>
      </c>
      <c r="H20" s="3">
        <f t="shared" si="1"/>
        <v>292.05199999999991</v>
      </c>
      <c r="I20" s="2" t="s">
        <v>201</v>
      </c>
      <c r="J20" s="1" t="s">
        <v>104</v>
      </c>
      <c r="K20" s="1">
        <v>2310.663</v>
      </c>
      <c r="L20" s="1">
        <v>2107.65</v>
      </c>
      <c r="M20" s="1">
        <f t="shared" si="0"/>
        <v>203.01299999999992</v>
      </c>
      <c r="N20" s="1" t="s">
        <v>176</v>
      </c>
      <c r="O20" s="1" t="s">
        <v>177</v>
      </c>
      <c r="P20" s="22" t="s">
        <v>189</v>
      </c>
    </row>
    <row r="21" spans="1:17" ht="60" customHeight="1" x14ac:dyDescent="0.4">
      <c r="A21" s="18" t="s">
        <v>33</v>
      </c>
      <c r="B21" s="16">
        <v>2368.8600999999999</v>
      </c>
      <c r="C21" s="1" t="s">
        <v>81</v>
      </c>
      <c r="E21" s="1" t="s">
        <v>78</v>
      </c>
      <c r="F21" s="1">
        <v>2367.6880000000001</v>
      </c>
      <c r="G21" s="1">
        <v>2221.6979999999999</v>
      </c>
      <c r="H21" s="1">
        <f t="shared" si="1"/>
        <v>145.99000000000024</v>
      </c>
      <c r="I21" s="2" t="s">
        <v>201</v>
      </c>
      <c r="J21" s="1" t="s">
        <v>74</v>
      </c>
      <c r="K21" s="1">
        <v>2367.6880000000001</v>
      </c>
      <c r="L21" s="1">
        <v>2164.6770000000001</v>
      </c>
      <c r="M21" s="1">
        <f t="shared" si="0"/>
        <v>203.01099999999997</v>
      </c>
      <c r="N21" s="1" t="s">
        <v>176</v>
      </c>
      <c r="O21" s="1" t="s">
        <v>1</v>
      </c>
      <c r="P21" s="22" t="s">
        <v>111</v>
      </c>
    </row>
    <row r="22" spans="1:17" ht="60" customHeight="1" x14ac:dyDescent="0.4">
      <c r="A22" s="18" t="s">
        <v>28</v>
      </c>
      <c r="B22" s="16">
        <v>2483.9439000000002</v>
      </c>
      <c r="C22" s="1" t="s">
        <v>82</v>
      </c>
      <c r="E22" s="1" t="s">
        <v>109</v>
      </c>
      <c r="F22" s="1">
        <v>2483.7550000000001</v>
      </c>
      <c r="G22" s="1">
        <v>2045.653</v>
      </c>
      <c r="H22" s="1">
        <f t="shared" si="1"/>
        <v>438.10200000000009</v>
      </c>
      <c r="I22" s="2" t="s">
        <v>201</v>
      </c>
      <c r="J22" s="1" t="s">
        <v>105</v>
      </c>
      <c r="K22" s="1">
        <v>2483.7550000000001</v>
      </c>
      <c r="L22" s="1">
        <v>1874.598</v>
      </c>
      <c r="M22" s="1">
        <f t="shared" si="0"/>
        <v>609.15700000000015</v>
      </c>
      <c r="N22" s="1" t="s">
        <v>176</v>
      </c>
      <c r="O22" s="1" t="s">
        <v>177</v>
      </c>
      <c r="P22" s="22" t="s">
        <v>1</v>
      </c>
    </row>
    <row r="23" spans="1:17" ht="60" customHeight="1" x14ac:dyDescent="0.4">
      <c r="A23" s="18" t="s">
        <v>35</v>
      </c>
      <c r="B23" s="16">
        <v>2513.9180000000001</v>
      </c>
      <c r="C23" s="1" t="s">
        <v>83</v>
      </c>
      <c r="D23" s="25"/>
      <c r="E23" s="1" t="s">
        <v>78</v>
      </c>
      <c r="F23" s="1">
        <v>2513.7429999999999</v>
      </c>
      <c r="G23" s="1">
        <v>2221.6979999999999</v>
      </c>
      <c r="H23" s="1">
        <f t="shared" si="1"/>
        <v>292.04500000000007</v>
      </c>
      <c r="I23" s="2" t="s">
        <v>201</v>
      </c>
      <c r="J23" s="1" t="s">
        <v>80</v>
      </c>
      <c r="K23" s="1">
        <v>2513.7429999999999</v>
      </c>
      <c r="L23" s="1">
        <v>2310.7339999999999</v>
      </c>
      <c r="M23" s="1">
        <f t="shared" si="0"/>
        <v>203.00900000000001</v>
      </c>
      <c r="N23" s="1" t="s">
        <v>176</v>
      </c>
      <c r="O23" s="1" t="s">
        <v>177</v>
      </c>
      <c r="P23" s="22" t="s">
        <v>190</v>
      </c>
    </row>
    <row r="24" spans="1:17" ht="60" customHeight="1" x14ac:dyDescent="0.4">
      <c r="A24" s="18" t="s">
        <v>34</v>
      </c>
      <c r="B24" s="16">
        <v>2659.9758999999999</v>
      </c>
      <c r="C24" s="1" t="s">
        <v>84</v>
      </c>
      <c r="E24" s="1" t="s">
        <v>78</v>
      </c>
      <c r="F24" s="1">
        <v>2659.7910000000002</v>
      </c>
      <c r="G24" s="1">
        <v>2221.6979999999999</v>
      </c>
      <c r="H24" s="1">
        <f t="shared" si="1"/>
        <v>438.0930000000003</v>
      </c>
      <c r="I24" s="2" t="s">
        <v>201</v>
      </c>
      <c r="J24" s="1" t="s">
        <v>106</v>
      </c>
      <c r="K24" s="1">
        <v>2659.7910000000002</v>
      </c>
      <c r="L24" s="1">
        <v>2456.7869999999998</v>
      </c>
      <c r="M24" s="1">
        <f t="shared" si="0"/>
        <v>203.00400000000036</v>
      </c>
      <c r="N24" s="1" t="s">
        <v>176</v>
      </c>
      <c r="O24" s="1" t="s">
        <v>177</v>
      </c>
      <c r="P24" s="22" t="s">
        <v>191</v>
      </c>
    </row>
    <row r="25" spans="1:17" x14ac:dyDescent="0.4">
      <c r="D25" s="5"/>
    </row>
    <row r="26" spans="1:17" x14ac:dyDescent="0.4">
      <c r="A26" s="29" t="s">
        <v>138</v>
      </c>
      <c r="B26" s="30"/>
      <c r="C26" s="26" t="s">
        <v>142</v>
      </c>
    </row>
    <row r="27" spans="1:17" x14ac:dyDescent="0.4">
      <c r="A27" s="29"/>
      <c r="B27" s="30"/>
      <c r="C27" s="26" t="s">
        <v>139</v>
      </c>
    </row>
    <row r="28" spans="1:17" x14ac:dyDescent="0.4">
      <c r="A28" s="29"/>
      <c r="B28" s="30"/>
      <c r="C28" s="26" t="s">
        <v>140</v>
      </c>
    </row>
    <row r="29" spans="1:17" x14ac:dyDescent="0.4">
      <c r="A29" s="29"/>
      <c r="B29" s="30"/>
      <c r="C29" s="26" t="s">
        <v>141</v>
      </c>
    </row>
    <row r="30" spans="1:17" ht="16.3" x14ac:dyDescent="0.4">
      <c r="A30" s="28" t="s">
        <v>127</v>
      </c>
      <c r="C30" t="s">
        <v>207</v>
      </c>
      <c r="G30" s="1"/>
      <c r="H30" s="1"/>
    </row>
    <row r="31" spans="1:17" x14ac:dyDescent="0.4">
      <c r="A31" s="28" t="s">
        <v>128</v>
      </c>
      <c r="C31" t="s">
        <v>212</v>
      </c>
      <c r="G31" s="1"/>
      <c r="H31" s="1"/>
    </row>
    <row r="32" spans="1:17" x14ac:dyDescent="0.4">
      <c r="A32" s="28" t="s">
        <v>129</v>
      </c>
      <c r="C32" t="s">
        <v>205</v>
      </c>
      <c r="G32" s="1"/>
      <c r="H32" s="1"/>
    </row>
    <row r="33" spans="1:17" x14ac:dyDescent="0.4">
      <c r="A33" s="10"/>
      <c r="C33" t="s">
        <v>130</v>
      </c>
      <c r="G33" s="1"/>
      <c r="H33" s="1"/>
    </row>
    <row r="34" spans="1:17" x14ac:dyDescent="0.4">
      <c r="A34" s="10"/>
      <c r="C34" s="34"/>
      <c r="D34" s="34"/>
      <c r="G34" s="1"/>
      <c r="H34" s="1"/>
    </row>
    <row r="35" spans="1:17" x14ac:dyDescent="0.4">
      <c r="A35" s="10"/>
      <c r="C35" s="34"/>
      <c r="D35" s="34"/>
      <c r="G35" s="1"/>
      <c r="H35" s="1"/>
    </row>
    <row r="36" spans="1:17" x14ac:dyDescent="0.4">
      <c r="A36" s="10"/>
      <c r="C36" s="34"/>
      <c r="D36" s="34"/>
      <c r="G36" s="1"/>
      <c r="H36" s="1"/>
      <c r="I36" s="13"/>
      <c r="J36" s="13"/>
      <c r="K36" s="13"/>
      <c r="L36" s="13"/>
      <c r="M36" s="13"/>
      <c r="N36" s="4"/>
      <c r="O36" s="13"/>
      <c r="Q36" s="4"/>
    </row>
    <row r="37" spans="1:17" x14ac:dyDescent="0.4">
      <c r="A37" s="10"/>
      <c r="C37" s="34"/>
      <c r="D37" s="34"/>
      <c r="G37" s="1"/>
      <c r="H37" s="1"/>
    </row>
    <row r="38" spans="1:17" x14ac:dyDescent="0.4">
      <c r="A38" s="10"/>
      <c r="C38" s="34"/>
      <c r="D38" s="34"/>
      <c r="G38" s="1"/>
      <c r="H38" s="1"/>
    </row>
    <row r="39" spans="1:17" x14ac:dyDescent="0.4">
      <c r="A39" s="10"/>
      <c r="C39" s="34"/>
      <c r="D39" s="34"/>
      <c r="G39" s="1"/>
      <c r="H39" s="1"/>
      <c r="N39" s="10"/>
      <c r="Q39" s="10"/>
    </row>
    <row r="40" spans="1:17" x14ac:dyDescent="0.4">
      <c r="A40" s="10"/>
      <c r="C40" s="34"/>
      <c r="D40" s="34"/>
      <c r="G40" s="1"/>
      <c r="H40" s="1"/>
    </row>
    <row r="41" spans="1:17" x14ac:dyDescent="0.4">
      <c r="A41" s="10"/>
      <c r="C41" s="34"/>
      <c r="D41" s="34"/>
      <c r="G41" s="1"/>
      <c r="H41" s="1"/>
    </row>
    <row r="42" spans="1:17" x14ac:dyDescent="0.4">
      <c r="A42" s="10"/>
      <c r="C42" s="34"/>
      <c r="D42" s="34"/>
      <c r="G42" s="1"/>
      <c r="H42" s="1"/>
    </row>
    <row r="43" spans="1:17" x14ac:dyDescent="0.4">
      <c r="A43" s="10"/>
      <c r="C43" s="34"/>
      <c r="D43" s="34"/>
      <c r="G43" s="1"/>
      <c r="H43" s="1"/>
    </row>
    <row r="44" spans="1:17" x14ac:dyDescent="0.4">
      <c r="A44" s="10"/>
      <c r="C44" s="34"/>
      <c r="D44" s="34"/>
      <c r="G44" s="1"/>
      <c r="H44" s="1"/>
    </row>
    <row r="45" spans="1:17" x14ac:dyDescent="0.4">
      <c r="C45" s="34"/>
      <c r="D45" s="34"/>
      <c r="G45" s="1"/>
      <c r="H45" s="1"/>
    </row>
    <row r="46" spans="1:17" x14ac:dyDescent="0.4">
      <c r="C46" s="34"/>
      <c r="D46" s="34"/>
      <c r="G46" s="1"/>
      <c r="H46" s="1"/>
    </row>
    <row r="47" spans="1:17" x14ac:dyDescent="0.4">
      <c r="C47" s="34"/>
      <c r="D47" s="34"/>
      <c r="G47" s="1"/>
      <c r="H47" s="1"/>
    </row>
    <row r="48" spans="1:17" x14ac:dyDescent="0.4">
      <c r="C48" s="34"/>
      <c r="D48" s="34"/>
      <c r="G48" s="1"/>
      <c r="H48" s="1"/>
    </row>
    <row r="49" spans="1:4" x14ac:dyDescent="0.4">
      <c r="C49" s="34"/>
      <c r="D49" s="34"/>
    </row>
    <row r="50" spans="1:4" x14ac:dyDescent="0.4">
      <c r="A50" s="28" t="s">
        <v>131</v>
      </c>
      <c r="C50" t="s">
        <v>209</v>
      </c>
    </row>
    <row r="51" spans="1:4" x14ac:dyDescent="0.4">
      <c r="A51" s="28" t="s">
        <v>132</v>
      </c>
      <c r="C51" t="s">
        <v>210</v>
      </c>
    </row>
    <row r="52" spans="1:4" x14ac:dyDescent="0.4">
      <c r="A52" s="28" t="s">
        <v>133</v>
      </c>
      <c r="C52" t="s">
        <v>134</v>
      </c>
    </row>
    <row r="53" spans="1:4" x14ac:dyDescent="0.4">
      <c r="A53" s="28" t="s">
        <v>135</v>
      </c>
      <c r="C53" t="s">
        <v>136</v>
      </c>
    </row>
    <row r="54" spans="1:4" x14ac:dyDescent="0.4">
      <c r="A54" s="28" t="s">
        <v>215</v>
      </c>
      <c r="C54" t="s">
        <v>214</v>
      </c>
    </row>
  </sheetData>
  <mergeCells count="16">
    <mergeCell ref="C34:D49"/>
    <mergeCell ref="A2:A4"/>
    <mergeCell ref="A1:P1"/>
    <mergeCell ref="B2:B4"/>
    <mergeCell ref="C2:C4"/>
    <mergeCell ref="D2:D4"/>
    <mergeCell ref="E2:H2"/>
    <mergeCell ref="I2:M2"/>
    <mergeCell ref="P2:P4"/>
    <mergeCell ref="E3:E4"/>
    <mergeCell ref="F3:H3"/>
    <mergeCell ref="I3:I4"/>
    <mergeCell ref="J3:J4"/>
    <mergeCell ref="K3:M3"/>
    <mergeCell ref="N2:N4"/>
    <mergeCell ref="O2:O4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31F0-E5C7-483A-864C-33492D876867}">
  <dimension ref="A1:P57"/>
  <sheetViews>
    <sheetView zoomScale="80" zoomScaleNormal="80" workbookViewId="0">
      <selection sqref="A1:P1"/>
    </sheetView>
  </sheetViews>
  <sheetFormatPr defaultColWidth="8.84375" defaultRowHeight="14.6" x14ac:dyDescent="0.4"/>
  <cols>
    <col min="1" max="1" width="13" style="25" customWidth="1"/>
    <col min="2" max="2" width="13" customWidth="1"/>
    <col min="3" max="3" width="14.3046875" customWidth="1"/>
    <col min="4" max="4" width="37.69140625" customWidth="1"/>
    <col min="5" max="5" width="30" customWidth="1"/>
    <col min="6" max="8" width="13.53515625" style="4" customWidth="1"/>
    <col min="9" max="9" width="22.3046875" style="1" customWidth="1"/>
    <col min="10" max="10" width="30.84375" style="1" customWidth="1"/>
    <col min="11" max="11" width="8.84375" style="1"/>
    <col min="12" max="12" width="9.84375" style="1" customWidth="1"/>
    <col min="13" max="13" width="8.84375" style="1"/>
    <col min="14" max="14" width="13.53515625" style="1" customWidth="1"/>
    <col min="15" max="15" width="13" style="1" customWidth="1"/>
    <col min="16" max="16" width="25.69140625" style="22" customWidth="1"/>
  </cols>
  <sheetData>
    <row r="1" spans="1:16" ht="20.6" x14ac:dyDescent="0.55000000000000004">
      <c r="A1" s="38" t="s">
        <v>126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15.75" customHeight="1" x14ac:dyDescent="0.4">
      <c r="A2" s="37" t="s">
        <v>137</v>
      </c>
      <c r="B2" s="37" t="s">
        <v>117</v>
      </c>
      <c r="C2" s="37" t="s">
        <v>118</v>
      </c>
      <c r="D2" s="37" t="s">
        <v>119</v>
      </c>
      <c r="E2" s="36" t="s">
        <v>120</v>
      </c>
      <c r="F2" s="36"/>
      <c r="G2" s="36"/>
      <c r="H2" s="36"/>
      <c r="I2" s="36" t="s">
        <v>121</v>
      </c>
      <c r="J2" s="36"/>
      <c r="K2" s="36"/>
      <c r="L2" s="36"/>
      <c r="M2" s="36"/>
      <c r="N2" s="36" t="s">
        <v>122</v>
      </c>
      <c r="O2" s="35" t="s">
        <v>123</v>
      </c>
      <c r="P2" s="39" t="s">
        <v>213</v>
      </c>
    </row>
    <row r="3" spans="1:16" ht="15.75" customHeight="1" x14ac:dyDescent="0.4">
      <c r="A3" s="37"/>
      <c r="B3" s="37"/>
      <c r="C3" s="37"/>
      <c r="D3" s="37"/>
      <c r="E3" s="35" t="s">
        <v>8</v>
      </c>
      <c r="F3" s="36" t="s">
        <v>7</v>
      </c>
      <c r="G3" s="36"/>
      <c r="H3" s="36"/>
      <c r="I3" s="36" t="s">
        <v>9</v>
      </c>
      <c r="J3" s="35" t="s">
        <v>8</v>
      </c>
      <c r="K3" s="36" t="s">
        <v>7</v>
      </c>
      <c r="L3" s="36"/>
      <c r="M3" s="36"/>
      <c r="N3" s="36"/>
      <c r="O3" s="35"/>
      <c r="P3" s="39"/>
    </row>
    <row r="4" spans="1:16" ht="15.75" customHeight="1" x14ac:dyDescent="0.4">
      <c r="A4" s="37"/>
      <c r="B4" s="37"/>
      <c r="C4" s="37"/>
      <c r="D4" s="37"/>
      <c r="E4" s="35"/>
      <c r="F4" s="7" t="s">
        <v>6</v>
      </c>
      <c r="G4" s="9" t="s">
        <v>5</v>
      </c>
      <c r="H4" s="8" t="s">
        <v>2</v>
      </c>
      <c r="I4" s="36"/>
      <c r="J4" s="35"/>
      <c r="K4" s="7" t="s">
        <v>4</v>
      </c>
      <c r="L4" s="9" t="s">
        <v>3</v>
      </c>
      <c r="M4" s="8" t="s">
        <v>2</v>
      </c>
      <c r="N4" s="36"/>
      <c r="O4" s="35"/>
      <c r="P4" s="39"/>
    </row>
    <row r="5" spans="1:16" s="1" customFormat="1" ht="60" customHeight="1" x14ac:dyDescent="0.4">
      <c r="A5" s="24" t="s">
        <v>158</v>
      </c>
      <c r="B5" s="16">
        <v>1201.4628</v>
      </c>
      <c r="C5" s="22" t="s">
        <v>85</v>
      </c>
      <c r="E5" s="22" t="s">
        <v>160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</row>
    <row r="6" spans="1:16" s="1" customFormat="1" ht="60" customHeight="1" x14ac:dyDescent="0.4">
      <c r="A6" s="32" t="s">
        <v>159</v>
      </c>
      <c r="B6" s="16">
        <v>1404.5422000000001</v>
      </c>
      <c r="C6" s="22" t="s">
        <v>85</v>
      </c>
      <c r="E6" s="22" t="s">
        <v>112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</row>
    <row r="7" spans="1:16" s="1" customFormat="1" ht="60" customHeight="1" x14ac:dyDescent="0.4">
      <c r="A7" s="32" t="s">
        <v>163</v>
      </c>
      <c r="B7" s="16">
        <v>1753.6795</v>
      </c>
      <c r="C7" s="22" t="s">
        <v>164</v>
      </c>
      <c r="E7" s="22"/>
    </row>
    <row r="8" spans="1:16" s="1" customFormat="1" ht="60" customHeight="1" x14ac:dyDescent="0.4">
      <c r="A8" s="32" t="s">
        <v>162</v>
      </c>
      <c r="B8" s="16">
        <v>1899.7374</v>
      </c>
      <c r="C8" s="22" t="s">
        <v>86</v>
      </c>
      <c r="E8" s="1" t="s">
        <v>113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</row>
    <row r="9" spans="1:16" s="1" customFormat="1" ht="60" customHeight="1" x14ac:dyDescent="0.4">
      <c r="A9" s="32" t="s">
        <v>165</v>
      </c>
      <c r="B9" s="16">
        <v>1956.7588000000001</v>
      </c>
      <c r="C9" s="22" t="s">
        <v>87</v>
      </c>
      <c r="E9" s="22" t="s">
        <v>114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</row>
    <row r="10" spans="1:16" s="1" customFormat="1" ht="60" customHeight="1" x14ac:dyDescent="0.4">
      <c r="A10" s="24" t="s">
        <v>37</v>
      </c>
      <c r="B10" s="16">
        <v>2075.7694999999999</v>
      </c>
      <c r="C10" s="22" t="s">
        <v>143</v>
      </c>
      <c r="E10" s="22" t="s">
        <v>144</v>
      </c>
      <c r="F10" s="13">
        <v>2075.893</v>
      </c>
      <c r="G10" s="13">
        <v>1491.5050000000001</v>
      </c>
      <c r="H10" s="13">
        <f>F10-G10</f>
        <v>584.38799999999992</v>
      </c>
      <c r="I10" s="2" t="s">
        <v>0</v>
      </c>
      <c r="N10" s="1" t="s">
        <v>156</v>
      </c>
      <c r="O10" s="1" t="s">
        <v>178</v>
      </c>
      <c r="P10" s="23" t="s">
        <v>192</v>
      </c>
    </row>
    <row r="11" spans="1:16" s="1" customFormat="1" ht="60" customHeight="1" x14ac:dyDescent="0.4">
      <c r="A11" s="32" t="s">
        <v>166</v>
      </c>
      <c r="B11" s="16">
        <v>2102.8168000000001</v>
      </c>
      <c r="C11" s="22" t="s">
        <v>88</v>
      </c>
      <c r="E11" s="22" t="s">
        <v>114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1:16" s="1" customFormat="1" ht="60" customHeight="1" x14ac:dyDescent="0.4">
      <c r="A12" s="24" t="s">
        <v>38</v>
      </c>
      <c r="B12" s="16">
        <v>2132.7910000000002</v>
      </c>
      <c r="C12" s="22" t="s">
        <v>145</v>
      </c>
      <c r="E12" s="22" t="s">
        <v>146</v>
      </c>
      <c r="F12" s="13">
        <v>2132.9270000000001</v>
      </c>
      <c r="G12" s="13">
        <v>1694.5709999999999</v>
      </c>
      <c r="H12" s="13">
        <f t="shared" ref="H12:H26" si="0">F12-G12</f>
        <v>438.35600000000022</v>
      </c>
      <c r="I12" s="2" t="s">
        <v>0</v>
      </c>
      <c r="N12" s="1" t="s">
        <v>156</v>
      </c>
      <c r="O12" s="1" t="s">
        <v>178</v>
      </c>
      <c r="P12" s="22" t="s">
        <v>193</v>
      </c>
    </row>
    <row r="13" spans="1:16" s="1" customFormat="1" ht="60" customHeight="1" x14ac:dyDescent="0.4">
      <c r="A13" s="32" t="s">
        <v>167</v>
      </c>
      <c r="B13" s="16">
        <v>2248.8746999999998</v>
      </c>
      <c r="C13" s="22" t="s">
        <v>89</v>
      </c>
      <c r="E13" s="22" t="s">
        <v>114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</row>
    <row r="14" spans="1:16" s="1" customFormat="1" ht="60" customHeight="1" x14ac:dyDescent="0.4">
      <c r="A14" s="24" t="s">
        <v>39</v>
      </c>
      <c r="B14" s="16">
        <v>2278.8489</v>
      </c>
      <c r="C14" s="22" t="s">
        <v>147</v>
      </c>
      <c r="E14" s="22" t="s">
        <v>146</v>
      </c>
      <c r="F14" s="13">
        <v>2278.9780000000001</v>
      </c>
      <c r="G14" s="13">
        <v>1694.5709999999999</v>
      </c>
      <c r="H14" s="13">
        <f t="shared" si="0"/>
        <v>584.40700000000015</v>
      </c>
      <c r="I14" s="2" t="s">
        <v>0</v>
      </c>
      <c r="N14" s="1" t="s">
        <v>156</v>
      </c>
      <c r="O14" s="1" t="s">
        <v>178</v>
      </c>
      <c r="P14" s="23" t="s">
        <v>194</v>
      </c>
    </row>
    <row r="15" spans="1:16" s="1" customFormat="1" ht="60" customHeight="1" x14ac:dyDescent="0.4">
      <c r="A15" s="24" t="s">
        <v>14</v>
      </c>
      <c r="B15" s="16">
        <v>2305.8960999999999</v>
      </c>
      <c r="C15" s="22" t="s">
        <v>90</v>
      </c>
      <c r="E15" s="22" t="s">
        <v>115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1</v>
      </c>
    </row>
    <row r="16" spans="1:16" s="1" customFormat="1" ht="60" customHeight="1" x14ac:dyDescent="0.4">
      <c r="A16" s="24" t="s">
        <v>40</v>
      </c>
      <c r="B16" s="16">
        <v>2335.8703999999998</v>
      </c>
      <c r="C16" s="22" t="s">
        <v>148</v>
      </c>
      <c r="E16" s="22" t="s">
        <v>149</v>
      </c>
      <c r="F16" s="13">
        <v>2336</v>
      </c>
      <c r="G16" s="13">
        <v>1897.6369999999999</v>
      </c>
      <c r="H16" s="13">
        <f t="shared" si="0"/>
        <v>438.36300000000006</v>
      </c>
      <c r="I16" s="2" t="s">
        <v>0</v>
      </c>
      <c r="N16" s="1" t="s">
        <v>156</v>
      </c>
      <c r="O16" s="1" t="s">
        <v>178</v>
      </c>
      <c r="P16" s="22" t="s">
        <v>195</v>
      </c>
    </row>
    <row r="17" spans="1:16" s="1" customFormat="1" ht="60" customHeight="1" x14ac:dyDescent="0.4">
      <c r="A17" s="24" t="s">
        <v>168</v>
      </c>
      <c r="B17" s="16">
        <v>2337.9110999999998</v>
      </c>
      <c r="C17" s="22" t="s">
        <v>91</v>
      </c>
      <c r="E17" s="22" t="s">
        <v>113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</row>
    <row r="18" spans="1:16" s="1" customFormat="1" ht="60" customHeight="1" x14ac:dyDescent="0.4">
      <c r="A18" s="24" t="s">
        <v>36</v>
      </c>
      <c r="B18" s="16">
        <v>2394.9326000000001</v>
      </c>
      <c r="C18" s="22" t="s">
        <v>92</v>
      </c>
      <c r="E18" s="22" t="s">
        <v>114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</row>
    <row r="19" spans="1:16" s="1" customFormat="1" ht="60" customHeight="1" x14ac:dyDescent="0.4">
      <c r="A19" s="24" t="s">
        <v>41</v>
      </c>
      <c r="B19" s="16">
        <v>2424.9068000000002</v>
      </c>
      <c r="C19" s="22" t="s">
        <v>150</v>
      </c>
      <c r="E19" s="22" t="s">
        <v>146</v>
      </c>
      <c r="F19" s="13">
        <v>2425.0390000000002</v>
      </c>
      <c r="G19" s="13">
        <v>1694.5709999999999</v>
      </c>
      <c r="H19" s="13">
        <f t="shared" si="0"/>
        <v>730.4680000000003</v>
      </c>
      <c r="I19" s="2" t="s">
        <v>0</v>
      </c>
      <c r="N19" s="1" t="s">
        <v>156</v>
      </c>
      <c r="O19" s="1" t="s">
        <v>178</v>
      </c>
      <c r="P19" s="23" t="s">
        <v>196</v>
      </c>
    </row>
    <row r="20" spans="1:16" s="1" customFormat="1" ht="60" customHeight="1" x14ac:dyDescent="0.4">
      <c r="A20" s="24" t="s">
        <v>42</v>
      </c>
      <c r="B20" s="16">
        <v>2481.9283</v>
      </c>
      <c r="C20" s="22" t="s">
        <v>151</v>
      </c>
      <c r="E20" s="1" t="s">
        <v>149</v>
      </c>
      <c r="F20" s="13">
        <v>2482.0720000000001</v>
      </c>
      <c r="G20" s="13">
        <v>1897.6369999999999</v>
      </c>
      <c r="H20" s="13">
        <f t="shared" si="0"/>
        <v>584.43500000000017</v>
      </c>
      <c r="I20" s="2" t="s">
        <v>0</v>
      </c>
      <c r="N20" s="1" t="s">
        <v>156</v>
      </c>
      <c r="O20" s="1" t="s">
        <v>178</v>
      </c>
      <c r="P20" s="22" t="s">
        <v>197</v>
      </c>
    </row>
    <row r="21" spans="1:16" s="1" customFormat="1" ht="60" customHeight="1" x14ac:dyDescent="0.4">
      <c r="A21" s="32" t="s">
        <v>169</v>
      </c>
      <c r="B21" s="16">
        <v>2540.9904999999999</v>
      </c>
      <c r="C21" s="22" t="s">
        <v>93</v>
      </c>
      <c r="E21" s="22" t="s">
        <v>114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</row>
    <row r="22" spans="1:16" s="1" customFormat="1" ht="60" customHeight="1" x14ac:dyDescent="0.4">
      <c r="A22" s="24" t="s">
        <v>43</v>
      </c>
      <c r="B22" s="16">
        <v>2570.9647</v>
      </c>
      <c r="C22" s="22" t="s">
        <v>152</v>
      </c>
      <c r="E22" s="1" t="s">
        <v>146</v>
      </c>
      <c r="F22" s="13">
        <v>2571.1030000000001</v>
      </c>
      <c r="G22" s="13">
        <v>1694.5709999999999</v>
      </c>
      <c r="H22" s="13">
        <f t="shared" si="0"/>
        <v>876.53200000000015</v>
      </c>
      <c r="I22" s="2" t="s">
        <v>0</v>
      </c>
      <c r="N22" s="1" t="s">
        <v>156</v>
      </c>
      <c r="O22" s="1" t="s">
        <v>178</v>
      </c>
      <c r="P22" s="23" t="s">
        <v>198</v>
      </c>
    </row>
    <row r="23" spans="1:16" s="1" customFormat="1" ht="60" customHeight="1" x14ac:dyDescent="0.4">
      <c r="A23" s="24" t="s">
        <v>44</v>
      </c>
      <c r="B23" s="16">
        <v>2627.9861000000001</v>
      </c>
      <c r="C23" s="22" t="s">
        <v>153</v>
      </c>
      <c r="D23" s="19"/>
      <c r="E23" s="1" t="s">
        <v>149</v>
      </c>
      <c r="F23" s="13">
        <v>2628.125</v>
      </c>
      <c r="G23" s="13">
        <v>1897.6369999999999</v>
      </c>
      <c r="H23" s="13">
        <f t="shared" si="0"/>
        <v>730.48800000000006</v>
      </c>
      <c r="I23" s="2" t="s">
        <v>0</v>
      </c>
      <c r="N23" s="1" t="s">
        <v>156</v>
      </c>
      <c r="O23" s="1" t="s">
        <v>178</v>
      </c>
      <c r="P23" s="1" t="s">
        <v>1</v>
      </c>
    </row>
    <row r="24" spans="1:16" s="1" customFormat="1" ht="60" customHeight="1" x14ac:dyDescent="0.4">
      <c r="A24" s="32" t="s">
        <v>170</v>
      </c>
      <c r="B24" s="16">
        <v>2687.0484000000001</v>
      </c>
      <c r="C24" s="22" t="s">
        <v>94</v>
      </c>
      <c r="E24" s="22" t="s">
        <v>114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</row>
    <row r="25" spans="1:16" s="1" customFormat="1" ht="60" customHeight="1" x14ac:dyDescent="0.4">
      <c r="A25" s="24" t="s">
        <v>45</v>
      </c>
      <c r="B25" s="16">
        <v>2774.0439999999999</v>
      </c>
      <c r="C25" s="22" t="s">
        <v>154</v>
      </c>
      <c r="E25" s="1" t="s">
        <v>149</v>
      </c>
      <c r="F25" s="13">
        <v>2774.2</v>
      </c>
      <c r="G25" s="13">
        <v>1897.6369999999999</v>
      </c>
      <c r="H25" s="13">
        <f t="shared" si="0"/>
        <v>876.56299999999987</v>
      </c>
      <c r="I25" s="2" t="s">
        <v>0</v>
      </c>
      <c r="N25" s="1" t="s">
        <v>156</v>
      </c>
      <c r="O25" s="22" t="s">
        <v>178</v>
      </c>
      <c r="P25" s="22" t="s">
        <v>199</v>
      </c>
    </row>
    <row r="26" spans="1:16" s="1" customFormat="1" ht="60" customHeight="1" x14ac:dyDescent="0.4">
      <c r="A26" s="24" t="s">
        <v>46</v>
      </c>
      <c r="B26" s="16">
        <v>2920.1019000000001</v>
      </c>
      <c r="C26" s="22" t="s">
        <v>155</v>
      </c>
      <c r="E26" s="1" t="s">
        <v>149</v>
      </c>
      <c r="F26" s="13">
        <v>2920.2719999999999</v>
      </c>
      <c r="G26" s="13">
        <v>1897.6369999999999</v>
      </c>
      <c r="H26" s="13">
        <f t="shared" si="0"/>
        <v>1022.635</v>
      </c>
      <c r="I26" s="2" t="s">
        <v>0</v>
      </c>
      <c r="N26" s="1" t="s">
        <v>156</v>
      </c>
      <c r="O26" s="22" t="s">
        <v>178</v>
      </c>
      <c r="P26" s="1" t="s">
        <v>1</v>
      </c>
    </row>
    <row r="27" spans="1:16" x14ac:dyDescent="0.4">
      <c r="D27" s="5"/>
    </row>
    <row r="29" spans="1:16" x14ac:dyDescent="0.4">
      <c r="A29" s="29" t="s">
        <v>138</v>
      </c>
      <c r="B29" s="30"/>
      <c r="C29" s="26" t="s">
        <v>142</v>
      </c>
      <c r="E29" s="1"/>
      <c r="F29" s="1"/>
      <c r="G29"/>
      <c r="H29"/>
    </row>
    <row r="30" spans="1:16" x14ac:dyDescent="0.4">
      <c r="A30" s="29"/>
      <c r="B30" s="30"/>
      <c r="C30" s="26" t="s">
        <v>161</v>
      </c>
      <c r="E30" s="1"/>
      <c r="F30" s="1"/>
      <c r="G30"/>
      <c r="H30"/>
    </row>
    <row r="31" spans="1:16" x14ac:dyDescent="0.4">
      <c r="A31" s="29"/>
      <c r="B31" s="30"/>
      <c r="C31" s="26" t="s">
        <v>140</v>
      </c>
      <c r="E31" s="1"/>
      <c r="F31" s="1"/>
      <c r="G31"/>
      <c r="H31"/>
    </row>
    <row r="32" spans="1:16" x14ac:dyDescent="0.4">
      <c r="A32" s="29"/>
      <c r="B32" s="30"/>
      <c r="C32" s="26" t="s">
        <v>141</v>
      </c>
      <c r="E32" s="1"/>
      <c r="F32" s="1"/>
      <c r="G32"/>
      <c r="H32"/>
    </row>
    <row r="33" spans="1:15" ht="16.3" x14ac:dyDescent="0.4">
      <c r="A33" s="28" t="s">
        <v>127</v>
      </c>
      <c r="B33" s="15"/>
      <c r="C33" t="s">
        <v>207</v>
      </c>
      <c r="E33" s="1"/>
      <c r="F33" s="1"/>
      <c r="G33" s="1"/>
      <c r="H33" s="1"/>
    </row>
    <row r="34" spans="1:15" x14ac:dyDescent="0.4">
      <c r="A34" s="28" t="s">
        <v>128</v>
      </c>
      <c r="B34" s="15"/>
      <c r="C34" t="s">
        <v>212</v>
      </c>
      <c r="E34" s="1"/>
      <c r="F34" s="1"/>
      <c r="G34" s="1"/>
      <c r="H34" s="1"/>
      <c r="N34"/>
    </row>
    <row r="35" spans="1:15" x14ac:dyDescent="0.4">
      <c r="A35" s="28" t="s">
        <v>129</v>
      </c>
      <c r="B35" s="15"/>
      <c r="C35" t="s">
        <v>206</v>
      </c>
      <c r="E35" s="1"/>
      <c r="F35" s="1"/>
      <c r="G35" s="1"/>
      <c r="H35" s="1"/>
      <c r="M35" s="13"/>
      <c r="N35" s="13"/>
      <c r="O35" s="13"/>
    </row>
    <row r="36" spans="1:15" x14ac:dyDescent="0.4">
      <c r="A36" s="10"/>
      <c r="B36" s="15"/>
      <c r="C36" t="s">
        <v>130</v>
      </c>
      <c r="E36" s="1"/>
      <c r="F36" s="1"/>
      <c r="G36" s="1"/>
      <c r="H36" s="1"/>
    </row>
    <row r="37" spans="1:15" x14ac:dyDescent="0.4">
      <c r="A37" s="10"/>
      <c r="B37" s="15"/>
      <c r="C37" s="34"/>
      <c r="D37" s="34"/>
      <c r="E37" s="1"/>
      <c r="F37" s="1"/>
      <c r="G37" s="1"/>
      <c r="H37" s="1"/>
    </row>
    <row r="38" spans="1:15" x14ac:dyDescent="0.4">
      <c r="A38" s="10"/>
      <c r="B38" s="15"/>
      <c r="C38" s="34"/>
      <c r="D38" s="34"/>
      <c r="E38" s="1"/>
      <c r="F38" s="1"/>
      <c r="G38" s="1"/>
      <c r="H38" s="1"/>
    </row>
    <row r="39" spans="1:15" x14ac:dyDescent="0.4">
      <c r="A39" s="10"/>
      <c r="B39" s="15"/>
      <c r="C39" s="34"/>
      <c r="D39" s="34"/>
      <c r="E39" s="1"/>
      <c r="F39" s="1"/>
      <c r="G39" s="1"/>
      <c r="H39" s="1"/>
      <c r="I39" s="13"/>
      <c r="J39" s="13"/>
      <c r="K39" s="13"/>
      <c r="L39" s="13"/>
    </row>
    <row r="40" spans="1:15" x14ac:dyDescent="0.4">
      <c r="A40" s="10"/>
      <c r="B40" s="15"/>
      <c r="C40" s="34"/>
      <c r="D40" s="34"/>
      <c r="E40" s="1"/>
      <c r="F40" s="1"/>
      <c r="G40" s="1"/>
      <c r="H40" s="1"/>
    </row>
    <row r="41" spans="1:15" x14ac:dyDescent="0.4">
      <c r="A41" s="10"/>
      <c r="B41" s="15"/>
      <c r="C41" s="34"/>
      <c r="D41" s="34"/>
      <c r="E41" s="1"/>
      <c r="F41" s="1"/>
      <c r="G41" s="1"/>
      <c r="H41" s="1"/>
    </row>
    <row r="42" spans="1:15" x14ac:dyDescent="0.4">
      <c r="A42" s="10"/>
      <c r="B42" s="15"/>
      <c r="C42" s="34"/>
      <c r="D42" s="34"/>
      <c r="E42" s="1"/>
      <c r="F42" s="1"/>
      <c r="G42" s="1"/>
      <c r="H42" s="1"/>
    </row>
    <row r="43" spans="1:15" x14ac:dyDescent="0.4">
      <c r="A43" s="10"/>
      <c r="B43" s="15"/>
      <c r="C43" s="34"/>
      <c r="D43" s="34"/>
      <c r="E43" s="1"/>
      <c r="F43" s="1"/>
      <c r="G43" s="1"/>
      <c r="H43" s="1"/>
    </row>
    <row r="44" spans="1:15" x14ac:dyDescent="0.4">
      <c r="A44" s="10"/>
      <c r="B44" s="15"/>
      <c r="C44" s="34"/>
      <c r="D44" s="34"/>
      <c r="E44" s="1"/>
      <c r="F44" s="1"/>
      <c r="G44" s="1"/>
      <c r="H44" s="1"/>
    </row>
    <row r="45" spans="1:15" x14ac:dyDescent="0.4">
      <c r="A45" s="10"/>
      <c r="B45" s="15"/>
      <c r="C45" s="34"/>
      <c r="D45" s="34"/>
      <c r="E45" s="1"/>
      <c r="F45" s="1"/>
      <c r="G45" s="1"/>
      <c r="H45" s="1"/>
    </row>
    <row r="46" spans="1:15" x14ac:dyDescent="0.4">
      <c r="A46" s="10"/>
      <c r="B46" s="15"/>
      <c r="C46" s="34"/>
      <c r="D46" s="34"/>
      <c r="E46" s="1"/>
      <c r="F46" s="1"/>
      <c r="G46" s="1"/>
      <c r="H46" s="1"/>
    </row>
    <row r="47" spans="1:15" x14ac:dyDescent="0.4">
      <c r="A47" s="10"/>
      <c r="B47" s="15"/>
      <c r="C47" s="34"/>
      <c r="D47" s="34"/>
      <c r="E47" s="1"/>
      <c r="F47" s="1"/>
      <c r="G47" s="1"/>
      <c r="H47" s="1"/>
    </row>
    <row r="48" spans="1:15" x14ac:dyDescent="0.4">
      <c r="C48" s="34"/>
      <c r="D48" s="34"/>
    </row>
    <row r="49" spans="1:8" x14ac:dyDescent="0.4">
      <c r="C49" s="34"/>
      <c r="D49" s="34"/>
    </row>
    <row r="50" spans="1:8" x14ac:dyDescent="0.4">
      <c r="C50" s="34"/>
      <c r="D50" s="34"/>
    </row>
    <row r="51" spans="1:8" x14ac:dyDescent="0.4">
      <c r="C51" s="34"/>
      <c r="D51" s="34"/>
    </row>
    <row r="52" spans="1:8" x14ac:dyDescent="0.4">
      <c r="C52" s="34"/>
      <c r="D52" s="34"/>
    </row>
    <row r="53" spans="1:8" x14ac:dyDescent="0.4">
      <c r="A53" s="28" t="s">
        <v>131</v>
      </c>
      <c r="B53" s="15"/>
      <c r="C53" t="s">
        <v>209</v>
      </c>
      <c r="E53" s="1"/>
      <c r="F53" s="1"/>
      <c r="G53" s="1"/>
      <c r="H53" s="1"/>
    </row>
    <row r="54" spans="1:8" x14ac:dyDescent="0.4">
      <c r="A54" s="28" t="s">
        <v>132</v>
      </c>
      <c r="B54" s="15"/>
      <c r="C54" t="s">
        <v>210</v>
      </c>
      <c r="E54" s="1"/>
      <c r="F54" s="1"/>
      <c r="G54" s="1"/>
      <c r="H54" s="1"/>
    </row>
    <row r="55" spans="1:8" x14ac:dyDescent="0.4">
      <c r="A55" s="28" t="s">
        <v>133</v>
      </c>
      <c r="B55" s="15"/>
      <c r="C55" t="s">
        <v>134</v>
      </c>
      <c r="E55" s="1"/>
      <c r="F55" s="1"/>
      <c r="G55" s="1"/>
      <c r="H55" s="1"/>
    </row>
    <row r="56" spans="1:8" x14ac:dyDescent="0.4">
      <c r="A56" s="28" t="s">
        <v>135</v>
      </c>
      <c r="B56" s="15"/>
      <c r="C56" t="s">
        <v>136</v>
      </c>
      <c r="E56" s="1"/>
      <c r="F56" s="1"/>
      <c r="G56" s="1"/>
      <c r="H56" s="1"/>
    </row>
    <row r="57" spans="1:8" x14ac:dyDescent="0.4">
      <c r="A57" s="28" t="s">
        <v>215</v>
      </c>
      <c r="B57" s="15"/>
      <c r="C57" t="s">
        <v>214</v>
      </c>
      <c r="E57" s="1"/>
      <c r="F57" s="1"/>
      <c r="G57"/>
      <c r="H57"/>
    </row>
  </sheetData>
  <mergeCells count="16">
    <mergeCell ref="C37:D52"/>
    <mergeCell ref="A1:P1"/>
    <mergeCell ref="O2:O4"/>
    <mergeCell ref="P2:P4"/>
    <mergeCell ref="B2:B4"/>
    <mergeCell ref="D2:D4"/>
    <mergeCell ref="C2:C4"/>
    <mergeCell ref="A2:A4"/>
    <mergeCell ref="J3:J4"/>
    <mergeCell ref="E2:H2"/>
    <mergeCell ref="E3:E4"/>
    <mergeCell ref="F3:H3"/>
    <mergeCell ref="I2:M2"/>
    <mergeCell ref="N2:N4"/>
    <mergeCell ref="I3:I4"/>
    <mergeCell ref="K3:M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 cercariae</vt:lpstr>
      <vt:lpstr>Sh worms</vt:lpstr>
      <vt:lpstr>Sh eggs</vt:lpstr>
      <vt:lpstr>Sm eggs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2022-11-15T17:36:49Z</dcterms:created>
  <dcterms:modified xsi:type="dcterms:W3CDTF">2024-07-30T14:10:47Z</dcterms:modified>
</cp:coreProperties>
</file>