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d.docs.live.net/33e2c19f266ee356/IME/Doutorado/Artigos e Teses/Tese/Avaliação/Artificial/"/>
    </mc:Choice>
  </mc:AlternateContent>
  <xr:revisionPtr revIDLastSave="1275" documentId="8_{B5BD5421-9D5D-B347-AD15-07E51060B194}" xr6:coauthVersionLast="47" xr6:coauthVersionMax="47" xr10:uidLastSave="{263102BD-2CD7-7142-9BCC-F63D03DD59F2}"/>
  <bookViews>
    <workbookView xWindow="60" yWindow="600" windowWidth="28800" windowHeight="17500" activeTab="4" xr2:uid="{4E4EC0FA-FE3E-F249-AFBA-E439CB34307E}"/>
  </bookViews>
  <sheets>
    <sheet name="RO Pst COBRA" sheetId="3" r:id="rId1"/>
    <sheet name="RO Vtr Amb" sheetId="6" r:id="rId2"/>
    <sheet name="RT Pqd" sheetId="7" r:id="rId3"/>
    <sheet name="RT Gon SAC" sheetId="8" r:id="rId4"/>
    <sheet name="RLI Rast SAC" sheetId="9" r:id="rId5"/>
    <sheet name="auxiliar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9" l="1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D11" i="9"/>
  <c r="E11" i="9"/>
  <c r="F11" i="9"/>
  <c r="D13" i="9"/>
  <c r="E13" i="9"/>
  <c r="F13" i="9"/>
  <c r="D15" i="9"/>
  <c r="E15" i="9"/>
  <c r="F15" i="9"/>
  <c r="D17" i="9"/>
  <c r="E17" i="9"/>
  <c r="F17" i="9"/>
  <c r="D19" i="9"/>
  <c r="E19" i="9"/>
  <c r="F19" i="9"/>
  <c r="D21" i="9"/>
  <c r="E21" i="9"/>
  <c r="F21" i="9"/>
  <c r="D27" i="9"/>
  <c r="E27" i="9"/>
  <c r="F27" i="9"/>
  <c r="D29" i="9"/>
  <c r="E29" i="9"/>
  <c r="F29" i="9"/>
  <c r="D34" i="9"/>
  <c r="E34" i="9"/>
  <c r="F34" i="9"/>
  <c r="D38" i="9"/>
  <c r="E38" i="9"/>
  <c r="F38" i="9"/>
  <c r="D41" i="9"/>
  <c r="E41" i="9"/>
  <c r="F41" i="9"/>
  <c r="D44" i="9"/>
  <c r="E44" i="9"/>
  <c r="F44" i="9"/>
  <c r="D45" i="9"/>
  <c r="E45" i="9"/>
  <c r="F45" i="9"/>
  <c r="D46" i="9"/>
  <c r="E46" i="9"/>
  <c r="F46" i="9"/>
  <c r="D48" i="9"/>
  <c r="E48" i="9"/>
  <c r="F48" i="9"/>
  <c r="D50" i="9"/>
  <c r="E50" i="9"/>
  <c r="F50" i="9"/>
  <c r="D52" i="9"/>
  <c r="E52" i="9"/>
  <c r="F52" i="9"/>
  <c r="D54" i="9"/>
  <c r="E54" i="9"/>
  <c r="F54" i="9"/>
  <c r="D55" i="9"/>
  <c r="E55" i="9"/>
  <c r="F55" i="9"/>
  <c r="F3" i="9"/>
  <c r="E3" i="9"/>
  <c r="D3" i="9"/>
  <c r="D6" i="8"/>
  <c r="E6" i="8"/>
  <c r="F6" i="8"/>
  <c r="D10" i="8"/>
  <c r="E10" i="8"/>
  <c r="F10" i="8"/>
  <c r="D12" i="8"/>
  <c r="E12" i="8"/>
  <c r="F12" i="8"/>
  <c r="D16" i="8"/>
  <c r="E16" i="8"/>
  <c r="F16" i="8"/>
  <c r="D17" i="8"/>
  <c r="E17" i="8"/>
  <c r="F17" i="8"/>
  <c r="D19" i="8"/>
  <c r="E19" i="8"/>
  <c r="F19" i="8"/>
  <c r="D21" i="8"/>
  <c r="E21" i="8"/>
  <c r="F21" i="8"/>
  <c r="D22" i="8"/>
  <c r="E22" i="8"/>
  <c r="F22" i="8"/>
  <c r="D23" i="8"/>
  <c r="E23" i="8"/>
  <c r="F23" i="8"/>
  <c r="D24" i="8"/>
  <c r="E24" i="8"/>
  <c r="F24" i="8"/>
  <c r="D25" i="8"/>
  <c r="E25" i="8"/>
  <c r="F25" i="8"/>
  <c r="D26" i="8"/>
  <c r="E26" i="8"/>
  <c r="F26" i="8"/>
  <c r="D27" i="8"/>
  <c r="E27" i="8"/>
  <c r="F27" i="8"/>
  <c r="D28" i="8"/>
  <c r="E28" i="8"/>
  <c r="F28" i="8"/>
  <c r="D29" i="8"/>
  <c r="E29" i="8"/>
  <c r="F29" i="8"/>
  <c r="D30" i="8"/>
  <c r="E30" i="8"/>
  <c r="F30" i="8"/>
  <c r="D33" i="8"/>
  <c r="E33" i="8"/>
  <c r="F33" i="8"/>
  <c r="D38" i="8"/>
  <c r="E38" i="8"/>
  <c r="F38" i="8"/>
  <c r="D40" i="8"/>
  <c r="E40" i="8"/>
  <c r="F40" i="8"/>
  <c r="D41" i="8"/>
  <c r="E41" i="8"/>
  <c r="F41" i="8"/>
  <c r="D43" i="8"/>
  <c r="E43" i="8"/>
  <c r="F43" i="8"/>
  <c r="D46" i="8"/>
  <c r="E46" i="8"/>
  <c r="F46" i="8"/>
  <c r="D47" i="8"/>
  <c r="E47" i="8"/>
  <c r="F47" i="8"/>
  <c r="D48" i="8"/>
  <c r="E48" i="8"/>
  <c r="F48" i="8"/>
  <c r="D50" i="8"/>
  <c r="E50" i="8"/>
  <c r="F50" i="8"/>
  <c r="D51" i="8"/>
  <c r="E51" i="8"/>
  <c r="F51" i="8"/>
  <c r="D54" i="8"/>
  <c r="E54" i="8"/>
  <c r="F54" i="8"/>
  <c r="D56" i="8"/>
  <c r="E56" i="8"/>
  <c r="F56" i="8"/>
  <c r="D58" i="8"/>
  <c r="E58" i="8"/>
  <c r="F58" i="8"/>
  <c r="D61" i="8"/>
  <c r="E61" i="8"/>
  <c r="F61" i="8"/>
  <c r="D62" i="8"/>
  <c r="E62" i="8"/>
  <c r="F62" i="8"/>
  <c r="D63" i="8"/>
  <c r="E63" i="8"/>
  <c r="F63" i="8"/>
  <c r="D65" i="8"/>
  <c r="E65" i="8"/>
  <c r="F65" i="8"/>
  <c r="D66" i="8"/>
  <c r="E66" i="8"/>
  <c r="F66" i="8"/>
  <c r="D69" i="8"/>
  <c r="E69" i="8"/>
  <c r="F69" i="8"/>
  <c r="D72" i="8"/>
  <c r="E72" i="8"/>
  <c r="F72" i="8"/>
  <c r="D73" i="8"/>
  <c r="E73" i="8"/>
  <c r="F73" i="8"/>
  <c r="D74" i="8"/>
  <c r="E74" i="8"/>
  <c r="F74" i="8"/>
  <c r="D76" i="8"/>
  <c r="E76" i="8"/>
  <c r="F76" i="8"/>
  <c r="D82" i="8"/>
  <c r="E82" i="8"/>
  <c r="F82" i="8"/>
  <c r="D83" i="8"/>
  <c r="E83" i="8"/>
  <c r="F83" i="8"/>
  <c r="D84" i="8"/>
  <c r="E84" i="8"/>
  <c r="F84" i="8"/>
  <c r="D86" i="8"/>
  <c r="E86" i="8"/>
  <c r="F86" i="8"/>
  <c r="D89" i="8"/>
  <c r="E89" i="8"/>
  <c r="F89" i="8"/>
  <c r="D90" i="8"/>
  <c r="E90" i="8"/>
  <c r="F90" i="8"/>
  <c r="D91" i="8"/>
  <c r="E91" i="8"/>
  <c r="F91" i="8"/>
  <c r="D92" i="8"/>
  <c r="E92" i="8"/>
  <c r="F92" i="8"/>
  <c r="D93" i="8"/>
  <c r="E93" i="8"/>
  <c r="F93" i="8"/>
  <c r="D94" i="8"/>
  <c r="E94" i="8"/>
  <c r="F94" i="8"/>
  <c r="D95" i="8"/>
  <c r="E95" i="8"/>
  <c r="F95" i="8"/>
  <c r="D96" i="8"/>
  <c r="E96" i="8"/>
  <c r="F96" i="8"/>
  <c r="D98" i="8"/>
  <c r="E98" i="8"/>
  <c r="F98" i="8"/>
  <c r="D99" i="8"/>
  <c r="E99" i="8"/>
  <c r="F99" i="8"/>
  <c r="D100" i="8"/>
  <c r="E100" i="8"/>
  <c r="F100" i="8"/>
  <c r="D102" i="8"/>
  <c r="E102" i="8"/>
  <c r="F102" i="8"/>
  <c r="D104" i="8"/>
  <c r="E104" i="8"/>
  <c r="F104" i="8"/>
  <c r="D105" i="8"/>
  <c r="E105" i="8"/>
  <c r="F105" i="8"/>
  <c r="D108" i="8"/>
  <c r="E108" i="8"/>
  <c r="F108" i="8"/>
  <c r="F3" i="8"/>
  <c r="E3" i="8"/>
  <c r="D3" i="8"/>
  <c r="D5" i="7"/>
  <c r="E5" i="7"/>
  <c r="F5" i="7"/>
  <c r="D10" i="7"/>
  <c r="E10" i="7"/>
  <c r="F10" i="7"/>
  <c r="D11" i="7"/>
  <c r="E11" i="7"/>
  <c r="F11" i="7"/>
  <c r="D15" i="7"/>
  <c r="E15" i="7"/>
  <c r="F15" i="7"/>
  <c r="D16" i="7"/>
  <c r="E16" i="7"/>
  <c r="F16" i="7"/>
  <c r="D17" i="7"/>
  <c r="E17" i="7"/>
  <c r="F17" i="7"/>
  <c r="D18" i="7"/>
  <c r="E18" i="7"/>
  <c r="F18" i="7"/>
  <c r="D21" i="7"/>
  <c r="E21" i="7"/>
  <c r="F21" i="7"/>
  <c r="D22" i="7"/>
  <c r="E22" i="7"/>
  <c r="F22" i="7"/>
  <c r="D24" i="7"/>
  <c r="E24" i="7"/>
  <c r="F24" i="7"/>
  <c r="D25" i="7"/>
  <c r="E25" i="7"/>
  <c r="F25" i="7"/>
  <c r="D31" i="7"/>
  <c r="E31" i="7"/>
  <c r="F31" i="7"/>
  <c r="D32" i="7"/>
  <c r="E32" i="7"/>
  <c r="F32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F3" i="7"/>
  <c r="E3" i="7"/>
  <c r="D3" i="7"/>
  <c r="F65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5" i="6"/>
  <c r="E15" i="6"/>
  <c r="F15" i="6"/>
  <c r="D16" i="6"/>
  <c r="E16" i="6"/>
  <c r="F16" i="6"/>
  <c r="D17" i="6"/>
  <c r="E17" i="6"/>
  <c r="F17" i="6"/>
  <c r="D19" i="6"/>
  <c r="E19" i="6"/>
  <c r="F19" i="6"/>
  <c r="D20" i="6"/>
  <c r="E20" i="6"/>
  <c r="F20" i="6"/>
  <c r="D21" i="6"/>
  <c r="E21" i="6"/>
  <c r="F21" i="6"/>
  <c r="D22" i="6"/>
  <c r="E22" i="6"/>
  <c r="F22" i="6"/>
  <c r="D24" i="6"/>
  <c r="E24" i="6"/>
  <c r="F24" i="6"/>
  <c r="D26" i="6"/>
  <c r="E26" i="6"/>
  <c r="F26" i="6"/>
  <c r="D29" i="6"/>
  <c r="E29" i="6"/>
  <c r="F29" i="6"/>
  <c r="D35" i="6"/>
  <c r="E35" i="6"/>
  <c r="F35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4" i="6"/>
  <c r="E44" i="6"/>
  <c r="F44" i="6"/>
  <c r="D46" i="6"/>
  <c r="E46" i="6"/>
  <c r="F46" i="6"/>
  <c r="D47" i="6"/>
  <c r="E47" i="6"/>
  <c r="F47" i="6"/>
  <c r="D48" i="6"/>
  <c r="E48" i="6"/>
  <c r="F48" i="6"/>
  <c r="D50" i="6"/>
  <c r="E50" i="6"/>
  <c r="F50" i="6"/>
  <c r="D54" i="6"/>
  <c r="E54" i="6"/>
  <c r="F54" i="6"/>
  <c r="D56" i="6"/>
  <c r="E56" i="6"/>
  <c r="F56" i="6"/>
  <c r="D57" i="6"/>
  <c r="E57" i="6"/>
  <c r="F57" i="6"/>
  <c r="D58" i="6"/>
  <c r="E58" i="6"/>
  <c r="F58" i="6"/>
  <c r="D62" i="6"/>
  <c r="E62" i="6"/>
  <c r="F62" i="6"/>
  <c r="D63" i="6"/>
  <c r="E63" i="6"/>
  <c r="F63" i="6"/>
  <c r="D65" i="6"/>
  <c r="E65" i="6"/>
  <c r="D67" i="6"/>
  <c r="E67" i="6"/>
  <c r="F67" i="6"/>
  <c r="D69" i="6"/>
  <c r="E69" i="6"/>
  <c r="F69" i="6"/>
  <c r="D70" i="6"/>
  <c r="E70" i="6"/>
  <c r="F70" i="6"/>
  <c r="D72" i="6"/>
  <c r="E72" i="6"/>
  <c r="F72" i="6"/>
  <c r="D73" i="6"/>
  <c r="E73" i="6"/>
  <c r="F73" i="6"/>
  <c r="D74" i="6"/>
  <c r="E74" i="6"/>
  <c r="F74" i="6"/>
  <c r="D76" i="6"/>
  <c r="E76" i="6"/>
  <c r="F76" i="6"/>
  <c r="D77" i="6"/>
  <c r="E77" i="6"/>
  <c r="F77" i="6"/>
  <c r="D78" i="6"/>
  <c r="E78" i="6"/>
  <c r="F78" i="6"/>
  <c r="D82" i="6"/>
  <c r="E82" i="6"/>
  <c r="F82" i="6"/>
  <c r="D84" i="6"/>
  <c r="E84" i="6"/>
  <c r="F84" i="6"/>
  <c r="D85" i="6"/>
  <c r="E85" i="6"/>
  <c r="F85" i="6"/>
  <c r="D87" i="6"/>
  <c r="E87" i="6"/>
  <c r="F87" i="6"/>
  <c r="D88" i="6"/>
  <c r="E88" i="6"/>
  <c r="F88" i="6"/>
  <c r="D89" i="6"/>
  <c r="E89" i="6"/>
  <c r="F89" i="6"/>
  <c r="D91" i="6"/>
  <c r="E91" i="6"/>
  <c r="F91" i="6"/>
  <c r="D92" i="6"/>
  <c r="E92" i="6"/>
  <c r="F92" i="6"/>
  <c r="D94" i="6"/>
  <c r="E94" i="6"/>
  <c r="F94" i="6"/>
  <c r="D95" i="6"/>
  <c r="E95" i="6"/>
  <c r="F95" i="6"/>
  <c r="D101" i="6"/>
  <c r="E101" i="6"/>
  <c r="F101" i="6"/>
  <c r="D102" i="6"/>
  <c r="E102" i="6"/>
  <c r="F102" i="6"/>
  <c r="D104" i="6"/>
  <c r="E104" i="6"/>
  <c r="F104" i="6"/>
  <c r="D107" i="6"/>
  <c r="E107" i="6"/>
  <c r="F107" i="6"/>
  <c r="D109" i="6"/>
  <c r="E109" i="6"/>
  <c r="F109" i="6"/>
  <c r="D111" i="6"/>
  <c r="E111" i="6"/>
  <c r="F111" i="6"/>
  <c r="D112" i="6"/>
  <c r="E112" i="6"/>
  <c r="F112" i="6"/>
  <c r="D113" i="6"/>
  <c r="E113" i="6"/>
  <c r="F113" i="6"/>
  <c r="D114" i="6"/>
  <c r="E114" i="6"/>
  <c r="F114" i="6"/>
  <c r="D115" i="6"/>
  <c r="E115" i="6"/>
  <c r="F115" i="6"/>
  <c r="D116" i="6"/>
  <c r="E116" i="6"/>
  <c r="F116" i="6"/>
  <c r="D117" i="6"/>
  <c r="E117" i="6"/>
  <c r="F117" i="6"/>
  <c r="D120" i="6"/>
  <c r="E120" i="6"/>
  <c r="F120" i="6"/>
  <c r="D121" i="6"/>
  <c r="E121" i="6"/>
  <c r="F121" i="6"/>
  <c r="D122" i="6"/>
  <c r="E122" i="6"/>
  <c r="F122" i="6"/>
  <c r="D123" i="6"/>
  <c r="E123" i="6"/>
  <c r="F123" i="6"/>
  <c r="D124" i="6"/>
  <c r="E124" i="6"/>
  <c r="F124" i="6"/>
  <c r="D125" i="6"/>
  <c r="E125" i="6"/>
  <c r="F125" i="6"/>
  <c r="D126" i="6"/>
  <c r="E126" i="6"/>
  <c r="F126" i="6"/>
  <c r="D127" i="6"/>
  <c r="E127" i="6"/>
  <c r="F127" i="6"/>
  <c r="D128" i="6"/>
  <c r="E128" i="6"/>
  <c r="F128" i="6"/>
  <c r="D130" i="6"/>
  <c r="E130" i="6"/>
  <c r="F130" i="6"/>
  <c r="D131" i="6"/>
  <c r="E131" i="6"/>
  <c r="F131" i="6"/>
  <c r="D134" i="6"/>
  <c r="E134" i="6"/>
  <c r="F134" i="6"/>
  <c r="D135" i="6"/>
  <c r="E135" i="6"/>
  <c r="F135" i="6"/>
  <c r="D138" i="6"/>
  <c r="E138" i="6"/>
  <c r="F138" i="6"/>
  <c r="D139" i="6"/>
  <c r="E139" i="6"/>
  <c r="F139" i="6"/>
  <c r="D140" i="6"/>
  <c r="E140" i="6"/>
  <c r="F140" i="6"/>
  <c r="D141" i="6"/>
  <c r="E141" i="6"/>
  <c r="F141" i="6"/>
  <c r="D143" i="6"/>
  <c r="E143" i="6"/>
  <c r="F143" i="6"/>
  <c r="D144" i="6"/>
  <c r="E144" i="6"/>
  <c r="F144" i="6"/>
  <c r="D146" i="6"/>
  <c r="E146" i="6"/>
  <c r="F146" i="6"/>
  <c r="D147" i="6"/>
  <c r="E147" i="6"/>
  <c r="F147" i="6"/>
  <c r="D148" i="6"/>
  <c r="E148" i="6"/>
  <c r="F148" i="6"/>
  <c r="D149" i="6"/>
  <c r="E149" i="6"/>
  <c r="F149" i="6"/>
  <c r="D152" i="6"/>
  <c r="E152" i="6"/>
  <c r="F152" i="6"/>
  <c r="D153" i="6"/>
  <c r="E153" i="6"/>
  <c r="F153" i="6"/>
  <c r="D154" i="6"/>
  <c r="E154" i="6"/>
  <c r="F154" i="6"/>
  <c r="D156" i="6"/>
  <c r="E156" i="6"/>
  <c r="F156" i="6"/>
  <c r="D158" i="6"/>
  <c r="E158" i="6"/>
  <c r="F158" i="6"/>
  <c r="D161" i="6"/>
  <c r="E161" i="6"/>
  <c r="F161" i="6"/>
  <c r="D163" i="6"/>
  <c r="E163" i="6"/>
  <c r="F163" i="6"/>
  <c r="D165" i="6"/>
  <c r="E165" i="6"/>
  <c r="F165" i="6"/>
  <c r="D166" i="6"/>
  <c r="E166" i="6"/>
  <c r="F166" i="6"/>
  <c r="D167" i="6"/>
  <c r="E167" i="6"/>
  <c r="F167" i="6"/>
  <c r="D168" i="6"/>
  <c r="E168" i="6"/>
  <c r="F168" i="6"/>
  <c r="D172" i="6"/>
  <c r="E172" i="6"/>
  <c r="F172" i="6"/>
  <c r="D173" i="6"/>
  <c r="E173" i="6"/>
  <c r="F173" i="6"/>
  <c r="D175" i="6"/>
  <c r="E175" i="6"/>
  <c r="F175" i="6"/>
  <c r="D177" i="6"/>
  <c r="E177" i="6"/>
  <c r="F177" i="6"/>
  <c r="D178" i="6"/>
  <c r="E178" i="6"/>
  <c r="F178" i="6"/>
  <c r="D181" i="6"/>
  <c r="E181" i="6"/>
  <c r="F181" i="6"/>
  <c r="D182" i="6"/>
  <c r="E182" i="6"/>
  <c r="F182" i="6"/>
  <c r="D183" i="6"/>
  <c r="E183" i="6"/>
  <c r="F183" i="6"/>
  <c r="D184" i="6"/>
  <c r="E184" i="6"/>
  <c r="F184" i="6"/>
  <c r="D185" i="6"/>
  <c r="E185" i="6"/>
  <c r="F185" i="6"/>
  <c r="D186" i="6"/>
  <c r="E186" i="6"/>
  <c r="F186" i="6"/>
  <c r="D187" i="6"/>
  <c r="E187" i="6"/>
  <c r="F187" i="6"/>
  <c r="D188" i="6"/>
  <c r="E188" i="6"/>
  <c r="F188" i="6"/>
  <c r="D189" i="6"/>
  <c r="E189" i="6"/>
  <c r="F189" i="6"/>
  <c r="D190" i="6"/>
  <c r="E190" i="6"/>
  <c r="F190" i="6"/>
  <c r="D191" i="6"/>
  <c r="E191" i="6"/>
  <c r="F191" i="6"/>
  <c r="D193" i="6"/>
  <c r="E193" i="6"/>
  <c r="F193" i="6"/>
  <c r="F3" i="6"/>
  <c r="E3" i="6"/>
  <c r="D3" i="6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10" i="3"/>
  <c r="E10" i="3"/>
  <c r="F10" i="3"/>
  <c r="D11" i="3"/>
  <c r="E11" i="3"/>
  <c r="F11" i="3"/>
  <c r="D12" i="3"/>
  <c r="E12" i="3"/>
  <c r="F12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6" i="3"/>
  <c r="E26" i="3"/>
  <c r="F26" i="3"/>
  <c r="D30" i="3"/>
  <c r="E30" i="3"/>
  <c r="F30" i="3"/>
  <c r="D32" i="3"/>
  <c r="E32" i="3"/>
  <c r="F32" i="3"/>
  <c r="D33" i="3"/>
  <c r="E33" i="3"/>
  <c r="F33" i="3"/>
  <c r="D34" i="3"/>
  <c r="E34" i="3"/>
  <c r="F34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L55" i="9"/>
  <c r="K55" i="9"/>
  <c r="J55" i="9"/>
  <c r="L54" i="9"/>
  <c r="K54" i="9"/>
  <c r="J54" i="9"/>
  <c r="L53" i="9"/>
  <c r="K53" i="9"/>
  <c r="J53" i="9"/>
  <c r="L52" i="9"/>
  <c r="K52" i="9"/>
  <c r="J52" i="9"/>
  <c r="L51" i="9"/>
  <c r="K51" i="9"/>
  <c r="J51" i="9"/>
  <c r="L50" i="9"/>
  <c r="K50" i="9"/>
  <c r="J50" i="9"/>
  <c r="L49" i="9"/>
  <c r="K49" i="9"/>
  <c r="J49" i="9"/>
  <c r="L48" i="9"/>
  <c r="K48" i="9"/>
  <c r="J48" i="9"/>
  <c r="L47" i="9"/>
  <c r="K47" i="9"/>
  <c r="J47" i="9"/>
  <c r="L46" i="9"/>
  <c r="K46" i="9"/>
  <c r="J46" i="9"/>
  <c r="L45" i="9"/>
  <c r="K45" i="9"/>
  <c r="J45" i="9"/>
  <c r="L44" i="9"/>
  <c r="K44" i="9"/>
  <c r="J44" i="9"/>
  <c r="L43" i="9"/>
  <c r="K43" i="9"/>
  <c r="J43" i="9"/>
  <c r="L42" i="9"/>
  <c r="K42" i="9"/>
  <c r="J42" i="9"/>
  <c r="L41" i="9"/>
  <c r="K41" i="9"/>
  <c r="J41" i="9"/>
  <c r="L40" i="9"/>
  <c r="K40" i="9"/>
  <c r="J40" i="9"/>
  <c r="L39" i="9"/>
  <c r="K39" i="9"/>
  <c r="J39" i="9"/>
  <c r="L38" i="9"/>
  <c r="K38" i="9"/>
  <c r="J38" i="9"/>
  <c r="L37" i="9"/>
  <c r="K37" i="9"/>
  <c r="J37" i="9"/>
  <c r="L36" i="9"/>
  <c r="K36" i="9"/>
  <c r="J36" i="9"/>
  <c r="L35" i="9"/>
  <c r="K35" i="9"/>
  <c r="J35" i="9"/>
  <c r="L34" i="9"/>
  <c r="K34" i="9"/>
  <c r="J34" i="9"/>
  <c r="L33" i="9"/>
  <c r="K33" i="9"/>
  <c r="J33" i="9"/>
  <c r="L32" i="9"/>
  <c r="K32" i="9"/>
  <c r="J32" i="9"/>
  <c r="L31" i="9"/>
  <c r="K31" i="9"/>
  <c r="J31" i="9"/>
  <c r="L30" i="9"/>
  <c r="K30" i="9"/>
  <c r="J30" i="9"/>
  <c r="L29" i="9"/>
  <c r="K29" i="9"/>
  <c r="J29" i="9"/>
  <c r="L28" i="9"/>
  <c r="K28" i="9"/>
  <c r="J28" i="9"/>
  <c r="L27" i="9"/>
  <c r="K27" i="9"/>
  <c r="J27" i="9"/>
  <c r="L26" i="9"/>
  <c r="K26" i="9"/>
  <c r="J26" i="9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K21" i="9"/>
  <c r="J21" i="9"/>
  <c r="L20" i="9"/>
  <c r="K20" i="9"/>
  <c r="J20" i="9"/>
  <c r="L19" i="9"/>
  <c r="K19" i="9"/>
  <c r="J19" i="9"/>
  <c r="L18" i="9"/>
  <c r="K18" i="9"/>
  <c r="J18" i="9"/>
  <c r="L17" i="9"/>
  <c r="K17" i="9"/>
  <c r="J17" i="9"/>
  <c r="L16" i="9"/>
  <c r="K16" i="9"/>
  <c r="J16" i="9"/>
  <c r="L15" i="9"/>
  <c r="K15" i="9"/>
  <c r="J15" i="9"/>
  <c r="L14" i="9"/>
  <c r="K14" i="9"/>
  <c r="J14" i="9"/>
  <c r="L13" i="9"/>
  <c r="K13" i="9"/>
  <c r="J13" i="9"/>
  <c r="L12" i="9"/>
  <c r="K12" i="9"/>
  <c r="J12" i="9"/>
  <c r="L11" i="9"/>
  <c r="K11" i="9"/>
  <c r="J11" i="9"/>
  <c r="L10" i="9"/>
  <c r="K10" i="9"/>
  <c r="J10" i="9"/>
  <c r="L9" i="9"/>
  <c r="K9" i="9"/>
  <c r="J9" i="9"/>
  <c r="L8" i="9"/>
  <c r="K8" i="9"/>
  <c r="J8" i="9"/>
  <c r="L7" i="9"/>
  <c r="K7" i="9"/>
  <c r="J7" i="9"/>
  <c r="L6" i="9"/>
  <c r="K6" i="9"/>
  <c r="J6" i="9"/>
  <c r="L5" i="9"/>
  <c r="K5" i="9"/>
  <c r="J5" i="9"/>
  <c r="L4" i="9"/>
  <c r="K4" i="9"/>
  <c r="J4" i="9"/>
  <c r="L3" i="9"/>
  <c r="K3" i="9"/>
  <c r="J3" i="9"/>
  <c r="L109" i="8"/>
  <c r="K109" i="8"/>
  <c r="J109" i="8"/>
  <c r="L108" i="8"/>
  <c r="K108" i="8"/>
  <c r="J108" i="8"/>
  <c r="L107" i="8"/>
  <c r="K107" i="8"/>
  <c r="J107" i="8"/>
  <c r="L106" i="8"/>
  <c r="K106" i="8"/>
  <c r="J106" i="8"/>
  <c r="L105" i="8"/>
  <c r="K105" i="8"/>
  <c r="J105" i="8"/>
  <c r="L104" i="8"/>
  <c r="K104" i="8"/>
  <c r="J104" i="8"/>
  <c r="L103" i="8"/>
  <c r="K103" i="8"/>
  <c r="J103" i="8"/>
  <c r="L102" i="8"/>
  <c r="K102" i="8"/>
  <c r="J102" i="8"/>
  <c r="L101" i="8"/>
  <c r="K101" i="8"/>
  <c r="J101" i="8"/>
  <c r="L100" i="8"/>
  <c r="K100" i="8"/>
  <c r="J100" i="8"/>
  <c r="L99" i="8"/>
  <c r="K99" i="8"/>
  <c r="J99" i="8"/>
  <c r="L98" i="8"/>
  <c r="K98" i="8"/>
  <c r="J98" i="8"/>
  <c r="L97" i="8"/>
  <c r="K97" i="8"/>
  <c r="J97" i="8"/>
  <c r="L96" i="8"/>
  <c r="K96" i="8"/>
  <c r="J96" i="8"/>
  <c r="L95" i="8"/>
  <c r="K95" i="8"/>
  <c r="J95" i="8"/>
  <c r="L94" i="8"/>
  <c r="K94" i="8"/>
  <c r="J94" i="8"/>
  <c r="L93" i="8"/>
  <c r="K93" i="8"/>
  <c r="J93" i="8"/>
  <c r="L92" i="8"/>
  <c r="K92" i="8"/>
  <c r="J92" i="8"/>
  <c r="L91" i="8"/>
  <c r="K91" i="8"/>
  <c r="J91" i="8"/>
  <c r="L90" i="8"/>
  <c r="K90" i="8"/>
  <c r="J90" i="8"/>
  <c r="L89" i="8"/>
  <c r="K89" i="8"/>
  <c r="J89" i="8"/>
  <c r="L88" i="8"/>
  <c r="K88" i="8"/>
  <c r="J88" i="8"/>
  <c r="L87" i="8"/>
  <c r="K87" i="8"/>
  <c r="J87" i="8"/>
  <c r="L86" i="8"/>
  <c r="K86" i="8"/>
  <c r="J86" i="8"/>
  <c r="L85" i="8"/>
  <c r="K85" i="8"/>
  <c r="J85" i="8"/>
  <c r="L84" i="8"/>
  <c r="K84" i="8"/>
  <c r="J84" i="8"/>
  <c r="L83" i="8"/>
  <c r="K83" i="8"/>
  <c r="J83" i="8"/>
  <c r="L82" i="8"/>
  <c r="K82" i="8"/>
  <c r="J82" i="8"/>
  <c r="L81" i="8"/>
  <c r="K81" i="8"/>
  <c r="J81" i="8"/>
  <c r="L80" i="8"/>
  <c r="K80" i="8"/>
  <c r="J80" i="8"/>
  <c r="L79" i="8"/>
  <c r="K79" i="8"/>
  <c r="J79" i="8"/>
  <c r="L78" i="8"/>
  <c r="K78" i="8"/>
  <c r="J78" i="8"/>
  <c r="L77" i="8"/>
  <c r="K77" i="8"/>
  <c r="J77" i="8"/>
  <c r="L76" i="8"/>
  <c r="K76" i="8"/>
  <c r="J76" i="8"/>
  <c r="L75" i="8"/>
  <c r="K75" i="8"/>
  <c r="J75" i="8"/>
  <c r="L74" i="8"/>
  <c r="K74" i="8"/>
  <c r="J74" i="8"/>
  <c r="L73" i="8"/>
  <c r="K73" i="8"/>
  <c r="J73" i="8"/>
  <c r="L72" i="8"/>
  <c r="K72" i="8"/>
  <c r="J72" i="8"/>
  <c r="L71" i="8"/>
  <c r="K71" i="8"/>
  <c r="J71" i="8"/>
  <c r="L70" i="8"/>
  <c r="K70" i="8"/>
  <c r="J70" i="8"/>
  <c r="L69" i="8"/>
  <c r="K69" i="8"/>
  <c r="J69" i="8"/>
  <c r="L68" i="8"/>
  <c r="K68" i="8"/>
  <c r="J68" i="8"/>
  <c r="L67" i="8"/>
  <c r="K67" i="8"/>
  <c r="J67" i="8"/>
  <c r="L66" i="8"/>
  <c r="K66" i="8"/>
  <c r="J66" i="8"/>
  <c r="L65" i="8"/>
  <c r="K65" i="8"/>
  <c r="J65" i="8"/>
  <c r="L64" i="8"/>
  <c r="K64" i="8"/>
  <c r="J64" i="8"/>
  <c r="L63" i="8"/>
  <c r="K63" i="8"/>
  <c r="J63" i="8"/>
  <c r="L62" i="8"/>
  <c r="K62" i="8"/>
  <c r="J62" i="8"/>
  <c r="L61" i="8"/>
  <c r="K61" i="8"/>
  <c r="J61" i="8"/>
  <c r="L60" i="8"/>
  <c r="K60" i="8"/>
  <c r="J60" i="8"/>
  <c r="L59" i="8"/>
  <c r="K59" i="8"/>
  <c r="J59" i="8"/>
  <c r="L58" i="8"/>
  <c r="K58" i="8"/>
  <c r="J58" i="8"/>
  <c r="L57" i="8"/>
  <c r="K57" i="8"/>
  <c r="J57" i="8"/>
  <c r="L56" i="8"/>
  <c r="K56" i="8"/>
  <c r="J56" i="8"/>
  <c r="L55" i="8"/>
  <c r="K55" i="8"/>
  <c r="J55" i="8"/>
  <c r="L54" i="8"/>
  <c r="K54" i="8"/>
  <c r="J54" i="8"/>
  <c r="L53" i="8"/>
  <c r="K53" i="8"/>
  <c r="J53" i="8"/>
  <c r="L52" i="8"/>
  <c r="K52" i="8"/>
  <c r="J52" i="8"/>
  <c r="L51" i="8"/>
  <c r="K51" i="8"/>
  <c r="J51" i="8"/>
  <c r="L50" i="8"/>
  <c r="K50" i="8"/>
  <c r="J50" i="8"/>
  <c r="L49" i="8"/>
  <c r="K49" i="8"/>
  <c r="J49" i="8"/>
  <c r="L48" i="8"/>
  <c r="K48" i="8"/>
  <c r="J48" i="8"/>
  <c r="L47" i="8"/>
  <c r="K47" i="8"/>
  <c r="J47" i="8"/>
  <c r="L46" i="8"/>
  <c r="K46" i="8"/>
  <c r="J46" i="8"/>
  <c r="L45" i="8"/>
  <c r="K45" i="8"/>
  <c r="J45" i="8"/>
  <c r="L44" i="8"/>
  <c r="K44" i="8"/>
  <c r="J44" i="8"/>
  <c r="L43" i="8"/>
  <c r="K43" i="8"/>
  <c r="J43" i="8"/>
  <c r="L42" i="8"/>
  <c r="K42" i="8"/>
  <c r="J42" i="8"/>
  <c r="L41" i="8"/>
  <c r="K41" i="8"/>
  <c r="J41" i="8"/>
  <c r="L40" i="8"/>
  <c r="K40" i="8"/>
  <c r="J40" i="8"/>
  <c r="L39" i="8"/>
  <c r="K39" i="8"/>
  <c r="J39" i="8"/>
  <c r="L38" i="8"/>
  <c r="K38" i="8"/>
  <c r="J38" i="8"/>
  <c r="L37" i="8"/>
  <c r="K37" i="8"/>
  <c r="J37" i="8"/>
  <c r="L36" i="8"/>
  <c r="K36" i="8"/>
  <c r="J36" i="8"/>
  <c r="L35" i="8"/>
  <c r="K35" i="8"/>
  <c r="J35" i="8"/>
  <c r="L34" i="8"/>
  <c r="K34" i="8"/>
  <c r="J34" i="8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L5" i="8"/>
  <c r="K5" i="8"/>
  <c r="J5" i="8"/>
  <c r="L4" i="8"/>
  <c r="K4" i="8"/>
  <c r="J4" i="8"/>
  <c r="L3" i="8"/>
  <c r="K3" i="8"/>
  <c r="J3" i="8"/>
  <c r="L39" i="7"/>
  <c r="K39" i="7"/>
  <c r="J39" i="7"/>
  <c r="L38" i="7"/>
  <c r="K38" i="7"/>
  <c r="J38" i="7"/>
  <c r="L37" i="7"/>
  <c r="K37" i="7"/>
  <c r="J37" i="7"/>
  <c r="L36" i="7"/>
  <c r="K36" i="7"/>
  <c r="J36" i="7"/>
  <c r="L35" i="7"/>
  <c r="K35" i="7"/>
  <c r="J35" i="7"/>
  <c r="L34" i="7"/>
  <c r="K34" i="7"/>
  <c r="J34" i="7"/>
  <c r="L33" i="7"/>
  <c r="K33" i="7"/>
  <c r="J33" i="7"/>
  <c r="L32" i="7"/>
  <c r="K32" i="7"/>
  <c r="J32" i="7"/>
  <c r="L31" i="7"/>
  <c r="K31" i="7"/>
  <c r="J31" i="7"/>
  <c r="L30" i="7"/>
  <c r="K30" i="7"/>
  <c r="J30" i="7"/>
  <c r="L29" i="7"/>
  <c r="K29" i="7"/>
  <c r="J29" i="7"/>
  <c r="L28" i="7"/>
  <c r="K28" i="7"/>
  <c r="J28" i="7"/>
  <c r="L27" i="7"/>
  <c r="K27" i="7"/>
  <c r="J27" i="7"/>
  <c r="L26" i="7"/>
  <c r="K26" i="7"/>
  <c r="J26" i="7"/>
  <c r="L25" i="7"/>
  <c r="K25" i="7"/>
  <c r="J25" i="7"/>
  <c r="L24" i="7"/>
  <c r="K24" i="7"/>
  <c r="J24" i="7"/>
  <c r="L23" i="7"/>
  <c r="K23" i="7"/>
  <c r="J23" i="7"/>
  <c r="L22" i="7"/>
  <c r="K22" i="7"/>
  <c r="J22" i="7"/>
  <c r="L21" i="7"/>
  <c r="K21" i="7"/>
  <c r="J21" i="7"/>
  <c r="L20" i="7"/>
  <c r="K20" i="7"/>
  <c r="J20" i="7"/>
  <c r="L19" i="7"/>
  <c r="K19" i="7"/>
  <c r="J19" i="7"/>
  <c r="L18" i="7"/>
  <c r="K18" i="7"/>
  <c r="J18" i="7"/>
  <c r="L17" i="7"/>
  <c r="K17" i="7"/>
  <c r="J17" i="7"/>
  <c r="L16" i="7"/>
  <c r="K16" i="7"/>
  <c r="J16" i="7"/>
  <c r="L15" i="7"/>
  <c r="K15" i="7"/>
  <c r="J15" i="7"/>
  <c r="L14" i="7"/>
  <c r="K14" i="7"/>
  <c r="J14" i="7"/>
  <c r="L13" i="7"/>
  <c r="K13" i="7"/>
  <c r="J13" i="7"/>
  <c r="L12" i="7"/>
  <c r="K12" i="7"/>
  <c r="J12" i="7"/>
  <c r="L11" i="7"/>
  <c r="K11" i="7"/>
  <c r="J11" i="7"/>
  <c r="L10" i="7"/>
  <c r="K10" i="7"/>
  <c r="J10" i="7"/>
  <c r="L9" i="7"/>
  <c r="K9" i="7"/>
  <c r="J9" i="7"/>
  <c r="L8" i="7"/>
  <c r="K8" i="7"/>
  <c r="J8" i="7"/>
  <c r="L7" i="7"/>
  <c r="K7" i="7"/>
  <c r="J7" i="7"/>
  <c r="L6" i="7"/>
  <c r="K6" i="7"/>
  <c r="J6" i="7"/>
  <c r="L5" i="7"/>
  <c r="K5" i="7"/>
  <c r="J5" i="7"/>
  <c r="L4" i="7"/>
  <c r="K4" i="7"/>
  <c r="J4" i="7"/>
  <c r="L3" i="7"/>
  <c r="K3" i="7"/>
  <c r="J3" i="7"/>
  <c r="L193" i="6"/>
  <c r="K193" i="6"/>
  <c r="J193" i="6"/>
  <c r="L192" i="6"/>
  <c r="K192" i="6"/>
  <c r="J192" i="6"/>
  <c r="L191" i="6"/>
  <c r="K191" i="6"/>
  <c r="J191" i="6"/>
  <c r="L190" i="6"/>
  <c r="K190" i="6"/>
  <c r="J190" i="6"/>
  <c r="L189" i="6"/>
  <c r="K189" i="6"/>
  <c r="J189" i="6"/>
  <c r="L188" i="6"/>
  <c r="K188" i="6"/>
  <c r="J188" i="6"/>
  <c r="L187" i="6"/>
  <c r="K187" i="6"/>
  <c r="J187" i="6"/>
  <c r="L186" i="6"/>
  <c r="K186" i="6"/>
  <c r="J186" i="6"/>
  <c r="L185" i="6"/>
  <c r="K185" i="6"/>
  <c r="J185" i="6"/>
  <c r="L184" i="6"/>
  <c r="K184" i="6"/>
  <c r="J184" i="6"/>
  <c r="L183" i="6"/>
  <c r="K183" i="6"/>
  <c r="J183" i="6"/>
  <c r="L182" i="6"/>
  <c r="K182" i="6"/>
  <c r="J182" i="6"/>
  <c r="L181" i="6"/>
  <c r="K181" i="6"/>
  <c r="J181" i="6"/>
  <c r="L180" i="6"/>
  <c r="K180" i="6"/>
  <c r="J180" i="6"/>
  <c r="L179" i="6"/>
  <c r="K179" i="6"/>
  <c r="J179" i="6"/>
  <c r="L178" i="6"/>
  <c r="K178" i="6"/>
  <c r="J178" i="6"/>
  <c r="L177" i="6"/>
  <c r="K177" i="6"/>
  <c r="J177" i="6"/>
  <c r="L176" i="6"/>
  <c r="K176" i="6"/>
  <c r="J176" i="6"/>
  <c r="L175" i="6"/>
  <c r="K175" i="6"/>
  <c r="J175" i="6"/>
  <c r="L174" i="6"/>
  <c r="K174" i="6"/>
  <c r="J174" i="6"/>
  <c r="L173" i="6"/>
  <c r="K173" i="6"/>
  <c r="J173" i="6"/>
  <c r="L172" i="6"/>
  <c r="K172" i="6"/>
  <c r="J172" i="6"/>
  <c r="L171" i="6"/>
  <c r="K171" i="6"/>
  <c r="J171" i="6"/>
  <c r="L170" i="6"/>
  <c r="K170" i="6"/>
  <c r="J170" i="6"/>
  <c r="L169" i="6"/>
  <c r="K169" i="6"/>
  <c r="J169" i="6"/>
  <c r="L168" i="6"/>
  <c r="K168" i="6"/>
  <c r="J168" i="6"/>
  <c r="L167" i="6"/>
  <c r="K167" i="6"/>
  <c r="J167" i="6"/>
  <c r="L166" i="6"/>
  <c r="K166" i="6"/>
  <c r="J166" i="6"/>
  <c r="L165" i="6"/>
  <c r="K165" i="6"/>
  <c r="J165" i="6"/>
  <c r="L164" i="6"/>
  <c r="K164" i="6"/>
  <c r="J164" i="6"/>
  <c r="L163" i="6"/>
  <c r="K163" i="6"/>
  <c r="J163" i="6"/>
  <c r="L162" i="6"/>
  <c r="K162" i="6"/>
  <c r="J162" i="6"/>
  <c r="L161" i="6"/>
  <c r="K161" i="6"/>
  <c r="J161" i="6"/>
  <c r="L160" i="6"/>
  <c r="K160" i="6"/>
  <c r="J160" i="6"/>
  <c r="L159" i="6"/>
  <c r="K159" i="6"/>
  <c r="J159" i="6"/>
  <c r="L158" i="6"/>
  <c r="K158" i="6"/>
  <c r="J158" i="6"/>
  <c r="L157" i="6"/>
  <c r="K157" i="6"/>
  <c r="J157" i="6"/>
  <c r="L156" i="6"/>
  <c r="K156" i="6"/>
  <c r="J156" i="6"/>
  <c r="L155" i="6"/>
  <c r="K155" i="6"/>
  <c r="J155" i="6"/>
  <c r="L154" i="6"/>
  <c r="K154" i="6"/>
  <c r="J154" i="6"/>
  <c r="L153" i="6"/>
  <c r="K153" i="6"/>
  <c r="J153" i="6"/>
  <c r="L152" i="6"/>
  <c r="K152" i="6"/>
  <c r="J152" i="6"/>
  <c r="L151" i="6"/>
  <c r="K151" i="6"/>
  <c r="J151" i="6"/>
  <c r="L150" i="6"/>
  <c r="K150" i="6"/>
  <c r="J150" i="6"/>
  <c r="L149" i="6"/>
  <c r="K149" i="6"/>
  <c r="J149" i="6"/>
  <c r="L148" i="6"/>
  <c r="K148" i="6"/>
  <c r="J148" i="6"/>
  <c r="L147" i="6"/>
  <c r="K147" i="6"/>
  <c r="J147" i="6"/>
  <c r="L146" i="6"/>
  <c r="K146" i="6"/>
  <c r="J146" i="6"/>
  <c r="L145" i="6"/>
  <c r="K145" i="6"/>
  <c r="J145" i="6"/>
  <c r="L144" i="6"/>
  <c r="K144" i="6"/>
  <c r="J144" i="6"/>
  <c r="L143" i="6"/>
  <c r="K143" i="6"/>
  <c r="J143" i="6"/>
  <c r="L142" i="6"/>
  <c r="K142" i="6"/>
  <c r="J142" i="6"/>
  <c r="L141" i="6"/>
  <c r="K141" i="6"/>
  <c r="J141" i="6"/>
  <c r="L140" i="6"/>
  <c r="K140" i="6"/>
  <c r="J140" i="6"/>
  <c r="L139" i="6"/>
  <c r="K139" i="6"/>
  <c r="J139" i="6"/>
  <c r="L138" i="6"/>
  <c r="K138" i="6"/>
  <c r="J138" i="6"/>
  <c r="L137" i="6"/>
  <c r="K137" i="6"/>
  <c r="J137" i="6"/>
  <c r="L136" i="6"/>
  <c r="K136" i="6"/>
  <c r="J136" i="6"/>
  <c r="L135" i="6"/>
  <c r="K135" i="6"/>
  <c r="J135" i="6"/>
  <c r="L134" i="6"/>
  <c r="K134" i="6"/>
  <c r="J134" i="6"/>
  <c r="L133" i="6"/>
  <c r="K133" i="6"/>
  <c r="J133" i="6"/>
  <c r="L132" i="6"/>
  <c r="K132" i="6"/>
  <c r="J132" i="6"/>
  <c r="L131" i="6"/>
  <c r="K131" i="6"/>
  <c r="J131" i="6"/>
  <c r="L130" i="6"/>
  <c r="K130" i="6"/>
  <c r="J130" i="6"/>
  <c r="L129" i="6"/>
  <c r="K129" i="6"/>
  <c r="J129" i="6"/>
  <c r="L128" i="6"/>
  <c r="K128" i="6"/>
  <c r="J128" i="6"/>
  <c r="L127" i="6"/>
  <c r="K127" i="6"/>
  <c r="J127" i="6"/>
  <c r="L126" i="6"/>
  <c r="K126" i="6"/>
  <c r="J126" i="6"/>
  <c r="L125" i="6"/>
  <c r="K125" i="6"/>
  <c r="J125" i="6"/>
  <c r="L124" i="6"/>
  <c r="K124" i="6"/>
  <c r="J124" i="6"/>
  <c r="L123" i="6"/>
  <c r="K123" i="6"/>
  <c r="J123" i="6"/>
  <c r="L122" i="6"/>
  <c r="K122" i="6"/>
  <c r="J122" i="6"/>
  <c r="L121" i="6"/>
  <c r="K121" i="6"/>
  <c r="J121" i="6"/>
  <c r="L120" i="6"/>
  <c r="K120" i="6"/>
  <c r="J120" i="6"/>
  <c r="L119" i="6"/>
  <c r="K119" i="6"/>
  <c r="J119" i="6"/>
  <c r="L118" i="6"/>
  <c r="K118" i="6"/>
  <c r="J118" i="6"/>
  <c r="L117" i="6"/>
  <c r="K117" i="6"/>
  <c r="J117" i="6"/>
  <c r="L116" i="6"/>
  <c r="K116" i="6"/>
  <c r="J116" i="6"/>
  <c r="L115" i="6"/>
  <c r="K115" i="6"/>
  <c r="J115" i="6"/>
  <c r="L114" i="6"/>
  <c r="K114" i="6"/>
  <c r="J114" i="6"/>
  <c r="L113" i="6"/>
  <c r="K113" i="6"/>
  <c r="J113" i="6"/>
  <c r="L112" i="6"/>
  <c r="K112" i="6"/>
  <c r="J112" i="6"/>
  <c r="L111" i="6"/>
  <c r="K111" i="6"/>
  <c r="J111" i="6"/>
  <c r="L110" i="6"/>
  <c r="K110" i="6"/>
  <c r="J110" i="6"/>
  <c r="L109" i="6"/>
  <c r="K109" i="6"/>
  <c r="J109" i="6"/>
  <c r="L108" i="6"/>
  <c r="K108" i="6"/>
  <c r="J108" i="6"/>
  <c r="L107" i="6"/>
  <c r="K107" i="6"/>
  <c r="J107" i="6"/>
  <c r="L106" i="6"/>
  <c r="K106" i="6"/>
  <c r="J106" i="6"/>
  <c r="L105" i="6"/>
  <c r="K105" i="6"/>
  <c r="J105" i="6"/>
  <c r="L104" i="6"/>
  <c r="K104" i="6"/>
  <c r="J104" i="6"/>
  <c r="L103" i="6"/>
  <c r="K103" i="6"/>
  <c r="J103" i="6"/>
  <c r="L102" i="6"/>
  <c r="K102" i="6"/>
  <c r="J102" i="6"/>
  <c r="L101" i="6"/>
  <c r="K101" i="6"/>
  <c r="J101" i="6"/>
  <c r="L100" i="6"/>
  <c r="K100" i="6"/>
  <c r="J100" i="6"/>
  <c r="L99" i="6"/>
  <c r="K99" i="6"/>
  <c r="J99" i="6"/>
  <c r="L98" i="6"/>
  <c r="K98" i="6"/>
  <c r="J98" i="6"/>
  <c r="L97" i="6"/>
  <c r="K97" i="6"/>
  <c r="J97" i="6"/>
  <c r="L96" i="6"/>
  <c r="K96" i="6"/>
  <c r="J96" i="6"/>
  <c r="L95" i="6"/>
  <c r="K95" i="6"/>
  <c r="J95" i="6"/>
  <c r="L94" i="6"/>
  <c r="K94" i="6"/>
  <c r="J94" i="6"/>
  <c r="L93" i="6"/>
  <c r="K93" i="6"/>
  <c r="J93" i="6"/>
  <c r="L92" i="6"/>
  <c r="K92" i="6"/>
  <c r="J92" i="6"/>
  <c r="L91" i="6"/>
  <c r="K91" i="6"/>
  <c r="J91" i="6"/>
  <c r="L90" i="6"/>
  <c r="K90" i="6"/>
  <c r="J90" i="6"/>
  <c r="L89" i="6"/>
  <c r="K89" i="6"/>
  <c r="J89" i="6"/>
  <c r="L88" i="6"/>
  <c r="K88" i="6"/>
  <c r="J88" i="6"/>
  <c r="L87" i="6"/>
  <c r="K87" i="6"/>
  <c r="J87" i="6"/>
  <c r="L86" i="6"/>
  <c r="K86" i="6"/>
  <c r="J86" i="6"/>
  <c r="L85" i="6"/>
  <c r="K85" i="6"/>
  <c r="J85" i="6"/>
  <c r="L84" i="6"/>
  <c r="K84" i="6"/>
  <c r="J84" i="6"/>
  <c r="L83" i="6"/>
  <c r="K83" i="6"/>
  <c r="J83" i="6"/>
  <c r="L82" i="6"/>
  <c r="K82" i="6"/>
  <c r="J82" i="6"/>
  <c r="L81" i="6"/>
  <c r="K81" i="6"/>
  <c r="J81" i="6"/>
  <c r="L80" i="6"/>
  <c r="K80" i="6"/>
  <c r="J80" i="6"/>
  <c r="L79" i="6"/>
  <c r="K79" i="6"/>
  <c r="J79" i="6"/>
  <c r="L78" i="6"/>
  <c r="K78" i="6"/>
  <c r="J78" i="6"/>
  <c r="L77" i="6"/>
  <c r="K77" i="6"/>
  <c r="J77" i="6"/>
  <c r="L76" i="6"/>
  <c r="K76" i="6"/>
  <c r="J76" i="6"/>
  <c r="L75" i="6"/>
  <c r="K75" i="6"/>
  <c r="J75" i="6"/>
  <c r="L74" i="6"/>
  <c r="K74" i="6"/>
  <c r="J74" i="6"/>
  <c r="L73" i="6"/>
  <c r="K73" i="6"/>
  <c r="J73" i="6"/>
  <c r="L72" i="6"/>
  <c r="K72" i="6"/>
  <c r="J72" i="6"/>
  <c r="L71" i="6"/>
  <c r="K71" i="6"/>
  <c r="J71" i="6"/>
  <c r="L70" i="6"/>
  <c r="K70" i="6"/>
  <c r="J70" i="6"/>
  <c r="L69" i="6"/>
  <c r="K69" i="6"/>
  <c r="J69" i="6"/>
  <c r="L68" i="6"/>
  <c r="K68" i="6"/>
  <c r="J68" i="6"/>
  <c r="L67" i="6"/>
  <c r="K67" i="6"/>
  <c r="J67" i="6"/>
  <c r="L66" i="6"/>
  <c r="K66" i="6"/>
  <c r="J66" i="6"/>
  <c r="L65" i="6"/>
  <c r="K65" i="6"/>
  <c r="J65" i="6"/>
  <c r="L64" i="6"/>
  <c r="K64" i="6"/>
  <c r="J64" i="6"/>
  <c r="L63" i="6"/>
  <c r="K63" i="6"/>
  <c r="J63" i="6"/>
  <c r="L62" i="6"/>
  <c r="K62" i="6"/>
  <c r="J62" i="6"/>
  <c r="L61" i="6"/>
  <c r="K61" i="6"/>
  <c r="J61" i="6"/>
  <c r="L60" i="6"/>
  <c r="K60" i="6"/>
  <c r="J60" i="6"/>
  <c r="L59" i="6"/>
  <c r="K59" i="6"/>
  <c r="J59" i="6"/>
  <c r="L58" i="6"/>
  <c r="K58" i="6"/>
  <c r="J58" i="6"/>
  <c r="L57" i="6"/>
  <c r="K57" i="6"/>
  <c r="J57" i="6"/>
  <c r="L56" i="6"/>
  <c r="K56" i="6"/>
  <c r="J56" i="6"/>
  <c r="L55" i="6"/>
  <c r="K55" i="6"/>
  <c r="J55" i="6"/>
  <c r="L54" i="6"/>
  <c r="K54" i="6"/>
  <c r="J54" i="6"/>
  <c r="L53" i="6"/>
  <c r="K53" i="6"/>
  <c r="J53" i="6"/>
  <c r="L52" i="6"/>
  <c r="K52" i="6"/>
  <c r="J52" i="6"/>
  <c r="L51" i="6"/>
  <c r="K51" i="6"/>
  <c r="J51" i="6"/>
  <c r="L50" i="6"/>
  <c r="K50" i="6"/>
  <c r="J50" i="6"/>
  <c r="L49" i="6"/>
  <c r="K49" i="6"/>
  <c r="J49" i="6"/>
  <c r="L48" i="6"/>
  <c r="K48" i="6"/>
  <c r="J48" i="6"/>
  <c r="L47" i="6"/>
  <c r="K47" i="6"/>
  <c r="J47" i="6"/>
  <c r="L46" i="6"/>
  <c r="K46" i="6"/>
  <c r="J46" i="6"/>
  <c r="L45" i="6"/>
  <c r="K45" i="6"/>
  <c r="J45" i="6"/>
  <c r="L44" i="6"/>
  <c r="K44" i="6"/>
  <c r="J44" i="6"/>
  <c r="L43" i="6"/>
  <c r="K43" i="6"/>
  <c r="J43" i="6"/>
  <c r="L42" i="6"/>
  <c r="K42" i="6"/>
  <c r="J42" i="6"/>
  <c r="L41" i="6"/>
  <c r="K41" i="6"/>
  <c r="J41" i="6"/>
  <c r="L40" i="6"/>
  <c r="K40" i="6"/>
  <c r="J40" i="6"/>
  <c r="L39" i="6"/>
  <c r="K39" i="6"/>
  <c r="J39" i="6"/>
  <c r="L38" i="6"/>
  <c r="K38" i="6"/>
  <c r="J38" i="6"/>
  <c r="L37" i="6"/>
  <c r="K37" i="6"/>
  <c r="J37" i="6"/>
  <c r="L36" i="6"/>
  <c r="K36" i="6"/>
  <c r="J36" i="6"/>
  <c r="L35" i="6"/>
  <c r="K35" i="6"/>
  <c r="J35" i="6"/>
  <c r="L34" i="6"/>
  <c r="K34" i="6"/>
  <c r="J34" i="6"/>
  <c r="L33" i="6"/>
  <c r="K33" i="6"/>
  <c r="J33" i="6"/>
  <c r="L32" i="6"/>
  <c r="K32" i="6"/>
  <c r="J32" i="6"/>
  <c r="L31" i="6"/>
  <c r="K31" i="6"/>
  <c r="J31" i="6"/>
  <c r="L30" i="6"/>
  <c r="K30" i="6"/>
  <c r="J30" i="6"/>
  <c r="L29" i="6"/>
  <c r="K29" i="6"/>
  <c r="J29" i="6"/>
  <c r="L28" i="6"/>
  <c r="K28" i="6"/>
  <c r="J28" i="6"/>
  <c r="L27" i="6"/>
  <c r="K27" i="6"/>
  <c r="J27" i="6"/>
  <c r="L26" i="6"/>
  <c r="K26" i="6"/>
  <c r="J26" i="6"/>
  <c r="L25" i="6"/>
  <c r="K25" i="6"/>
  <c r="J25" i="6"/>
  <c r="L24" i="6"/>
  <c r="K24" i="6"/>
  <c r="J24" i="6"/>
  <c r="L23" i="6"/>
  <c r="K23" i="6"/>
  <c r="J23" i="6"/>
  <c r="L22" i="6"/>
  <c r="K22" i="6"/>
  <c r="J22" i="6"/>
  <c r="L21" i="6"/>
  <c r="K21" i="6"/>
  <c r="J21" i="6"/>
  <c r="L20" i="6"/>
  <c r="K20" i="6"/>
  <c r="J20" i="6"/>
  <c r="L19" i="6"/>
  <c r="K19" i="6"/>
  <c r="J19" i="6"/>
  <c r="L18" i="6"/>
  <c r="K18" i="6"/>
  <c r="J18" i="6"/>
  <c r="L17" i="6"/>
  <c r="K17" i="6"/>
  <c r="J17" i="6"/>
  <c r="L16" i="6"/>
  <c r="K16" i="6"/>
  <c r="J16" i="6"/>
  <c r="L15" i="6"/>
  <c r="K15" i="6"/>
  <c r="J15" i="6"/>
  <c r="L14" i="6"/>
  <c r="K14" i="6"/>
  <c r="J14" i="6"/>
  <c r="L13" i="6"/>
  <c r="K13" i="6"/>
  <c r="J13" i="6"/>
  <c r="L12" i="6"/>
  <c r="K12" i="6"/>
  <c r="J12" i="6"/>
  <c r="L11" i="6"/>
  <c r="K11" i="6"/>
  <c r="J11" i="6"/>
  <c r="L10" i="6"/>
  <c r="K10" i="6"/>
  <c r="J10" i="6"/>
  <c r="L9" i="6"/>
  <c r="K9" i="6"/>
  <c r="J9" i="6"/>
  <c r="L8" i="6"/>
  <c r="K8" i="6"/>
  <c r="J8" i="6"/>
  <c r="L7" i="6"/>
  <c r="K7" i="6"/>
  <c r="J7" i="6"/>
  <c r="L6" i="6"/>
  <c r="K6" i="6"/>
  <c r="J6" i="6"/>
  <c r="L5" i="6"/>
  <c r="K5" i="6"/>
  <c r="J5" i="6"/>
  <c r="L4" i="6"/>
  <c r="K4" i="6"/>
  <c r="J4" i="6"/>
  <c r="L3" i="6"/>
  <c r="K3" i="6"/>
  <c r="J3" i="6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F3" i="3"/>
  <c r="E3" i="3"/>
  <c r="D3" i="3"/>
</calcChain>
</file>

<file path=xl/sharedStrings.xml><?xml version="1.0" encoding="utf-8"?>
<sst xmlns="http://schemas.openxmlformats.org/spreadsheetml/2006/main" count="2862" uniqueCount="1757">
  <si>
    <t>ROA 1</t>
  </si>
  <si>
    <t>Ter calibre 9 (nove) mm Parabellum, também conhecido como 9 m Para, 9 mm Luger, 9 m OTAN ou 9 x 19 mm.</t>
  </si>
  <si>
    <t>ROA 2</t>
  </si>
  <si>
    <t>Poder ser empregada em combate sob quaisquer condições climáticas e ambientais do território nacional ou ambientes externos similares</t>
  </si>
  <si>
    <t>ROA 3</t>
  </si>
  <si>
    <t>Permitir o tiro quando utilizada em condições adversas, tais como chuva, na presença de areia, lama, água doce, água salgada, etc.</t>
  </si>
  <si>
    <t>ROA 4</t>
  </si>
  <si>
    <t>Poder ser manutenida em campanha sob quaisquer condições climáticas e ambientais do território nacional ou ambientes externos similares</t>
  </si>
  <si>
    <t>ROA 5</t>
  </si>
  <si>
    <t xml:space="preserve">Permitir que as operações de desmontagem e montagem, para a manutenção de 1° escalão, sejam efetuadas sem o auxílio de ferramentas </t>
  </si>
  <si>
    <t>ROA 6</t>
  </si>
  <si>
    <t>Ser do tipo "de porte" e de emprego individual</t>
  </si>
  <si>
    <t>ROA 7</t>
  </si>
  <si>
    <t xml:space="preserve">Ser capaz de realizar 150 tiros sem parada para substituição de peças </t>
  </si>
  <si>
    <t>ROA 8</t>
  </si>
  <si>
    <t>Ser alimentada por meio de carregador, com capacidade mínima de 15 (quinze) cartuchos</t>
  </si>
  <si>
    <t>ROA 9</t>
  </si>
  <si>
    <t>Possuir dispositivos de maça e entalhe de mira fixos</t>
  </si>
  <si>
    <t>ROA 10</t>
  </si>
  <si>
    <t>Permitir o acoplamento de acessórios e dispositivos eletrônicos de pontaria, padrão MIL- STD-1913.</t>
  </si>
  <si>
    <t>ROA 11</t>
  </si>
  <si>
    <t>O comprimento total da pistola não pode ultrapassar 220 (duzentos e vinte) mm, sem acessórios</t>
  </si>
  <si>
    <t>ROA 12</t>
  </si>
  <si>
    <t>A altura total da pistola não pode ultrapassar 150 (cento e cinquenta) mm, com carregador normal e sem acessórios</t>
  </si>
  <si>
    <t>ROA 13</t>
  </si>
  <si>
    <t>A largura total da pistola não pode ultrapassar 40 (quarenta) mm, sem acessórios</t>
  </si>
  <si>
    <t>ROA 14</t>
  </si>
  <si>
    <t>A massa da pistola, com o carregador vazio, do tipo reto e sem acessórios, não deve ultrapassar 1.300 (um mil e trezentos) gramas</t>
  </si>
  <si>
    <t>ROA 15</t>
  </si>
  <si>
    <t>O alcance de utilização para a execução dos tiros com precisão, sem o uso de dispositivos auxiliares, deverá ser, no mínimo, 25 (vinte e cinco) metros</t>
  </si>
  <si>
    <t>ROA 16</t>
  </si>
  <si>
    <t>O alcance útil, capaz de causar dano a um combatente, deverá ser de, no mínimo, 50 (cinquenta) metros</t>
  </si>
  <si>
    <t>ROA 17</t>
  </si>
  <si>
    <t>Possuir guarda-mato para proteção da tecla do gatilho, de dimensões suficientes para uso de luvas</t>
  </si>
  <si>
    <t>ROA 18</t>
  </si>
  <si>
    <t>Possuir cano raiado internamente, ou sistema semelhante, com vida útil mínima de 5.000 (cinco mil) tiros</t>
  </si>
  <si>
    <t>ROA 19</t>
  </si>
  <si>
    <t>Permitir o travamento e o destravamento da arma com a mão que a empunha, sendo o usuário canhoto ou destro</t>
  </si>
  <si>
    <t>ROA 20</t>
  </si>
  <si>
    <t>Possuir dispositivo que permita desarmar o "cão" com segurança, ou, em caso de ausência de "cão", que possibilite o porte seguro sem prejuízo à eficiência</t>
  </si>
  <si>
    <t>ROA 21</t>
  </si>
  <si>
    <t>Possuir dispositivo ambidestro para liberação do carregador e retém do ferrolho, podendo ser ambidestro simultâneo ou reversível mediante desmontagem realizada pelo atirador, sem o uso de ferramentas</t>
  </si>
  <si>
    <t>ROA 22</t>
  </si>
  <si>
    <t>Possuir dispositivo que impeça o disparo se não houver o completo trancamento da arma ou se ocorrer qualquer anormalidade nos mecanismos de disparo, alimentação ou carregamento</t>
  </si>
  <si>
    <t>ROA 23</t>
  </si>
  <si>
    <t xml:space="preserve">Não permitir o disparo acidental, mesmo quando carregada e destravada, em quedas de até 2(dois) metros de altura </t>
  </si>
  <si>
    <t>ROA 24</t>
  </si>
  <si>
    <t>Possuir dispositivo que possibilite a liberação do carregador com a mão que está empunhando a arma</t>
  </si>
  <si>
    <t>ROA 25</t>
  </si>
  <si>
    <t>Possuir punho de formato anatômico e de material resistente a impactos</t>
  </si>
  <si>
    <t>ROA 26</t>
  </si>
  <si>
    <t>Possuir, no punho da arma, dispositivo tipo olhal (zarelho) que possibilite a utilização de fiador</t>
  </si>
  <si>
    <t>ROA 27</t>
  </si>
  <si>
    <t>Todas as peças devem possuir resistência contra corrosão provocada por quaisquer condições climáticas e ambientais do território nacional ou ambientes externos similares</t>
  </si>
  <si>
    <t>ROA 28</t>
  </si>
  <si>
    <t>Todas as peças externas, metálicas ou não, devem ser foscas, para evitar a reflexão de qualquer fonte de luz visível</t>
  </si>
  <si>
    <t>ROA 29</t>
  </si>
  <si>
    <t xml:space="preserve">Empregar o regime de tiro semiautomático </t>
  </si>
  <si>
    <t>ROA 30</t>
  </si>
  <si>
    <t xml:space="preserve">O sistema de pontaria deve conter pontos impregnados ou formados por material luminescente, à prova de água e de produtos para lubrificação, para realizar visada em condições de baixa luminosidade </t>
  </si>
  <si>
    <t>ROD 1</t>
  </si>
  <si>
    <t>Possibilitar o uso de carregadores de maior capacidade</t>
  </si>
  <si>
    <t>ROD 2</t>
  </si>
  <si>
    <t>Possibilitar a utilização de supressor de ruídos de tiro (silenciador)</t>
  </si>
  <si>
    <t>ROD 3</t>
  </si>
  <si>
    <t>Ser o cão encoberto pelo ferrolho ou inexistente</t>
  </si>
  <si>
    <t>ROD 4</t>
  </si>
  <si>
    <t>Possuir contador de disparos com vida útil mínima de 5.000 (cinco mil) disparos</t>
  </si>
  <si>
    <t>ROD 5</t>
  </si>
  <si>
    <t>Permitir instalação de kit de simulação viva ou kit tipo simunition (munição de treinamento)</t>
  </si>
  <si>
    <t>ROD 6</t>
  </si>
  <si>
    <t>Possuir carregador que possibilite contagem das munições sem retirá-las</t>
  </si>
  <si>
    <t>ROD 7</t>
  </si>
  <si>
    <t>Possuir transportador com cor de alerta para facilitar a verificação quando o armamento estiver sem munição</t>
  </si>
  <si>
    <t>ROC 1</t>
  </si>
  <si>
    <t>Permitir o uso de cartucho de calibração de pontaria com emissão de laser para realizar a colimação do aparelho de pontaria e lunetas</t>
  </si>
  <si>
    <t>A Pistola deve utilizar calibre 9 mm Parabellum.</t>
  </si>
  <si>
    <t>Enquanto em Emprego em Ambiente_Típico_Nacional, a Pistola deve permanecer Operacional.</t>
  </si>
  <si>
    <t>Enquanto em Emprego em Condições_Adversas, a Pistola deve permanecer Operacional.</t>
  </si>
  <si>
    <t>Enquanto em Campanha em Ambiente_Típico_Nacional, a Pistola deve permanecer Manutenível.</t>
  </si>
  <si>
    <t>A Pistola deve permitir ao usuário executar Desmontagem_De_1º_Escalão e Montagem_De_1º_Escalão, sem auxílio de ferramentas.</t>
  </si>
  <si>
    <t>A Pistola deve ser do tipo De_Porte.</t>
  </si>
  <si>
    <t>A Pistola deve ser do tipo Emprego_Individual.</t>
  </si>
  <si>
    <t>Após realização de 150 disparos sem parada para substituição de peças, a Pistola deve permanecer Operacional.</t>
  </si>
  <si>
    <t>A Pistola deve possuir Carregador_Padrão com capacidade de, no mínimo, 15 cartuchos.</t>
  </si>
  <si>
    <t>A Pistola deve possuir Maça_De_Mira fixa.</t>
  </si>
  <si>
    <t>A Pistola deve possuir Entalhe_De_Mira fixo.</t>
  </si>
  <si>
    <t>A Pistola deve permitir ao Usuário instalar Acessórios conforme Seções 4 e 5 da norma MIL-STD-1913, Notice 1, de 10 JUN 1999.</t>
  </si>
  <si>
    <t>A Pistola deve possuir Comprimento_Total de, no máximo, 0,220 m.</t>
  </si>
  <si>
    <t>A Pistola deve possuir Altura_Total de, no máximo, 0,150 m.</t>
  </si>
  <si>
    <t>A Pistola deve possuir Largura_Total de, no máximo, 0,040 m.</t>
  </si>
  <si>
    <t>A Pistola deve possuir Massa_Total de, no máximo, 1,3 kg.</t>
  </si>
  <si>
    <t>Enquanto desprovida de Dispositivos_Auxiliares, a Pistola deve possuir Alcance_De_Utilização de, no mínimo, 25 m.</t>
  </si>
  <si>
    <t>A Pistola deve possuir Alcance_Útil de, no mínimo, 50 m.</t>
  </si>
  <si>
    <t>A Pistola deve possuir Guarda-Mato de dimensões suficientes para uso de luvas.</t>
  </si>
  <si>
    <t>A Pistola deve possuir Cano com vida útil de, no mínimo, 5000 tiros.</t>
  </si>
  <si>
    <t>A Pistola deve permitir ao Usuário Travar e Destravar, com a mão que empunha a arma.</t>
  </si>
  <si>
    <t>No caso de possuir Cão, a Pistola deve possuir dispositivo de desarme do Cão.</t>
  </si>
  <si>
    <t>No caso de não possuir Cão, a Pistola deve possuir dispositivo de prevenção de disparo acidental.</t>
  </si>
  <si>
    <t>A Pistola deve possuir Dispositivo_De_Liberação_Do_Carregador ambidestro.</t>
  </si>
  <si>
    <t>No caso de possuir Dispositivo_De_Liberação_Do_Carregador Reversível, a Pistola deve permitir ao Usuário reverter a lateralidade do Dispositivo_De_Liberação_Do_Carregador sem o uso de ferramentas.</t>
  </si>
  <si>
    <t>A Pistola deve possuir Retém_Do_Ferrolho ambidestro.</t>
  </si>
  <si>
    <t>No caso de possuir Retém_Do_Ferrolho Reversível, a Pistola deve permitir ao Usuário reverter a lateralidade do Retém_Do_Ferrolho sem o uso de ferramentas.</t>
  </si>
  <si>
    <t>Se não ocorrer o Trancamento, então a Pistola deve Disparar com probabilidade inferior a 1,00%.</t>
  </si>
  <si>
    <t>Se ocorrer anormalidade nos mecanismos de disparo, alimentação ou carregamento, então a Pistola deve Disparar com probabilidade inferior a 1,00%.</t>
  </si>
  <si>
    <t>Enquanto Carregada, enquanto Destravada, se ocorrer queda de até 2 m de altura, então a Pistola deve Disparar com probabilidade inferior a TBD%.</t>
  </si>
  <si>
    <t>A Pistola deve permitir ao Usuário executar Liberação_Do_Carregador com a mão que empunha a arma.</t>
  </si>
  <si>
    <t>A Pistola deve possuir Punho de formato anatômico.</t>
  </si>
  <si>
    <t>A Pistola deve possuir Punho de material resistente a impactos.</t>
  </si>
  <si>
    <t>A Pistola deve possuir Zarelho no Punho.</t>
  </si>
  <si>
    <t>A Pistola deve possuir todas as Peças resistentes à corrosão em Ambiente_Típico_Nacional.</t>
  </si>
  <si>
    <t>A Pistola deve possuir todas as Peças_Externas Foscas.</t>
  </si>
  <si>
    <t>A Pistola deve empregar regime de tiro Semiautomático.</t>
  </si>
  <si>
    <t>A Pistola deve permitir ao Usuário executar visada em condições de baixa luminosidade, por intermédio de Sistema_De_Pontaria com pontos impregnados ou formados por material luminescente, à prova d'água e de produtos para lubrificação.</t>
  </si>
  <si>
    <t>A Pistola deve possuir Carregador_Grande_Capacidade com capacidade superior à do Carregador_Padrão.</t>
  </si>
  <si>
    <t>A Pistola deve permitir ao Usuário instalar Supressor_De_Ruído.</t>
  </si>
  <si>
    <t>No caso de possuir Cão, a Pistola deve possuir Cão encoberto pelo Ferrolho.</t>
  </si>
  <si>
    <t>A Pistola deve possuir Contador_De_Disparos com vida útil de, no mínimo, 5000 disparos.</t>
  </si>
  <si>
    <t>A Pistola deve permitir ao Usuário instalar kit de Simulação_Viva ou kit Simunition.</t>
  </si>
  <si>
    <t>A Pistola deve possuir Carregador que permita contagem das munições sem Desmuniciamento.</t>
  </si>
  <si>
    <t>A Pistola deve possuir Transportador com cor de alerta.</t>
  </si>
  <si>
    <t>A Pistola deve permitir ao Usuário utilizar Cartucho_De_Calibração do tipo laser.</t>
  </si>
  <si>
    <t>Ter calibre X, também conhecido como Y, Z, V ou W.</t>
  </si>
  <si>
    <t>A Pistola deve utilizar calibre X.</t>
  </si>
  <si>
    <t>Poder ser empregada em combate sob quaisquer condições climáticas e ambientais do território nacional ou ambientes externos similares.</t>
  </si>
  <si>
    <t>Poder ser manutenida em campanha sob quaisquer condições climáticas e ambientais do território nacional ou ambientes externos similares.</t>
  </si>
  <si>
    <t>Permitir que as operações de desmontagem e montagem, para a manutenção de 1° escalão, sejam efetuadas sem o auxílio de ferramentas.</t>
  </si>
  <si>
    <t>Ser do tipo X e de emprego individual.</t>
  </si>
  <si>
    <t>Ser capaz de realizar 150 tiros sem parada para substituição de peças.</t>
  </si>
  <si>
    <t>Ser alimentada por meio de carregador, com capacidade mínima de 15 cartuchos.</t>
  </si>
  <si>
    <t>Possuir dispositivos de maça e entalhe de mira fixos.</t>
  </si>
  <si>
    <t>Permitir o acoplamento de acessórios e dispositivos eletrônicos de pontaria, padrão X.</t>
  </si>
  <si>
    <t>A Pistola deve permitir ao Usuário instalar Acessórios conforme Seções 4 e 5 da norma X, versão Y, de DATA.</t>
  </si>
  <si>
    <t>O comprimento total da pistola não pode ultrapassar 220 milímetros, sem acessórios.</t>
  </si>
  <si>
    <t>A altura total da pistola não pode ultrapassar 150 milímetros, com carregador normal e sem acessórios.</t>
  </si>
  <si>
    <t>A largura total da pistola não pode ultrapassar 40 milímetros, sem acessórios.</t>
  </si>
  <si>
    <t>A massa da pistola, com o carregador vazio, do tipo reto e sem acessórios, não deve ultrapassar 1300  gramas.</t>
  </si>
  <si>
    <t>O alcance de utilização para a execução dos tiros com precisão, sem o uso de dispositivos auxiliares, deverá ser, no mínimo, 25 metros.</t>
  </si>
  <si>
    <t>O alcance útil, capaz de causar dano a um combatente, deverá ser de, no mínimo, 50 metros.</t>
  </si>
  <si>
    <t>Possuir guarda-mato para proteção da tecla do gatilho, de dimensões suficientes para uso de luvas.</t>
  </si>
  <si>
    <t>Possuir cano raiado internamente, ou sistema semelhante, com vida útil mínima de 5000 tiros.</t>
  </si>
  <si>
    <t>Permitir o travamento e o destravamento da arma com a mão que a empunha, sendo o usuário canhoto ou destro.</t>
  </si>
  <si>
    <t>Possuir dispositivo que permita desarmar o cão com segurança, ou, em caso de ausência de cão, que possibilite o porte seguro sem prejuízo à eficiência.</t>
  </si>
  <si>
    <t>Possuir dispositivo ambidestro para liberação do carregador e retém do ferrolho, podendo ser ambidestro simultâneo ou reversível mediante desmontagem realizada pelo atirador, sem o uso de ferramentas.</t>
  </si>
  <si>
    <t>Possuir dispositivo que impeça o disparo se não houver o completo trancamento da arma ou se ocorrer qualquer anormalidade nos mecanismos de disparo, alimentação ou carregamento.</t>
  </si>
  <si>
    <t>Se não ocorrer o Trancamento, então a Pistola deve disparar com probabilidade inferior a 1 por cento.</t>
  </si>
  <si>
    <t>Se ocorrer anormalidade nos mecanismos de disparo, alimentação ou carregamento, então a Pistola deve disparar com probabilidade inferior a 1 por cento.</t>
  </si>
  <si>
    <t>Não permitir o disparo acidental, mesmo quando carregada e destravada, em quedas de até 2 metros de altura.</t>
  </si>
  <si>
    <t>Enquanto carregada, enquanto destravada, se ocorrer queda de até 2 metros de altura, então a Pistola deve disparar com probabilidade inferior a 1 por cento.</t>
  </si>
  <si>
    <t>Possuir dispositivo que possibilite a liberação do carregador com a mão que está empunhando a arma.</t>
  </si>
  <si>
    <t>Possuir punho de formato anatômico e de material resistente a impactos.</t>
  </si>
  <si>
    <t>Possuir, no punho da arma, dispositivo tipo olhal (zarelho) que possibilite a utilização de fiador.</t>
  </si>
  <si>
    <t>Todas as peças devem possuir resistência contra corrosão provocada por quaisquer condições climáticas e ambientais do território nacional ou ambientes externos similares.</t>
  </si>
  <si>
    <t>Todas as peças externas, metálicas ou não, devem ser foscas, para evitar a reflexão de qualquer fonte de luz visível.</t>
  </si>
  <si>
    <t>Empregar o regime de tiro semiautomático.</t>
  </si>
  <si>
    <t>O sistema de pontaria deve conter pontos impregnados ou formados por material luminescente, à prova de água e de produtos para lubrificação, para realizar visada em condições de baixa luminosidade.</t>
  </si>
  <si>
    <t>Possibilitar o uso de carregadores de maior capacidade.</t>
  </si>
  <si>
    <t>Possibilitar a utilização de supressor de ruídos de tiro (silenciador).</t>
  </si>
  <si>
    <t>Ser o cão encoberto pelo ferrolho ou inexistente.</t>
  </si>
  <si>
    <t>Possuir contador de disparos com vida útil mínima de 5000 disparos.</t>
  </si>
  <si>
    <t>Permitir instalação de kit de simulação viva ou kit tipo simunition (munição de treinamento).</t>
  </si>
  <si>
    <t>Possuir carregador que possibilite contagem das munições sem retirá-las.</t>
  </si>
  <si>
    <t>Possuir transportador com cor de alerta para facilitar a verificação quando o armamento estiver sem munição.</t>
  </si>
  <si>
    <t>Permitir o uso de cartucho de calibração de pontaria com emissão de laser para realizar a colimação do aparelho de pontaria e lunetas.</t>
  </si>
  <si>
    <t>ROA 6a</t>
  </si>
  <si>
    <t>ROA 6b</t>
  </si>
  <si>
    <t>ROA 9a</t>
  </si>
  <si>
    <t>ROA 9b</t>
  </si>
  <si>
    <t>ROA 20a</t>
  </si>
  <si>
    <t>ROA 20b</t>
  </si>
  <si>
    <t>ROA 21a</t>
  </si>
  <si>
    <t>ROA 21b</t>
  </si>
  <si>
    <t>ROA 21c</t>
  </si>
  <si>
    <t>ROA 21d</t>
  </si>
  <si>
    <t>ROA 22a</t>
  </si>
  <si>
    <t>ROA 22b</t>
  </si>
  <si>
    <t>ROA 25a</t>
  </si>
  <si>
    <t>ROA 25b</t>
  </si>
  <si>
    <t>Enquanto em emprego em Ambiente Típico Nacional, a Pistola deve permanecer operacional.</t>
  </si>
  <si>
    <t>Enquanto em emprego em condições adversas, a Pistola deve permanecer operacional.</t>
  </si>
  <si>
    <t>Enquanto em campanha em Ambiente Típico Nacional, a Pistola deve permanecer manutenível.</t>
  </si>
  <si>
    <t>A Pistola deve permitir ao usuário executar desmontagem de 1º escalão e montagem de 1º escalão, sem auxílio de ferramentas.</t>
  </si>
  <si>
    <t>A Pistola deve ser do tipo Emprego Individual.</t>
  </si>
  <si>
    <t>A Pistola deve ser do tipo De Porte.</t>
  </si>
  <si>
    <t>A Pistola deve possuir carregador padrão com capacidade de, no mínimo, 15 cartuchos.</t>
  </si>
  <si>
    <t>A Pistola deve possuir Maça de Mira fixa.</t>
  </si>
  <si>
    <t>A Pistola deve possuir Entalhe de Mira fixo.</t>
  </si>
  <si>
    <t>A Pistola deve possuir comprimento total de, no máximo, 1 metro.</t>
  </si>
  <si>
    <t>A Pistola deve possuir altura total de, no máximo, 1 metro.</t>
  </si>
  <si>
    <t>A Pistola deve possuir largura total de, no máximo, 1 metro.</t>
  </si>
  <si>
    <t>A Pistola deve possuir massa total de, no máximo, 1300 gramas.</t>
  </si>
  <si>
    <t>Enquanto desprovida de dispositivos auxiliares, a Pistola deve possuir alcance de utilização de, no mínimo, 25 metros.</t>
  </si>
  <si>
    <t>A Pistola deve possuir alcance útil de, no mínimo, 50 metros.</t>
  </si>
  <si>
    <t>A Pistola deve possuir guarda-mato de dimensões suficientes para uso de luvas.</t>
  </si>
  <si>
    <t>A Pistola deve possuir cano com vida útil de, no mínimo, 5000 tiros.</t>
  </si>
  <si>
    <t>A Pistola deve permitir ao usuário travar e destravar, com a mão que empunha a arma.</t>
  </si>
  <si>
    <t>No caso de possuir cão, a Pistola deve possuir dispositivo de desarme do cão.</t>
  </si>
  <si>
    <t>No caso de não possuir cão, a Pistola deve possuir dispositivo de prevenção de disparo acidental.</t>
  </si>
  <si>
    <t>A Pistola deve possuir Dispositivo de Liberação do Carregador ambidestro.</t>
  </si>
  <si>
    <t>No caso de possuir Dispositivo de Liberação do Carregador reversível, a Pistola deve permitir ao Usuário reverter a lateralidade do Dispositivo de Liberação do Carregador sem o uso de ferramentas.</t>
  </si>
  <si>
    <t>A Pistola deve possuir Retém do Ferrolho ambidestro.</t>
  </si>
  <si>
    <t>No caso de possuir Retém do Ferrolho reversível, a Pistola deve permitir ao Usuário reverter a lateralidade do Retém do Ferrolho sem o uso de ferramentas.</t>
  </si>
  <si>
    <t>A Pistola deve permitir ao Usuário executar liberação do carregador com a mão que empunha a arma.</t>
  </si>
  <si>
    <t>A Pistola deve possuir punho de formato anatômico.</t>
  </si>
  <si>
    <t>A Pistola deve possuir punho de material resistente a impactos.</t>
  </si>
  <si>
    <t>A Pistola deve possuir zarelho no punho.</t>
  </si>
  <si>
    <t>A Pistola deve possuir todas as peças resistentes à corrosão em Ambiente Típico Nacional.</t>
  </si>
  <si>
    <t>A Pistola deve possuir todas as peças externas foscas.</t>
  </si>
  <si>
    <t>A Pistola deve permitir ao Usuário executar visada em condições de baixa luminosidade, por intermédio de Sistema de Pontaria com pontos impregnados ou formados por material luminescente, à prova d'água e de produtos para lubrificação.</t>
  </si>
  <si>
    <t>A Pistola deve possuir Carregador Grande Capacidade com capacidade superior à do Carregador Padrão.</t>
  </si>
  <si>
    <t>A Pistola deve permitir ao usuário instalar supressor de ruído.</t>
  </si>
  <si>
    <t>No caso de possuir cão, a Pistola deve possuir cão encoberto pelo ferrolho.</t>
  </si>
  <si>
    <t>A Pistola deve possuir Contador de Disparos com vida útil de, no mínimo, 5000 disparos.</t>
  </si>
  <si>
    <t>A Pistola deve permitir ao Usuário instalar kit de Simulação Viva ou kit Simunition.</t>
  </si>
  <si>
    <t>A Pistola deve possuir Carregador que permita contagem das munições sem desmuniciamento.</t>
  </si>
  <si>
    <t>A Pistola deve permitir ao usuário utilizar Cartucho de Calibração do tipo laser.</t>
  </si>
  <si>
    <t>SENTENÇAS ORIGINAIS</t>
  </si>
  <si>
    <t>SENTENÇAS REESCRITAS</t>
  </si>
  <si>
    <t>ID</t>
  </si>
  <si>
    <t>ORIGINAL</t>
  </si>
  <si>
    <t>ORIGINAL PRÉ-PROCESSADA</t>
  </si>
  <si>
    <t>NOVA ID</t>
  </si>
  <si>
    <t>REESCRITA</t>
  </si>
  <si>
    <t>REESCRITA PRÉ-PROCESSADA</t>
  </si>
  <si>
    <t>CMD</t>
  </si>
  <si>
    <t>CIM</t>
  </si>
  <si>
    <t>DMH</t>
  </si>
  <si>
    <t>Ser operada e manutenida, no mínimo, durante o dia e à noite, em diferentes tipos de missões, sob quaisquer condições climáticas da Área Operacional do Continente (AOC).</t>
  </si>
  <si>
    <t>ROA 1a</t>
  </si>
  <si>
    <t>Enquanto em Emprego em Área_Operacional_Do_Continente, a Viatura deve permanecer Operacional.</t>
  </si>
  <si>
    <t>ROA 1b</t>
  </si>
  <si>
    <t>Enquanto em Emprego em Área_Operacional_Do_Continente, a Viatura deve permanecer Manutenível.</t>
  </si>
  <si>
    <t>Possibilitar a ultrapassagem de vão horizontal (trincheira ou fosso), com peso de combate, em situação de emprego operacional.</t>
  </si>
  <si>
    <t>Enquanto em Emprego, enquanto em Peso_De_Combate, a Viatura deve ultrapassar Vão_Horizontal.</t>
  </si>
  <si>
    <t>Possibilitar o deslocamento, com peso de combate, em velocidade máxima compatível com as viaturas da mesma família, nas diversas situações de emprego operacional previstas.</t>
  </si>
  <si>
    <t>Possibilitar o deslocamento, com peso de combate, em velocidade máxima compatível com as viaturas da família, nas diversas situações de emprego operacional previstas.</t>
  </si>
  <si>
    <t>Enquanto em Emprego, enquanto em Peso_De_Combate, a Viatura deve possuir Velocidade_Máxima compatível com NFBSR.</t>
  </si>
  <si>
    <t>Possibilitar o deslocamento em velocidade mínima compatível com a velocidade de marcha da tropa a pé.</t>
  </si>
  <si>
    <t>A Viatura deve possuir Velocidade_Mínima compatível com a velocidade de marcha da tropa a pé.</t>
  </si>
  <si>
    <t xml:space="preserve">Possibilitar o deslocamento, com peso de combate, com autonomia compatível com as viaturas da mesma família, nas diversas situações de emprego operacional. </t>
  </si>
  <si>
    <t>Enquanto em Emprego, enquanto em Peso_De_Combate, a Viatura deve possuir Autonomia compatível com NFBSR.</t>
  </si>
  <si>
    <t xml:space="preserve">Possibilitar ao motorista trafegar com segurança em rodovias das classes: especial, 1 (um), 2 (dois), 3 (três), 4 (quatro) e através campo, com desempenho compatível com as viaturas da mesma família. </t>
  </si>
  <si>
    <t>Enquanto em Tráfego em rodovias das Classes especial, 1, 2, 3, 4 e através campo, a Viatura deve possuir Dirigibilidade compatível com NFBSR.</t>
  </si>
  <si>
    <t xml:space="preserve">Possibilitar a alimentação do motor com combustível padronizado pelo Exército Brasileiro para viaturas operacionais. </t>
  </si>
  <si>
    <t>A Viatura deve possuir Combustível do tipo Combustível_Viaturas_Operacionais.</t>
  </si>
  <si>
    <t xml:space="preserve">Possibilitar ao motorista conduzir a viatura, em velocidades variadas e nas condições previstas de carga e de operação, sem tirar as mãos do volante. </t>
  </si>
  <si>
    <t>A Viatura deve permitir ao Motorista Conduzir sem tirar as mãos do volante.</t>
  </si>
  <si>
    <t>Permitir ao motorista o uso seletivo da tração, sem sair do seu posto de operação.</t>
  </si>
  <si>
    <t>A Viatura deve permitir ao Motorista empregar Uso_Seletivo_Da_Tração sem sair do Posto_De_Operação.</t>
  </si>
  <si>
    <t>Possibilitar ao motorista parar a viatura, quando em velocidades variadas, com eficiência e segurança, nas condições previstas de carga e de operação, mesmo com freios molhados.</t>
  </si>
  <si>
    <t>ROA 10a</t>
  </si>
  <si>
    <t>A Viatura deve Frear com eficiência e segurança.</t>
  </si>
  <si>
    <t>ROA 10b</t>
  </si>
  <si>
    <t>Enquanto em Freios_Molhados, a Viatura deve Frear com eficiência e segurança.</t>
  </si>
  <si>
    <t>Possibilitar ao motorista imobilizar a viatura, com eficiência e segurança, nas condições previstas de carga e de operação, mesmo com freios molhados.</t>
  </si>
  <si>
    <t>A Viatura deve possuir Dispositivo_De_Imobilização.</t>
  </si>
  <si>
    <t xml:space="preserve">Possibilitar ao motorista reduzir a velocidade da viatura, nas condições previstas de carga e de velocidade, sem a utilização dos freios de serviço. </t>
  </si>
  <si>
    <t>A Viatura deve permitir ao Motorista reduzir a velocidade sem utilização de Freios_De_Serviço.</t>
  </si>
  <si>
    <t>Possibilitar ao motorista o monitoramento e controle da pressão dos pneus no seu posto de operação.</t>
  </si>
  <si>
    <t>ROA 13a</t>
  </si>
  <si>
    <t>A Viatura deve permitir ao Motorista Monitorar a pressão dos pneus sem sair do Posto_De_Operação.</t>
  </si>
  <si>
    <t>ROA 13b</t>
  </si>
  <si>
    <t>A Viatura deve permitir ao Motorista Controlar a pressão dos pneus sem sair do Posto_De_Operação.</t>
  </si>
  <si>
    <t xml:space="preserve">Possibilitar ao motorista conduzir a viatura em condições de segurança, mesmo quando os pneus forem perfurados. </t>
  </si>
  <si>
    <t>Se os pneus forem perfurados, então a Viatura deve manter nível seguro de Dirigibilidade.</t>
  </si>
  <si>
    <t>Possibilitar à guarnição a instalação de dispositivos nos pneus (por exemplo, correntes) que aumentem a mobilidade da viatura em terrenos com baixa aderência.</t>
  </si>
  <si>
    <t>A Viatura deve permitir à Guarnição instalar Dispositivo_Antiderrapante.</t>
  </si>
  <si>
    <t>Possibilitar ao motorista realizar a transposição, sem acionamento de sistemas auxiliares à navegação, de cursos d'água de profundidade de até 1 (um) metro, com correnteza de até 1,5 m/s (um vírgula cinco metros por segundo).</t>
  </si>
  <si>
    <t>Possibilitar ao motorista realizar a transposição, sem acionamento de sistemas auxiliares à navegação, de cursos d'água de profundidade de até 1 metro, com correnteza de até 5 metros por segundo.</t>
  </si>
  <si>
    <t>A Viatura deve transpor cursos d'água de profundidade de, no mínimo, 1 m e correnteza de, no máximo, 1,5 m/s, sem sistemas auxiliares de navegação.</t>
  </si>
  <si>
    <t>Possibilitar ao motorista realizar a operação anfíbia (fluvial) da viatura com peso de combate, com ou sem preparação, na transposição de rios com correntezas de, no máximo, 1,5 m/s (um vírgula cinco metros por segundo), bem como de lagos.</t>
  </si>
  <si>
    <t>Possibilitar ao motorista realizar a operação anfíbia (fluvial) da viatura com peso de combate, com ou sem preparação, na transposição de rios com correntezas de, no máximo, cinco metros por segundo, bem como de lagos.</t>
  </si>
  <si>
    <t>ROA 17a</t>
  </si>
  <si>
    <t>Enquanto em Operação_Fluvial com Peso_De_Combate, a Viatura deve transpor rios com correnteza de, no máximo, 1,5 m/s, sem preparação.</t>
  </si>
  <si>
    <t>ROA 17b</t>
  </si>
  <si>
    <t>Enquanto em Operação_Fluvial com Peso_De_Combate, a Viatura deve transpor lagos, sem preparação.</t>
  </si>
  <si>
    <t>Possibilitar ao motorista o acionamento do sistema de navegação por meio de comando único e a operação por meio de comandos individuais.</t>
  </si>
  <si>
    <t>ROA 18a</t>
  </si>
  <si>
    <t>A Viatura deve permitir ao Motorista Acionar o Sistema_De_Navegação por meio de comando único.</t>
  </si>
  <si>
    <t>ROA 18b</t>
  </si>
  <si>
    <t>A Viatura deve permitir ao Motorista Operar o Sistema_De_Navegação por meio de comandos individuais.</t>
  </si>
  <si>
    <t xml:space="preserve">Permitir o acesso ao posto do motorista da viatura por meio de escotilha individual e pela rampa de acesso, possibilitando efetuar a abertura, o fechamento e o trancamento. </t>
  </si>
  <si>
    <t>ROA 19a</t>
  </si>
  <si>
    <t>A Viatura deve permitir ao Combatente acessar o posto do Motorista por meio de Escotilha_Individual.</t>
  </si>
  <si>
    <t>ROA 19b</t>
  </si>
  <si>
    <t>As Escotilhas_Individuais devem permitir ao Combatente efetuar Abertura, Fechamento e Trancamento.</t>
  </si>
  <si>
    <t>ROA 19c</t>
  </si>
  <si>
    <t>A Rampa_De_Acesso deve permitir ao Combatente acessar o posto do Motorista.</t>
  </si>
  <si>
    <t>Permitir que o embarque e o desembarque da guarnição e do material necessário ao cumprimento de diversas missões sejam efetuados pela retaguarda da Vtr, por meio de dispositivos acionados pelo motorista ou pela guarnição.</t>
  </si>
  <si>
    <t>Permitir que o embarque e o desembarque da guarnição e do material necessário ao cumprimento de diversas missões sejam efetuados pela retaguarda da viatura, por meio de dispositivos acionados pelo motorista ou pela guarnição.</t>
  </si>
  <si>
    <t>A Viatura deve permitir à Guarnição embarcar pela retaguarda da Viatura, por intermédio de Dispositivo_De_Acesso.</t>
  </si>
  <si>
    <t>A Viatura deve permitir à Guarnição desembarcar pela retaguarda da Viatura, por intermédio de Dispositivo_De_Acesso.</t>
  </si>
  <si>
    <t>ROA 20c</t>
  </si>
  <si>
    <t>A Viatura deve permitir à Guarnição embarcar Material_Operacional pela retaguarda da Viatura, por intermédio de Dispositivo_De_Acesso.</t>
  </si>
  <si>
    <t>ROA 20d</t>
  </si>
  <si>
    <t>A Viatura deve permitir à Guarnição desembarcar Material_Operacional pela retaguarda da Viatura, por intermédio de Dispositivo_De_Acesso.</t>
  </si>
  <si>
    <t>ROA 20e</t>
  </si>
  <si>
    <t>A Viatura deve permitir à Guarnição Operar o Dispositivo_De_Acesso.</t>
  </si>
  <si>
    <t>ROA 20f</t>
  </si>
  <si>
    <t>A Viatura deve permitir ao Motorista Operar o Dispositivo_De_Acesso.</t>
  </si>
  <si>
    <t xml:space="preserve">Possibilitar a saída ou evacuação do motorista equipado pela retaguarda da viatura, mesmo com a viatura tombada e/ou capotada. </t>
  </si>
  <si>
    <t>A Viatura deve permitir ao Combatente retirar o Motorista Equipado pela retaguarda da Viatura.</t>
  </si>
  <si>
    <t>Se ocorrer Tombamento, então a Viatura deve cumprir o RTA 21a.</t>
  </si>
  <si>
    <t>Se ocorrer Capotamento, então a Viatura deve cumprir o RTA 21a.</t>
  </si>
  <si>
    <t xml:space="preserve">Possibilitar ao motorista efetuar a regulagem longitudinal e vertical do seu banco e, ainda, o seu rebaixamento total em até 1 (um) segundo, quando da transição do modo de operação com escotilha aberta para o modo de operação com escotilha fechada (escotilhado). </t>
  </si>
  <si>
    <t>Após transição do modo Escotilha_Aberta para Escotilhado, a Viatura deve permitir ao Motorista executar regulagens longitudinal, vertical e rebaixamento total do Banco_Do_Motorista, em não mais que 1 s.</t>
  </si>
  <si>
    <t xml:space="preserve">Toda a viatura e seus componentes, interna e externamente, deverão possuir proteção contra corrosão nos ambientes determinados pelo perfil de missão, considerando aplicados os procedimentos de manutenção preventiva. </t>
  </si>
  <si>
    <t>A Viatura deve possuir todos os Componentes protegidos contra corrosão.</t>
  </si>
  <si>
    <t xml:space="preserve">Possibilitar, a partir do compartimento de transporte, acesso ao compartimento do motor, para a realização de inspeções visuais. </t>
  </si>
  <si>
    <t>A Viatura deve permitir ao Combatente realizar inspeção visual no Compartimento_Do_Motor, a partir do Compartimento_De_Transporte.</t>
  </si>
  <si>
    <t xml:space="preserve">Possibilitar o esgotamento de água que, porventura, penetre na viatura durante a travessia de curso d'água. </t>
  </si>
  <si>
    <t>Após travessia de curso d'água, a Viatura deve permitir ao Combatente realizar o esgotamento de água.</t>
  </si>
  <si>
    <t xml:space="preserve">Oferecer proteção para toda guarnição e sistemas vitais da viatura, no mínimo, contra a penetração de projetis 7,62x51 mm Pf (sete vírgula sessenta e dois por cinquenta e um milímetros perfurantes) com núcleo de aço, a uma distância de 30 m (trinta metros). </t>
  </si>
  <si>
    <t>ROA 26a</t>
  </si>
  <si>
    <t>A Viatura deve proteger a Guarnição contra projetis 7,62 x 51 mm Pf disparados a 30 m.</t>
  </si>
  <si>
    <t>ROA 26b</t>
  </si>
  <si>
    <t>Após impacto de projetis 7,62 x 51 mm Pf disparados a 30 m, a Viatura deve permanecer Operacional.</t>
  </si>
  <si>
    <t xml:space="preserve">Oferecer proteção para toda guarnição e sistemas vitais da viatura, no mínimo, contra a penetração de estilhaços de granadas de artilharia de 155 mm (cento e cinquenta e cinco milímetros), com explosão a 80 m (oitenta metros) da viatura. </t>
  </si>
  <si>
    <t>ROA 27a</t>
  </si>
  <si>
    <t>A Viatura deve proteger a Guarnição contra estilhaços de granada 155 mm detonada a 80 m.</t>
  </si>
  <si>
    <t>ROA 27b</t>
  </si>
  <si>
    <t>Após impacto de estilhaços de granada 155 mm detonada a 80 m, a Viatura deve permanecer Operacional.</t>
  </si>
  <si>
    <r>
      <t xml:space="preserve">Oferecer proteção para toda guarnição, no mínimo, contra a explosão de até 6 kg (seis quilogramas) de alto-explosivo </t>
    </r>
    <r>
      <rPr>
        <i/>
        <sz val="12"/>
        <color theme="1"/>
        <rFont val="Aptos Narrow"/>
        <scheme val="minor"/>
      </rPr>
      <t xml:space="preserve">(high explosive - </t>
    </r>
    <r>
      <rPr>
        <sz val="12"/>
        <color theme="1"/>
        <rFont val="Aptos Narrow"/>
        <scheme val="minor"/>
      </rPr>
      <t xml:space="preserve">HE), sob qualquer roda da viatura. </t>
    </r>
  </si>
  <si>
    <t>A Viatura deve proteger a Guarnição contra explosão de 6 kg de alto-explosivo detonados sob qualquer roda da Viatura.</t>
  </si>
  <si>
    <t xml:space="preserve">Possibilitar o aumento da capacidade de sobrevivência para toda guarnição contra estilhaços que penetrem a viatura. </t>
  </si>
  <si>
    <t>Quando ocorrer penetração de estilhaços, a Viatura deve aumentar a Capacidade_De_Sobrevivência da Guarnição.</t>
  </si>
  <si>
    <t xml:space="preserve">Possibilitar o aumento da capacidade de proteção para toda guarnição e sistemas vitais da viatura contra a penetração de projetis 12,7x99 mm Pf M2 (doze vírgula sete por noventa e nove milímetros perfurantes M2), a uma distância de 100 m (cem metros) da viatura. </t>
  </si>
  <si>
    <t>ROA 30a</t>
  </si>
  <si>
    <t>A Viatura deve aumentar a Capacidade_De_Proteção da Guarnição contra projetis 12,7 x 99 mm Pf M2 disparados a 100 m.</t>
  </si>
  <si>
    <t>ROA 30b</t>
  </si>
  <si>
    <t>Quando ocorrer impacto de projetis 12,7 x 99 mm Pf M2 disparados a 100 m, a Viatura deve aumentar a Capacidade_De_Proteção dos Sistemas_Vitais.</t>
  </si>
  <si>
    <t>ROA 31</t>
  </si>
  <si>
    <t xml:space="preserve">Possibilitar debelar incêndios nos compartimentos do motor e da tropa embarcada de forma manual, com os meios orgânicos da viatura, e de forma automática. </t>
  </si>
  <si>
    <t>ROA 31a</t>
  </si>
  <si>
    <t>A Viatura deve permitir à Guarnição Debelar_Incêndio no Compartimento_Do_Motor, com Meios_Orgânicos da Viatura.</t>
  </si>
  <si>
    <t>ROA 31b</t>
  </si>
  <si>
    <t>A Viatura deve permitir à Guarnição Debelar_Incêndio no Compartimento_De_Transporte, com Meios_Orgânicos da Viatura.</t>
  </si>
  <si>
    <t>ROA 31c</t>
  </si>
  <si>
    <t>A Viatura deve Debelar_Incêndio no Compartimento_Do_Motor, automaticamente.</t>
  </si>
  <si>
    <t>ROA 31d</t>
  </si>
  <si>
    <t>A Viatura deve Debelar_Incêndio no Compartimento_De_Transporte, automaticamente.</t>
  </si>
  <si>
    <t>ROA 32</t>
  </si>
  <si>
    <t xml:space="preserve">Possibilitar a remoção dos gases provenientes do acionamento dos sistemas anti-incêndio e antiexplosão. </t>
  </si>
  <si>
    <t>ROA 32a</t>
  </si>
  <si>
    <t>Tão logo haja ação de Sistema_Anti-incêndio, a Viatura deve remover os gases resultantes.</t>
  </si>
  <si>
    <t>ROA 32b</t>
  </si>
  <si>
    <t>Tão logo haja ação de Sistema_Antiexplosão, a Viatura deve remover os gases resultantes.</t>
  </si>
  <si>
    <t>ROA 33</t>
  </si>
  <si>
    <t>Possibilitar à viatura receber, sobre a blindagem externa, a aplicação de material absorvedor de radiação eletromagnética, com a finalidade de reduzir a sua detecção termal.</t>
  </si>
  <si>
    <t>A Viatura deve possuir blindagem antidetecção termal, de utilização opcional.</t>
  </si>
  <si>
    <t>ROA 34</t>
  </si>
  <si>
    <t xml:space="preserve">Possibilitar à viatura receber, sobre a blindagem externa, a aplicação de material absorvedor de radiação eletromagnética, com a finalidade de reduzir sua assinatura radar. </t>
  </si>
  <si>
    <t>A Viatura deve possuir blindagem redutora de Assinatura_Radar, de utilização opcional.</t>
  </si>
  <si>
    <t>ROA 35</t>
  </si>
  <si>
    <t xml:space="preserve">Ser transportável em aeronave KC-390 e nos modais rodoviário, ferroviário e naval, com segurança. </t>
  </si>
  <si>
    <t>ROA 35a</t>
  </si>
  <si>
    <t>A Viatura deve ser Transportável em aeronave KC-390.</t>
  </si>
  <si>
    <t>ROA 35b</t>
  </si>
  <si>
    <t>A Viatura deve ser Transportável em modal rodoviário.</t>
  </si>
  <si>
    <t>ROA 35c</t>
  </si>
  <si>
    <t>A Viatura deve ser Transportável em modal ferroviário.</t>
  </si>
  <si>
    <t>ROA 35d</t>
  </si>
  <si>
    <t>A Viatura deve ser Transportável em modal naval.</t>
  </si>
  <si>
    <t>ROA 36</t>
  </si>
  <si>
    <t xml:space="preserve">Possuir alças de amarração para o seu transporte muitimodal, içamento e reboque rodoviário. </t>
  </si>
  <si>
    <t>A Viatura deve possuir alças de amarração para transporte multimodal, içamento e reboque rodoviário.</t>
  </si>
  <si>
    <t>ROA 37</t>
  </si>
  <si>
    <t xml:space="preserve">Apresentar ergonomia que possibilite à guarnição conforto e segurança durante a operação da viatura e na execução das tarefas específicas de saúde, incluindo procedimentos de atendimento pré-hospitalar tático (APHT) e de suporte básico e avançado de vida. </t>
  </si>
  <si>
    <t>ROA 37a</t>
  </si>
  <si>
    <t>A Viatura deve permitir à Guarnição Operar a Viatura com conforto e segurança.</t>
  </si>
  <si>
    <t>ROA 37b</t>
  </si>
  <si>
    <t>A Viatura deve permitir à Guarnição executar Tarefas_Específicas_De_Saúde com conforto e segurança.</t>
  </si>
  <si>
    <t>ROA 38</t>
  </si>
  <si>
    <t xml:space="preserve">Apresentar ergonomia adequada para toda a guarnição da viatura em seus diferentes modos de operação, permitindo, com facilidade, a execução das tarefas e o deslocamento da guarnição. </t>
  </si>
  <si>
    <t>ROA 38a</t>
  </si>
  <si>
    <t>A Viatura deve permitir à Guarnição executar Tarefas com facilidade.</t>
  </si>
  <si>
    <t>ROA 38b</t>
  </si>
  <si>
    <t>A Viatura deve permitir à Guarnição executar Deslocamento com facilidade.</t>
  </si>
  <si>
    <t>ROA 39</t>
  </si>
  <si>
    <t xml:space="preserve">Possuir, no compartimento de transporte, equipamentos, suportes e sistemas de ancoragem de material, depósitos e componentes diversos da viatura com um mínimo de "cantos vivos" ou peças pontiagudas/equipamentos soltos que possam vir a causar danos à guarnição da viatura durante os deslocamentos através do campo ou nas situações de emergência em combate. </t>
  </si>
  <si>
    <t>ROA 39a</t>
  </si>
  <si>
    <t>Enquanto em Deslocamento através campo, a Viatura não pode causar danos à Guarnição.</t>
  </si>
  <si>
    <t>ROA 39b</t>
  </si>
  <si>
    <t>Enquanto em Emergência_De_Combate, a Viatura não pode causar danos à Guarnição.</t>
  </si>
  <si>
    <t>ROA 40</t>
  </si>
  <si>
    <t xml:space="preserve">Permitir a operação de rebocar uma viatura da mesma família, em velocidade reduzida de até 30 km/h (trinta quilômetros por hora), com o ferramental do pelotão de manutenção. </t>
  </si>
  <si>
    <t xml:space="preserve">A Viatura deve Rebocar viatura da NFBSR em velocidade de, no mínimo, 30 km/h, utilizando Ferramental do Pelotão_De_Manutenção. </t>
  </si>
  <si>
    <t>ROA 41</t>
  </si>
  <si>
    <t xml:space="preserve">Possibilitar à guarnição o acesso aos procedimentos de operação e manutenção, nível usuário, da plataforma automotiva e do sistema de comando e controle, bem como o registro de panes e alterações, com os meios orgânicos disponíveis na viatura. </t>
  </si>
  <si>
    <t>ROA 41a</t>
  </si>
  <si>
    <t>A Viatura deve permitir à Guarnição Acessar os procedimentos de Operação e Manutenção nível Usuário, da Plataforma_Automotiva e do Sistema_De_Comando_E_Controle, com Meios_Orgânicos da Viatura.</t>
  </si>
  <si>
    <t>ROA 41b</t>
  </si>
  <si>
    <t>A Viatura deve permitir à Guarnição Acessar o Registro_De_Panes_E_Alterações, com Meios_Orgânicos da Viatura.</t>
  </si>
  <si>
    <t>ROA 42</t>
  </si>
  <si>
    <t xml:space="preserve">Possibilitar à guarnição efetuar a manutenção, nível usuário, da plataforma automotiva e do sistema de comando e controle, com o ferramental de dotação da viatura. </t>
  </si>
  <si>
    <t>A Viatura deve permitir à Guarnição executar Manutenção nível Usuário, da Plataforma_Automotiva e do Sistema_De_Comando_E_Controle, com Meios_Orgânicos da Viatura.</t>
  </si>
  <si>
    <t>ROA 43</t>
  </si>
  <si>
    <t xml:space="preserve">Possibilitar à guarnição efetuar trabalhos de sapa, com o ferramental de dotação da viatura. </t>
  </si>
  <si>
    <t>A Viatura deve permitir à Guarnição executar trabalhos de sapa, com Meios_Orgânicos da Viatura.</t>
  </si>
  <si>
    <t>ROA 44</t>
  </si>
  <si>
    <t xml:space="preserve">Possibilitar à guarnição transportar e acondicionar todo o material previsto no apronto operacional. </t>
  </si>
  <si>
    <t>ROA 44a</t>
  </si>
  <si>
    <t>A Viatura deve permitir à Guarnição Transportar todo o material previsto no Apronto_Operacional.</t>
  </si>
  <si>
    <t>ROA 44b</t>
  </si>
  <si>
    <t>A Viatura deve permitir à Guarnição Acondicionar todo o material previsto no Apronto_Operacional.</t>
  </si>
  <si>
    <t>ROA 45</t>
  </si>
  <si>
    <t xml:space="preserve">Possuir sistema de iluminação militar que permita a operação no modo de disciplina de luzes. </t>
  </si>
  <si>
    <t>A Viatura deve permitir à Guarnição Operar no modo Disciplina_De_Luzes.</t>
  </si>
  <si>
    <t>ROA 46</t>
  </si>
  <si>
    <t xml:space="preserve">Possibilitar à guarnição efetuar a partida do motor da viatura, em caso de falha no conjunto principal de baterias, sem auxílio de meios externos. </t>
  </si>
  <si>
    <t>Se ocorrer Falha no Conjunto_Principal_De_Baterias, então a Viatura deve permitir à Guarnição executar Partida_Do_Motor, com Meios_Orgânicos da Viatura.</t>
  </si>
  <si>
    <t>ROA 47</t>
  </si>
  <si>
    <t xml:space="preserve">Possibilitar à guarnição efetuar a partida do motor ou a recarga da bateria por meio de outra viatura da mesma família ou de equipamentos externos. </t>
  </si>
  <si>
    <t>ROA 47a</t>
  </si>
  <si>
    <t>A Viatura deve permitir à Guarnição executar Partida_Do_Motor com auxílio de viatura da NFBSR.</t>
  </si>
  <si>
    <t>ROA 47b</t>
  </si>
  <si>
    <t>A Viatura deve permitir à Guarnição executar Partida_Do_Motor com auxílio de equipamentos externos.</t>
  </si>
  <si>
    <t>ROA 47c</t>
  </si>
  <si>
    <t>A Viatura deve permitir à Guarnição executar Recarga_Da_Bateria com auxílio de viatura da NFBSR.</t>
  </si>
  <si>
    <t>ROA 47d</t>
  </si>
  <si>
    <t>A Viatura deve permitir à Guarnição executar Recarga_Da_Bateria com auxílio de equipamentos externos.</t>
  </si>
  <si>
    <t>ROA 48</t>
  </si>
  <si>
    <t xml:space="preserve">Possibilitar à guarnição operar todos os meios orgânicos da viatura e todos seus subsistemas integrados com disciplina de luzes, sem degradação de suas capacidades. </t>
  </si>
  <si>
    <t>ROA 48a</t>
  </si>
  <si>
    <t>Enquanto em Disciplina_De_Luzes, a Viatura deve permitir à Guarnição Operar todos os Meios_Orgânicos da Viatura sem degradação de Capacidades.</t>
  </si>
  <si>
    <t>ROA 48b</t>
  </si>
  <si>
    <t>Enquanto em Disciplina_de_Luzes, a Viatura deve permitir à Guarnição Operar todos os Subsistemas_Integrados sem degradação de Capacidades.</t>
  </si>
  <si>
    <t>ROA 49</t>
  </si>
  <si>
    <t xml:space="preserve">Possibilitar ao motorista o monitoramento, em qualquer modo de operação, dos sistemas vitais da viatura. </t>
  </si>
  <si>
    <t>A Viatura deve permitir ao Motorista Monitorar os Subsistemas_Vitais.</t>
  </si>
  <si>
    <t>ROA 50</t>
  </si>
  <si>
    <t xml:space="preserve">Possibilitar a alimentação elétrica da plataforma automotiva e dos subsistemas integrados a partir de rede elétrica externa. </t>
  </si>
  <si>
    <t>ROA 50a</t>
  </si>
  <si>
    <t>A Viatura deve possuir modo de alimentação elétrica externa da Plataforma_Automotiva.</t>
  </si>
  <si>
    <t>ROA 50b</t>
  </si>
  <si>
    <t>A Viatura deve possuir modo de alimentação elétrica externa dos Subsistemas_Integrados.</t>
  </si>
  <si>
    <t>ROA 51</t>
  </si>
  <si>
    <t xml:space="preserve">Possibilitar a alimentação elétrica do material classe VIII, previsto na Nota Técnica 002/2022 - Padronização de Ambulâncias - para as Configurações Básica e Avançada, por, no mínimo, 2 horas, com os motores desligados. </t>
  </si>
  <si>
    <t>A viatura deve alimentar eletricamente material classe VIII previsto na Nota Técnica X, de DATA, nas configurações Básica e Avançada, por, no mínimo, 2 horas, com motores desligados.</t>
  </si>
  <si>
    <t>ROA 52</t>
  </si>
  <si>
    <t xml:space="preserve">Restabelecer automaticamente a comunicação de dados, após eventual interrupção do enlace rádio. </t>
  </si>
  <si>
    <t>Se ocorrer interrupção do enlace rádio, então o SC2 deve restabelecer a comunicação de dados, automaticamente.</t>
  </si>
  <si>
    <t>ROA 53</t>
  </si>
  <si>
    <t xml:space="preserve">Ser operado com a viatura em movimentos de aproximação e de afastamento, em velocidades compatíveis com as viaturas da mesma família. </t>
  </si>
  <si>
    <t>ROA 53a</t>
  </si>
  <si>
    <t>Enquanto em Aproximação a velocidade compatível com NFBSR, o SC2 deve permanecer Operacional.</t>
  </si>
  <si>
    <t>ROA 53b</t>
  </si>
  <si>
    <t>Enquanto em Afastamento a velocidade compatível com NFBSR, o SC2 deve permanecer Operacional.</t>
  </si>
  <si>
    <t>ROA 54</t>
  </si>
  <si>
    <t>Possuir tempo de inicialização de, no máximo, 3 min (três minutos).</t>
  </si>
  <si>
    <t>Possuir tempo de inicialização de, no máximo, 3 minutos.</t>
  </si>
  <si>
    <t>O SC2 deve inicializar em não mais que 3 minutos.</t>
  </si>
  <si>
    <t>ROA 55</t>
  </si>
  <si>
    <t>Possibilitar ao usuário a visualização das falhas encontradas nos subsistemas do Sistema de Comando e Controle, por meio da realização de autoteste.</t>
  </si>
  <si>
    <t>Possibilitar ao usuário a visualização das falhas encontradas nos subsistemas do SC2, por meio da realização de autoteste.</t>
  </si>
  <si>
    <t>ROA 55a</t>
  </si>
  <si>
    <t>O SC2 deve encontrar Falhas nos subsistemas do SC2, por intermédio de Autoteste.</t>
  </si>
  <si>
    <t>ROA 55b</t>
  </si>
  <si>
    <t>O SC2 deve exibir ao Usuário as Falhas detectadas em Autoteste.</t>
  </si>
  <si>
    <t>ROA 56</t>
  </si>
  <si>
    <t xml:space="preserve">Possibilitar a operação sob condições de luminosidade ambiente, variando entre o escuro total e incidência direta da luz do sol no visor. </t>
  </si>
  <si>
    <t>Enquanto em Emprego em Luminosidade_Ambiente, o SC2 deve permanecer Operacional.</t>
  </si>
  <si>
    <t>ROA 57</t>
  </si>
  <si>
    <t>Possibilitar utilização de software de C2 para tropa embarcada, em todas as funcionalidades operacionais, promovendo a consciência situacional em todas as condições de utilização da plataforma veicular com os aplicativos integrantes da Família de Aplicativos de Comando e Controle da Força Terrestre (FAC2FTer), conectados e integrados física e logicamente ao SC2FTer, à plataforma e aos equipamentos de comunicações, sensores e atuadores da viatura. A guarnição da viatura deve ser capaz de visualizar as seguintes informações operacionais, a fim de se orientar e prevenir fratricídio:
a) identificação e posicionamento das forças amigas; b) identificação e posicionamento das forças adversas; c) medidas de coordenação e controle;d) instalações de interesse; e
e) acidentes do terreno.</t>
  </si>
  <si>
    <t>Possibilitar utilização de software de C2 para tropa embarcada, em todas as funcionalidades operacionais, promovendo a consciência situacional em todas as condições de utilização da plataforma veicular com os aplicativos integrantes da Família de Aplicativos de Comando e Controle da Força Terrestre (X), conectados e integrados física e logicamente ao SC2FTer, à plataforma e aos equipamentos de comunicações, sensores e atuadores da viatura. A guarnição da viatura deve ser capaz de visualizar as seguintes informações operacionais, a fim de se orientar e prevenir fratricídio: identificação e posicionamento das forças amigas; identificação e posicionamento das forças adversas; medidas de coordenação e controle; instalações de interesse; e acidentes do terreno.</t>
  </si>
  <si>
    <t>ROA 57a</t>
  </si>
  <si>
    <t>O SC2 deve utilizar software de C2 para tropa embarcada, compatível com os aplicativos da FAC2FTer.</t>
  </si>
  <si>
    <t>ROA 57b</t>
  </si>
  <si>
    <t>O SC2 deve conectar os Aplicativos_Instalados ao SC2FTer, à plataforma e aos equipamentos de comunicações, aos sensores e aos atuadores da Viatura.</t>
  </si>
  <si>
    <t>ROA 57c</t>
  </si>
  <si>
    <t>O SC2 deve exibir à Guarnição a identificação e posicionamento das forças amigas.</t>
  </si>
  <si>
    <t>ROA 57d</t>
  </si>
  <si>
    <t>O SC2 deve exibir à Guarnição as medidas de coordenação e controle.</t>
  </si>
  <si>
    <t>ROA 57e</t>
  </si>
  <si>
    <t>O SC2 deve exibir à Guarnição as instalações de interesse.</t>
  </si>
  <si>
    <t>ROA 57f</t>
  </si>
  <si>
    <t>O SC2 deve exibir à Guarnição os acidentes do terreno.</t>
  </si>
  <si>
    <t>ROA 58</t>
  </si>
  <si>
    <t>Permitir o envio de informações de estado da viatura ao escalão superior.</t>
  </si>
  <si>
    <t>O SC2 deve informar o Estado_Da_Viatura ao Escalão_Superior.</t>
  </si>
  <si>
    <t>ROA 59</t>
  </si>
  <si>
    <t>Possibilitar a comunicação com outros SC2 integrantes da FAC2FTer por mensagens
de texto.</t>
  </si>
  <si>
    <t>Possibilitar a comunicação com outros SC2 integrantes da FAC2FTer por mensagens de texto.</t>
  </si>
  <si>
    <t>ROA 59a</t>
  </si>
  <si>
    <t>O SC2 deve enviar Mensagens_De_Texto a outros SC2 da FAC2FTer.</t>
  </si>
  <si>
    <t>ROA 59b</t>
  </si>
  <si>
    <t>O SC2 deve receber Mensagens_De_Texto de outros SC2 da FAC2FTer.</t>
  </si>
  <si>
    <t>ROA 60</t>
  </si>
  <si>
    <t xml:space="preserve">Permitir a transmissão, o armazenamento e a reprodução de arquivos de áudio, vídeo e imagens nos formatos padronizados pelo EB. </t>
  </si>
  <si>
    <t>ROA 60a</t>
  </si>
  <si>
    <t>O SC2 deve transmitir arquivos de áudio, vídeo e imagens nos formatos padronizados pelo EB.</t>
  </si>
  <si>
    <t>ROA 60b</t>
  </si>
  <si>
    <t>O SC2 deve armazenar arquivos de áudio, vídeo e imagens nos formatos padronizados pelo EB.</t>
  </si>
  <si>
    <t>ROA 60c</t>
  </si>
  <si>
    <t>O SC2 deve reproduzir arquivos de áudio, vídeo e imagens nos formatos padronizados pelo EB.</t>
  </si>
  <si>
    <t>ROA 61</t>
  </si>
  <si>
    <t>Permitir selecionar e transmitir arquivos para os demais SC2 integrantes da FAC2FTer.</t>
  </si>
  <si>
    <t>ROA 61a</t>
  </si>
  <si>
    <t>O SC2 deve transmitir arquivos a outros SC2 da FAC2FTer.</t>
  </si>
  <si>
    <t>ROA 61b</t>
  </si>
  <si>
    <t>O SC2 deve permitir ao Usuário selecionar arquivos a serem transmitidos.</t>
  </si>
  <si>
    <t>ROA 62</t>
  </si>
  <si>
    <t>Permitir a geração do histórico de atividades e dados processados pelo software de comando e controle da viatura.</t>
  </si>
  <si>
    <t>ROA 62a</t>
  </si>
  <si>
    <t>O SC2 deve gerar histórico de atividades processadas pelo software de C2 da Viatura.</t>
  </si>
  <si>
    <t>ROA 62b</t>
  </si>
  <si>
    <t>O SC2 deve gerar histórico de dados processados pelo software de C2 da Viatura.</t>
  </si>
  <si>
    <t>ROA 63</t>
  </si>
  <si>
    <t>Permitir a sincronização com os SC2 integrantes da FAC2FTer.</t>
  </si>
  <si>
    <t>O SC2 deve Sincronizar com outros SC2 da FAC2FTer.</t>
  </si>
  <si>
    <t>ROA 64</t>
  </si>
  <si>
    <t>Possibilitar comunicação de voz até a distância máxima de, pelo menos, 32 km (trinta e dois quilômetros) para o escalão superior ou para as frações apoiadas, em linha de visada direta e sem degradação de vegetação, sem o emprego de Communications Security (COMSEC) e Transmission Security (TRANSEC) e sem medidas de ataque eletrônico (MAE), empregando meios de comunicação sem fio.</t>
  </si>
  <si>
    <t>Possibilitar comunicação de voz até a distância máxima de, pelo menos, 32 quilômetros para o escalão superior ou para as frações apoiadas, em linha de visada direta e sem degradação de vegetação, sem o emprego de X (COMSEC) e Y (TRANSEC) e sem medidas de ataque eletrônico (MAE), empregando meios de comunicação sem fio.</t>
  </si>
  <si>
    <t>Enquanto em Sem_COMSEC, enquanto em Sem_TRANSEC, enquanto em Sem_MAE, o SAC deve possuir distância máxima de comunicação de voz com escalão superior ou frações apoiadas de, no mínimo, 32 km, por intermédio de comunicação sem fio.</t>
  </si>
  <si>
    <t>ROA 65</t>
  </si>
  <si>
    <t>Possibilitar comunicação de voz até a distância máxima de, pelo menos, 16 km (dezesseis quilômetros) para o escalão superior ou para as frações apoiadas, em linha de visada direta e sem degradação de vegetação, com emprego de COMSEC e TRANSEC, e sem MAE, empregando meios de comunicação sem fio.</t>
  </si>
  <si>
    <t>Possibilitar comunicação de voz até a distância máxima de, pelo menos, 16 km quilômetros para o escalão superior ou para as frações apoiadas, em linha de visada direta e sem degradação de vegetação, com emprego de COMSEC e TRANSEC, e sem MAE, empregando meios de comunicação sem fio.</t>
  </si>
  <si>
    <t>Enquanto em COMSEC, enquanto em TRANSEC, enquanto em Sem_MAE, o SAC deve possuir distância máxima de comunicação de voz com escalão superior ou frações apoiadas de, no mínimo, 16 km, por intermédio de comunicação sem fio.</t>
  </si>
  <si>
    <t>ROA 66</t>
  </si>
  <si>
    <t>Possibilitar comunicação de dados até a distância máxima de, pelo menos, 8 km (oito quilômetros) para o escalão superior ou para as frações apoiadas, em linha de visada direta e sem degradação de vegetação, com emprego de COMSEC e TRANSEC, sem presença de MAE, empregando meios de comunicação sem fio.</t>
  </si>
  <si>
    <t>Possibilitar comunicação de dados até a distância máxima de, pelo menos, 8 quilômetros para o escalão superior ou para as frações apoiadas, em linha de visada direta e sem degradação de vegetação, com emprego de COMSEC e TRANSEC, sem presença de MAE, empregando meios de comunicação sem fio.</t>
  </si>
  <si>
    <t>Enquanto em COMSEC, enquanto em TRANSEC, enquanto em Sem_MAE, o SAC deve possuir distância máxima de comunicação de dados com escalão superior ou frações apoiadas de, no mínimo, 8 km, por intermédio de comunicação sem fio.</t>
  </si>
  <si>
    <t>ROA 67</t>
  </si>
  <si>
    <t>Integrar, em voz, o intercomunicador com o sistema de comunicações da viatura.</t>
  </si>
  <si>
    <t>O SC2 deve Integrar o Intercomunicador ao Sistema_De_Comunicações da Viatura, em voz.</t>
  </si>
  <si>
    <t>ROA 68</t>
  </si>
  <si>
    <t>Possibilitar o estabelecimento simultâneo de dois canais de voz e dois de dados.</t>
  </si>
  <si>
    <t>O SC2 deve permitir ao Usuário estabelecer dois canais de voz e dois de dados, simultaneamente.</t>
  </si>
  <si>
    <t>ROA 69</t>
  </si>
  <si>
    <t>Possibilitar ao motorista, ao comandante e a mais dois Elm de saúde a comunicação por voz, via intercomunicador, de forma simultânea ou seletiva, utilizando dispositivo com fone e microfone, com função selecionável que permita o acionamento automático do microfone, por meio da voz do operador, e que não impeça o uso do capacete padronizado em uso na viatura.</t>
  </si>
  <si>
    <t>ROA 69a</t>
  </si>
  <si>
    <t>O Intercomunicador deve possuir dispositivo de comunicação por voz, com fone e microfone, que não impeça o uso do capacete padronizado para uso na Viatura.</t>
  </si>
  <si>
    <t>ROA 69b</t>
  </si>
  <si>
    <t>O Intercomunicador deve possuir acionamento automático do microfone por voz do Operador, por intermédio de função selecionável.</t>
  </si>
  <si>
    <t>ROA 69c</t>
  </si>
  <si>
    <t>O Intercomunicador deve Integrar o Motorista, o Comandante e dois elementos de saúde, de  forma simultânea ou seletiva, por intermédio de função selecionável.</t>
  </si>
  <si>
    <t>ROA 70</t>
  </si>
  <si>
    <t>Permitir a configuração antecipada de frequências ou faixas de frequência a serem utilizadas no estabelecimento dos enlaces rádio.</t>
  </si>
  <si>
    <t>O SC2 deve possuir Configuração_Antecipada de frequências ou faixas de frequências passíveis de utilização em enlaces rádio.</t>
  </si>
  <si>
    <t>ROA 71</t>
  </si>
  <si>
    <t>O usuário deve conseguir realizar o ajuste da potência de transmissão do equipamento rádio.</t>
  </si>
  <si>
    <t>O SC2 deve possuir potência de transmissão do equipamento rádio ajustável pelo Usuário.</t>
  </si>
  <si>
    <t>ROA 72</t>
  </si>
  <si>
    <t>Possuir mecanismo de COMSEC que possa ser ativado e desativado pelo operador.</t>
  </si>
  <si>
    <t>O SC2 deve possuir modo COMSEC selecionável pelo Operador.</t>
  </si>
  <si>
    <t>ROA 73</t>
  </si>
  <si>
    <t>Possuir mecanismo de TRANSEC que possa ser ativado e desativado pelo operador.</t>
  </si>
  <si>
    <t>O SC2 deve possuir modo TRANSEC selecionável pelo Operador.</t>
  </si>
  <si>
    <t>ROA 74</t>
  </si>
  <si>
    <t>Possibilitar o emprego de MPE no campo das comunicações.</t>
  </si>
  <si>
    <t>O SC2 deve possuir modo MPE aplicável a comunicações.</t>
  </si>
  <si>
    <t>ROA 75</t>
  </si>
  <si>
    <t>Possibilitar a interoperabilidade com os conjuntos rádio em uso na Força Terrestre, em comunicação de voz analógica e sem emprego de COMSEC e TRANSEC.</t>
  </si>
  <si>
    <t>Enquanto em comunicação de voz analógica, enquanto em Sem_COMSEC, enquanto em Sem_TRANSEC, o SC2 deve ser Interoperável com os rádios do EB.</t>
  </si>
  <si>
    <t>ROA 76</t>
  </si>
  <si>
    <t xml:space="preserve">Possuir suporte compatível para recepção de bases de antena do subsistema de comunicações do SC2. </t>
  </si>
  <si>
    <t>O SC2 deve possuir suporte compatível com bases de antenas do Subsistema_De_Comunicações do SC2.</t>
  </si>
  <si>
    <t>ROA 77</t>
  </si>
  <si>
    <t>Possuir sistema de amarração das antenas com soltura rápida para evitar quebra da antena em contato com obstáculos.</t>
  </si>
  <si>
    <t>O SC2 deve possuir modo de amarração de antenas com soltura rápida.</t>
  </si>
  <si>
    <t>ROA 78</t>
  </si>
  <si>
    <t>Todas as antenas devem ser flexíveis e capazes de serem presas, usando o sistema de amarração com soltura rápida.</t>
  </si>
  <si>
    <t>ROA 78a</t>
  </si>
  <si>
    <t>Todas Antenas devem ser flexíveis.</t>
  </si>
  <si>
    <t>ROA 78b</t>
  </si>
  <si>
    <t>Todas Antenas devem ser compatíveis com modo de amarração de antenas com soltura rápida.</t>
  </si>
  <si>
    <t>ROA 79</t>
  </si>
  <si>
    <t>Possuir sistema global de posicionamento por satélites.</t>
  </si>
  <si>
    <t>O SC2 deve possuir sistema global de posicionamento por satélites.</t>
  </si>
  <si>
    <t>ROA 80</t>
  </si>
  <si>
    <t>Possuir controle de acesso às plataformas computacionais, de modo a permitir a instalação ou alteração de softwares ou parâmetros de configuração apenas para usuário administrador.</t>
  </si>
  <si>
    <t>ROA 80a</t>
  </si>
  <si>
    <t>O SC2 deve possuir controle de acesso às Plataformas_Computacionais.</t>
  </si>
  <si>
    <t>ROA 80b</t>
  </si>
  <si>
    <t>O SC2 deve impedir a instalação e a alteração de softwares, exceto se o Usuário for do tipo Administrador.</t>
  </si>
  <si>
    <t>ROA 80c</t>
  </si>
  <si>
    <t>O SC2 deve impedir a instalação e a alteração de parâmetros de configuração, exceto se o Usuário for do tipo Administrador.</t>
  </si>
  <si>
    <t>ROA 81</t>
  </si>
  <si>
    <t>Permitir a operação do SC2 sem controle de acesso às plataformas computacionais.</t>
  </si>
  <si>
    <t>O SC2 deve permitir ao Usuário_Não_Identificado Operar o SC2.</t>
  </si>
  <si>
    <t>ROA 82</t>
  </si>
  <si>
    <t>Possuir plataforma computacional robustecida fixa que permita a utilização do software da FAC2FTer, apropriado para apoiar a consciência situacional do comandante de viatura sobre o veículo e seus arredores.</t>
  </si>
  <si>
    <t>ROA 82a</t>
  </si>
  <si>
    <t>O SC2 deve possuir Plataforma_Computacional_Robustecida fixa.</t>
  </si>
  <si>
    <t>ROA 82b</t>
  </si>
  <si>
    <t>A Plataforma_Computacional_Robustecida deve utilizar software de consciência situacional da FAC2FTer.</t>
  </si>
  <si>
    <t>ROA 82c</t>
  </si>
  <si>
    <t>A Plataforma_Computacional_Robustecida deve apoiar a consciência situacional do Comandante sobre o veículo e seus arredores.</t>
  </si>
  <si>
    <t>ROA 83</t>
  </si>
  <si>
    <t>Possuir plataforma computacional robustecida com comunalidade com as plataformas utilizadas pelo EB.</t>
  </si>
  <si>
    <t>A Plataforma_Computacional_Robustecida deve possuir comunalidade com as plataformas utilizadas pelo EB.</t>
  </si>
  <si>
    <t>ROA 84</t>
  </si>
  <si>
    <t xml:space="preserve">As plataformas computacionais devem possuir interface de comunicação com dispositivo externo portátil de armazenamento de dados. </t>
  </si>
  <si>
    <t xml:space="preserve">As Plataformas_Computacionais devem possuir interface de comunicação com dispositivo externo portátil de armazenamento de dados. </t>
  </si>
  <si>
    <t>ROA 85</t>
  </si>
  <si>
    <t xml:space="preserve">Permitir, mediante comando do operador, o apagamento de todas as unidades de armazenamento do SC2 em até três minutos. </t>
  </si>
  <si>
    <t>Quando ocorrer Comando_De_Apagamento, o SC2 deve apagar todas as Unidades_De_Armazenamento em não mais que três minutos.</t>
  </si>
  <si>
    <t>ROA 86</t>
  </si>
  <si>
    <t xml:space="preserve">O processo de destruição das informações deve ser iniciado por meio de acionamento de sistema mecânico, com proteção para acionamento acidental. </t>
  </si>
  <si>
    <t>ROA 86a</t>
  </si>
  <si>
    <t>O SC2 deve possuir sistema mecânico para acionamento do Comando_De_Apagamento.</t>
  </si>
  <si>
    <t>ROA 86b</t>
  </si>
  <si>
    <t>O SC2 deve possuir proteção contra acionamento acidental do Comando_De_Apagamento.</t>
  </si>
  <si>
    <t>ROA 87</t>
  </si>
  <si>
    <t xml:space="preserve">O SC2 deverá possuir todos os seus equipamentos fornecidos nas cores padronizadas pelo EB. </t>
  </si>
  <si>
    <t>Os Equipamentos do SC2 devem possuir cores padronizadas pelo EB.</t>
  </si>
  <si>
    <t>ROA 88</t>
  </si>
  <si>
    <t xml:space="preserve">Os equipamentos do SC2 deverão ser resistentes a choques e vibrações, em conformidade com os padrões adotados pelo EB. </t>
  </si>
  <si>
    <t>ROA 88a</t>
  </si>
  <si>
    <t>Os Equipamentos do SC2 devem resistir a choques, com base em padronização adotada pelo EB.</t>
  </si>
  <si>
    <t>ROA 88b</t>
  </si>
  <si>
    <t>Os Equipamentos do SC2 devem resistir a vibrações, com base em padronização adotada pelo EB.</t>
  </si>
  <si>
    <t>ROA 89</t>
  </si>
  <si>
    <t xml:space="preserve">Todos os componentes do SC2 deverão ser resistentes à poeira e água, em conformidade com os padrões adotados pelo EB. </t>
  </si>
  <si>
    <t>Os Equipamentos do SC2 devem resistir a poeira e água, com base em padronização adotada pelo EB.</t>
  </si>
  <si>
    <t>ROA 90</t>
  </si>
  <si>
    <t>Permitir o uso de teclado físico externo à plataforma computacional robustecida fixa.</t>
  </si>
  <si>
    <t xml:space="preserve">ROA 90 </t>
  </si>
  <si>
    <t>A Plataforma_Computacional_Robustecida deve possuir compatibilidade com teclado físico externo.</t>
  </si>
  <si>
    <t>ROA 91</t>
  </si>
  <si>
    <t xml:space="preserve">Possuir a capacidade de transmissão e recepção, em tempo real, de imagem adequada à visualização e à análise médica de áudio e dados. </t>
  </si>
  <si>
    <t>O SC2 deve estabelecer enlace de dados compatível com visualização e análise médica de imagem, áudio e dados em tempo real.</t>
  </si>
  <si>
    <t>ROA 92</t>
  </si>
  <si>
    <r>
      <t xml:space="preserve">Possibilitar utilização de </t>
    </r>
    <r>
      <rPr>
        <i/>
        <sz val="12"/>
        <color theme="1"/>
        <rFont val="Aptos Narrow"/>
        <scheme val="minor"/>
      </rPr>
      <t xml:space="preserve">software </t>
    </r>
    <r>
      <rPr>
        <sz val="12"/>
        <color theme="1"/>
        <rFont val="Aptos Narrow"/>
        <scheme val="minor"/>
      </rPr>
      <t xml:space="preserve">para apoiar a consciência situacional do comandante de viatura sobre a plataforma e seus arredores, o qual deve ser integrado aos equipamentos de comunicações, sensores e atuadores da viatura. </t>
    </r>
  </si>
  <si>
    <t>ROA 92a</t>
  </si>
  <si>
    <t>O SC2 deve utilizar software de consciência situacional.</t>
  </si>
  <si>
    <t>ROA 92b</t>
  </si>
  <si>
    <t>O software de consciência situacional deve apoiar a consciência situacional do Comandante sobre o veículo e seus arredores.</t>
  </si>
  <si>
    <t>ROA 92c</t>
  </si>
  <si>
    <t>O SC2 deve integrar o software de consciência situacional aos equipamentos de comunicações, sensores e atuadores da Viatura.</t>
  </si>
  <si>
    <t>ROA 93</t>
  </si>
  <si>
    <t xml:space="preserve">Exigir menos de 200 (duzentos) homens-horas de manutenção corretiva, excetuando-se os serviços de nível usuário, nos primeiros 30.000 km (trinta mil quilômetros), percorridos de acordo com a tabela abaixo. </t>
  </si>
  <si>
    <t>Enquanto nos primeiros 30000 km percorridos com base na tabela abaixo, a Viatura deve exigir, no máximo, 200 homens-horas de manutenção corretiva, excetuando-se serviços de nível Usuário.</t>
  </si>
  <si>
    <t>ROA 94</t>
  </si>
  <si>
    <t xml:space="preserve">A plataforma automotiva da viatura deverá possuir, no mínimo, 90% (noventa por cento) de probabilidade de completar a missão básica de 280 km (duzentos e oitenta quilômetros), conforme definido no perfil de missão, sem uma falha crítica, com um limite inferior de confiança (LIC) mínimo de 80% (oitenta por cento). </t>
  </si>
  <si>
    <t>A Plataforma_Automotiva deve completar Missão_Básica de 280 km sem ocorrência de Falha_Crítica, com probabilidade igual ou superior a 90%, em limite inferior de confiança igual ou superior a 80%.</t>
  </si>
  <si>
    <t>ROA 95</t>
  </si>
  <si>
    <t xml:space="preserve">Possibilitar a operação da viatura e de seus sistemas por guarnição de 4 (quatro) militares: motorista, chefe de viatura, médico (ou auxiliar de saúde) e atendente. </t>
  </si>
  <si>
    <t>ROA 95a</t>
  </si>
  <si>
    <t>A Viatura deve permitir à Guarnição_Mínima Operar a Viatura e seus sistemas.</t>
  </si>
  <si>
    <t>ROA 95b</t>
  </si>
  <si>
    <t>A Guarnição_Mínima deve possuir Motorista, Chefe_De_Viatura, Médico ou Auxiliar_De_Saúde, e Atendente, apenas.</t>
  </si>
  <si>
    <t>ROA 96</t>
  </si>
  <si>
    <t xml:space="preserve">Possuir os componentes do sistema de iluminação, internos e externos, com proteção compatível ao emprego previsto para a viatura. </t>
  </si>
  <si>
    <t>ROA 96a</t>
  </si>
  <si>
    <t>O Sistema_De_Iluminação deve possuir proteção de componentes internos compatível com emprego da viatura.</t>
  </si>
  <si>
    <t>ROA 96b</t>
  </si>
  <si>
    <t>O Sistema_De_Iluminação deve possuir proteção de componentes externos compatível com emprego da viatura.</t>
  </si>
  <si>
    <t>ROA 97</t>
  </si>
  <si>
    <t xml:space="preserve">Possuir, no compartimento de transporte, estrutura para a fixação com travas de duas macas tipo OTAN, removíveis, para transporte de dois pacientes deitados, em um mesmo lado, com fixação em, no mínimo, quatro pontos. </t>
  </si>
  <si>
    <t>ROA 97a</t>
  </si>
  <si>
    <t>A Viatura deve possuir estrutura para fixação de macas, no Compartimento_De_Transporte.</t>
  </si>
  <si>
    <t>ROA 97b</t>
  </si>
  <si>
    <t>A estrutura para fixação de macas deve fixar duas macas tipo OTAN, removíveis, por intermédio de travas.</t>
  </si>
  <si>
    <t>ROA 97c</t>
  </si>
  <si>
    <t>A Viatura deve transportar dois pacientes deitados, em um mesmo lado, com fixação em, no mínimo, quatro pontos.</t>
  </si>
  <si>
    <t>ROA 98</t>
  </si>
  <si>
    <t xml:space="preserve">Possuir luminárias no compartimento de transporte e na barraca de atendimento, para possibilitar a realização de atendimento e triagem durante o dia e à noite, respeitando disciplina de luzes e ruídos. </t>
  </si>
  <si>
    <t>ROA 98a</t>
  </si>
  <si>
    <t>A Viatura deve possuir Luminárias no Compartimento_De_Transporte e na Barraca_De_Atendimento.</t>
  </si>
  <si>
    <t>ROA 98b</t>
  </si>
  <si>
    <t>Enquanto em Disciplina_De_Luzes_E_Ruídos, as Luminárias devem permitir à Guarnição efetuar atendimento e triagem, independente da iluminação ambiente.</t>
  </si>
  <si>
    <t>ROA 99</t>
  </si>
  <si>
    <t xml:space="preserve">Possuir, no compartimento de transporte, capacidade para configuração, como ambulância básica ou avançada, transportando dois pacientes deitados e três sentados, além da guarnição e do equipamento de saúde. </t>
  </si>
  <si>
    <t>ROA 99a</t>
  </si>
  <si>
    <t>Enquanto em Ambulância_Básica, a Viatura deve transportar dois pacientes deitados, três pacientes sentados, a Guarnição e o equipamento de saúde, no Compartimento_De_Transporte.</t>
  </si>
  <si>
    <t>ROA 99b</t>
  </si>
  <si>
    <t>Enquanto em Ambulância_Avançada, a Viatura deve transportar dois pacientes deitados, três pacientes sentados, a Guarnição e o equipamento de saúde, no Compartimento_De_Transporte.</t>
  </si>
  <si>
    <t>ROA 100</t>
  </si>
  <si>
    <t xml:space="preserve">Possuir, no compartimento de transporte, instalação elétrica e sistema de oxigenoterapia, que possibilitem aos militares de saúde a realização dos trabalhos de atendimento previstos para serem realizados no interior da viatura, provendo suporte básico e avançado de vida. </t>
  </si>
  <si>
    <t>A Viatura deve permitir aos militares de saúde prover suporte básico e avançado de vida, por intermédio de instalação elétrica e sistema de oxigenoterapia no Compartimento_De_Transporte.</t>
  </si>
  <si>
    <t>ROA 101</t>
  </si>
  <si>
    <t xml:space="preserve">Possuir, no compartimento de transporte, cintos de segurança, fixados em, no mínimo, três pontos, para a guarnição da viatura, exceto o motorista. </t>
  </si>
  <si>
    <t>A Viatura deve possuir cintos de segurança fixados em, no mínimo, três pontos, no Compartimento_De_Transporte, para a Guarnição completa, excetuando-se o Motorista.</t>
  </si>
  <si>
    <t>ROA 102</t>
  </si>
  <si>
    <t xml:space="preserve">Possuir, no compartimento de transporte, alças de segurança presas no teto da viatura, para a guarnição da viatura. </t>
  </si>
  <si>
    <t>A Viatura deve possuir alças de segurança para a Guarnição, presas no teto do Compartimento_De_Transporte.</t>
  </si>
  <si>
    <t>ROA 103</t>
  </si>
  <si>
    <t xml:space="preserve">Possuir sistema com barraca de atendimento retrátil, a ser disposto na parte externa da viatura, devidamente protegida por estrutura metálica, assim como as armações necessárias para sua montagem, e capacidade para abrigar trabalho de triagem e atendimento médico para até quatro pacientes. </t>
  </si>
  <si>
    <t>ROA 103a</t>
  </si>
  <si>
    <t>A Viatura deve possuir Barraca_De_Atendimento retrátil, na parte externa.</t>
  </si>
  <si>
    <t>ROA 103b</t>
  </si>
  <si>
    <t>A Viatura deve possuir estrutura metálica de proteção à Barraca_De_Atendimento.</t>
  </si>
  <si>
    <t>ROA 103c</t>
  </si>
  <si>
    <t>A Viatura deve possuir estrutura metálica de proteção às armações de montagem da Barraca_De_Atendimento.</t>
  </si>
  <si>
    <t>ROA 103d</t>
  </si>
  <si>
    <t>A Barraca_De_Atendimento deve abrigar o trabalho de triagem e atendimento médico de, no mínimo, quatro pacientes.</t>
  </si>
  <si>
    <t>ROA 104</t>
  </si>
  <si>
    <t xml:space="preserve">Possuir, para uso na barraca externa, equipamentos para trabalho de triagem e atendimento médico. </t>
  </si>
  <si>
    <t>A Viatura deve possuir equipamentos para o trabalho de triagem e atendimento médico na Barraca_De_Atendimento.</t>
  </si>
  <si>
    <t>ROA 105</t>
  </si>
  <si>
    <t xml:space="preserve">Possuir capacidade de fornecimento de energia elétrica, a partir da própria viatura, para alimentar os equipamentos classe VIII internos e da barraca. </t>
  </si>
  <si>
    <t>ROA 105a</t>
  </si>
  <si>
    <t>A Viatura deve fornecer energia elétrica para alimentação dos equipamentos classe VIII internos.</t>
  </si>
  <si>
    <t>ROA 105b</t>
  </si>
  <si>
    <t>A Viatura deve fornecer energia elétrica para alimentação dos equipamentos classe VIII da Barraca_De_Atendimento.</t>
  </si>
  <si>
    <t>ROA 106</t>
  </si>
  <si>
    <t xml:space="preserve">Possuir capacidade de utilização de fonte externa de energia elétrica para alimentar os equipamentos classe VIII internos e da barraca. </t>
  </si>
  <si>
    <t>ROA 106a</t>
  </si>
  <si>
    <t>A Viatura deve permitir à Guarnição utilizar fonte externa de energia elétrica para alimentação dos equipamentos classe VIII internos.</t>
  </si>
  <si>
    <t>ROA 106b</t>
  </si>
  <si>
    <t>A Viatura deve permitir à Guarnição utilizar fonte externa de energia elétrica para alimentação dos equipamentos classe VIII da Barraca_De_Atendimento.</t>
  </si>
  <si>
    <t>ROA 107</t>
  </si>
  <si>
    <t xml:space="preserve">Possuir, no compartimento de transporte, sistema de fixação com catracas móveis para fixação de canastra. </t>
  </si>
  <si>
    <t>A Viatura deve possuir sistema de fixação de canastra no Compartimento_De_Transporte, por intermédio de catracas móveis.</t>
  </si>
  <si>
    <t>ROA 108</t>
  </si>
  <si>
    <t xml:space="preserve">Possuir capacidade de enviar informações clínicas dos pacientes atendidos, selecionar e transmitir dados dos equipamentos de saúde existentes na Vtr para os demais SC2 integrantes da FACFter, para o posto de socorro (PS) da unidade e para o Posto de Atendimento Avançado da Base Logística de Brigada (PAA/BLB). </t>
  </si>
  <si>
    <t>ROA 108a</t>
  </si>
  <si>
    <t xml:space="preserve">A Viatura deve enviar informações clínicas dos pacientes atendidos para os demais SC2 integrantes da FACFter, para o posto de socorro da unidade e para o Posto de Atendimento Avançado da Base Logística de Brigada. </t>
  </si>
  <si>
    <t>ROA 108b</t>
  </si>
  <si>
    <t xml:space="preserve">A Viatura deve permitir à Guarnição selecionar dados dos equipamentos de saúde para posterior transmissão. </t>
  </si>
  <si>
    <t>ROA 108c</t>
  </si>
  <si>
    <t xml:space="preserve">A Viatura deve transmitir dados selecionados dos equipamentos de saúde para os demais SC2 integrantes da FACFter, para o posto de socorro da unidade e para o Posto de Atendimento Avançado da Base Logística de Brigada. </t>
  </si>
  <si>
    <t>ROA 109</t>
  </si>
  <si>
    <t xml:space="preserve">Possuir local apropriado para fixação e acondicionamento das barracas, material classe VIII e demais acessórios, quando em deslocamento. </t>
  </si>
  <si>
    <t>Enquanto em Deslocamento, a Viatura deve possuir local apropriado para fixação e acondicionamento das barracas, material classe VIII e demais Acessórios.</t>
  </si>
  <si>
    <t>ROA 110</t>
  </si>
  <si>
    <t xml:space="preserve">Possuir identificação externa compatível com a atividade exercida pela viatura (de acordo com as Convenções de Genebra), de acordo com o local de emprego. </t>
  </si>
  <si>
    <t>A Viatura deve possuir identificação externa compatível com a atividade exercida e com o local de emprego, conforme as Convenções de Genebra.</t>
  </si>
  <si>
    <t xml:space="preserve">Oferecer proteção para toda a guarnição contra efeitos de artefatos explosivos improvisados (IED). </t>
  </si>
  <si>
    <t>A Viatura deve proteger a Guarnição contra efeitos de Artefatos_Explosivos_Improvisados.</t>
  </si>
  <si>
    <t xml:space="preserve">Oferecer proteção em toda a viatura contra artifícios inflamáveis do tipo "Coquetel Molotov". </t>
  </si>
  <si>
    <t>A Viatura deve proteger a Guarnição contra artifícios inflamáveis do tipo Coquetel_Molotov, em toda a Viatura.</t>
  </si>
  <si>
    <t xml:space="preserve">Permitir proteção à guarnição contra efeitos de agentes químicos, biológicos, radiológicos e nucleares. </t>
  </si>
  <si>
    <t>A Viatura deve proteger a Guarnição contra efeitos de agentes químicos, biológicos, radiológicos e nucleares.</t>
  </si>
  <si>
    <t xml:space="preserve">Possuir condições de ser lançada de aeronave militar, por intermédio de paraquedas ou voo a baixa altura. </t>
  </si>
  <si>
    <t>A Viatura deve ser Lançável a partir de aeronave militar, por intermédio de paraquedas ou voo a baixa altura.</t>
  </si>
  <si>
    <t xml:space="preserve">Prover todas as medidas de proteção cibernética, de acordo com o manual de campanha Guerra Cibernética (EB70-MC-10.232) ou outro que venha a substituí-lo. </t>
  </si>
  <si>
    <t>A Viatura deve possuir todas as medidas de proteção cibernética, conforme manual EB70-MC-10232 ou conforme normatização substituta.</t>
  </si>
  <si>
    <t>Possuir sistema de alerta para detecção ou designação de alvo.</t>
  </si>
  <si>
    <t>A Viatura deve possuir sistema de alerta para detecção ou designação de alvo.</t>
  </si>
  <si>
    <t>Ser capaz de ter seu conjunto motor-transmissão substituído em até 12 (doze) horas, quando em campanha.</t>
  </si>
  <si>
    <t>Ser capaz de ter seu conjunto motor-transmissão substituído em até 12 horas, quando em campanha.</t>
  </si>
  <si>
    <t>Enquanto em Campanha, a Viatura deve permitir ao Mantenedor substituir o conjunto motor-transmissão em não mais que 12 horas.</t>
  </si>
  <si>
    <t>ROD 8</t>
  </si>
  <si>
    <r>
      <t xml:space="preserve">Possibilitar o transporte, externo à viatura, de 20 I (vinte litros) de </t>
    </r>
    <r>
      <rPr>
        <i/>
        <sz val="12"/>
        <color theme="1"/>
        <rFont val="Aptos Narrow"/>
        <scheme val="minor"/>
      </rPr>
      <t xml:space="preserve">diesel </t>
    </r>
    <r>
      <rPr>
        <sz val="12"/>
        <color theme="1"/>
        <rFont val="Aptos Narrow"/>
        <scheme val="minor"/>
      </rPr>
      <t xml:space="preserve">e 20 I (vinte litros) de água, em recipientes padronizados pelo EB. </t>
    </r>
  </si>
  <si>
    <t>A Viatura deve transportar 20 l de diesel e 20 l de água, em recipientes externos à viatura e padronizados pelo EB.</t>
  </si>
  <si>
    <t>ROD 9</t>
  </si>
  <si>
    <t xml:space="preserve">O tempo para montagem da barraca retrátil não deve ser superior a 10 minutos, e seu tempo de desmontagem e acondicionamento não deve ser superior a cinco minutos. </t>
  </si>
  <si>
    <t>ROD 9a</t>
  </si>
  <si>
    <t>A Viatura deve permitir à Guarnição montar a Barraca_De_Atendimento em não mais que 10 minutos.</t>
  </si>
  <si>
    <t>ROD 9b</t>
  </si>
  <si>
    <t>A Viatura deve permitir à Guarnição desmontar e acondicionar a Barraca_De_Atendimento em não mais que 5 minutos.</t>
  </si>
  <si>
    <t>ROD 10</t>
  </si>
  <si>
    <t xml:space="preserve">Possuir, no compartimento de transporte, bancos que facilitem o trânsito entre os militares dentro da viatura. </t>
  </si>
  <si>
    <t>O Compartimento_De_Transporte deve possuir bancos que facilitem o trânsito entre os militares.</t>
  </si>
  <si>
    <t>Enquanto em emprego em Área Operacional do Continente, a Viatura deve permanecer operacional.</t>
  </si>
  <si>
    <t>Enquanto em emprego em Área Operacional do Continente, a Viatura deve permanecer manutenível.</t>
  </si>
  <si>
    <t>Enquanto em emprego, enquanto em peso de combate, a Viatura deve ultrapassar vão horizontal.</t>
  </si>
  <si>
    <t>Enquanto em emprego, enquanto em peso de combate, a Viatura deve possuir velocidade máxima compatível com NFBSR.</t>
  </si>
  <si>
    <t>A Viatura deve possuir velocidade mínima compatível com a velocidade de marcha da tropa a pé.</t>
  </si>
  <si>
    <t>Enquanto em emprego, enquanto em peso de combate, a Viatura deve possuir autonomia compatível com NFBSR.</t>
  </si>
  <si>
    <t>Enquanto em tráfego em rodovias das classes especial, 1, 2, 3, 4 e através campo, a Viatura deve possuir dirigibilidade compatível com NFBSR.</t>
  </si>
  <si>
    <t>A Viatura deve possuir Combustível do tipo Combustível Viaturas Operacionais.</t>
  </si>
  <si>
    <t>A Viatura deve permitir ao motorista conduzir sem tirar as mãos do volante.</t>
  </si>
  <si>
    <t>A Viatura deve permitir ao motorista empregar uso seletivo da tração sem sair do posto de operação.</t>
  </si>
  <si>
    <t>Enquanto em freios molhados, a Viatura deve frear com eficiência e segurança.</t>
  </si>
  <si>
    <t>A Viatura deve possuir dispositivo de imobilização.</t>
  </si>
  <si>
    <t>A Viatura deve permitir ao motorista reduzir a velocidade sem utilização de freios de serviço.</t>
  </si>
  <si>
    <t>A Viatura deve permitir ao motorista monitorar a pressão dos pneus sem sair do posto de operação.</t>
  </si>
  <si>
    <t>A Viatura deve permitir ao motorista controlar a pressão dos pneus sem sair do posto de operação.</t>
  </si>
  <si>
    <t>Se os pneus forem perfurados, então a Viatura deve manter nível seguro de dirigibilidade.</t>
  </si>
  <si>
    <t>A Viatura deve permitir à guarnição instalar dispositivo antiderrapante.</t>
  </si>
  <si>
    <t>A Viatura deve transpor cursos d'água de profundidade de, no mínimo, 1 metro e correnteza de, no máximo, 5 metros por segundo, sem sistemas auxiliares de navegação.</t>
  </si>
  <si>
    <t>Enquanto em operação fluvial com peso de combate, a Viatura deve transpor rios com correnteza de, no máximo, 5 metros por segundo, sem preparação.</t>
  </si>
  <si>
    <t>Enquanto em operação fluvial com peso de combate, a Viatura deve transpor lagos, sem preparação.</t>
  </si>
  <si>
    <t>A Viatura deve permitir ao motorista acionar o sistema de navegação por meio de comando único.</t>
  </si>
  <si>
    <t>A Viatura deve permitir ao motorista operar o sistema de navegação por meio de comandos individuais.</t>
  </si>
  <si>
    <t>A Viatura deve permitir ao combatente acessar o posto do motorista por meio de escotilha individual.</t>
  </si>
  <si>
    <t>As escotilhas individuais devem permitir ao combatente efetuar abertura, fechamento e trancamento.</t>
  </si>
  <si>
    <t>A rampa de acesso deve permitir ao combatente acessar o posto do motorista.</t>
  </si>
  <si>
    <t>A Viatura deve permitir à guarnição embarcar pela retaguarda da viatura, por intermédio de dispositivo de acesso.</t>
  </si>
  <si>
    <t>A Viatura deve permitir à guarnição desembarcar pela retaguarda da viatura, por intermédio de dispositivo de acesso.</t>
  </si>
  <si>
    <t>A Viatura deve permitir à guarnição embarcar material operacional pela retaguarda da viatura, por intermédio de dispositivo de acesso.</t>
  </si>
  <si>
    <t>A Viatura deve permitir à guarnição desembarcar material operacional pela retaguarda da viatura, por intermédio de dispositivo de acesso.</t>
  </si>
  <si>
    <t>A Viatura deve permitir à guarnição operar o dispositivo de acesso.</t>
  </si>
  <si>
    <t>A Viatura deve permitir ao motorista operar o dispositivo de acesso.</t>
  </si>
  <si>
    <t>A Viatura deve permitir ao combatente retirar o motorista equipado pela retaguarda da viatura.</t>
  </si>
  <si>
    <t>Se ocorrer tombamento, então a viatura deve cumprir o X.</t>
  </si>
  <si>
    <t>Se ocorrer capotamento, então a viatura deve cumprir o X.</t>
  </si>
  <si>
    <t>Após transição do modo escotilha aberta para escotilhado, a Viatura deve permitir ao motorista executar regulagens longitudinal, vertical e rebaixamento total do banco do motorista, em não mais que 1 segundo.</t>
  </si>
  <si>
    <t>A Viatura deve possuir todos os componentes protegidos contra corrosão.</t>
  </si>
  <si>
    <t>A Viatura deve permitir ao Combatente realizar inspeção visual no compartimento do motor, a partir do compartimento de transporte.</t>
  </si>
  <si>
    <t>Após travessia de curso d'água, a Viatura deve permitir ao combatente realizar o esgotamento de água.</t>
  </si>
  <si>
    <t>A Viatura deve proteger a guarnição contra projetis X disparados a 30 metros.</t>
  </si>
  <si>
    <t>Após impacto de projetis X disparados a 30 metros, a Viatura deve permanecer operacional.</t>
  </si>
  <si>
    <t>A Viatura deve proteger a guarnição contra estilhaços de granada 155 milímetros detonada a 80 metros.</t>
  </si>
  <si>
    <t>Após impacto de estilhaços de granada 155 milímetros detonada a 80 metros, a Viatura deve permanecer operacional.</t>
  </si>
  <si>
    <t>A Viatura deve proteger a guarnição contra explosão de 6 quilogramas de alto-explosivo detonados sob qualquer roda da viatura.</t>
  </si>
  <si>
    <t>Quando ocorrer penetração de estilhaços, a Viatura deve aumentar a capacidade de sobrevivência da guarnição.</t>
  </si>
  <si>
    <t>A Viatura deve aumentar a capacidade de proteção da guarnição contra projetis Y disparados a 100 metros.</t>
  </si>
  <si>
    <t>Quando ocorrer impacto de projetis X disparados a 100 m, a Viatura deve aumentar a capacidade de proteção dos sistemas vitais.</t>
  </si>
  <si>
    <t>A Viatura deve permitir à guarnição debelar incêndio no compartimento do motor, com meios orgânicos da viatura.</t>
  </si>
  <si>
    <t>A Viatura deve permitir à guarnição debelar incêndio no compartimento de transporte, com meios orgânicos da viatura.</t>
  </si>
  <si>
    <t>A Viatura deve debelar incêndio no compartimento do motor, automaticamente.</t>
  </si>
  <si>
    <t>A Viatura deve debelar incêndio no compartimento de transporte, automaticamente.</t>
  </si>
  <si>
    <t>Tão logo haja ação de Sistema Anti-incêndio, a Viatura deve remover os gases resultantes.</t>
  </si>
  <si>
    <t>Tão logo haja ação de Sistema Antiexplosão, a Viatura deve remover os gases resultantes.</t>
  </si>
  <si>
    <t>A Viatura deve possuir blindagem redutora de assinatura radar, de utilização opcional.</t>
  </si>
  <si>
    <t>A Viatura deve ser transportável em aeronave X.</t>
  </si>
  <si>
    <t>A Viatura deve ser transportável em modal rodoviário.</t>
  </si>
  <si>
    <t>A Viatura deve ser transportável em modal ferroviário.</t>
  </si>
  <si>
    <t>A Viatura deve ser transportável em modal naval.</t>
  </si>
  <si>
    <t>A Viatura deve permitir à guarnição operar a viatura com conforto e segurança.</t>
  </si>
  <si>
    <t>A Viatura deve permitir à guarnição executar tarefas específicas de saúde com conforto e segurança.</t>
  </si>
  <si>
    <t>A Viatura deve permitir à guarnição executar tarefas com facilidade.</t>
  </si>
  <si>
    <t>A Viatura deve permitir à guarnição executar deslocamento com facilidade.</t>
  </si>
  <si>
    <t>Enquanto em deslocamento através campo, a Viatura não pode causar danos à guarnição.</t>
  </si>
  <si>
    <t>Enquanto em emergência de combate, a Viatura não pode causar danos à guarnição.</t>
  </si>
  <si>
    <t>A Viatura deve permitir à guarnição acessar os procedimentos de operação e manutenção nível usuário, da plataforma automotiva e do sistema de comando e controle, com meios orgânicos da Viatura.</t>
  </si>
  <si>
    <t>A Viatura deve permitir à guarnição acessar o Registro de Panes e Alterações, com meios orgânicos da Viatura.</t>
  </si>
  <si>
    <t>A Viatura deve permitir à guarnição executar manutenção nível usuário, da plataforma automotiva e do sistema de comando e controle, com meios orgânicos da Viatura.</t>
  </si>
  <si>
    <t>A Viatura deve permitir à guarnição executar trabalhos de sapa, com meios orgânicos da Viatura.</t>
  </si>
  <si>
    <t>A Viatura deve permitir à guarnição transportar todo o material previsto no apronto operacional.</t>
  </si>
  <si>
    <t>A Viatura deve permitir à guarnição acondicionar todo o material previsto no apronto operacional.</t>
  </si>
  <si>
    <t>A Viatura deve permitir à guarnição operar no modo Disciplina de Luzes.</t>
  </si>
  <si>
    <t>Se ocorrer falha no conjunto principal de baterias, então a Viatura deve permitir à guarnição executar partida do motor, com meios orgânicos da Viatura.</t>
  </si>
  <si>
    <t>A Viatura deve permitir à guarnição executar partida do motor com auxílio de viatura da NFBSR.</t>
  </si>
  <si>
    <t>A Viatura deve permitir à guarnição executar partida do motor com auxílio de equipamentos externos.</t>
  </si>
  <si>
    <t>A Viatura deve permitir à guarnição executar recarga da bateria com auxílio de viatura da NFBSR.</t>
  </si>
  <si>
    <t>A Viatura deve permitir à guarnição executar recarga da bateria com auxílio de equipamentos externos.</t>
  </si>
  <si>
    <t>Enquanto em disciplina de luzes, a Viatura deve permitir à guarnição operar todos os meios orgânicos da viatura sem degradação de capacidades.</t>
  </si>
  <si>
    <t>Enquanto em disciplina de luzes, a Viatura deve permitir à guarnição operar todos os subsistemas integrados sem degradação de capacidades.</t>
  </si>
  <si>
    <t>A Viatura deve permitir ao motorista monitorar os subsistemas vitais.</t>
  </si>
  <si>
    <t>A Viatura deve possuir modo de alimentação elétrica externa da plataforma automotiva.</t>
  </si>
  <si>
    <t>A Viatura deve possuir modo de alimentação elétrica externa dos subsistemas integrados.</t>
  </si>
  <si>
    <t>A viatura deve alimentar eletricamente material classe VIII previsto na Nota Técnica X, de DATA, nas configurações básica e avançada, por, no mínimo, 2 horas, com motores desligados.</t>
  </si>
  <si>
    <t>Se ocorrer interrupção do enlace rádio, então a Viatura deve restabelecer a comunicação de dados, automaticamente.</t>
  </si>
  <si>
    <t>Enquanto em aproximação a velocidade compatível com NFBSR, o SC2 deve permanecer operacional.</t>
  </si>
  <si>
    <t>Enquanto em afastamento a velocidade compatível com NFBSR, o SC2 deve permanecer operacional.</t>
  </si>
  <si>
    <t>O SC2 deve detectar falhas nos subsistemas do SC2, por intermédio de autoteste.</t>
  </si>
  <si>
    <t>O SC2 deve exibir ao usuário as falhas detectadas em autoteste.</t>
  </si>
  <si>
    <t>Enquanto em emprego em luminosidade ambiente, o SC2 deve permanecer operacional.</t>
  </si>
  <si>
    <t>O SC2 deve conectar os aplicativos instalados ao SC2FTer, à plataforma e aos equipamentos de comunicações, aos sensores e aos atuadores da viatura.</t>
  </si>
  <si>
    <t>O SC2 deve exibir à guarnição a identificação e posicionamento das forças amigas.</t>
  </si>
  <si>
    <t>O SC2 deve exibir à guarnição as medidas de coordenação e controle.</t>
  </si>
  <si>
    <t>O SC2 deve exibir à guarnição as instalações de interesse.</t>
  </si>
  <si>
    <t>O SC2 deve exibir à guarnição os acidentes do terreno.</t>
  </si>
  <si>
    <t>O SC2 deve informar o estado da viatura ao escalão superior.</t>
  </si>
  <si>
    <t>O SC2 deve enviar mensagens de texto a outros SC2 da FAC2FTer.</t>
  </si>
  <si>
    <t>O SC2 deve receber mensagens de texto de outros SC2 da FAC2FTer.</t>
  </si>
  <si>
    <t>O SC2 deve permitir ao usuário selecionar arquivos a serem transmitidos.</t>
  </si>
  <si>
    <t>O SC2 deve gerar histórico de atividades processadas pelo software de C2 da viatura.</t>
  </si>
  <si>
    <t>O SC2 deve gerar histórico de dados processados pelo software de C2 da viatura.</t>
  </si>
  <si>
    <t>O SC2 deve sincronizar com outros SC2 da FAC2FTer.</t>
  </si>
  <si>
    <t>Enquanto em Sem COMSEC, enquanto em Sem TRANSEC, enquanto em Sem MAE, o SAC deve possuir distância máxima de comunicação de voz com escalão superior ou frações apoiadas de, no mínimo, 32 quilômetros, por intermédio de comunicação sem fio.</t>
  </si>
  <si>
    <t>Enquanto em COMSEC, enquanto em TRANSEC, enquanto em Sem MAE, o SAC deve possuir distância máxima de comunicação de voz com escalão superior ou frações apoiadas de, no mínimo, 16 quilômetros, por intermédio de comunicação sem fio.</t>
  </si>
  <si>
    <t>Enquanto em COMSEC, enquanto em TRANSEC, enquanto em Sem MAE, o SAC deve possuir distância máxima de comunicação de dados com escalão superior ou frações apoiadas de, no mínimo, 8 quilômetros, por intermédio de comunicação sem fio.</t>
  </si>
  <si>
    <t>O SC2 deve integrar o intercomunicador ao sistema de comunicações da viatura, em voz.</t>
  </si>
  <si>
    <t>O SC2 deve permitir ao usuário estabelecer dois canais de voz e dois de dados, simultaneamente.</t>
  </si>
  <si>
    <t>O Intercomunicador deve possuir dispositivo de comunicação por voz, com fone e microfone, que não impeça o uso do capacete padronizado para uso na viatura.</t>
  </si>
  <si>
    <t>O Intercomunicador deve possuir acionamento automático do microfone por voz do operador, por intermédio de função selecionável.</t>
  </si>
  <si>
    <t>O Intercomunicador deve integrar o motorista, o comandante e dois elementos de saúde, de  forma simultânea ou seletiva, por intermédio de função selecionável.</t>
  </si>
  <si>
    <t>O SC2 deve possuir configuração antecipada de frequências ou faixas de frequências passíveis de utilização em enlaces rádio.</t>
  </si>
  <si>
    <t>O SC2 deve possuir potência de transmissão do equipamento rádio ajustável pelo usuário.</t>
  </si>
  <si>
    <t>O SC2 deve possuir modo COMSEC selecionável pelo operador.</t>
  </si>
  <si>
    <t>O SC2 deve possuir modo TRANSEC selecionável pelo operador.</t>
  </si>
  <si>
    <t>Enquanto em comunicação de voz analógica, enquanto em sem COMSEC, enquanto em sem TRANSEC, o SC2 deve ser Interoperável com os rádios do EB.</t>
  </si>
  <si>
    <t>O SC2 deve possuir suporte compatível com bases de antenas do subsistema de comunicações do SC2.</t>
  </si>
  <si>
    <t>O SC2 deve possuir controle de acesso às plataformas computacionais.</t>
  </si>
  <si>
    <t>O SC2 deve impedir a instalação e a alteração de softwares, exceto se o usuário for do tipo administrador.</t>
  </si>
  <si>
    <t>O SC2 deve impedir a instalação e a alteração de parâmetros de configuração, exceto se o usuário for do tipo administrador.</t>
  </si>
  <si>
    <t>O SC2 deve permitir ao usuário não identificado operar o SC2.</t>
  </si>
  <si>
    <t>O SC2 deve possuir plataforma computacional robustecida fixa.</t>
  </si>
  <si>
    <t>A plataforma computacional robustecida deve utilizar software de consciência situacional da FAC2FTer.</t>
  </si>
  <si>
    <t>A plataforma computacional robustecida deve apoiar a consciência situacional do comandante sobre o veículo e seus arredores.</t>
  </si>
  <si>
    <t>A plataforma computacional robustecida deve possuir comunalidade com as plataformas utilizadas pelo EB.</t>
  </si>
  <si>
    <t>Quando ocorrer comando de apagamento, o SC2 deve apagar todas as unidades de armazenamento em não mais que três minutos.</t>
  </si>
  <si>
    <t>O SC2 deve possuir sistema mecânico para acionamento do comando de apagamento.</t>
  </si>
  <si>
    <t>O SC2 deve possuir proteção contra acionamento acidental do comando de apagamento.</t>
  </si>
  <si>
    <t>Os equipamentos do SC2 devem possuir cores padronizadas pelo EB.</t>
  </si>
  <si>
    <t>Os equipamentos do SC2 devem resistir a choques, com base em padronização adotada pelo EB.</t>
  </si>
  <si>
    <t>Os equipamentos do SC2 devem resistir a vibrações, com base em padronização adotada pelo EB.</t>
  </si>
  <si>
    <t>Os equipamentos do SC2 devem resistir a poeira e água, com base em padronização adotada pelo EB.</t>
  </si>
  <si>
    <t>A plataforma computacional robustecida deve possuir compatibilidade com teclado físico externo.</t>
  </si>
  <si>
    <t>O software de consciência situacional deve apoiar a consciência situacional do comandante sobre o veículo e seus arredores.</t>
  </si>
  <si>
    <t>O SC2 deve integrar o software de consciência situacional aos equipamentos de comunicações, sensores e atuadores da viatura.</t>
  </si>
  <si>
    <t>Enquanto nos primeiros 30000 km percorridos com base na tabela abaixo, a viatura deve exigir, no máximo, 200 homens-horas de manutenção corretiva, excetuando-se serviços de nível usuário.</t>
  </si>
  <si>
    <t>A plataforma automotiva deve completar missão básica de 280 km sem ocorrência de falha crítica, com probabilidade igual ou superior a 90 por cento, em limite inferior de confiança igual ou superior a 80 por cento.</t>
  </si>
  <si>
    <t>A Viatura deve permitir à Guarnição Mínima operar a Viatura e seus sistemas.</t>
  </si>
  <si>
    <t>A Guarnição Mínima deve possuir motorista, chefe de viatura, médico ou auxiliar de saúde, e atendente, apenas.</t>
  </si>
  <si>
    <t>O Sistema de Iluminação deve possuir proteção de componentes internos compatível com emprego da viatura.</t>
  </si>
  <si>
    <t>O Sistema de Iluminação deve possuir proteção de componentes externos compatível com emprego da viatura.</t>
  </si>
  <si>
    <t>A Viatura deve possuir estrutura para fixação de macas, no compartimento de transporte.</t>
  </si>
  <si>
    <t>A Viatura deve possuir luminárias no compartimento de transporte e na barraca de atendimento.</t>
  </si>
  <si>
    <t>Enquanto em disciplina de luzes e ruídos, as luminárias devem permitir à guarnição efetuar atendimento e triagem, independente da iluminação ambiente.</t>
  </si>
  <si>
    <t>Enquanto em ambulância básica, a Viatura deve transportar dois pacientes deitados, três pacientes sentados, a Guarnição e o equipamento de saúde, no compartimento de transporte.</t>
  </si>
  <si>
    <t>Enquanto em ambulância avançada, a Viatura deve transportar dois pacientes deitados, três pacientes sentados, a Guarnição e o equipamento de saúde, no compartimento de transporte.</t>
  </si>
  <si>
    <t>A Viatura deve permitir aos militares de saúde prover suporte básico e avançado de vida, por intermédio de instalação elétrica e sistema de oxigenoterapia no compartimento de transporte.</t>
  </si>
  <si>
    <t>A Viatura deve possuir cintos de segurança fixados em, no mínimo, três pontos, no compartimento de transporte, para a guarnição completa, excetuando-se o Motorista.</t>
  </si>
  <si>
    <t>A Viatura deve possuir alças de segurança para a guarnição, presas no teto do compartimento de transporte.</t>
  </si>
  <si>
    <t>A Viatura deve possuir Barraca de Atendimento retrátil, na parte externa.</t>
  </si>
  <si>
    <t>A Viatura deve possuir estrutura metálica de proteção à barraca de atendimento.</t>
  </si>
  <si>
    <t>A Viatura deve possuir estrutura metálica de proteção às armações de montagem da barraca de atendimento.</t>
  </si>
  <si>
    <t>A barraca de atendimento deve abrigar o trabalho de triagem e atendimento médico de, no mínimo, quatro pacientes.</t>
  </si>
  <si>
    <t>A Viatura deve possuir equipamentos para o trabalho de triagem e atendimento médico na barraca de atendimento.</t>
  </si>
  <si>
    <t>A Viatura deve fornecer energia elétrica para alimentação dos equipamentos classe X internos.</t>
  </si>
  <si>
    <t>A Viatura deve fornecer energia elétrica para alimentação dos equipamentos classe X da barraca de atendimento.</t>
  </si>
  <si>
    <t>A Viatura deve permitir à guarnição utilizar fonte externa de energia elétrica para alimentação dos equipamentos classe X internos.</t>
  </si>
  <si>
    <t>A Viatura deve permitir à guarnição utilizar fonte externa de energia elétrica para alimentação dos equipamentos classe X da barraca de atendimento.</t>
  </si>
  <si>
    <t>A Viatura deve possuir sistema de fixação de canastra no compartimento de transporte, por intermédio de catracas móveis.</t>
  </si>
  <si>
    <t>Enquanto em Deslocamento, a Viatura deve possuir local apropriado para fixação e acondicionamento das barracas, material classe X e demais acessórios.</t>
  </si>
  <si>
    <t>A Viatura deve proteger a guarnição contra efeitos de artefatos explosivos improvisados.</t>
  </si>
  <si>
    <t>A Viatura deve proteger a guarnição contra artifícios inflamáveis do tipo Coquetel Molotov, em toda a Viatura.</t>
  </si>
  <si>
    <t>A Viatura deve proteger a guarnição contra efeitos de agentes químicos, biológicos, radiológicos e nucleares.</t>
  </si>
  <si>
    <t>A Viatura deve possuir todas as medidas de proteção cibernética, conforme manual X ou conforme normatização substituta.</t>
  </si>
  <si>
    <t>A Viatura deve transportar 20 litros de diesel e 20 litros de água, em recipientes externos à viatura e padronizados pelo EB.</t>
  </si>
  <si>
    <t>A Viatura deve permitir à guarnição montar a barraca de atendimento em não mais que 10 minutos.</t>
  </si>
  <si>
    <t>A Viatura deve permitir à guarnição desmontar e acondicionar a barraca de atendimento em não mais que 5 minutos.</t>
  </si>
  <si>
    <t>O compartimento de transporte deve possuir bancos que facilitem o trânsito entre os militares.</t>
  </si>
  <si>
    <t>RTA 1</t>
  </si>
  <si>
    <t>Possuir tirantes ajustáveis nas regiões: a. frontal da perna; e b. peitoral.</t>
  </si>
  <si>
    <t>Possuir tirantes ajustáveis nas regiões: frontal da perna; e peitoral.</t>
  </si>
  <si>
    <t>RTA 1a</t>
  </si>
  <si>
    <t>O Paraquedas deve possuir tirantes ajustáveis na região frontal da perna.</t>
  </si>
  <si>
    <t>RTA 1b</t>
  </si>
  <si>
    <t>O Paraquedas deve possuir tirantes ajustáveis na região peitoral.</t>
  </si>
  <si>
    <t>RTA 2</t>
  </si>
  <si>
    <t xml:space="preserve">Possuir capacidade de transporte de: a. carga mínima: 550 N; b. carga máxima: pelo menos 3130 N; e b. atendendo aos itens 4.3.4, 4.3.5 e 4.3.6 da SAE AS8015. </t>
  </si>
  <si>
    <t>Possuir capacidade de transporte de: carga mínima de 550 N;  carga máxima de pelo menos 3130 N; e atendendo aos itens 4, 5 e 6 da norma.</t>
  </si>
  <si>
    <t>RTA 2a</t>
  </si>
  <si>
    <t>O Paraquedas deve possuir Carga_Mínima_De_Transporte de, no máximo, 550 N.</t>
  </si>
  <si>
    <t>RTA 2b</t>
  </si>
  <si>
    <t>O Paraquedas deve possuir Carga_Máxima_De_Transporte de, no mínimo, 3130 N.</t>
  </si>
  <si>
    <t>RTA 2c</t>
  </si>
  <si>
    <t>O Paraquedas deve resistir a teste de Resistência, conforme Item 4.3.4 da norma SAE AS8015, Revision B.</t>
  </si>
  <si>
    <t>RTA 2d</t>
  </si>
  <si>
    <t>O Paraquedas deve cumprir com Teste de Funcionamento_Twisted_Lines, conforme Item 4.3.5 da norma SAE AS8015, Revision B.</t>
  </si>
  <si>
    <t>RTA 2e</t>
  </si>
  <si>
    <t>O Paraquedas deve cumprir com teste de Funcionamento_Normal_Pack_All_Types, conforme Item 4.3.6 da norma SAE AS8015, Revision B.</t>
  </si>
  <si>
    <t>RTA 3</t>
  </si>
  <si>
    <t>Possuir sistema de abertura do paraquedas principal tipo double bag static line.</t>
  </si>
  <si>
    <t>Possuir sistema de abertura do paraquedas principal tipo X.</t>
  </si>
  <si>
    <t>O Paraquedas deve possuir Sistema_De_Abertura_Principal do tipo Double_Bag_Static_Line.</t>
  </si>
  <si>
    <t>RTA 4</t>
  </si>
  <si>
    <t>Ser compatível com os seguintes sistemas de abertura do paraquedas principal: a. Sistema Bottom of Container (BOC) Hand Deploy Pilot Chute; b. Sistema Over-the-Shoulder Ripcord; e c. Sistema tipo Self Set Drogue e Static Line Drogue.</t>
  </si>
  <si>
    <t>Ser compatível com os seguintes sistemas de abertura do paraquedas principal: Sistema A; Sistema B; e Sistema tipo C e D.</t>
  </si>
  <si>
    <t>RTA 4a</t>
  </si>
  <si>
    <t>O Paraquedas deve ser Compatível com Paraquedas_Principal de Sistema_De _Abertura tipo BOC_Hand_Deploy_Pilot_Chute.</t>
  </si>
  <si>
    <t>RTA 4b</t>
  </si>
  <si>
    <t>O Paraquedas deve ser Compatível com Paraquedas_Principal de Sistema_De _Abertura tipo Over_The_Shoulder_Ripcord.</t>
  </si>
  <si>
    <t>RTA 4c</t>
  </si>
  <si>
    <t>O Paraquedas deve ser Compatível com Paraquedas_Principal de Sistema_De _Abertura tipo Self_Set_Drogue.</t>
  </si>
  <si>
    <t>RTA 4d</t>
  </si>
  <si>
    <t>O Paraquedas deve ser Compatível com Paraquedas_Principal de Sistema_De _Abertura tipo Static_Line_Drogue.</t>
  </si>
  <si>
    <t>RTA 5</t>
  </si>
  <si>
    <t>Possuir para o paraquedas reserva com a mesma capacidade, características e recursos do paraquedas principal.</t>
  </si>
  <si>
    <t>Possuir paraquedas reserva com a mesma capacidade, características e recursos do paraquedas principal.</t>
  </si>
  <si>
    <t>O Paraquedas deve possuir Paraquedas_Reserva com a mesma capacidade, características e recursos do Paraquedas_Principal.</t>
  </si>
  <si>
    <t>RTA 6</t>
  </si>
  <si>
    <t>Possuir alojamento/passadeiras para instalação de equipamento de oxigênio para grande altitude (garrafa de oxigênio e mangueiras para a máscara) compatível com cilindro de 5 (cinco) litros.</t>
  </si>
  <si>
    <t>Possuir alojamento/passadeiras para instalação de equipamento de oxigênio para grande altitude (garrafa de oxigênio e mangueiras para a máscara) compatível com cilindro de 5 litros.</t>
  </si>
  <si>
    <t>O Paraquedas deve permitir ao Mantenedor instalar Equipamento_De_Oxigênio_Grande_Altitude com cilindro de 5 litros.</t>
  </si>
  <si>
    <t>RTA 7</t>
  </si>
  <si>
    <t>Possuir compatibilidade para salto com armamento individual (Fuzil 7,62 M964- PARAFAL, FUZIL DE ASSALTO IMBEL 5,56 IA2 e FUZIL DE ASSALTO IMBEL 7,62 IA2) ancorado à frente do equipamento.</t>
  </si>
  <si>
    <t>Possuir compatibilidade para salto com armamento individual (Fuzil A, Fuzil B e Fuzil C) ancorado à frente do equipamento.</t>
  </si>
  <si>
    <t>O Paraquedas deve permitir ao Usuário saltar com Armamento_Individual ancorado na frente do Equipamento.</t>
  </si>
  <si>
    <t>RTA 8</t>
  </si>
  <si>
    <t>Possuir DAA pirotécnico eletrônico possibilitando a configuração do alojamento da unidade de controle do DAA abaixo e acima da aba de proteção do pino do paraquedas reserva.</t>
  </si>
  <si>
    <t>Possuir dispositivo pirotécnico eletrônico possibilitando a configuração do alojamento da unidade de controle do dispositivo abaixo e acima da aba de proteção do pino do paraquedas reserva.</t>
  </si>
  <si>
    <t>RTA 8a</t>
  </si>
  <si>
    <t>O Paraquedas deve possuir DAA do tipo pirotécnico eletrônico.</t>
  </si>
  <si>
    <t>RTA 8b</t>
  </si>
  <si>
    <t>O Paraquedas deve permitir ao Mantenedor instalar a unidade de controle do DAA acima da aba de proteção do pino do Paraquedas_Reserva.</t>
  </si>
  <si>
    <t>RTA 8c</t>
  </si>
  <si>
    <t>O Paraquedas deve permitir ao Mantenedor instalar a unidade de controle do DAA abaixo da aba de proteção do pino do Paraquedas_Reserva.</t>
  </si>
  <si>
    <t>RTA 9</t>
  </si>
  <si>
    <t>Deve possuir um sistema MARD com a existência de uma RSL bipartida.</t>
  </si>
  <si>
    <t>Deve possuir um sistema X com a existência de uma Y bipartida.</t>
  </si>
  <si>
    <t>O Paraquedas deve possuir MARD com RSL bipartida.</t>
  </si>
  <si>
    <t>RTA 10</t>
  </si>
  <si>
    <t>Possuir uma razão de avanço de 3,2 (horizontal) para 1,0 (vertical), conforme testes previstos nos itens 4.3.9 e 4.310 da PIA TS 135 e 4.3.7 da SAE AS8015.</t>
  </si>
  <si>
    <t>Possuir uma razão de avanço de 3 (horizontal) para 1 (vertical), conforme testes previstos nos itens 9 e 10 da norma e 7 da norma.</t>
  </si>
  <si>
    <t>RTA 10a</t>
  </si>
  <si>
    <t xml:space="preserve">O Paraquedas deve possuir Razão_De_Avanço de, no mínimo, 3,20:1, conforme Itens 4.3.9 e 4.3.10 da norma PIA TS 135, Revision 1.4. </t>
  </si>
  <si>
    <t>RTA 10b</t>
  </si>
  <si>
    <t>O Paraquedas deve possuir Razão_De_Avanço de, no mínimo, 3,20:1, conforme Item 4.3.7 da norma SAE AS8015, Revision B.</t>
  </si>
  <si>
    <t>RTA 11</t>
  </si>
  <si>
    <t>Possuir uma capacidade máxima de abertura do paraquedas principal de, pelo menos, 25000 pés de altitude MSL.</t>
  </si>
  <si>
    <t>O Paraquedas_Principal deve possuir Capacidade_Máxima_De_Abertura de, no mínimo, 25000 pés MSL.</t>
  </si>
  <si>
    <t>RTA 12</t>
  </si>
  <si>
    <t>Material do velame principal do extradorso e do intradorso de porosidade de 0 a 0,3 CFM, com testes de ensaio conforme os itens 4.3.2.1.2, 4.3.4 e 4.3.6.3 da norma SAE AS8015 e inspeções de acordo com a norma MIL-STD-849.</t>
  </si>
  <si>
    <t>Material do velame principal do extradorso e do intradorso de porosidade de 0 a 3 CFM, com testes de ensaio conforme os itens 2, 4 e 6 da norma X e inspeções de acordo com a norma Z.</t>
  </si>
  <si>
    <t>RTA 12a</t>
  </si>
  <si>
    <t>O Velame_Principal deve possuir Porosidade do Extradorso entre 0 CFM e 0,3 CFM.</t>
  </si>
  <si>
    <t>RTA 12b</t>
  </si>
  <si>
    <t>O Velame_Principal deve possuir Porosidade do Intradorso entre 0 CFM e 0,3 CFM.</t>
  </si>
  <si>
    <t>RTA 12c</t>
  </si>
  <si>
    <t>O Velame_principal deve cumprir com teste de Fatores_Humanos, conforme Item 4.3.2.1.2 da norma SAE AS8015, Revision B.</t>
  </si>
  <si>
    <t>RTA 12d</t>
  </si>
  <si>
    <t>O Velame_principal deve resistir a teste de Resistência, conforme Item 4.3.4 da norma SAE AS8015, Revision B.</t>
  </si>
  <si>
    <t>RTA 12e</t>
  </si>
  <si>
    <t>O Velame_Principal deve cumprir com teste de Funcionamento_Normal_Pack_All_Types, conforme Item 4.3.6.3 da norma SAE AS8015, Revision B.</t>
  </si>
  <si>
    <t>RTA 12f</t>
  </si>
  <si>
    <t xml:space="preserve">O Velame_Principal deve cumprir com inspeção de Qualidade, conforme Itens X e Y da norma MIL-STD-849C. </t>
  </si>
  <si>
    <t>RTA 13</t>
  </si>
  <si>
    <t>O material deve atender ao item 3 da norma SAE AS8015.</t>
  </si>
  <si>
    <t>O material deve atender ao item 3 da norma X.</t>
  </si>
  <si>
    <t>O Paraquedas deve cumprir com ensaio de Construção_E_Acabamento, conforme Item 3 da norma SAE AS8015, Revision B.</t>
  </si>
  <si>
    <t>RTA 14</t>
  </si>
  <si>
    <t>As condições de performance do paraquedas devem atender as normas PIA TS 135 e TSO-C 23 C.</t>
  </si>
  <si>
    <t>As condições de desempenho do paraquedas devem atender as normas X e Y.</t>
  </si>
  <si>
    <t>RTA 14a</t>
  </si>
  <si>
    <t>O Paraquedas deve cumprir com teste de Desempenho, conforme Item X da norma PIA TS 135, Revision 1.4.</t>
  </si>
  <si>
    <t>RTA 14b</t>
  </si>
  <si>
    <t>O Paraquedas deve cumprir com teste de Desempenho, conforme Item X da norma TSO-C23c.</t>
  </si>
  <si>
    <t>RTD 1</t>
  </si>
  <si>
    <t>Possuir um sistema de pouso em áreas restritas do tipo no stall ou similar.</t>
  </si>
  <si>
    <t>Possuir um sistema de pouso em áreas restritas do tipo X ou similar.</t>
  </si>
  <si>
    <t>O Paraquedas deve possuir Sistema_De_Pouso_Em_Áreas_Restritas do tipo No_Stall ou Similar.</t>
  </si>
  <si>
    <t>RTD 2</t>
  </si>
  <si>
    <t>Possuir compatibilidade para salto com armamento individual (Fuzil 7,62 M964- PARAFAL, FUZIL DE ASSALTO IMBEL 5,56 IA2 e FUZIL DE ASSALTO IMBEL 7,62 IA2) ancorado na lateral do equipamento.</t>
  </si>
  <si>
    <t>Possuir compatibilidade para salto com armamento individual (Fuzil A, Fuzil B e Fuzil C) ancorado na lateral do equipamento.</t>
  </si>
  <si>
    <t>O Paraquedas deve permitir ao Usuário saltar com Armamento_Individual ancorado na lateral do Equipamento.</t>
  </si>
  <si>
    <t>RTD 3</t>
  </si>
  <si>
    <t>Possuir dispositivo rebaixador do bordo de ataque.</t>
  </si>
  <si>
    <t>O Paraquedas deve possuir Dispositivo_Rebaixador_Do_Bordo_De_Ataque.</t>
  </si>
  <si>
    <t>RTD 4</t>
  </si>
  <si>
    <t>Possuir uma capacidade máxima de abertura do paraquedas principal de, pelo menos, 30000 pés de altitude MSL.</t>
  </si>
  <si>
    <t>RTD4</t>
  </si>
  <si>
    <t>O Paraquedas_Principal deve possuir Capacidade_Máxima_De_Abertura de, no mínimo, 30000 pés MSL.</t>
  </si>
  <si>
    <t>RTD 6</t>
  </si>
  <si>
    <t>Possuir alojamento ou passadeiras para instalação de equipamento rádio Falcon III 7800 MHH e Falcon III 7800 VHH.</t>
  </si>
  <si>
    <t>Possuir alojamento ou passadeiras para instalação de equipamento rádio A e B.</t>
  </si>
  <si>
    <t>RTD 6a</t>
  </si>
  <si>
    <t>O Paraquedas deve permitir ao Mantenedor instalar rádio Falcon III 7800 MHH.</t>
  </si>
  <si>
    <t>RTD 6b</t>
  </si>
  <si>
    <t>O Paraquedas deve permitir ao Mantenedor instalar rádio Falcon III 7800 VHH.</t>
  </si>
  <si>
    <t>O Paraquedas deve possuir carga mínima de transporte de, no máximo, 550 N.</t>
  </si>
  <si>
    <t>O Paraquedas deve possuir carga máxima de transporte de, no mínimo, 3130 N.</t>
  </si>
  <si>
    <t>O Paraquedas deve resistir a teste de resistência, conforme Item 4 da norma X, versão Y.</t>
  </si>
  <si>
    <t>O Paraquedas deve cumprir com teste de funcionamento Z, conforme Item 5 da norma X, versão Y.</t>
  </si>
  <si>
    <t>O Paraquedas deve cumprir com teste de funcionamento Z, conforme Item 6 da norma X, versão Y.</t>
  </si>
  <si>
    <t>O Paraquedas deve possuir sistema de abertura principal do tipo Y.</t>
  </si>
  <si>
    <t>O Paraquedas deve ser compatível com Paraquedas Principal de Sistema de Abertura tipo A.</t>
  </si>
  <si>
    <t>O Paraquedas deve ser compatível com Paraquedas Principal de Sistema de Abertura tipo B.</t>
  </si>
  <si>
    <t>O Paraquedas deve ser compatível com Paraquedas Principal de Sistema de Abertura tipo C.</t>
  </si>
  <si>
    <t>O Paraquedas deve ser compatível com Paraquedas Principal de Sistema de Abertura tipo D.</t>
  </si>
  <si>
    <t>O Paraquedas deve possuir Paraquedas Reserva com a mesma capacidade, características e recursos do Paraquedas Principal.</t>
  </si>
  <si>
    <t>O Paraquedas deve permitir ao Mantenedor instalar Equipamento de Oxigênio Grande Altitude com cilindro de 5 litros.</t>
  </si>
  <si>
    <t>O Paraquedas deve permitir ao usuário saltar com armamento individual ancorado na frente do equipamento.</t>
  </si>
  <si>
    <t>O Paraquedas deve possuir dispositivo do tipo pirotécnico eletrônico.</t>
  </si>
  <si>
    <t>O Paraquedas deve permitir ao Mantenedor instalar a unidade de controle do dispositivo acima da aba de proteção do pino do paraquedas reserva.</t>
  </si>
  <si>
    <t>O Paraquedas deve permitir ao Mantenedor instalar a unidade de controle do dispositivo abaixo da aba de proteção do pino do paraquedas reserva.</t>
  </si>
  <si>
    <t>O Paraquedas deve possuir X com Y bipartida.</t>
  </si>
  <si>
    <t>O Paraquedas Principal deve possuir capacidade máxima de abertura de, no mínimo, 25000 pés MSL.</t>
  </si>
  <si>
    <t>O Velame Principal deve possuir porosidade do extradorso entre 0 CFM e 3 CFM.</t>
  </si>
  <si>
    <t>O Velame Principal deve possuir porosidade do intradorso entre 0 CFM e 3 CFM.</t>
  </si>
  <si>
    <t>O Velame Principal deve cumprir com teste de Fatores Humanos, conforme Item 4 da norma X, versão Y.</t>
  </si>
  <si>
    <t>O Velame Principal deve resistir a teste de resistência, conforme Item 4 da norma X, versão Y.</t>
  </si>
  <si>
    <t>O Velame Principal deve resistir a teste de funcionamento Z, conforme Item 4 da norma X, versão Y.</t>
  </si>
  <si>
    <t>O Velame Principal deve cumprir com inspeção de qualidade, conforme Itens A e B da norma X, versão Y.</t>
  </si>
  <si>
    <t>O Paraquedas deve cumprir com ensaio de construção e acabamento, conforme Item 3 da norma X, versão Y.</t>
  </si>
  <si>
    <t>O Paraquedas deve cumprir com teste de desempenho, conforme Item X da norma Y, versão Z.</t>
  </si>
  <si>
    <t>O Paraquedas deve cumprir com teste de desempenho, conforme Item X da norma Y.</t>
  </si>
  <si>
    <t>O Paraquedas deve possuir sistema de pouso em áreas restritas do tipo X ou Similar.</t>
  </si>
  <si>
    <t>O Paraquedas deve permitir ao usuário saltar com armamento individual ancorado na lateral do equipamento.</t>
  </si>
  <si>
    <t>O Paraquedas deve possuir dispositivo rebaixador do bordo de ataque.</t>
  </si>
  <si>
    <t>O Paraquedas Principal deve possuir capacidade máxima de abertura de, no mínimo, 30000 pés MSL.</t>
  </si>
  <si>
    <t>O Paraquedas deve permitir ao Mantenedor instalar rádio A.</t>
  </si>
  <si>
    <t>O Paraquedas deve permitir ao Mantenedor instalar rádio B.</t>
  </si>
  <si>
    <t>Efetuar a leitura de ângulos horizontais em um setor de 6.400 milésimos em um círculo contínuo, com precisão igual ou superior a 2''' (dois milésimos) e resolução de azimute de ±1''' (um milésimo para mais ou para menos).</t>
  </si>
  <si>
    <t>Efetuar a leitura de ângulos horizontais em um setor de 6400 milésimos em um círculo contínuo, com precisão igual ou superior a 2 milésimos e resolução de azimute de ± 1 milésimo.</t>
  </si>
  <si>
    <t>O Goniômetro deve efetuar a leitura de ângulos horizontais em setor circular contínuo de 6400 milésimos.</t>
  </si>
  <si>
    <t>O Goniômetro deve possuir precisão de leitura de ângulos horizontais de, no máximo, 2 milésimos.</t>
  </si>
  <si>
    <t>RTA 1c</t>
  </si>
  <si>
    <t>O Goniômetro deve possuir resolução de azimute de ± 1 milésimo.</t>
  </si>
  <si>
    <t>Efetuar a leitura de ângulos verticais em um setor de, no mínimo, ± 400 ''' (quatrocentos milésimos para mais ou para menos) contínuo, com precisão igual ou superior a 2''' (dois milésimos) e resolução de elevação de ±1''' (um milésimo para mais ou para menos), permitindo realizar o movimento particular por meio de micrômetro.</t>
  </si>
  <si>
    <t>Efetuar a leitura de ângulos verticais em um setor de, no mínimo, ± 400 milésimos contínuo, com precisão igual ou superior a 2 milésimos e resolução de elevação de ±1 milésimo, permitindo realizar o movimento particular por meio de micrômetro.</t>
  </si>
  <si>
    <t>O Goniômetro deve efetuar a leitura de ângulos verticais em setor contínuo de ± 400 milésimos, a partir da posição horizontal, ou mais amplo.</t>
  </si>
  <si>
    <t>O Goniômetro deve possuir precisão de leitura de ângulos verticais de, no máximo, 2 milésimos.</t>
  </si>
  <si>
    <t>O Goniômetro deve possuir resolução de elevação de ±1 milésimo.</t>
  </si>
  <si>
    <t>O Goniômetro deve permitir ao Operador realizar o Movimento_Particular, por intermédio de Micrômetro.</t>
  </si>
  <si>
    <t>Possuir interface homem-máquina que apresente sequência lógica de operação e botões para comandos do operador junto à tela de interface gráfica ou tela sensível ao toque.</t>
  </si>
  <si>
    <t>Possuir interface X que apresente sequência lógica de operação e botões para comandos do operador junto à tela de interface gráfica ou tela sensível ao toque.</t>
  </si>
  <si>
    <t>RTA 3a</t>
  </si>
  <si>
    <t>O Goniômetro deve possuir Tela_De_Interface que apresente Sequência_Lógica_De_Operação.</t>
  </si>
  <si>
    <t>RTA 3b</t>
  </si>
  <si>
    <t>O Goniômetro deve permitir ao Operador realizar os Comandos por intermédio de botões próximos à Tela_De_Interface, exceto se a Tela_De_Interface for sensível ao toque.</t>
  </si>
  <si>
    <t>Possuir tripé que apresente cores padronizadas pelo Exército Brasileiro, com ajustes de nivelamento e altura, além de possibilitar a rápida instalação e desinstalação do equipamento através de encaixes, conferindo estabilidade e atendendo à precisão doutrinária para o SAC.</t>
  </si>
  <si>
    <t>O Goniômetro deve possuir Tripé de cores padronizadas, conforme Item X da norma Y.</t>
  </si>
  <si>
    <t>O Tripé deve possuir ajustes de nivelamento e altura.</t>
  </si>
  <si>
    <t>O Tripé deve permitir ao Operador realizar a Instalação em não mais que X s, por intermédio de encaixes.</t>
  </si>
  <si>
    <t>O Tripé deve permitir ao Operador realizar a Desinstalação em não mais que X s, por intermédio de encaixes.</t>
  </si>
  <si>
    <t>Possuir sistema de nivelamento de fácil e rápida utilização por parte do operador.</t>
  </si>
  <si>
    <t>O Goniômetro deve permitir ao Operador realizar o Nivelamento em não mais que X s.</t>
  </si>
  <si>
    <t>Possibilitar a medição e leitura de azimutes magnéticos, lançamentos e elevação.</t>
  </si>
  <si>
    <t>RTA 6a</t>
  </si>
  <si>
    <t>O Goniômetro deve permitir ao operador realizar a Medição de azimutes magnéticos, lançamentos e elevação.</t>
  </si>
  <si>
    <t>RTA 6b</t>
  </si>
  <si>
    <t>O Goniômetro deve permitir ao operador realizar a Leitura de azimutes magnéticos, lançamentos e elevação.</t>
  </si>
  <si>
    <t>Possuir bússola integrada com precisão de, pelo menos, ±0,5° (zero vírgula cinco grau para mais ou para menos).</t>
  </si>
  <si>
    <t>Possuir bússola integrada com precisão de, pelo menos, ± 5 unidades.</t>
  </si>
  <si>
    <t>RTA 7a</t>
  </si>
  <si>
    <t>O Goniômetro deve possuir Bússola_Integrada.</t>
  </si>
  <si>
    <t>RTA 7b</t>
  </si>
  <si>
    <t>A Bússula_Integrada deve ter Precisão de, no máximo, 0,5°.</t>
  </si>
  <si>
    <t xml:space="preserve">O equipamento e seus acessórios deverão atender às solicitações mecânicas e ambientais avaliadas por testes, conforme método 501.5- alta temperatura (no armazenamento e em operação) e ensaios da norma MIL-STD-810G. </t>
  </si>
  <si>
    <t>Enquanto em Alta_Temperatura, o Goniômetro deve permanecer Operacional, conforme Procedimentos I e II do Método 501.5 da norma MIL-STD-810G.</t>
  </si>
  <si>
    <t>O equipamento e seus acessórios deverão atender às solicitações mecânicas e ambientais avaliadas por testes, conforme método 502.5- baixa temperatura (no armazenamento e em operação)- e ensaios da norma MIL-STD-810G.</t>
  </si>
  <si>
    <t>O equipamento e seus acessórios deverão atender às solicitações mecânicas e ambientais avaliadas por testes, conforme método 2 - baixa temperatura (no armazenamento e em operação) - e ensaios da norma Y.</t>
  </si>
  <si>
    <t>Enquanto em Baixa_Temperatura, o Goniômetro deve permanecer Operacional, conforme Procedimentos I e II do Método 502.5 da norma MIL-STD-810G.</t>
  </si>
  <si>
    <t>O equipamento e seus acessórios deverão atender às solicitações mecânicas e ambientais avaliadas por testes, conforme método 506.5 – chuva- e ensaios da norma MIL-STD-810G.</t>
  </si>
  <si>
    <t>O equipamento e seus acessórios deverão atender às solicitações mecânicas e ambientais avaliadas por testes, conforme método 6 - chuva - e ensaios da norma Y.</t>
  </si>
  <si>
    <t>Enquanto em Sob_Chuva, o Goniômetro deve permanecer Operacional, conforme Método 506.5 da norma MIL-STD-810G.</t>
  </si>
  <si>
    <t>O equipamento e seus acessórios deverão atender às solicitações mecânicas e ambientais avaliadas por testes, conforme método 507.5- umidade- e ensaios da norma MIL-STD-810G.</t>
  </si>
  <si>
    <t>O equipamento e seus acessórios deverão atender às solicitações mecânicas e ambientais avaliadas por testes, conforme método 7 - umidade - e ensaios da norma Y.</t>
  </si>
  <si>
    <t>Enquanto em Ambiente_Úmido, o Goniômetro deve permanecer Operacional, conforme Método 507.5 da norma MIL-STD-810G.</t>
  </si>
  <si>
    <t>O equipamento e seus acessórios deverão atender às solicitações mecânicas e ambientais avaliadas por testes, conforme método 510.5- areia e poeira- e ensaios da norma MIL-STD-810G.</t>
  </si>
  <si>
    <t>O equipamento e seus acessórios deverão atender às solicitações mecânicas e ambientais avaliadas por testes, conforme método 10 - areia e poeira - e ensaios da norma Y.</t>
  </si>
  <si>
    <t>Enquanto em Sob_Areia_E_Poeira, o Goniômetro deve permanecer Operacional, conforme Método 510.5 da norma MIL-STD-810G.</t>
  </si>
  <si>
    <t>O equipamento e seus acessórios deverão atender às solicitações mecânicas avaliadas por testes, conforme método 514.6- vibração- e ensaios da norma MIL-STD-810G.</t>
  </si>
  <si>
    <t>O equipamento e seus acessórios deverão atender às solicitações mecânicas avaliadas por testes, conforme método 14 - vibração - e ensaios da norma Y.</t>
  </si>
  <si>
    <t>Enquanto em Sob_Vibração, o Goniômetro deve permanecer Operacional, conforme Método 514.6 da norma MIL-STD-810G.</t>
  </si>
  <si>
    <t>O equipamento e seus acessórios deverão atender às solicitações mecânicas avaliadas por testes, conforme método 516.6- choque- e ensaios da norma MIL-STD-810G.</t>
  </si>
  <si>
    <t>O equipamento e seus acessórios deverão atender às solicitações mecânicas avaliadas por testes, conforme método 16 - choque - e ensaios da norma Y.</t>
  </si>
  <si>
    <t>Quando ocorrer Choque, o Goniômetro deve permanecer Operacional, conforme Método 516.6 da norma MIL-STD-810G.</t>
  </si>
  <si>
    <t>RTA 15</t>
  </si>
  <si>
    <t>O equipamento e seus acessórios deverão atender às solicitações mecânicas avaliadas por testes, conforme método 509.5 – névoa salina- e ensaios da norma MIL-STD-810G.</t>
  </si>
  <si>
    <t>O equipamento e seus acessórios deverão atender às solicitações mecânicas avaliadas por testes, conforme método 9 - névoa salina - e ensaios da norma Y.</t>
  </si>
  <si>
    <t>Enquanto em Névoa_Salina, o Goniômetro deve permanecer Operacional, conforme Método 509.5 da norma MIL-STD-810G.</t>
  </si>
  <si>
    <t>RTA 16</t>
  </si>
  <si>
    <t>O equipamento e seus acessórios deverão atender às solicitações mecânicas avaliadas por testes, conforme método 512.5 – imersão- e ensaios da norma MIL-STD-810G.</t>
  </si>
  <si>
    <t>O equipamento e seus acessórios deverão atender às solicitações mecânicas avaliadas por testes, conforme método 12 - imersão - e ensaios da norma Y.</t>
  </si>
  <si>
    <t>Enquanto em Sob_Imersão, o Goniômetro deve permanecer Operacional, conforme Método 512.5 da norma MIL-STD-810G.</t>
  </si>
  <si>
    <t>RTA 17</t>
  </si>
  <si>
    <t>A massa do equipamento completo, considerando que ele esteja na configuração de transporte, deverá ser de, no máximo, 10 kg (dez quilogramas) e o volume total de até 50 l (cinquenta litros). O tripé deverá ser do tipo retrátil.</t>
  </si>
  <si>
    <t>A massa do equipamento completo, considerando que ele esteja na configuração de transporte, deverá ser de, no máximo, 10 kg  e o volume total de até 50 litros. O tripé deverá ser do tipo retrátil.</t>
  </si>
  <si>
    <t>RTA 17a</t>
  </si>
  <si>
    <t>Enquanto em Transporte, o Goniômetro deve possuir Massa_Total de, no máximo, 10 kg.</t>
  </si>
  <si>
    <t>RTA 17b</t>
  </si>
  <si>
    <t>Enquanto em Transporte, o Goniômetro deve possuir Volume_Total de, no máximo, 50 l.</t>
  </si>
  <si>
    <t>RTA 17c</t>
  </si>
  <si>
    <t>O Tripé deve ser do tipo retrátil.</t>
  </si>
  <si>
    <t>RTA 18</t>
  </si>
  <si>
    <t>Possuir bolsa de transporte confeccionada com material impermeável e nas cores padronizadas pelo Exército Brasileiro, que proporcione proteção durante o transporte. A bolsa de transporte deverá conter, ainda, alojamento para o equipamento propriamente dito e para os acessórios.</t>
  </si>
  <si>
    <t>RTA 18a</t>
  </si>
  <si>
    <t>O Goniômetro deve possuir Bolsa_De_Transporte impermeável.</t>
  </si>
  <si>
    <t>RTA 18b</t>
  </si>
  <si>
    <t>A Bolsa_De_Transporte deve possuir cores padronizadas, conforme Item X da norma Y.</t>
  </si>
  <si>
    <t>RTA 18c</t>
  </si>
  <si>
    <t>Enquanto em Acondicionado, o Goniômetro deve permanecer Protegido.</t>
  </si>
  <si>
    <t>RTA 18d</t>
  </si>
  <si>
    <t>A Bolsa_De_Transporte deve possuir alojamento específico para o Equipamento_Principal.</t>
  </si>
  <si>
    <t>RTA 18e</t>
  </si>
  <si>
    <t>A Bolsa_De_Transporte deve possuir alojamento específico para os Acessórios.</t>
  </si>
  <si>
    <t>RTA 19</t>
  </si>
  <si>
    <t>Possuir dispositivo para transporte do tripé, confeccionado com material impermeável, que proporcione portabilidade e proteção durante os deslocamentos.</t>
  </si>
  <si>
    <t>RTA 19a</t>
  </si>
  <si>
    <t>O Goniômetro deve possuir Dispositivo_De _Transporte_Do_Tripé impermeável.</t>
  </si>
  <si>
    <t>RTA 19b</t>
  </si>
  <si>
    <t>Enquanto em Deslocamento, o Dispositivo_De_Transporte_Do_Tripé deve proporcionar Portabilidade e Proteção.</t>
  </si>
  <si>
    <t>RTA 20</t>
  </si>
  <si>
    <t>Possuir vedações que confiram um grau de proteção que permita imersões durante travessia de curso d'água e impeçam a penetração de água proveniente de chuva e da condensação na embalagem.</t>
  </si>
  <si>
    <t>O Goniômetro deve possuir Grau_De_Proteção a ingresso de água compatível com travessia de curso d'água, chuva e condensação na embalagem.</t>
  </si>
  <si>
    <t>RTA 21</t>
  </si>
  <si>
    <t>Possuir peso, formato e dimensões tais que, em funcionamento, não limitem o desempenho do combatente nos aspectos de mobilidade e operacionalidade.</t>
  </si>
  <si>
    <t>RTA 21a</t>
  </si>
  <si>
    <t>O Goniômetro deve restringir a Mobilidade do combatente em não mais que X%, conforme Procedimento Y.</t>
  </si>
  <si>
    <t>RTA 22b</t>
  </si>
  <si>
    <t>O Goniômetro deve restringir a Operacionalidade do combatente em não mais que X%, conforme Procedimento Y.</t>
  </si>
  <si>
    <t>RTA 22</t>
  </si>
  <si>
    <t>Possuir manual de instruções, em língua portuguesa, que contenha, no mínimo, as seguintes informações: descrição da operação e da manutenção orgânica.</t>
  </si>
  <si>
    <t>RTA 22a</t>
  </si>
  <si>
    <t>O Goniômetro deve possuir Manual_De_Instruções em língua portuguesa.</t>
  </si>
  <si>
    <t>O Manual_De_Intruções deve descrever a Operação.</t>
  </si>
  <si>
    <t>RTA 22c</t>
  </si>
  <si>
    <t>O Manual_De_Intruções deve descrever a Manutenção_Orgânica.</t>
  </si>
  <si>
    <t>RTA 23</t>
  </si>
  <si>
    <t>Ser apresentável nas cores padronizadas e adotadas pelo Exército Brasileiro.</t>
  </si>
  <si>
    <t>O Goniômetro deve possuir cores padronizadas, conforme Item X da norma Y.</t>
  </si>
  <si>
    <t>RTA 24</t>
  </si>
  <si>
    <t>Possibilitar seu acoplamento e operação com telêmetro laser para os trabalhos doutrinários do Subsistema Topografa e Observação.</t>
  </si>
  <si>
    <t>O Goniômetro deve possuir interface de acoplamento e operação com telêmetro laser.</t>
  </si>
  <si>
    <t>RTA 25</t>
  </si>
  <si>
    <t>Possuir um GNSS compatível pelo menos com GPS, apresentando precisão melhor que 5 m (cinco metros), desconsiderando imprecisões inerentes ao sistema satelital.</t>
  </si>
  <si>
    <t>Possuir um GNSS compatível pelo menos com GPS, apresentando precisão melhor que 5 metros, desconsiderando imprecisões inerentes ao sistema satelital.</t>
  </si>
  <si>
    <t>RTA 25a</t>
  </si>
  <si>
    <t>O Goniômetro deve possuir GNSS compatível com GPS.</t>
  </si>
  <si>
    <t>RTA 25b</t>
  </si>
  <si>
    <t>O GNSS deve possuir Erro_Máximo_Característico de, no máximo, 5 m, desconsiderando imprecisões inerentes ao sistema satelital.</t>
  </si>
  <si>
    <t>RTA 26</t>
  </si>
  <si>
    <t>Apresentar, por meio de tela de interface digital, a leitura de ângulos e distâncias.</t>
  </si>
  <si>
    <t>O Goniômetro deve apresentar a leitura de ângulos e distâncias, por intermédio de tela de interface digital.</t>
  </si>
  <si>
    <t>RTA 27</t>
  </si>
  <si>
    <t>Fornecer coordenadas topográficas, altitudes na escala métrica e azimutes em milésimos.</t>
  </si>
  <si>
    <t>RTA 27a</t>
  </si>
  <si>
    <t>O Goniômetro deve apresentar as coordenadas topográficas no formato X.</t>
  </si>
  <si>
    <t>RTA 28b</t>
  </si>
  <si>
    <t>O Goniômetro deve apresentar a altitude na escala métrica.</t>
  </si>
  <si>
    <t>RTA 28c</t>
  </si>
  <si>
    <t>O Goniômetro deve apresentar o azimute em milésimos.</t>
  </si>
  <si>
    <t>RTA 28</t>
  </si>
  <si>
    <t>Possuir bateria interna para preservação da base de dados, especialmente o registro de data e hora, os dados topográficos, predefinições entre outros.</t>
  </si>
  <si>
    <t>RTA 28a</t>
  </si>
  <si>
    <t>O Goniômetro deve possuir Bateria_Interna.</t>
  </si>
  <si>
    <t>Se ocorrer perda de alimentação, então a Bateria_Interna deve preservar a Base_De_Dados.</t>
  </si>
  <si>
    <t>RTA 29</t>
  </si>
  <si>
    <t xml:space="preserve">Possuir a capacidade de armazenar e processar os dados topográficos obtidos atendendo as atividades previstas doutrinariamente no SAC. </t>
  </si>
  <si>
    <t>RTA 29a</t>
  </si>
  <si>
    <t>O Goniômetro deve Armazenar os dados topográficos obtidos, com base nas atividades previstas doutrinariamente no SAC.</t>
  </si>
  <si>
    <t>RTA 29b</t>
  </si>
  <si>
    <t>O Goniômetro deve Processar os dados topográficos obtidos, com base nas atividades previstas doutrinariamente no SAC.</t>
  </si>
  <si>
    <t>RTA 30</t>
  </si>
  <si>
    <t xml:space="preserve">Possuir a capacidade de obter a sua posição geográfica, identificar o norte e buscar alvos, utilizando, para isso, o GPS interno, a bússola embutida e um telêmetro laser acoplado. </t>
  </si>
  <si>
    <t>RTA 30a</t>
  </si>
  <si>
    <t>O Goniômetro deve obter sua posição geográfica, por intermédio de GNSS.</t>
  </si>
  <si>
    <t>RTA 30b</t>
  </si>
  <si>
    <t>O Goniômetro deve identificar o Norte, por intermédio de Bússola_Integrada.</t>
  </si>
  <si>
    <t>RTA 30c</t>
  </si>
  <si>
    <t>O Goniômetro deve Buscar_Alvos, por intermédio de telêmetro laser acoplado.</t>
  </si>
  <si>
    <t>RTA 31</t>
  </si>
  <si>
    <t xml:space="preserve">Possuir autonomia de carga da fonte de energia compatível com a natureza de emprego e do escalão de Artilharia em que for utilizado. </t>
  </si>
  <si>
    <t xml:space="preserve">O Goniômetro deve possuir autonomia de carga da fonte de energia compatível com a natureza de emprego e do escalão de Artilharia em que for utilizado. </t>
  </si>
  <si>
    <t>RTA 32</t>
  </si>
  <si>
    <t xml:space="preserve">Possuir equipamento gerenciador de energia. </t>
  </si>
  <si>
    <t>O Goniômetro deve possuir Gerenciador_De_Energia.</t>
  </si>
  <si>
    <t>RTA 33</t>
  </si>
  <si>
    <t>Operar continuamente com alimentação elétrica por baterias próprias, sem alimentação adicional, por período de tempo mínimo de 3 h (três horas). A função stand by, caso disponível, somente poderá ser utilizada até 50 % (cinquenta por cento) do tempo.</t>
  </si>
  <si>
    <t>Operar continuamente com alimentação elétrica por baterias próprias, sem alimentação adicional, por período de tempo mínimo de 3 horas. A função X, caso disponível, somente poderá ser utilizada até 50 % do tempo.</t>
  </si>
  <si>
    <t>RTA 33a</t>
  </si>
  <si>
    <t>Enquanto em Alimentação_Por_Baterias_Internas, o Goniômetro deve Operar continuamente por, no mínimo, 3 h.</t>
  </si>
  <si>
    <t>RTA 33b</t>
  </si>
  <si>
    <t>No caso de possuir função Stand_By, enquanto em verificação do RTA 33a, o Goniômetro deve utilizar a função Stand_By por, no máximo, 50% do tempo.</t>
  </si>
  <si>
    <t>RTA 34</t>
  </si>
  <si>
    <t>Operar com o uso de baterias comerciais, disponíveis no mercado nacional.</t>
  </si>
  <si>
    <t>RTA 34a</t>
  </si>
  <si>
    <t>O Goniômetro deve Operar utilizando Baterias_Comerciais.</t>
  </si>
  <si>
    <t>RTA 35</t>
  </si>
  <si>
    <t>Apresentar os dados em um mostrador digital, com número de dígitos compatível com os necessários ao levantamento topográfico, capazes de serem lidos durante o dia e à noite.</t>
  </si>
  <si>
    <t>RTA 35a</t>
  </si>
  <si>
    <t>O Goniômetro deve apresentar os Dados em Mostrador_Digital.</t>
  </si>
  <si>
    <t>RTA 35b</t>
  </si>
  <si>
    <t>O Goniômetro deve apresentar os Dados com número de dígitos compatível com levantamento topográfico.</t>
  </si>
  <si>
    <t>RTA 35c</t>
  </si>
  <si>
    <t>O Mostrador_Digital deve permitir ao Operador ler os Dados durante e dia e à noite.</t>
  </si>
  <si>
    <t>RTA 36</t>
  </si>
  <si>
    <t>Possuir dispositivos modulares de fácil acoplamento, permitindo integração mecânica, eletrônica e lógica.</t>
  </si>
  <si>
    <t>O Goniômetro deve permitir ao Operador acoplar Dispositivos_Modulares em não mais que X s.</t>
  </si>
  <si>
    <t>RTA 37</t>
  </si>
  <si>
    <t>Possuir a tela de interface com regulagem de brilho para leitura noturna ou em ambiente com intensa luminosidade solar, e apresentando caracteres em língua portuguesa. Nesse caso, na regulagem de brilho máximo, a luminância deverá ser de, pelo menos, 600 cd/m2 (seiscentas candelas por metro quadrado). Admite-se também telas monocromáticas passivas (monochrome passive displays) sem regulagem de brilho, mas com dispositivo de iluminação integrado, para uso noturno.</t>
  </si>
  <si>
    <t>Possuir a tela de interface com regulagem de brilho para leitura noturna ou em ambiente com intensa luminosidade solar, e apresentando caracteres em língua portuguesa. Nesse caso, na regulagem de brilho máximo, a luminância deverá ser de, pelo menos, 600 candelas por metro quadrado. Admite-se também telas monocromáticas passivas (X) sem regulagem de brilho, mas com dispositivo de iluminação integrado, para uso noturno.</t>
  </si>
  <si>
    <t>RTA 37a</t>
  </si>
  <si>
    <t>A Tela_De_Interface deve possuir brilho regulável, exceto se for do tipo Monocromática_Passiva com dispositivo de iluminação integrado.</t>
  </si>
  <si>
    <t>RTA 37b</t>
  </si>
  <si>
    <t>A Tela_De_Interface deve possuir brilho máximo de, no mínimo, 600 cd/m2.</t>
  </si>
  <si>
    <t>RTA 38</t>
  </si>
  <si>
    <t>Ser dotado de dispositivo de identificação de falha do sistema.</t>
  </si>
  <si>
    <t>O Goniômetro deve possuir dispositivo de identificação de falha do sistema.</t>
  </si>
  <si>
    <t>RTA 39</t>
  </si>
  <si>
    <t>Exibir diagnóstico de falha do sistema.</t>
  </si>
  <si>
    <t>O Goniômetro deve exibir diagnóstico de falha do sistema.</t>
  </si>
  <si>
    <t xml:space="preserve">Permitir a correção da direção do norte e das coordenadas de sua posição e, de maneira automática, das coordenadas dos pontos obtidos por referência a sua própria posição. </t>
  </si>
  <si>
    <t>RTD 1a</t>
  </si>
  <si>
    <t>O Goniômetro deve permitir ao Operador corrigir a direção do Norte e as coordenadas de posição.</t>
  </si>
  <si>
    <t>RTD 1b</t>
  </si>
  <si>
    <t>Quando ocorrer correção de direção do Norte ou quando ocorrer correção de coordenadas de posição, o Goniômetro deve corrigir as Coordenadas_Derivadas automaticamente.</t>
  </si>
  <si>
    <t>Possuir Suporte Logístico Integrado (SLI), provendo a documentação em língua portuguesa, treinamento em operação e manutenção, ferramentas e equipamentos especiais, suporte técnico e capacitação de pessoal.</t>
  </si>
  <si>
    <t>RTD 2a</t>
  </si>
  <si>
    <t>O Goniômetro deve possuir Suporte_Logìstico_Integrado.</t>
  </si>
  <si>
    <t>RTD 2b</t>
  </si>
  <si>
    <t>O Suporte_Logístico_Integrado deve prover documentação em língua portuguesa.</t>
  </si>
  <si>
    <t>RTD 2c</t>
  </si>
  <si>
    <t>O Suporte_Logístico_Integrado deve prover treinamento em Operação e Manutenção.</t>
  </si>
  <si>
    <t>RTD 2d</t>
  </si>
  <si>
    <t>O Suporte_Logístico_Integrado deve prover ferramentas e equipamentos especiais.</t>
  </si>
  <si>
    <t>RTD 2e</t>
  </si>
  <si>
    <t>O Suporte_Logístico_Integrado deve prover suporte técnico.</t>
  </si>
  <si>
    <t>RTD 2f</t>
  </si>
  <si>
    <t>O Suporte_Logístico_Integrado deve prover capacitação de pessoal.</t>
  </si>
  <si>
    <t>Possibilitar a execução da manutenção pelos escalões preconizados pelo Exército Brasileiro.</t>
  </si>
  <si>
    <t>O Goniômetro deve possuir Escalões_de_Manutenção, com base no preconizado pelo Exército Brasileiro.</t>
  </si>
  <si>
    <t xml:space="preserve">Apresentar, em funcionamento, robustez à interferência de campos magnéticos externos. </t>
  </si>
  <si>
    <t>Enquanto em Funcionamento, o Goniômetro deve apresentar robustez à interferência de campos magnéticos externos.</t>
  </si>
  <si>
    <t>RTD 5</t>
  </si>
  <si>
    <t xml:space="preserve">Possuir manual de instruções em língua portuguesa, que contenha, no mínimo, as seguintes informações: descrição detalhada de operação, descrição detalhada de manutenção e vista explodida e detalhada do equipamento. </t>
  </si>
  <si>
    <t>RTD 5a</t>
  </si>
  <si>
    <t>O Manual_De_Intruções deve apresentar a Vista_Explodida do Goniômetro.</t>
  </si>
  <si>
    <t>RTD 5b</t>
  </si>
  <si>
    <t>O Manual_De_Intruções deve apresentar a Vista_Detalhada do Goniômetro.</t>
  </si>
  <si>
    <t>Possuir manual simplificado de operação em língua portuguesa, em material impermeável e resistente.</t>
  </si>
  <si>
    <t>O Goniômetro deve possuir Manual_Simplificado_De_Operação em língua portuguesa.</t>
  </si>
  <si>
    <t>O Manual_Simplificado_De_Operação deve ser Impermeável.</t>
  </si>
  <si>
    <t>RTD 6c</t>
  </si>
  <si>
    <t>O Manual_Simplificado_De_Operação deve ser Resistente.</t>
  </si>
  <si>
    <t>RTD 7</t>
  </si>
  <si>
    <t>Possuir interface para conexão com equipamento externo para levantamento diferencial (DGPS), possibilitando correções automáticas nas coordenadas obtidas pelo GPS integrado.</t>
  </si>
  <si>
    <t>O Goniômetro deve permitir ao Operador corrigir as coordenadas de posição, automaticamente, por intermédio de conexão com DGPS.</t>
  </si>
  <si>
    <t>RTC 1</t>
  </si>
  <si>
    <t>Possuir equipamento de visão noturna com tecnologia de amplificação de luz residual e/ou termal integrado ao equipamento.</t>
  </si>
  <si>
    <t>O Goniômetro deve possuir equipamento de visão noturna integrado ao Equipamento_Principal, por intermédio de amplificação de luz residual ou termal.</t>
  </si>
  <si>
    <t>RTC 2</t>
  </si>
  <si>
    <t>Possibilitar a regulagem, de maneira automática, do foco e do brilho ou iluminação da tela de interface através de sensores de luminosidade.</t>
  </si>
  <si>
    <t>A Tela_De_Interface deve possuir brilho automaticamente regulável, por intermédio de sensores de luminosidade.</t>
  </si>
  <si>
    <t>RTC 3</t>
  </si>
  <si>
    <t>Possuir, pelo menos, 1 (uma) porta de interface que possibilite a transferência dos dados coletados para um computador portátil para posterior análise.</t>
  </si>
  <si>
    <t>Possuir, pelo menos, 1 porta de interface que possibilite a transferência dos dados coletados para um computador portátil para posterior análise.</t>
  </si>
  <si>
    <t>O Goniômetro deve permitir ao Operador transferir os Dados_Coletados para um Computador_Portátil, por intermédio de porta de interface.</t>
  </si>
  <si>
    <t>RTC 4</t>
  </si>
  <si>
    <t>Possuir manual com toda especificação do protocolo de comunicação API, de forma a ser integrado ao Subsistema de Direção de Tiro e Coordenação de Fogos do Sistema de Artilharia de Campanha sem a necessidade de interferência pela fabricante do equipamento.</t>
  </si>
  <si>
    <t>O Goniômetro deve possuir manual com toda especificação do protocolo de comunicação API.</t>
  </si>
  <si>
    <t>RTC 5</t>
  </si>
  <si>
    <t xml:space="preserve">Possuir uma interface de dados compatível com o Subsistema de Direção de Tiro e Coordenação de Fogos do Sistema de Artilharia de Campanha, a fim de fornecer os dados de maneira direta e automatizada. </t>
  </si>
  <si>
    <t>O Goniômetro deve possuir interface de dados compatível com o Subsistema_De_Direção_De_Tiro_E_Coordenação_de_Fogos do Sistema_De_Artilharia_De_Campanha.</t>
  </si>
  <si>
    <t>RTC 6</t>
  </si>
  <si>
    <t xml:space="preserve">Executar todas as operações com nível de ruído inferior a 30 dB (A) (trinta decibeis com ponderação "A"), medido a uma distância igual a 10 m (dez metros). </t>
  </si>
  <si>
    <t>O Goniômetro deve executar todas as operações com nível de ruído inferior a 30 dB (A), medido a 10 m.</t>
  </si>
  <si>
    <t>RTC 7</t>
  </si>
  <si>
    <t xml:space="preserve">Atender os níveis de interferências eletromagnéticas de emissão e susceptibilidade da Norma NEB/ T Pd-14. </t>
  </si>
  <si>
    <t>RTC 7a</t>
  </si>
  <si>
    <t>Enquanto em Funcionamento, o Goniômetro deve cumprir com ensaio de emissão eletromagnética, conforme Item X na norma NEB/T Pd-14 A.</t>
  </si>
  <si>
    <t>RTC 7b</t>
  </si>
  <si>
    <t>Enquanto em Sob_Interferência_Eletromagnética, o Goniômetro deve permanecer Operacional, conforme Item Y da norma NEB/T Pd-14 A.</t>
  </si>
  <si>
    <t>RTC 8</t>
  </si>
  <si>
    <t xml:space="preserve">Permitir a troca de baterias, o manuseio e a regulagem de acessórios pelo próprio combatente totalmente equipado, sem a utilização de ferramentas e sem perda de mobilidade. </t>
  </si>
  <si>
    <t>O Goniômetro deve permitir ao Operador executar Troca_De_Baterias, Manuseio e Regulagem_De_Acessórios, sem auxílio de Ferramentas, restringindo a Mobilidade em não mais que X%, conforme Procedimento Y.</t>
  </si>
  <si>
    <t>RTC 9</t>
  </si>
  <si>
    <t xml:space="preserve">Possuir subsistemas modulares. </t>
  </si>
  <si>
    <t>O Goniômetro deve possuir subsistemas modulares.</t>
  </si>
  <si>
    <t>RTC 10</t>
  </si>
  <si>
    <t xml:space="preserve">Permitir a substituição de módulos defeituosos ou obsoletos. Além disso, os softwares/firmware instalados no equipamento deverão ser atualizáveis, possibilitando a correção de falhas e upgrades. </t>
  </si>
  <si>
    <t>RTC 10a</t>
  </si>
  <si>
    <t>O Goniômetro deve permitir ao Mantenedor substituir módulos defeituosos ou obsoletos.</t>
  </si>
  <si>
    <t>RTC 10b</t>
  </si>
  <si>
    <t>O Goniômetro deve possuir Software_Firmware atualizável.</t>
  </si>
  <si>
    <t>RTC 11</t>
  </si>
  <si>
    <t xml:space="preserve">Possuir um log de falhas que armazene em arquivo a descrição e data/hora das falhas ocorridas, além de classificá-las de acordo com um código de erros apropriado para auxiliar na correção da falha. </t>
  </si>
  <si>
    <t>RTC 11a</t>
  </si>
  <si>
    <t>Se ocorrer Falha, então o Goniômetro deve armazenar a descrição e o momento da Falha, por intermédio de Log_De_Falhas.</t>
  </si>
  <si>
    <t>RTC 11b</t>
  </si>
  <si>
    <t>Se ocorrer Falha, então o Goniômetro deve classificar a Falha, com base em Código_De_Erros.</t>
  </si>
  <si>
    <t>RTC 12</t>
  </si>
  <si>
    <t xml:space="preserve">Possuir a opção de comutação em automático e manual, a fim de possibilitar a operação em casos de falha ou em caso de término da carga das baterias. </t>
  </si>
  <si>
    <t>O Goniômetro deve possuir opção de comutação em automático e manual.</t>
  </si>
  <si>
    <t>RTC 13</t>
  </si>
  <si>
    <t xml:space="preserve">Possuir conjunto de ferramental e itens consumíveis necessários para manutenção básica do equipamento. Os itens consumíveis deverão contemplar, também, aquelas partes e peças passíveis de serem substituídas devido ao desgaste pelo uso normal. </t>
  </si>
  <si>
    <t>RTC 13a</t>
  </si>
  <si>
    <t>O Goniômetro deve possuir Conjunto_De_Ferramental compatível com a Manutenção_Básica.</t>
  </si>
  <si>
    <t>RTC 13b</t>
  </si>
  <si>
    <t>O Goniômetro deve possuir Conjunto_De_Itens_Consumíveis compatível com a Manutenção_Básica.</t>
  </si>
  <si>
    <t>RTC 13c</t>
  </si>
  <si>
    <t>O Conjunto_De_Itens_Consumíveis deve possuir Conjunto_De_Peças_Desgastáveis.</t>
  </si>
  <si>
    <t>RTC 14</t>
  </si>
  <si>
    <t xml:space="preserve">Ser capaz de corrigir falhas automaticamente, através do processamento do sinal de falha, além de emitir alertas com mensagens quando houver necessidade de eventual ação a ser tomada pelo operador. </t>
  </si>
  <si>
    <t>RTC 14a</t>
  </si>
  <si>
    <t>Se ocorrer Falha, então o Goniômetro deve corrigir a Falha automaticamente, por intermédio de processamento do Sinal_De_Falha.</t>
  </si>
  <si>
    <t>RTC 14b</t>
  </si>
  <si>
    <t>Se ocorrer Falha, então o Goniômetro deve emitir Alerta, exceto se não houver ação a ser tomada pelo Operador.</t>
  </si>
  <si>
    <t>O Goniômetro deve possuir resolução de azimute de ±1 milésimo.</t>
  </si>
  <si>
    <t>O Goniômetro deve permitir ao operador realizar o movimento particular, por intermédio de micrômetro.</t>
  </si>
  <si>
    <t>O Goniômetro deve possuir tela de interface que apresente sequência lógica de operação.</t>
  </si>
  <si>
    <t>O Goniômetro deve permitir ao operador realizar os comandos por intermédio de botões próximos à tela de interface, exceto se a tela de interface for sensível ao toque.</t>
  </si>
  <si>
    <t>O Goniômetro deve possuir tripé de cores padronizadas, conforme Item X da norma Y.</t>
  </si>
  <si>
    <t>O tripé deve possuir ajustes de nivelamento e altura.</t>
  </si>
  <si>
    <t>O tripé deve permitir ao operador realizar a instalação em não mais que 1 segundo, por intermédio de encaixes.</t>
  </si>
  <si>
    <t>O tripé deve permitir ao operador realizar a desinstalação em não mais que 1 segundo, por intermédio de encaixes.</t>
  </si>
  <si>
    <t>O Goniômetro deve permitir ao operador realizar o nivelamento em não mais que 1 segundo.</t>
  </si>
  <si>
    <t>O Goniômetro deve permitir ao operador realizar a medição de azimutes magnéticos, lançamentos e elevação.</t>
  </si>
  <si>
    <t>O Goniômetro deve permitir ao operador realizar a leitura de azimutes magnéticos, lançamentos e elevação.</t>
  </si>
  <si>
    <t>O Goniômetro deve possuir Bússola Integrada.</t>
  </si>
  <si>
    <t>A Bússola Integrada deve ter precisão de, no máximo, 5 unidades.</t>
  </si>
  <si>
    <t>Enquanto em alta temperatura, o Goniômetro deve permanecer operacional, conforme Procedimentos I e II do Método 1 da norma Y.</t>
  </si>
  <si>
    <t>Enquanto em baixa temperatura, o Goniômetro deve permanecer operacional, conforme Procedimentos I e II do Método 2 da norma Y.</t>
  </si>
  <si>
    <t>Enquanto em sob chuva, o Goniômetro deve permanecer operacional, conforme Método 6 da norma Y.</t>
  </si>
  <si>
    <t>Enquanto em ambiente úmido, o Goniômetro deve permanecer operacional, conforme Método 7 da norma Y.</t>
  </si>
  <si>
    <t>Enquanto em sob areia e poeira, o Goniômetro deve permanecer operacional, conforme Método 10 da norma Y.</t>
  </si>
  <si>
    <t>Enquanto em sob vibração, o Goniômetro deve permanecer operacional, conforme Método 14 da norma Y.</t>
  </si>
  <si>
    <t>Quando ocorrer choque, o Goniômetro deve permanecer operacional, conforme Método 16 da norma Y.</t>
  </si>
  <si>
    <t>Enquanto em névoa salina, o Goniômetro deve permanecer operacional, conforme Método 9 da norma Y.</t>
  </si>
  <si>
    <t>Enquanto em sob imersão, o Goniômetro deve permanecer operacional, conforme Método 12 da norma Y.</t>
  </si>
  <si>
    <t>Enquanto em transporte, o Goniômetro deve possuir massa total de, no máximo, 10 kg.</t>
  </si>
  <si>
    <t>Enquanto em transporte, o Goniômetro deve possuir volume total de, no máximo, 50 litros.</t>
  </si>
  <si>
    <t>O tripé deve ser do tipo retrátil.</t>
  </si>
  <si>
    <t>O Goniômetro deve possuir Bolsa de Transporte impermeável.</t>
  </si>
  <si>
    <t>A Bolsa de Transporte deve possuir cores padronizadas, conforme Item X da norma Y.</t>
  </si>
  <si>
    <t>Enquanto em acondicionado, o Goniômetro deve permanecer protegido.</t>
  </si>
  <si>
    <t>A Bolsa de transporte deve possuir alojamento específico para o equipamento principal.</t>
  </si>
  <si>
    <t>A Bolsa de transporte deve possuir alojamento específico para os acessórios.</t>
  </si>
  <si>
    <t>O Goniômetro deve possuir Dispositivo de Transporte do Tripé impermeável.</t>
  </si>
  <si>
    <t>Enquanto em deslocamento, o Dispositivo de Transporte do Tripé deve proporcionar portabilidade e proteção.</t>
  </si>
  <si>
    <t>O Goniômetro deve possuir grau de proteção a ingresso de água compatível com travessia de curso d'água, chuva e condensação na embalagem.</t>
  </si>
  <si>
    <t>O Goniômetro deve restringir a mobilidade do combatente em não mais que X%, conforme Procedimento Y.</t>
  </si>
  <si>
    <t>O Goniômetro deve restringir a operacionalidade do combatente em não mais que X%, conforme Procedimento Y.</t>
  </si>
  <si>
    <t>O Goniômetro deve possuir Manual de Instruções em língua portuguesa.</t>
  </si>
  <si>
    <t>O Manual de Intruções deve descrever a operação.</t>
  </si>
  <si>
    <t>O Manual de Intruções deve descrever a manutenção orgânica.</t>
  </si>
  <si>
    <t>O GNSS deve possuir Erro Máximo Característico de, no máximo, 5 metros, desconsiderando imprecisões inerentes ao sistema satelital.</t>
  </si>
  <si>
    <t>O Goniômetro deve possuir bateria interna.</t>
  </si>
  <si>
    <t>Se ocorrer perda de alimentação, então a bateria interna deve preservar a base de dados.</t>
  </si>
  <si>
    <t>O Goniômetro deve armazenar os dados topográficos obtidos, com base nas atividades previstas doutrinariamente no SAC.</t>
  </si>
  <si>
    <t>O Goniômetro deve processar os dados topográficos obtidos, com base nas atividades previstas doutrinariamente no SAC.</t>
  </si>
  <si>
    <t>O Goniômetro deve identificar o norte, por intermédio de Bússola Integrada.</t>
  </si>
  <si>
    <t>O Goniômetro deve buscar alvos, por intermédio de telêmetro laser acoplado.</t>
  </si>
  <si>
    <t>O Goniômetro deve possuir gerenciador de energia.</t>
  </si>
  <si>
    <t>Enquanto em alimentação por baterias internas, o Goniômetro deve operar continuamente por, no mínimo, 3 horas.</t>
  </si>
  <si>
    <t>No caso de possuir função X, enquanto em verificação do Y, o Goniômetro deve utilizar a função X por, no máximo, 50 % do tempo.</t>
  </si>
  <si>
    <t>O Goniômetro deve operar utilizando baterias comerciais.</t>
  </si>
  <si>
    <t>O Goniômetro deve apresentar os dados em mostrador digital.</t>
  </si>
  <si>
    <t>O Goniômetro deve apresentar os dados com número de dígitos compatível com levantamento topográfico.</t>
  </si>
  <si>
    <t>O mostrador digital deve permitir ao operador ler os dados durante e dia e à noite.</t>
  </si>
  <si>
    <t>O Goniômetro deve permitir ao operador acoplar dispositivos modulares em não mais que 1 segundo.</t>
  </si>
  <si>
    <t>A Tela de Interface deve possuir brilho regulável, exceto se for do tipo Monocromática Passiva com dispositivo de iluminação integrado.</t>
  </si>
  <si>
    <t>A Tela de Interface deve possuir brilho máximo de, no mínimo, 600 candelas por metro quadrado.</t>
  </si>
  <si>
    <t>O Goniômetro deve permitir ao operador corrigir a direção do norte e as coordenadas de posição.</t>
  </si>
  <si>
    <t>Quando ocorrer correção de direção do norte ou quando ocorrer correção de coordenadas de posição, o Goniômetro deve corrigir as Coordenadas Derivadas automaticamente.</t>
  </si>
  <si>
    <t>O Goniômetro deve possuir Suporte Logìstico Integrado.</t>
  </si>
  <si>
    <t>O Suporte Logístico Integrado deve prover documentação em língua portuguesa.</t>
  </si>
  <si>
    <t>O Suporte Logístico Integrado deve prover treinamento em operação e manutenção.</t>
  </si>
  <si>
    <t>O Suporte Logístico Integrado deve prover ferramentas e equipamentos especiais.</t>
  </si>
  <si>
    <t>O Suporte Logístico Integrado deve prover suporte técnico.</t>
  </si>
  <si>
    <t>O Suporte Logístico Integrado deve prover capacitação de pessoal.</t>
  </si>
  <si>
    <t>O Goniômetro deve possuir Escalões de Manutenção, com base no preconizado pelo Exército Brasileiro.</t>
  </si>
  <si>
    <t>Enquanto em funcionamento, o Goniômetro deve apresentar robustez à interferência de campos magnéticos externos.</t>
  </si>
  <si>
    <t>O Manual de Intruções deve apresentar a Vista Explodida do Goniômetro.</t>
  </si>
  <si>
    <t>O Manual de Intruções deve apresentar a Vista Detalhada do Goniômetro.</t>
  </si>
  <si>
    <t>O Goniômetro deve possuir Manual Simplificado de Operação em língua portuguesa.</t>
  </si>
  <si>
    <t>O Manual Simplificado de Operação deve ser Impermeável.</t>
  </si>
  <si>
    <t>O Manual Simplificado de Operação deve ser resistente.</t>
  </si>
  <si>
    <t>O Goniômetro deve permitir ao operador corrigir as coordenadas de posição, automaticamente, por intermédio de conexão com DGPS.</t>
  </si>
  <si>
    <t>O Goniômetro deve possuir equipamento de visão noturna integrado ao equipamento principal, por intermédio de amplificação de luz residual ou termal.</t>
  </si>
  <si>
    <t>A Tela de Interface deve possuir brilho automaticamente regulável, por intermédio de sensores de luminosidade.</t>
  </si>
  <si>
    <t>O Goniômetro deve permitir ao operador transferir os Dados Coletados para um computador portátil, por intermédio de porta de interface.</t>
  </si>
  <si>
    <t>O Goniômetro deve possuir interface de dados compatível com o Subsistema de Direção de Tiro e Coordenação de Fogos do Sistema de Artilharia de Campanha.</t>
  </si>
  <si>
    <t>O Goniômetro deve executar todas as operações com nível de ruído inferior a 30 decibéis, medido a 10 metros.</t>
  </si>
  <si>
    <t>Enquanto em funcionamento, o Goniômetro deve cumprir com ensaio de emissão eletromagnética, conforme Item X na norma Z.</t>
  </si>
  <si>
    <t>Enquanto em sob interferência eletromagnética, o Goniômetro deve permanecer operacional, conforme Item Y da norma Z.</t>
  </si>
  <si>
    <t>O Goniômetro deve permitir ao Operador executar troca de baterias, manuseio e regulagem de acessórios, sem auxílio de ferramentas, restringindo a mobilidade em não mais que 1%, conforme Procedimento Y.</t>
  </si>
  <si>
    <t>O Goniômetro deve permitir ao mantenedor substituir módulos defeituosos ou obsoletos.</t>
  </si>
  <si>
    <t>O Goniômetro deve possuir X atualizável.</t>
  </si>
  <si>
    <t>Se ocorrer falha, então o Goniômetro deve armazenar a descrição e o momento da falha, por intermédio de Log de Falhas.</t>
  </si>
  <si>
    <t>Se ocorrer falha, então o Goniômetro deve classificar a falha, com base em Código de Erros.</t>
  </si>
  <si>
    <t>O Goniômetro deve possuir conjunto de ferramental compatível com a manutenção básica.</t>
  </si>
  <si>
    <t>O Goniômetro deve possuir conjunto de itens consumíveis compatível com a manutenção básica.</t>
  </si>
  <si>
    <t>O conjunto de itens consumíveis deve possuir conjunto de peças desgastáveis.</t>
  </si>
  <si>
    <t>Se ocorrer falha, então o Goniômetro deve corrigir a falha automaticamente, por intermédio de processamento do Sinal de Falha.</t>
  </si>
  <si>
    <t>Se ocorrer falha, então o Goniômetro deve emitir alerta, exceto se não houver ação a ser tomada pelo operador.</t>
  </si>
  <si>
    <t>8.1</t>
  </si>
  <si>
    <t>A vida em serviço esperada para o SMEM objeto deste RTLI, deve ser de 10 (dez) anos para software e hardware, com uma expectativa de um Ciclo de vida suplementar de mais 10 anos, por meio de modernizações do material (no caso de hardware) e de atualizações (no caso de software) necessárias para o seu correto funcionamento.</t>
  </si>
  <si>
    <t>A vida em serviço esperada para o SMEM objeto deste RTLI, deve ser de 10 anos para software e hardware, com uma expectativa de um Ciclo de vida suplementar de mais 10 anos, por meio de modernizações do material (no caso de hardware) e de atualizações (no caso de software) necessárias para o seu correto funcionamento.</t>
  </si>
  <si>
    <t>8.1a</t>
  </si>
  <si>
    <t>O Rastreador deve possuir Vida_Em_Serviço de, no mínimo, 10 anos, para Hardware e Software.</t>
  </si>
  <si>
    <t>8.1b</t>
  </si>
  <si>
    <t>O Rastreador deve possuir Ciclo_De_Vida_Suplementar de, no mínimo, 10 anos, por intermédio de modernizações de Hardware e atualizações de Software.</t>
  </si>
  <si>
    <t>8.3.1.A</t>
  </si>
  <si>
    <t>Todo o suporte logístico para o SMEM, bem como para seus acessórios e ferramental, deve ser dimensionado de forma a atingir a disponibilidade operacional igual ou superior a 80% (oitenta por cento).</t>
  </si>
  <si>
    <t>Todo o suporte logístico para o SMEM, bem como para seus acessórios e ferramental, deve ser dimensionado de forma a atingir a disponibilidade operacional igual ou superior a 80 por cento.</t>
  </si>
  <si>
    <t>O Rastreador deve possuir Disponibilidade_Operacional de, no mínimo, 80%, por intermédio de suporte logístico para o Sistema_Principal, Acessórios e Ferramental.</t>
  </si>
  <si>
    <t>8.3.1.B</t>
  </si>
  <si>
    <t>É desejável que o SMEM, assim como seus acessórios e ferramental dispensem o uso de produtos de alta toxidade e/ou radiativos em sua operação e manutenção, de forma a minimizar a necessidade de equipamentos de proteção individual e a possibilidade de danos ambientais.</t>
  </si>
  <si>
    <t xml:space="preserve">O Rastreador deve dispensar a utilização de produtos de alta toxicidade e de produtos radioativos para Operação e Manutenção. </t>
  </si>
  <si>
    <t>8.3.1.C</t>
  </si>
  <si>
    <t xml:space="preserve">É absoluto que estejam indicados no SMEM, bem como nos seus acessórios e ferramental, os sinais de alerta para os riscos envolvidos na sua operação, conforme a Norma MIL aplicável ou equivalente. </t>
  </si>
  <si>
    <t>O Rastreador deve possuir sinais de alerta a riscos envolvidos na Operação, com base na norma X, versão Y, ou equivalente.</t>
  </si>
  <si>
    <t>8.3.1.D</t>
  </si>
  <si>
    <t xml:space="preserve">É absoluto que as publicações de manutenção indiquem os Equipamentos de Proteção Individual (EPI) necessários para a realização de cada ação de manutenção e operação. </t>
  </si>
  <si>
    <t>As Publicações_De_Manutenção devem indicar os equipamentos de proteção individual necessários para cada ação de Operação e Manutenção.</t>
  </si>
  <si>
    <t>8.3.2</t>
  </si>
  <si>
    <t>Os componentes do SMEM, seus acessórios e ferramental, assim como todos os demais itens fornecidos devem estar catalogados e seguir o previsto no Sistema OTAN de Catalogação (SOC).</t>
  </si>
  <si>
    <t>8.3.2a</t>
  </si>
  <si>
    <t>Todos os Componentes do Rastreador devem ser Catalogados, com base no Sistema OTAN de Catalogação.</t>
  </si>
  <si>
    <t>8.3.2b</t>
  </si>
  <si>
    <t>Todos os Itens fornecidos em conjunto com o Rastreador devem ser Catalogados, com base no Sistema OTAN de Catalogação.</t>
  </si>
  <si>
    <t>8.3.3.A</t>
  </si>
  <si>
    <t>Os Equipamentos de Apoio (EA) e ferramental devem abranger todo e qualquer equipamento e ferramental necessário a apoiar: a. a operação do SMEM; e b. a manutenção preventiva e corretiva nos diversos escalões de manutenção.</t>
  </si>
  <si>
    <t>Os Equipamentos de Apoio (EA) e ferramental devem abranger todo e qualquer equipamento e ferramental necessário a apoiar: a operação do SMEM; e a manutenção preventiva e corretiva nos diversos escalões de manutenção.</t>
  </si>
  <si>
    <t>8.3.3.Aa</t>
  </si>
  <si>
    <t>O Sistema_De_Apoio deve possuir todo equipamento e ferramental necessário para apoiar a Operação do Rastreador.</t>
  </si>
  <si>
    <t>8.3.3.Ab</t>
  </si>
  <si>
    <t>O Sistema_De_Apoio deve possuir todo equipamento e ferramental necessário para apoiar a Manutenção preventiva e corretiva nos diversos escalões de manutenção.</t>
  </si>
  <si>
    <t>8.3.3.b</t>
  </si>
  <si>
    <t>Devem ser garantidas, durante a vida útil do SMEM, as condições para a manutenção e atualização: a. dos EA e do ferramental; e b. do software dos EA e dos equipamentos de testes que disponham desse recurso.</t>
  </si>
  <si>
    <t>Devem ser garantidas, durante a vida útil do SMEM, as condições para a manutenção e atualização: dos EA e do ferramental; e do software dos EA e dos equipamentos de testes que disponham desse recurso.</t>
  </si>
  <si>
    <t>8.3.3.Ba</t>
  </si>
  <si>
    <t xml:space="preserve">O Sistema_De_Apoio deve permitir à Organização manutenir e atualizar o Hardware do Sistema_De_Apoio, até o fim da Vida_Útil do Rastreador. </t>
  </si>
  <si>
    <t>8.3.3.Bb</t>
  </si>
  <si>
    <t xml:space="preserve">O Sistema_De_Apoio deve permitir à Organização manutenir e atualizar o Software dos Equipamentos_De_Apoio e dos Equipamentos_De_Testes, até o fim da Vida_Útil do Rastreador. </t>
  </si>
  <si>
    <t>8.3.3.C</t>
  </si>
  <si>
    <t>As ferramentas e os equipamentos de apoio e de testes para a manutenção devem ter dimensões e peso reduzidos, de acordo com os níveis de manutenção, transportabilidade terrestre e aérea, manuseio e manutenção simplificada e armazenagem convencional, e devem ser dimensionados para transporte em aeronave C-130 ou em outra aeronave superior em termos de medidas e pallets.</t>
  </si>
  <si>
    <t>As ferramentas e os equipamentos de apoio e de testes para a manutenção devem ter dimensões e peso reduzidos, de acordo com os níveis de manutenção, transportabilidade terrestre e aérea, manuseio e manutenção simplificada e armazenagem convencional, e devem ser dimensionados para transporte em aeronave X ou em outra aeronave superior em termos de medidas e pallets.</t>
  </si>
  <si>
    <t>8.3.3.Ca</t>
  </si>
  <si>
    <t>O Sistema_De_Apoio deve possuir dimensões e peso reduzidos, com base nos níveis de manutenção, transportabilidade terrestre e aérea, manuseio e manutenção simplificados, e armazenagem convencional.</t>
  </si>
  <si>
    <t>8.3.3.Cb</t>
  </si>
  <si>
    <t>O Sistema_De_Apoio deve ser Transportável em aeronave C-130 ou de Capacidade_De_Carga similar.</t>
  </si>
  <si>
    <t>8.3.3.D</t>
  </si>
  <si>
    <t>A alimentação elétrica dos EA deve ter frequência de 60 Hz (sessenta hertz) e voltagem de 110 / 220 Volts (cento e dez barra duzentos e vinte volts).</t>
  </si>
  <si>
    <t>A alimentação elétrica dos EA deve ter frequência de 60 hertz e voltagem de 110 / 220 volts.</t>
  </si>
  <si>
    <t>8.3.3.Da</t>
  </si>
  <si>
    <t>Os Equipamentos do Sistema_De_Apoio devem possuir frequência de alimentação elétrica de 60 Hz.</t>
  </si>
  <si>
    <t>8.3.3.Db</t>
  </si>
  <si>
    <t>Os equipamentos do Sistema_De_Apoio devem possuir tensão de alimentação elétrica selecionável entre 110 V ou 220 V.</t>
  </si>
  <si>
    <t>8.3.5.A</t>
  </si>
  <si>
    <t>Deve ser elaborado um plano de Suporte Logístico Inicial do SMEM, de seus acessórios e ferramental, a ser submetido à aprovação do Exército Brasileiro.</t>
  </si>
  <si>
    <t>8.3.5.Aa</t>
  </si>
  <si>
    <t>O Rastreador deve possuir Plano_De_Suporte_Logístico_Inicial.</t>
  </si>
  <si>
    <t>8.3.5.Ab</t>
  </si>
  <si>
    <t>O Desenvolvedor deve submeter o Plano_De_Suporte_Logístico_Inicial à aprovação do EB.</t>
  </si>
  <si>
    <t>8.3.5.B</t>
  </si>
  <si>
    <t>O Plano de Suporte Logístico Inicial terá como finalidade regular as atividades de gestão, de suprimento, de manutenção, de suporte documental, de capacitação e de catalogação.</t>
  </si>
  <si>
    <t>8.3.5.Ba</t>
  </si>
  <si>
    <t>O Plano_De_Suporte_Logístico_Inicial deve regular a atividade de gestão logística do Rastreador.</t>
  </si>
  <si>
    <t>8.3.5.Bb</t>
  </si>
  <si>
    <t>O Plano_De_Suporte_Logístico_Inicial deve regular a atividade de suprimento logístico do Rastreador.</t>
  </si>
  <si>
    <t>8.3.5.Bc</t>
  </si>
  <si>
    <t>O Plano_De_Suporte_Logístico_Inicial deve regular a atividade de Manutenção do Rastreador.</t>
  </si>
  <si>
    <t>8.3.5.Bd</t>
  </si>
  <si>
    <t>O Plano_De_Suporte_Logístico_Inicial deve regular a atividade de suporte documental do Rastreador.</t>
  </si>
  <si>
    <t>8.3.5.Be</t>
  </si>
  <si>
    <t>O Plano_De_Suporte_Logístico_Inicial deve regular a atividade de capacitação de Operadores e Mantenedores do Rastreador.</t>
  </si>
  <si>
    <t>8.3.5.Bf</t>
  </si>
  <si>
    <t>O Plano_De_Suporte_Logístico_Inicial deve regular a atividade de catalogação do Rastreador.</t>
  </si>
  <si>
    <t>8.3.5.C</t>
  </si>
  <si>
    <t>O Plano de Suporte Logístico Inicial deverá incluir, mas não se limitar, às coberturas adicionais à garantia técnica de fábrica do SMEM, de seus acessórios e ferramental. Essas coberturas adicionais deverão estar de acordo com o previsto nos manuais técnicos de manutenção do Exército e visam à redução dos períodos de inoperância, além de proporcionar uma maior confiabilidade no emprego do SMEM.</t>
  </si>
  <si>
    <t>8.3.5.Ca</t>
  </si>
  <si>
    <t>O Plano_De_Suporte_Logístico_Inicial deve incluir Coberturas_Adicionais à garantia técnica de fábrica do Rastreador.</t>
  </si>
  <si>
    <t>8.3.5.Cb</t>
  </si>
  <si>
    <t>As Coberturas_Adicionais devem ser conformes ao Item X  da norma Y, versão Z.</t>
  </si>
  <si>
    <t>8.3.5.D</t>
  </si>
  <si>
    <t>As coberturas adicionais deverão incluir assistência técnica, manutenção preventiva e corretiva no SMEM, seus acessórios e ferramental, incluindo mão de obra e suprimentos de manutenção. Estes suprimentos deverão incluir itens de consumo e desgaste, tais como óleos, lubrificantes e baterias, decorrentes do uso normal, para as Organizações Militares do Exército Brasileiro detentoras do SMEM, garantindo a disponibilidade mínima.</t>
  </si>
  <si>
    <t>8.3.5.Da</t>
  </si>
  <si>
    <t>As Coberturas_Adicionais devem incluir assistência técnica à Operação e Manutenção do Rastreador.</t>
  </si>
  <si>
    <t>8.3.5.Db</t>
  </si>
  <si>
    <t>As Coberturas_Adicionais devem incluir mão de obra para Manutenção_Preventiva e Manutenção_Corretiva do Rastreador.</t>
  </si>
  <si>
    <t>8.3.5.Dc</t>
  </si>
  <si>
    <t>As Coberturas_Adicionais devem incluir Suprimentos_De_Manutenção para Manutenção_Preventiva e Manutenção_Corretiva do Rastreador.</t>
  </si>
  <si>
    <t>8.3.5.Dd</t>
  </si>
  <si>
    <t>Os Suprimentos_De_Manutenção devem incluir Itens_De_Consumo_E_Desgaste do Rastreador.</t>
  </si>
  <si>
    <t>8.3.5.De</t>
  </si>
  <si>
    <t>As Coberturas_Adicionais devem disponibilizar Suprimentos_De_Manutenção às Organizações Militares do EB detentoras do Rastreador.</t>
  </si>
  <si>
    <t>8.3.5.E</t>
  </si>
  <si>
    <t>Todos os equipamentos e spare parts instalados no SMEM ou em estoque devem ter uma garantia técnica de 24 (vinte e quatro) meses, a contar da data de recebimento.</t>
  </si>
  <si>
    <t>Todos os equipamentos e X instalados no SMEM ou em estoque devem ter uma garantia técnica de 24 meses, a contar da data de recebimento.</t>
  </si>
  <si>
    <t>8.3.5.Ea</t>
  </si>
  <si>
    <t>Os Equipamentos instalados no Rastreador devem possuir garantia técnica de 24 meses, a partir do Recebimento.</t>
  </si>
  <si>
    <t>8.3.5.Eb</t>
  </si>
  <si>
    <t>As Spare_Parts instaladas no Rastreador devem possuir garantia técnica de 24 meses, a partir do Recebimento.</t>
  </si>
  <si>
    <t>8.3.5.Ec</t>
  </si>
  <si>
    <t>Os Equipamentos em estoque devem possuir garantia técnica de 24 meses, a partir do Recebimento.</t>
  </si>
  <si>
    <t>8.3.5.Ed</t>
  </si>
  <si>
    <t>As Spare_Parts em estoque devem possuir garantia técnica de 24 meses, a partir do Recebimento.</t>
  </si>
  <si>
    <t>8.3.6.A</t>
  </si>
  <si>
    <t>O programa de treinamento deve ser constituído de cursos que assegurem a capacitação técnica, mediante o emprego de instrutores e técnicos de seus quadros, para pessoal designado pelo Exército Brasileiro.</t>
  </si>
  <si>
    <t>8.3.6.Aa</t>
  </si>
  <si>
    <t>O Rastreador deve possuir Programa_De_Treinamento.</t>
  </si>
  <si>
    <t>8.3.6.Ab</t>
  </si>
  <si>
    <t>O Programa_De_Treinamento deve fornecer capacitação técnica a pessoal designado pelo EB.</t>
  </si>
  <si>
    <t>8.3.6.Ac</t>
  </si>
  <si>
    <t>O Desenvolvedor deve fornecer os intrutores necessários à execução do Programa_De_Treinamento.</t>
  </si>
  <si>
    <t>8.3.6.B</t>
  </si>
  <si>
    <t>O programa de treinamento deve desenvolver-se por meio da realização de cursos anuais de operação e manutenção. Quanto a este último, o conteúdo deverá abranger os 1º (primeiro), 2º (segundo) e 3º (terceiro) escalões de manutenção.</t>
  </si>
  <si>
    <t>O programa de treinamento deve desenvolver-se por meio da realização de cursos anuais de operação e manutenção. Quanto a este último, o conteúdo deverá abranger os primeiro, segundo e terceiro escalões de manutenção.</t>
  </si>
  <si>
    <t>8.3.6.Ba</t>
  </si>
  <si>
    <t>O Programa_De_Treinamento deve possuir Cursos_Anuais_de_Operação.</t>
  </si>
  <si>
    <t>8.3.6.Bb</t>
  </si>
  <si>
    <t>O Programa_De_Treinamento deve possuir Cursos_Anuais_De_Manutenção.</t>
  </si>
  <si>
    <t>8.3.6.Bc</t>
  </si>
  <si>
    <t>Os Cursos_Anuais_De_Manutenção devem abranger os três primeiros escalões de manutenção.</t>
  </si>
  <si>
    <t>8.3.6.C</t>
  </si>
  <si>
    <t>O programa de treinamento deve ser constituído de cursos que assegurem a formação dos operadores do SMEM.</t>
  </si>
  <si>
    <t>Os Cursos_Anuais_De_Operação devem formar Operadores do Rastreador.</t>
  </si>
  <si>
    <t>8.3.6.D</t>
  </si>
  <si>
    <t>Os cursos de manutenção do SMEM, de seus acessórios e seus sistemas integrados devem conter aulas práticas e pesquisa de defeito/pane, na proporção necessária para atingir a proficiência de manutenção.</t>
  </si>
  <si>
    <t>Os Cursos_Anuais_De_Manutenção devem incluir aulas práticas e pesquisa de defeitos e panes, na proporção necessária para formar Mantenedores do Rastreador.</t>
  </si>
  <si>
    <t>8.3.6.E</t>
  </si>
  <si>
    <t>É desejável que os cursos sejam ministrados no idioma português.</t>
  </si>
  <si>
    <t>8.3.6.Ea</t>
  </si>
  <si>
    <t>Os Cursos_Anuais_De_Operação devem utilizar o idioma português.</t>
  </si>
  <si>
    <t>8.3.6.Eb</t>
  </si>
  <si>
    <t>Os Cursos_Anuais_De_Manutenção devem utilizar o idioma português.</t>
  </si>
  <si>
    <t>8.3.7A</t>
  </si>
  <si>
    <t>O SMEM deve, durante o seu ciclo de vida, possuir um plano de atualização de software e de hardware.</t>
  </si>
  <si>
    <t>8.3.7.Aa</t>
  </si>
  <si>
    <t>Enquanto em Ciclo_De_Vida, o Rastreador deve possuir plano de atualização de software.</t>
  </si>
  <si>
    <t>8.3.7.Ab</t>
  </si>
  <si>
    <t>Enquanto em Ciclo_De_Vida, o Rastreador deve possuir plano de atualização de hardware.</t>
  </si>
  <si>
    <t>8.3.7.B</t>
  </si>
  <si>
    <t>É desejável que todo o software utilizado no SMEM seja desenvolvido ou adaptado de maneira a permitir o conhecimento e domínio pelo Exército Brasileiro e/ou por empresa brasileira.</t>
  </si>
  <si>
    <t>8.3.7.Ba</t>
  </si>
  <si>
    <t>O Desenvolvedor deve permitir a Organização_Nacional obter conhecimento de todos os softwares utilizados no Rastreador.</t>
  </si>
  <si>
    <t>8.3.7.Bb</t>
  </si>
  <si>
    <t>O Desenvolvedor deve permitir a Organização_Nacional obter domínio de todos os softwares utilizados no Rastreador.</t>
  </si>
  <si>
    <t>9.1.A</t>
  </si>
  <si>
    <t>A garantia deverá perdurar: a. pelo prazo de 24 (vinte e quatro) meses, contados da data do recebimento definitivo do SMEM, de seus acessórios e ferramental, desde que resulte defeito oriundo de fabricação; e b. durante toda a vida útil do SMEM, desde que resulte defeito oriundo de falha, comprovada, de projeto.</t>
  </si>
  <si>
    <t>A garantia deverá perdurar: pelo prazo de 24 meses, contados da data do recebimento definitivo do SMEM, de seus acessórios e ferramental, desde que resulte defeito oriundo de fabricação; e durante toda a vida útil do SMEM, desde que resulte defeito oriundo de falha, comprovada, de projeto.</t>
  </si>
  <si>
    <t>9.1.Aa</t>
  </si>
  <si>
    <t xml:space="preserve">Se ocorrer defeito oriundo de fabricação, então o Desenvolvedor deve permitir ao EB utilizar da garantia técnica por, no mínimo, 24 meses, a partir do Recebimento. </t>
  </si>
  <si>
    <t>9.1.Ab</t>
  </si>
  <si>
    <t xml:space="preserve">Se ocorrer defeito oriundo de falha de projeto, então o Desenvolvedor deve permitir ao EB utilizar da garantia técnica até o fim da Vida_Útil do Rastreador. </t>
  </si>
  <si>
    <t>9.2.A</t>
  </si>
  <si>
    <t>O SMEM será submetido a um processo de avaliação conduzido pelo Centro de Avaliações do Exército (CAEx).</t>
  </si>
  <si>
    <t>O Rastreador deve cumprir com Processo_De_Avaliação conduzido pelo CAEx.</t>
  </si>
  <si>
    <t>9.2.B</t>
  </si>
  <si>
    <t>Para o processo de avaliação, devem ser considerados os procedimentos do CAEx.</t>
  </si>
  <si>
    <t>O Processo_De_Avaliação deve abranger os procedimentos do CAEx.</t>
  </si>
  <si>
    <t>O Rastreador deve possuir vida em serviço de, no mínimo, 10 anos, para hardware e software.</t>
  </si>
  <si>
    <t>O Rastreador deve possuir ciclo de vida suplementar de, no mínimo, 10 anos, por intermédio de modernizações de hardware e atualizações de software.</t>
  </si>
  <si>
    <t>O Rastreador deve possuir disponibilidade operacional de, no mínimo, 80 por cento, por intermédio de suporte logístico para o sistema principal, acessórios e ferramental.</t>
  </si>
  <si>
    <t>O Rastreador deve possuir sinais de alerta a riscos envolvidos na operação, com base na norma X, versão Y, ou equivalente.</t>
  </si>
  <si>
    <t>As publicações de manutenção devem indicar os equipamentos de proteção individual necessários para cada ação de operação e manutenção.</t>
  </si>
  <si>
    <t>Todos os componentes do Rastreador devem ser catalogados, com base no sistema OTAN de catalogação.</t>
  </si>
  <si>
    <t>Todos os itens fornecidos em conjunto com o Rastreador devem ser catalogados, com base no sistema OTAN de catalogação.</t>
  </si>
  <si>
    <t>O Sistema de Apoio deve possuir todo equipamento e ferramental necessário para apoiar a operação do Rastreador.</t>
  </si>
  <si>
    <t>O Sistema de Apoio deve possuir todo equipamento e ferramental necessário para apoiar a manutenção preventiva e corretiva nos diversos escalões de manutenção.</t>
  </si>
  <si>
    <t>O Sistema de Apoio deve possuir dimensões e peso reduzidos, com base nos níveis de manutenção, transportabilidade terrestre e aérea, manuseio e manutenção simplificados, e armazenagem convencional.</t>
  </si>
  <si>
    <t>O Sistema de Apoio deve ser transportável em aeronave X ou de Capacidade de Carga similar.</t>
  </si>
  <si>
    <t>Os equipamentos do Sistema de Apoio devem possuir frequência de alimentação elétrica de 60 hertz.</t>
  </si>
  <si>
    <t>Os equipamentos do Sistema de Apoio devem possuir tensão de alimentação elétrica selecionável entre 110 volts ou 220 volts.</t>
  </si>
  <si>
    <t>O Rastreador deve possuir Plano de Suporte Logístico Inicial.</t>
  </si>
  <si>
    <t>O Desenvolvedor deve submeter o Plano de Suporte Logístico Inicial à aprovação do EB.</t>
  </si>
  <si>
    <t>O Plano de Suporte Logístico Inicial deve regular a atividade de gestão logística do Rastreador.</t>
  </si>
  <si>
    <t>O Plano de Suporte Logístico Inicial deve regular a atividade de suprimento logístico do Rastreador.</t>
  </si>
  <si>
    <t>O Plano de Suporte Logístico Inicial deve regular a atividade de manutenção do Rastreador.</t>
  </si>
  <si>
    <t>O Plano de Suporte Logístico Inicial deve regular a atividade de suporte documental do Rastreador.</t>
  </si>
  <si>
    <t>O Plano de Suporte Logístico Inicial deve regular a atividade de capacitação de operadores e mantenedores do Rastreador.</t>
  </si>
  <si>
    <t>O Plano de Suporte Logístico Inicial deve regular a atividade de catalogação do Rastreador.</t>
  </si>
  <si>
    <t>O Plano de Suporte Logístico Inicial deve incluir coberturas adicionais à garantia técnica de fábrica do Rastreador.</t>
  </si>
  <si>
    <t>As coberturas adicionais devem ser conformes ao Item X  da norma Y, versão Z.</t>
  </si>
  <si>
    <t>As coberturas adicionais devem incluir assistência técnica à operação e manutenção do Rastreador.</t>
  </si>
  <si>
    <t>As coberturas adicionais devem incluir mão de obra para manutenção preventiva e manutenção corretiva do Rastreador.</t>
  </si>
  <si>
    <t>As coberturas adicionais devem incluir suprimentos de manutenção para manutenção preventiva e manutenção corretiva do Rastreador.</t>
  </si>
  <si>
    <t>Os suprimentos de manutenção devem incluir itens de consumo e desgaste do Rastreador, decorrentes da Operação.</t>
  </si>
  <si>
    <t>As coberturas adicionais devem disponibilizar suprimentos de manutenção às organizações militares do EB detentoras do Rastreador.</t>
  </si>
  <si>
    <t>Os equipamentos instalados no Rastreador devem possuir garantia técnica de 24 meses, a partir do recebimento.</t>
  </si>
  <si>
    <t>As X instaladas no Rastreador devem possuir garantia técnica de 24 meses, a partir do recebimento.</t>
  </si>
  <si>
    <t>Os equipamentos em estoque devem possuir garantia técnica de 24 meses, a partir do recebimento.</t>
  </si>
  <si>
    <t>As X em estoque devem possuir garantia técnica de 24 meses, a partir do recebimento.</t>
  </si>
  <si>
    <t>O Rastreador deve possuir programa de treinamento.</t>
  </si>
  <si>
    <t>O programa de treinamento deve fornecer capacitação técnica a pessoal designado pelo EB.</t>
  </si>
  <si>
    <t>O Desenvolvedor deve fornecer os intrutores necessários à execução do programa de treinamento.</t>
  </si>
  <si>
    <t>O programa de treinamento deve possuir cursos anuais de operação.</t>
  </si>
  <si>
    <t>O programa de treinamento deve possuir cursos anuais de manutenção.</t>
  </si>
  <si>
    <t>Os cursos anuais de manutenção devem abranger os três primeiros escalões de manutenção.</t>
  </si>
  <si>
    <t>Os cursos anuais de operação devem formar operadores do Rastreador.</t>
  </si>
  <si>
    <t>Os cursos anuais de manutenção devem incluir aulas práticas e pesquisa de defeitos e panes, na proporção necessária para formar mantenedores do Rastreador.</t>
  </si>
  <si>
    <t>Os cursos anuais de operação devem utilizar o idioma português.</t>
  </si>
  <si>
    <t>Os cursos anuais de manutenção devem utilizar o idioma português.</t>
  </si>
  <si>
    <t>Enquanto em ciclo de vida, o Rastreador deve possuir plano de atualização de software.</t>
  </si>
  <si>
    <t>Enquanto em ciclo de vida, o Rastreador deve possuir plano de atualização de hardware.</t>
  </si>
  <si>
    <t>O Desenvolvedor deve permitir a organização nacional obter conhecimento de todos os softwares utilizados no Rastreador.</t>
  </si>
  <si>
    <t>O Desenvolvedor deve permitir a organização nacional obter domínio de todos os softwares utilizados no Rastreador.</t>
  </si>
  <si>
    <t>O Rastreador deve cumprir com processo de avaliação conduzido pelo CAEx.</t>
  </si>
  <si>
    <t>O processo de avaliação deve abranger os procedimentos do CAEx.</t>
  </si>
  <si>
    <t>Entry</t>
  </si>
  <si>
    <t>TotalDependencyLength</t>
  </si>
  <si>
    <t>MeanDependencyLength</t>
  </si>
  <si>
    <t>TotalHierarchyLength</t>
  </si>
  <si>
    <t>MeanHierarchyLength</t>
  </si>
  <si>
    <t>TotalIntervenientNumber</t>
  </si>
  <si>
    <t>MeanIntervenientNumber</t>
  </si>
  <si>
    <t>Dependencies</t>
  </si>
  <si>
    <t>O equipamento e seus acessórios deverão atender às solicitações mecânicas e ambientais avaliadas por testes, conforme método 1 - alta temperatura (no armazenamento e em operação) e ensaios da norma Y.</t>
  </si>
  <si>
    <t>Possuir a capacidade de armazenar e processar os dados topográficos obtidos atendendo as atividades previstas doutrinariamente no SAC.</t>
  </si>
  <si>
    <t>Possuir a capacidade de obter a sua posição geográfica, identificar o norte e buscar alvos, utilizando, para isso, o GPS interno, a bússola embutida e um telêmetro laser acoplado.</t>
  </si>
  <si>
    <t>Possuir autonomia de carga da fonte de energia compatível com a natureza de emprego e do escalão de Artilharia em que for utilizado.</t>
  </si>
  <si>
    <t>Possuir equipamento gerenciador de energia.</t>
  </si>
  <si>
    <t>Permitir a correção da direção do norte e das coordenadas de sua posição e, de maneira automática, das coordenadas dos pontos obtidos por referência a sua própria posição.</t>
  </si>
  <si>
    <t>Apresentar, em funcionamento, robustez à interferência de campos magnéticos externos.</t>
  </si>
  <si>
    <t>Possuir manual de instruções em língua portuguesa, que contenha, no mínimo, as seguintes informações: descrição detalhada de operação, descrição detalhada de manutenção e vista explodida e detalhada do equipamento.</t>
  </si>
  <si>
    <t>Possuir uma interface de dados compatível com o Subsistema de Direção de Tiro e Coordenação de Fogos do Sistema de Artilharia de Campanha, a fim de fornecer os dados de maneira direta e automatizada.</t>
  </si>
  <si>
    <t>Executar todas as operações com nível de ruído inferior a 30 decibéis, medido a uma distância igual a 10 metros.</t>
  </si>
  <si>
    <t>Atender os níveis de interferências eletromagnéticas de emissão e susceptibilidade da norma X.</t>
  </si>
  <si>
    <t>Permitir a troca de baterias, o manuseio e a regulagem de acessórios pelo próprio combatente totalmente equipado, sem a utilização de ferramentas e sem perda de mobilidade.</t>
  </si>
  <si>
    <t>Possuir subsistemas modulares.</t>
  </si>
  <si>
    <t>Permitir a substituição de módulos defeituosos ou obsoletos. Além disso, os X instalados no equipamento deverão ser atualizáveis, possibilitando a correção de falhas e upgrades.</t>
  </si>
  <si>
    <t>Possuir um log de falhas que armazene em arquivo a descrição e data/hora das falhas ocorridas, além de classificá-las de acordo com um código de erros apropriado para auxiliar na correção da falha.</t>
  </si>
  <si>
    <t>Possuir a opção de comutação em automático e manual, a fim de possibilitar a operação em casos de falha ou em caso de término da carga das baterias.</t>
  </si>
  <si>
    <t>Possuir conjunto de ferramental e itens consumíveis necessários para manutenção básica do equipamento. Os itens consumíveis deverão contemplar, também, aquelas partes e peças passíveis de serem substituídas devido ao desgaste pelo uso normal.</t>
  </si>
  <si>
    <t>Ser capaz de corrigir falhas automaticamente, através do processamento do sinal de falha, além de emitir alertas com mensagens quando houver necessidade de eventual ação a ser tomada pelo operador.</t>
  </si>
  <si>
    <t>Possibilitar o deslocamento, com peso de combate, com autonomia compatível com as viaturas da família, nas diversas situações de emprego operacional.</t>
  </si>
  <si>
    <t>Possibilitar ao motorista trafegar com segurança em rodovias das classes: especial, 1, 2, 3, 4 e através campo, com desempenho compatível com as viaturas da família.</t>
  </si>
  <si>
    <t>Possibilitar a alimentação do motor com combustível padronizado pelo Exército Brasileiro para viaturas operacionais.</t>
  </si>
  <si>
    <t>Possibilitar ao motorista conduzir a viatura, em velocidades variadas e nas condições previstas de carga e de operação, sem tirar as mãos do volante.</t>
  </si>
  <si>
    <t>Possibilitar ao motorista reduzir a velocidade da viatura, nas condições previstas de carga e de velocidade, sem a utilização dos freios de serviço.</t>
  </si>
  <si>
    <t>Possibilitar ao motorista conduzir a viatura em condições de segurança, mesmo quando os pneus forem perfurados.</t>
  </si>
  <si>
    <t>Permitir o acesso ao posto do motorista da viatura por meio de escotilha individual e pela rampa de acesso, possibilitando efetuar a abertura, o fechamento e o trancamento.</t>
  </si>
  <si>
    <t>Possibilitar a saída ou evacuação do motorista equipado pela retaguarda da viatura, mesmo com a viatura tombada e/ou capotada.</t>
  </si>
  <si>
    <t>Possibilitar ao motorista efetuar a regulagem longitudinal e vertical do seu banco e, ainda, o seu rebaixamento total em até 1 segundo, quando da transição do modo de operação com escotilha aberta para o modo de operação com escotilha fechada (escotilhado).</t>
  </si>
  <si>
    <t>Toda a viatura e seus componentes, interna e externamente, deverão possuir proteção contra corrosão nos ambientes determinados pelo perfil de missão, considerando aplicados os procedimentos de manutenção preventiva.</t>
  </si>
  <si>
    <t>Possibilitar, a partir do compartimento de transporte, acesso ao compartimento do motor, para a realização de inspeções visuais.</t>
  </si>
  <si>
    <t>Possibilitar o esgotamento de água que, porventura, penetre na viatura durante a travessia de curso d'água.</t>
  </si>
  <si>
    <t>Oferecer proteção para toda guarnição e sistemas vitais da viatura, no mínimo, contra a penetração de projetis X com núcleo de aço, a uma distância de 30 metros.</t>
  </si>
  <si>
    <t>Oferecer proteção para toda guarnição e sistemas vitais da viatura, no mínimo, contra a penetração de estilhaços de granadas de artilharia de 155 milímetros, com explosão a 80 metros da viatura.</t>
  </si>
  <si>
    <t>Oferecer proteção para toda guarnição, no mínimo, contra a explosão de até 6 quilogramas de alto-explosivo (X), sob qualquer roda da viatura.</t>
  </si>
  <si>
    <t>Possibilitar o aumento da capacidade de sobrevivência para toda guarnição contra estilhaços que penetrem a viatura.</t>
  </si>
  <si>
    <t>Possibilitar o aumento da capacidade de proteção para toda guarnição e sistemas vitais da viatura contra a penetração de projetis X, a uma distância de 100  metros da viatura.</t>
  </si>
  <si>
    <t>Possibilitar debelar incêndios nos compartimentos do motor e da tropa embarcada de forma manual, com os meios orgânicos da viatura, e de forma automática.</t>
  </si>
  <si>
    <t>Possibilitar a remoção dos gases provenientes do acionamento dos sistemas anti-incêndio e antiexplosão.</t>
  </si>
  <si>
    <t>Possibilitar à viatura receber, sobre a blindagem externa, a aplicação de material absorvedor de radiação eletromagnética, com a finalidade de reduzir sua assinatura radar.</t>
  </si>
  <si>
    <t>Ser transportável em aeronave X e nos modais rodoviário, ferroviário e naval, com segurança.</t>
  </si>
  <si>
    <t>Possuir alças de amarração para o seu transporte muitimodal, içamento e reboque rodoviário.</t>
  </si>
  <si>
    <t>Apresentar ergonomia que possibilite à guarnição conforto e segurança durante a operação da viatura e na execução das tarefas específicas de saúde, incluindo procedimentos de atendimento pré-hospitalar tático (APHT) e de suporte básico e avançado de vida.</t>
  </si>
  <si>
    <t>Apresentar ergonomia adequada para toda a guarnição da viatura em seus diferentes modos de operação, permitindo, com facilidade, a execução das tarefas e o deslocamento da guarnição.</t>
  </si>
  <si>
    <t>Possuir, no compartimento de transporte, equipamentos, suportes e sistemas de ancoragem de material, depósitos e componentes diversos da viatura com um mínimo de cantos vivos ou peças pontiagudas/equipamentos soltos que possam vir a causar danos à guarnição da viatura durante os deslocamentos através do campo ou nas situações de emergência em combate.</t>
  </si>
  <si>
    <t>Permitir a operação de rebocar uma viatura da família, em velocidade reduzida de até 30 quilômetros por hora, com o ferramental do pelotão de manutenção.</t>
  </si>
  <si>
    <t>Possibilitar à guarnição o acesso aos procedimentos de operação e manutenção, nível usuário, da plataforma automotiva e do sistema de comando e controle, bem como o registro de panes e alterações, com os meios orgânicos disponíveis na viatura.</t>
  </si>
  <si>
    <t>Possibilitar à guarnição efetuar a manutenção, nível usuário, da plataforma automotiva e do sistema de comando e controle, com o ferramental de dotação da viatura.</t>
  </si>
  <si>
    <t>Possibilitar à guarnição efetuar trabalhos de sapa, com o ferramental de dotação da viatura.</t>
  </si>
  <si>
    <t>Possibilitar à guarnição transportar e acondicionar todo o material previsto no apronto operacional.</t>
  </si>
  <si>
    <t>Possuir sistema de iluminação militar que permita a operação no modo de disciplina de luzes.</t>
  </si>
  <si>
    <t>Possibilitar à guarnição efetuar a partida do motor da viatura, em caso de falha no conjunto principal de baterias, sem auxílio de meios externos.</t>
  </si>
  <si>
    <t>Possibilitar à guarnição efetuar a partida do motor ou a recarga da bateria por meio de outra viatura da família ou de equipamentos externos.</t>
  </si>
  <si>
    <t>Possibilitar à guarnição operar todos os meios orgânicos da viatura e todos seus subsistemas integrados com disciplina de luzes, sem degradação de suas capacidades.</t>
  </si>
  <si>
    <t>Possibilitar ao motorista o monitoramento, em qualquer modo de operação, dos sistemas vitais da viatura.</t>
  </si>
  <si>
    <t>Possibilitar a alimentação elétrica da plataforma automotiva e dos subsistemas integrados a partir de rede elétrica externa.</t>
  </si>
  <si>
    <t>Possibilitar a alimentação elétrica do material classe VIII, previsto na Nota X para as configurações básica e avançada, por, no mínimo, 2 horas, com os motores desligados.</t>
  </si>
  <si>
    <t>Restabelecer automaticamente a comunicação de dados, após eventual interrupção do enlace rádio.</t>
  </si>
  <si>
    <t>Ser operado com a viatura em movimentos de aproximação e de afastamento, em velocidades compatíveis com as viaturas da família.</t>
  </si>
  <si>
    <t>Possibilitar a operação sob condições de luminosidade ambiente, variando entre o escuro total e incidência direta da luz do sol no visor.</t>
  </si>
  <si>
    <t>Permitir a transmissão, o armazenamento e a reprodução de arquivos de áudio, vídeo e imagens nos formatos padronizados pelo EB.</t>
  </si>
  <si>
    <t>Possuir suporte compatível para recepção de bases de antena do subsistema de comunicações do SC2.</t>
  </si>
  <si>
    <t>As plataformas computacionais devem possuir interface de comunicação com dispositivo externo portátil de armazenamento de dados.</t>
  </si>
  <si>
    <t>Permitir, mediante comando do operador, o apagamento de todas as unidades de armazenamento do SC2 em até três minutos.</t>
  </si>
  <si>
    <t>O processo de destruição das informações deve ser iniciado por meio de acionamento de sistema mecânico, com proteção para acionamento acidental.</t>
  </si>
  <si>
    <t>O SC2 deverá possuir todos os seus equipamentos fornecidos nas cores padronizadas pelo EB.</t>
  </si>
  <si>
    <t>Os equipamentos do SC2 deverão ser resistentes a choques e vibrações, em conformidade com os padrões adotados pelo EB.</t>
  </si>
  <si>
    <t>Todos os componentes do SC2 deverão ser resistentes à poeira e água, em conformidade com os padrões adotados pelo EB.</t>
  </si>
  <si>
    <t>Possuir a capacidade de transmissão e recepção, em tempo real, de imagem adequada à visualização e à análise médica de áudio e dados.</t>
  </si>
  <si>
    <t>Possibilitar utilização de software para apoiar a consciência situacional do comandante de viatura sobre a plataforma e seus arredores, o qual deve ser integrado aos equipamentos de comunicações, sensores e atuadores da viatura.</t>
  </si>
  <si>
    <t>Exigir menos de 200 homens-horas de manutenção corretiva, excetuando- se os serviços de nível usuário, nos primeiros 30000 quilômetros, percorridos de acordo com a tabela abaixo.</t>
  </si>
  <si>
    <t>A plataforma automotiva da viatura deverá possuir, no mínimo, 90 por cento de probabilidade de completar a missão básica de 280 quilômetros, conforme definido no perfil de missão, sem uma falha crítica, com um limite inferior de confiança (LIC) mínimo de 80 por cento.</t>
  </si>
  <si>
    <t>Possibilitar a operação da viatura e de seus sistemas por guarnição de 4 militares: motorista, chefe de viatura, médico (ou auxiliar de saúde) e atendente.</t>
  </si>
  <si>
    <t>Possuir os componentes do sistema de iluminação, internos e externos, com proteção compatível ao emprego previsto para a viatura.</t>
  </si>
  <si>
    <t>Possuir, no compartimento de transporte, estrutura para a fixação com travas de duas macas tipo OTAN, removíveis, para transporte de dois pacientes deitados, em um mesmo lado, com fixação em, no mínimo, quatro pontos.</t>
  </si>
  <si>
    <t>Possuir luminárias no compartimento de transporte e na barraca de atendimento, para possibilitar a realização de atendimento e triagem durante o dia e à noite, respeitando disciplina de luzes e ruídos.</t>
  </si>
  <si>
    <t>Possuir, no compartimento de transporte, capacidade para configuração, como ambulância básica ou avançada, transportando dois pacientes deitados e três sentados, além da guarnição e do equipamento de saúde.</t>
  </si>
  <si>
    <t>Possuir, no compartimento de transporte, instalação elétrica e sistema de oxigenoterapia, que possibilitem aos militares de saúde a realização dos trabalhos de atendimento previstos para serem realizados no interior da viatura, provendo suporte básico e avançado de vida.</t>
  </si>
  <si>
    <t>Possuir, no compartimento de transporte, cintos de segurança, fixados em, no mínimo, três pontos, para a guarnição da viatura, exceto o motorista.</t>
  </si>
  <si>
    <t>Possuir, no compartimento de transporte, alças de segurança presas no teto da viatura, para a guarnição da viatura.</t>
  </si>
  <si>
    <t>Possuir sistema com barraca de atendimento retrátil, a ser disposto na parte externa da viatura, devidamente protegida por estrutura metálica, assim como as armações necessárias para sua montagem, e capacidade para abrigar trabalho de triagem e atendimento médico para até quatro pacientes.</t>
  </si>
  <si>
    <t>Possuir, para uso na barraca externa, equipamentos para trabalho de triagem e atendimento médico.</t>
  </si>
  <si>
    <t>Possuir capacidade de fornecimento de energia elétrica, a partir da própria viatura, para alimentar os equipamentos classe X internos e da barraca.</t>
  </si>
  <si>
    <t>Possuir capacidade de utilização de fonte externa de energia elétrica para alimentar os equipamentos classe X internos e da barraca.</t>
  </si>
  <si>
    <t>Possuir, no compartimento de transporte, sistema de fixação com catracas móveis para fixação de canastra.</t>
  </si>
  <si>
    <t>Possuir capacidade de enviar informações clínicas dos pacientes atendidos, selecionar e transmitir dados dos equipamentos de saúde existentes na viatura para os demais SC2 integrantes da FACFter, para o posto de socorro (PS) da unidade e para o Posto de Atendimento Avançado da Base Logística de Brigada (PAA/BLB).</t>
  </si>
  <si>
    <t>Possuir local apropriado para fixação e acondicionamento das barracas, material classe X e demais acessórios, quando em deslocamento.</t>
  </si>
  <si>
    <t>Possuir identificação externa compatível com a atividade exercida pela viatura (de acordo com as Convenções de Genebra), de acordo com o local de emprego.</t>
  </si>
  <si>
    <t>Oferecer proteção para toda a guarnição contra efeitos de artefatos explosivos improvisados (IED).</t>
  </si>
  <si>
    <t>Oferecer proteção em toda a viatura contra artifícios inflamáveis do tipo Coquetel Molotov.</t>
  </si>
  <si>
    <t>Permitir proteção à guarnição contra efeitos de agentes químicos, biológicos, radiológicos e nucleares.</t>
  </si>
  <si>
    <t>Possuir condições de ser lançada de aeronave militar, por intermédio de paraquedas ou voo a baixa altura.</t>
  </si>
  <si>
    <t>Prover todas as medidas de proteção cibernética, de acordo com o manual de campanha Guerra Cibernética (X) ou outro que venha a substituí-lo.</t>
  </si>
  <si>
    <t>Possibilitar o transporte, externo à viatura, de 20  litros de diesel e 20 litros de água, em recipientes padronizados pelo EB.</t>
  </si>
  <si>
    <t>O tempo para montagem da barraca retrátil não deve ser superior a 10 minutos, e seu tempo de desmontagem e acondicionamento não deve ser superior a cinco minutos.</t>
  </si>
  <si>
    <t>Possuir, no compartimento de transporte, bancos que facilitem o trânsito entre os militares dentro da viatura.</t>
  </si>
  <si>
    <t>É absoluto que estejam indicados no SMEM, bem como nos seus acessórios e ferramental, os sinais de alerta para os riscos envolvidos na sua operação, conforme a Norma MIL aplicável ou equivalente.</t>
  </si>
  <si>
    <t>É absoluto que as publicações de manutenção indiquem os Equipamentos de Proteção Individual (EPI) necessários para a realização de cada ação de manutenção e operação.</t>
  </si>
  <si>
    <t>O Paraquedas deve possuir razão de avanço de, no mínimo, 3:1, conforme Itens 9 e 10 da norma X, versão Y.</t>
  </si>
  <si>
    <t>O Paraquedas deve possuir razão de avanço de, no mínimo, 3:1, conforme Item 7 da norma X, versão Y.</t>
  </si>
  <si>
    <t>O Goniômetro deve possuir autonomia de carga da fonte de energia compatível com a natureza de emprego e do escalão de Artilharia em que for utilizado.</t>
  </si>
  <si>
    <t>A Viatura deve rebocar viatura da NFBSR em velocidade de, no mínimo, 30 quilômetros por hora, utilizando ferramental do pelotão de manutenção.</t>
  </si>
  <si>
    <t>A Viatura deve enviar informações clínicas dos pacientes atendidos para os demais SC2 integrantes da FACFter, para o posto de socorro da unidade e para o Posto de Atendimento Avançado da Base Logística de Brigada.</t>
  </si>
  <si>
    <t>A Viatura deve permitir à guarnição selecionar dados dos equipamentos de saúde para posterior transmissão.</t>
  </si>
  <si>
    <t>A Viatura deve transmitir dados selecionados dos equipamentos de saúde para os demais SC2 integrantes da FACFter, para o posto de socorro da unidade e para o Posto de Atendimento Avançado da Base Logística de Brigada.</t>
  </si>
  <si>
    <t>O Rastreador deve dispensar a utilização de produtos de alta toxicidade e de produtos radioativos para operação e manutenção.</t>
  </si>
  <si>
    <t>O Sistema de Apoio deve permitir à organização manutenir e atualizar o hardware do Sistema de Apoio, até o fim da vida útil do Rastreador.</t>
  </si>
  <si>
    <t>O Sistema de Apoio deve permitir à organização manutenir e atualizar o software dos equipamentos de apoio e dos equipamentos de testes, até o fim da vida útil do Rastreador.</t>
  </si>
  <si>
    <t>Se ocorrer defeito oriundo de fabricação, então o Desenvolvedor deve permitir ao EB utilizar da garantia técnica por, no mínimo, 24 meses, a partir do recebimento.</t>
  </si>
  <si>
    <t>Se ocorrer defeito oriundo de falha de projeto, então o Desenvolvedor deve permitir ao EB utilizar da garantia técnica até o fim da vida útil do Rastreador.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</si>
</sst>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8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72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22FFA-5CE4-8A40-9A29-3148766873D5}">
  <dimension ref="A1:L48"/>
  <sheetViews>
    <sheetView topLeftCell="B1" workbookViewId="0">
      <selection activeCell="D3" sqref="D3:F3"/>
    </sheetView>
  </sheetViews>
  <sheetFormatPr baseColWidth="10" defaultColWidth="11" defaultRowHeight="16" x14ac:dyDescent="0.2"/>
  <cols>
    <col min="1" max="1" width="11" style="2"/>
    <col min="2" max="3" width="41.6640625" style="2" customWidth="1"/>
    <col min="4" max="6" width="11" style="1" customWidth="1"/>
    <col min="7" max="7" width="11" style="2" customWidth="1"/>
    <col min="8" max="9" width="41.6640625" style="2" customWidth="1"/>
    <col min="10" max="12" width="11" style="1"/>
    <col min="13" max="16384" width="11" style="2"/>
  </cols>
  <sheetData>
    <row r="1" spans="1:12" s="1" customFormat="1" x14ac:dyDescent="0.2">
      <c r="A1" s="4" t="s">
        <v>216</v>
      </c>
      <c r="B1" s="4"/>
      <c r="C1" s="4"/>
      <c r="D1" s="4"/>
      <c r="E1" s="4"/>
      <c r="F1" s="4"/>
      <c r="G1" s="4" t="s">
        <v>217</v>
      </c>
      <c r="H1" s="4"/>
      <c r="I1" s="4"/>
      <c r="J1" s="4"/>
      <c r="K1" s="4"/>
      <c r="L1" s="4"/>
    </row>
    <row r="2" spans="1:12" s="1" customFormat="1" ht="17" x14ac:dyDescent="0.2">
      <c r="A2" s="5" t="s">
        <v>218</v>
      </c>
      <c r="B2" s="5" t="s">
        <v>219</v>
      </c>
      <c r="C2" s="5" t="s">
        <v>220</v>
      </c>
      <c r="D2" s="5" t="s">
        <v>224</v>
      </c>
      <c r="E2" s="5" t="s">
        <v>225</v>
      </c>
      <c r="F2" s="5" t="s">
        <v>226</v>
      </c>
      <c r="G2" s="5" t="s">
        <v>221</v>
      </c>
      <c r="H2" s="5" t="s">
        <v>222</v>
      </c>
      <c r="I2" s="5" t="s">
        <v>223</v>
      </c>
      <c r="J2" s="5" t="s">
        <v>224</v>
      </c>
      <c r="K2" s="5" t="s">
        <v>225</v>
      </c>
      <c r="L2" s="5" t="s">
        <v>226</v>
      </c>
    </row>
    <row r="3" spans="1:12" ht="51" x14ac:dyDescent="0.2">
      <c r="A3" s="2" t="s">
        <v>0</v>
      </c>
      <c r="B3" s="2" t="s">
        <v>1</v>
      </c>
      <c r="C3" s="2" t="s">
        <v>122</v>
      </c>
      <c r="D3" s="12">
        <f>_xlfn.XLOOKUP(C3,auxiliar!A:A,auxiliar!C:C)</f>
        <v>1.7857142686843872</v>
      </c>
      <c r="E3" s="12">
        <f>_xlfn.XLOOKUP(C3,auxiliar!A:A,auxiliar!G:G)</f>
        <v>1.2142857313156128</v>
      </c>
      <c r="F3" s="12">
        <f>_xlfn.XLOOKUP(C3,auxiliar!A:A,auxiliar!E:E)</f>
        <v>3.4285714626312256</v>
      </c>
      <c r="G3" s="2" t="s">
        <v>0</v>
      </c>
      <c r="H3" s="2" t="s">
        <v>76</v>
      </c>
      <c r="I3" s="2" t="s">
        <v>123</v>
      </c>
      <c r="J3" s="12">
        <f>_xlfn.XLOOKUP(I3,auxiliar!A:A,auxiliar!C:C)</f>
        <v>0.83333331346511841</v>
      </c>
      <c r="K3" s="12">
        <f>_xlfn.XLOOKUP(I3,auxiliar!A:A,auxiliar!G:G)</f>
        <v>0.83333331346511841</v>
      </c>
      <c r="L3" s="12">
        <f>_xlfn.XLOOKUP(I3,auxiliar!A:A,auxiliar!E:E)</f>
        <v>1.5</v>
      </c>
    </row>
    <row r="4" spans="1:12" ht="51" x14ac:dyDescent="0.2">
      <c r="A4" s="2" t="s">
        <v>2</v>
      </c>
      <c r="B4" s="2" t="s">
        <v>3</v>
      </c>
      <c r="C4" s="2" t="s">
        <v>124</v>
      </c>
      <c r="D4" s="12">
        <f>_xlfn.XLOOKUP(C4,auxiliar!A:A,auxiliar!C:C)</f>
        <v>3.0499999523162842</v>
      </c>
      <c r="E4" s="12">
        <f>_xlfn.XLOOKUP(C4,auxiliar!A:A,auxiliar!G:G)</f>
        <v>1.9500000476837158</v>
      </c>
      <c r="F4" s="12">
        <f>_xlfn.XLOOKUP(C4,auxiliar!A:A,auxiliar!E:E)</f>
        <v>4.25</v>
      </c>
      <c r="G4" s="2" t="s">
        <v>2</v>
      </c>
      <c r="H4" s="2" t="s">
        <v>77</v>
      </c>
      <c r="I4" s="2" t="s">
        <v>178</v>
      </c>
      <c r="J4" s="12">
        <f>_xlfn.XLOOKUP(I4,auxiliar!A:A,auxiliar!C:C)</f>
        <v>2.6428570747375488</v>
      </c>
      <c r="K4" s="12">
        <f>_xlfn.XLOOKUP(I4,auxiliar!A:A,auxiliar!G:G)</f>
        <v>1.6428571939468384</v>
      </c>
      <c r="L4" s="12">
        <f>_xlfn.XLOOKUP(I4,auxiliar!A:A,auxiliar!E:E)</f>
        <v>2.1428570747375488</v>
      </c>
    </row>
    <row r="5" spans="1:12" ht="51" x14ac:dyDescent="0.2">
      <c r="A5" s="2" t="s">
        <v>4</v>
      </c>
      <c r="B5" s="2" t="s">
        <v>5</v>
      </c>
      <c r="C5" s="2" t="s">
        <v>5</v>
      </c>
      <c r="D5" s="12">
        <f>_xlfn.XLOOKUP(C5,auxiliar!A:A,auxiliar!C:C)</f>
        <v>2.0689654350280762</v>
      </c>
      <c r="E5" s="12">
        <f>_xlfn.XLOOKUP(C5,auxiliar!A:A,auxiliar!G:G)</f>
        <v>1.2068965435028076</v>
      </c>
      <c r="F5" s="12">
        <f>_xlfn.XLOOKUP(C5,auxiliar!A:A,auxiliar!E:E)</f>
        <v>4.6551723480224609</v>
      </c>
      <c r="G5" s="2" t="s">
        <v>4</v>
      </c>
      <c r="H5" s="2" t="s">
        <v>78</v>
      </c>
      <c r="I5" s="2" t="s">
        <v>179</v>
      </c>
      <c r="J5" s="12">
        <f>_xlfn.XLOOKUP(I5,auxiliar!A:A,auxiliar!C:C)</f>
        <v>2.538461446762085</v>
      </c>
      <c r="K5" s="12">
        <f>_xlfn.XLOOKUP(I5,auxiliar!A:A,auxiliar!G:G)</f>
        <v>2</v>
      </c>
      <c r="L5" s="12">
        <f>_xlfn.XLOOKUP(I5,auxiliar!A:A,auxiliar!E:E)</f>
        <v>3.307692289352417</v>
      </c>
    </row>
    <row r="6" spans="1:12" ht="68" x14ac:dyDescent="0.2">
      <c r="A6" s="2" t="s">
        <v>6</v>
      </c>
      <c r="B6" s="2" t="s">
        <v>7</v>
      </c>
      <c r="C6" s="2" t="s">
        <v>125</v>
      </c>
      <c r="D6" s="12">
        <f>_xlfn.XLOOKUP(C6,auxiliar!A:A,auxiliar!C:C)</f>
        <v>2.9000000953674316</v>
      </c>
      <c r="E6" s="12">
        <f>_xlfn.XLOOKUP(C6,auxiliar!A:A,auxiliar!G:G)</f>
        <v>1.75</v>
      </c>
      <c r="F6" s="12">
        <f>_xlfn.XLOOKUP(C6,auxiliar!A:A,auxiliar!E:E)</f>
        <v>3.0499999523162842</v>
      </c>
      <c r="G6" s="2" t="s">
        <v>6</v>
      </c>
      <c r="H6" s="2" t="s">
        <v>79</v>
      </c>
      <c r="I6" s="2" t="s">
        <v>180</v>
      </c>
      <c r="J6" s="12">
        <f>_xlfn.XLOOKUP(I6,auxiliar!A:A,auxiliar!C:C)</f>
        <v>2.7142856121063232</v>
      </c>
      <c r="K6" s="12">
        <f>_xlfn.XLOOKUP(I6,auxiliar!A:A,auxiliar!G:G)</f>
        <v>1.9285714626312256</v>
      </c>
      <c r="L6" s="12">
        <f>_xlfn.XLOOKUP(I6,auxiliar!A:A,auxiliar!E:E)</f>
        <v>3.5714285373687744</v>
      </c>
    </row>
    <row r="7" spans="1:12" ht="68" x14ac:dyDescent="0.2">
      <c r="A7" s="2" t="s">
        <v>8</v>
      </c>
      <c r="B7" s="2" t="s">
        <v>9</v>
      </c>
      <c r="C7" s="2" t="s">
        <v>126</v>
      </c>
      <c r="D7" s="12">
        <f>_xlfn.XLOOKUP(C7,auxiliar!A:A,auxiliar!C:C)</f>
        <v>3.7083332538604736</v>
      </c>
      <c r="E7" s="12">
        <f>_xlfn.XLOOKUP(C7,auxiliar!A:A,auxiliar!G:G)</f>
        <v>2.4166667461395264</v>
      </c>
      <c r="F7" s="12">
        <f>_xlfn.XLOOKUP(C7,auxiliar!A:A,auxiliar!E:E)</f>
        <v>3.9583332538604736</v>
      </c>
      <c r="G7" s="2" t="s">
        <v>8</v>
      </c>
      <c r="H7" s="2" t="s">
        <v>80</v>
      </c>
      <c r="I7" s="2" t="s">
        <v>181</v>
      </c>
      <c r="J7" s="12">
        <f>_xlfn.XLOOKUP(I7,auxiliar!A:A,auxiliar!C:C)</f>
        <v>2.6521739959716797</v>
      </c>
      <c r="K7" s="12">
        <f>_xlfn.XLOOKUP(I7,auxiliar!A:A,auxiliar!G:G)</f>
        <v>1.8260869979858398</v>
      </c>
      <c r="L7" s="12">
        <f>_xlfn.XLOOKUP(I7,auxiliar!A:A,auxiliar!E:E)</f>
        <v>3.5652174949645996</v>
      </c>
    </row>
    <row r="8" spans="1:12" ht="17" x14ac:dyDescent="0.2">
      <c r="A8" s="3" t="s">
        <v>10</v>
      </c>
      <c r="B8" s="3" t="s">
        <v>11</v>
      </c>
      <c r="C8" s="3" t="s">
        <v>127</v>
      </c>
      <c r="D8" s="13">
        <f>_xlfn.XLOOKUP(C8,auxiliar!A:A,auxiliar!C:C)</f>
        <v>2.2000000476837158</v>
      </c>
      <c r="E8" s="13">
        <f>_xlfn.XLOOKUP(C8,auxiliar!A:A,auxiliar!G:G)</f>
        <v>1.3999999761581421</v>
      </c>
      <c r="F8" s="13">
        <f>_xlfn.XLOOKUP(C8,auxiliar!A:A,auxiliar!E:E)</f>
        <v>2.2000000476837158</v>
      </c>
      <c r="G8" s="2" t="s">
        <v>164</v>
      </c>
      <c r="H8" s="2" t="s">
        <v>81</v>
      </c>
      <c r="I8" s="2" t="s">
        <v>183</v>
      </c>
      <c r="J8" s="12">
        <f>_xlfn.XLOOKUP(I8,auxiliar!A:A,auxiliar!C:C)</f>
        <v>1.6000000238418579</v>
      </c>
      <c r="K8" s="12">
        <f>_xlfn.XLOOKUP(I8,auxiliar!A:A,auxiliar!G:G)</f>
        <v>1.2999999523162842</v>
      </c>
      <c r="L8" s="12">
        <f>_xlfn.XLOOKUP(I8,auxiliar!A:A,auxiliar!E:E)</f>
        <v>2.2999999523162842</v>
      </c>
    </row>
    <row r="9" spans="1:12" ht="17" x14ac:dyDescent="0.2">
      <c r="A9" s="3"/>
      <c r="B9" s="3"/>
      <c r="C9" s="3"/>
      <c r="D9" s="13"/>
      <c r="E9" s="13"/>
      <c r="F9" s="13"/>
      <c r="G9" s="2" t="s">
        <v>165</v>
      </c>
      <c r="H9" s="2" t="s">
        <v>82</v>
      </c>
      <c r="I9" s="2" t="s">
        <v>182</v>
      </c>
      <c r="J9" s="12">
        <f>_xlfn.XLOOKUP(I9,auxiliar!A:A,auxiliar!C:C)</f>
        <v>1.6000000238418579</v>
      </c>
      <c r="K9" s="12">
        <f>_xlfn.XLOOKUP(I9,auxiliar!A:A,auxiliar!G:G)</f>
        <v>1.2999999523162842</v>
      </c>
      <c r="L9" s="12">
        <f>_xlfn.XLOOKUP(I9,auxiliar!A:A,auxiliar!E:E)</f>
        <v>2.2999999523162842</v>
      </c>
    </row>
    <row r="10" spans="1:12" ht="51" x14ac:dyDescent="0.2">
      <c r="A10" s="2" t="s">
        <v>12</v>
      </c>
      <c r="B10" s="2" t="s">
        <v>13</v>
      </c>
      <c r="C10" s="2" t="s">
        <v>128</v>
      </c>
      <c r="D10" s="12">
        <f>_xlfn.XLOOKUP(C10,auxiliar!A:A,auxiliar!C:C)</f>
        <v>2.230769157409668</v>
      </c>
      <c r="E10" s="12">
        <f>_xlfn.XLOOKUP(C10,auxiliar!A:A,auxiliar!G:G)</f>
        <v>1.5384615659713745</v>
      </c>
      <c r="F10" s="12">
        <f>_xlfn.XLOOKUP(C10,auxiliar!A:A,auxiliar!E:E)</f>
        <v>2.769230842590332</v>
      </c>
      <c r="G10" s="2" t="s">
        <v>12</v>
      </c>
      <c r="H10" s="2" t="s">
        <v>83</v>
      </c>
      <c r="I10" s="2" t="s">
        <v>83</v>
      </c>
      <c r="J10" s="12">
        <f>_xlfn.XLOOKUP(I10,auxiliar!A:A,auxiliar!C:C)</f>
        <v>2.3888888359069824</v>
      </c>
      <c r="K10" s="12">
        <f>_xlfn.XLOOKUP(I10,auxiliar!A:A,auxiliar!G:G)</f>
        <v>1.9444444179534912</v>
      </c>
      <c r="L10" s="12">
        <f>_xlfn.XLOOKUP(I10,auxiliar!A:A,auxiliar!E:E)</f>
        <v>3.8333332538604736</v>
      </c>
    </row>
    <row r="11" spans="1:12" ht="34" x14ac:dyDescent="0.2">
      <c r="A11" s="2" t="s">
        <v>14</v>
      </c>
      <c r="B11" s="2" t="s">
        <v>15</v>
      </c>
      <c r="C11" s="2" t="s">
        <v>129</v>
      </c>
      <c r="D11" s="12">
        <f>_xlfn.XLOOKUP(C11,auxiliar!A:A,auxiliar!C:C)</f>
        <v>3</v>
      </c>
      <c r="E11" s="12">
        <f>_xlfn.XLOOKUP(C11,auxiliar!A:A,auxiliar!G:G)</f>
        <v>2</v>
      </c>
      <c r="F11" s="12">
        <f>_xlfn.XLOOKUP(C11,auxiliar!A:A,auxiliar!E:E)</f>
        <v>1.8571428060531616</v>
      </c>
      <c r="G11" s="2" t="s">
        <v>14</v>
      </c>
      <c r="H11" s="2" t="s">
        <v>84</v>
      </c>
      <c r="I11" s="2" t="s">
        <v>184</v>
      </c>
      <c r="J11" s="12">
        <f>_xlfn.XLOOKUP(I11,auxiliar!A:A,auxiliar!C:C)</f>
        <v>2.470588207244873</v>
      </c>
      <c r="K11" s="12">
        <f>_xlfn.XLOOKUP(I11,auxiliar!A:A,auxiliar!G:G)</f>
        <v>1.529411792755127</v>
      </c>
      <c r="L11" s="12">
        <f>_xlfn.XLOOKUP(I11,auxiliar!A:A,auxiliar!E:E)</f>
        <v>2.470588207244873</v>
      </c>
    </row>
    <row r="12" spans="1:12" ht="17" x14ac:dyDescent="0.2">
      <c r="A12" s="3" t="s">
        <v>16</v>
      </c>
      <c r="B12" s="3" t="s">
        <v>17</v>
      </c>
      <c r="C12" s="3" t="s">
        <v>130</v>
      </c>
      <c r="D12" s="13">
        <f>_xlfn.XLOOKUP(C12,auxiliar!A:A,auxiliar!C:C)</f>
        <v>2.2000000476837158</v>
      </c>
      <c r="E12" s="13">
        <f>_xlfn.XLOOKUP(C12,auxiliar!A:A,auxiliar!G:G)</f>
        <v>1.7999999523162842</v>
      </c>
      <c r="F12" s="13">
        <f>_xlfn.XLOOKUP(C12,auxiliar!A:A,auxiliar!E:E)</f>
        <v>2.5</v>
      </c>
      <c r="G12" s="2" t="s">
        <v>166</v>
      </c>
      <c r="H12" s="2" t="s">
        <v>85</v>
      </c>
      <c r="I12" s="2" t="s">
        <v>185</v>
      </c>
      <c r="J12" s="12">
        <f>_xlfn.XLOOKUP(I12,auxiliar!A:A,auxiliar!C:C)</f>
        <v>1.8888888359069824</v>
      </c>
      <c r="K12" s="12">
        <f>_xlfn.XLOOKUP(I12,auxiliar!A:A,auxiliar!G:G)</f>
        <v>1.2222222089767456</v>
      </c>
      <c r="L12" s="12">
        <f>_xlfn.XLOOKUP(I12,auxiliar!A:A,auxiliar!E:E)</f>
        <v>1.6666666269302368</v>
      </c>
    </row>
    <row r="13" spans="1:12" ht="17" x14ac:dyDescent="0.2">
      <c r="A13" s="3"/>
      <c r="B13" s="3"/>
      <c r="C13" s="3"/>
      <c r="D13" s="13"/>
      <c r="E13" s="13"/>
      <c r="F13" s="13"/>
      <c r="G13" s="2" t="s">
        <v>167</v>
      </c>
      <c r="H13" s="2" t="s">
        <v>86</v>
      </c>
      <c r="I13" s="2" t="s">
        <v>186</v>
      </c>
      <c r="J13" s="12">
        <f>_xlfn.XLOOKUP(I13,auxiliar!A:A,auxiliar!C:C)</f>
        <v>1.5555555820465088</v>
      </c>
      <c r="K13" s="12">
        <f>_xlfn.XLOOKUP(I13,auxiliar!A:A,auxiliar!G:G)</f>
        <v>1.2222222089767456</v>
      </c>
      <c r="L13" s="12">
        <f>_xlfn.XLOOKUP(I13,auxiliar!A:A,auxiliar!E:E)</f>
        <v>1.7777777910232544</v>
      </c>
    </row>
    <row r="14" spans="1:12" ht="51" x14ac:dyDescent="0.2">
      <c r="A14" s="2" t="s">
        <v>18</v>
      </c>
      <c r="B14" s="2" t="s">
        <v>19</v>
      </c>
      <c r="C14" s="2" t="s">
        <v>131</v>
      </c>
      <c r="D14" s="12">
        <f>_xlfn.XLOOKUP(C14,auxiliar!A:A,auxiliar!C:C)</f>
        <v>1.2307692766189575</v>
      </c>
      <c r="E14" s="12">
        <f>_xlfn.XLOOKUP(C14,auxiliar!A:A,auxiliar!G:G)</f>
        <v>0.92307692766189575</v>
      </c>
      <c r="F14" s="12">
        <f>_xlfn.XLOOKUP(C14,auxiliar!A:A,auxiliar!E:E)</f>
        <v>4.3076925277709961</v>
      </c>
      <c r="G14" s="2" t="s">
        <v>18</v>
      </c>
      <c r="H14" s="2" t="s">
        <v>87</v>
      </c>
      <c r="I14" s="2" t="s">
        <v>132</v>
      </c>
      <c r="J14" s="12">
        <f>_xlfn.XLOOKUP(I14,auxiliar!A:A,auxiliar!C:C)</f>
        <v>2.440000057220459</v>
      </c>
      <c r="K14" s="12">
        <f>_xlfn.XLOOKUP(I14,auxiliar!A:A,auxiliar!G:G)</f>
        <v>1.4800000190734863</v>
      </c>
      <c r="L14" s="12">
        <f>_xlfn.XLOOKUP(I14,auxiliar!A:A,auxiliar!E:E)</f>
        <v>4.1599998474121094</v>
      </c>
    </row>
    <row r="15" spans="1:12" ht="51" x14ac:dyDescent="0.2">
      <c r="A15" s="2" t="s">
        <v>20</v>
      </c>
      <c r="B15" s="2" t="s">
        <v>21</v>
      </c>
      <c r="C15" s="2" t="s">
        <v>133</v>
      </c>
      <c r="D15" s="12">
        <f>_xlfn.XLOOKUP(C15,auxiliar!A:A,auxiliar!C:C)</f>
        <v>2.1333334445953369</v>
      </c>
      <c r="E15" s="12">
        <f>_xlfn.XLOOKUP(C15,auxiliar!A:A,auxiliar!G:G)</f>
        <v>1.3999999761581421</v>
      </c>
      <c r="F15" s="12">
        <f>_xlfn.XLOOKUP(C15,auxiliar!A:A,auxiliar!E:E)</f>
        <v>1.7999999523162842</v>
      </c>
      <c r="G15" s="2" t="s">
        <v>20</v>
      </c>
      <c r="H15" s="2" t="s">
        <v>88</v>
      </c>
      <c r="I15" s="2" t="s">
        <v>187</v>
      </c>
      <c r="J15" s="12">
        <f>_xlfn.XLOOKUP(I15,auxiliar!A:A,auxiliar!C:C)</f>
        <v>2.3333332538604736</v>
      </c>
      <c r="K15" s="12">
        <f>_xlfn.XLOOKUP(I15,auxiliar!A:A,auxiliar!G:G)</f>
        <v>1.7999999523162842</v>
      </c>
      <c r="L15" s="12">
        <f>_xlfn.XLOOKUP(I15,auxiliar!A:A,auxiliar!E:E)</f>
        <v>2.4666666984558105</v>
      </c>
    </row>
    <row r="16" spans="1:12" ht="51" x14ac:dyDescent="0.2">
      <c r="A16" s="2" t="s">
        <v>22</v>
      </c>
      <c r="B16" s="2" t="s">
        <v>23</v>
      </c>
      <c r="C16" s="2" t="s">
        <v>134</v>
      </c>
      <c r="D16" s="12">
        <f>_xlfn.XLOOKUP(C16,auxiliar!A:A,auxiliar!C:C)</f>
        <v>2.263157844543457</v>
      </c>
      <c r="E16" s="12">
        <f>_xlfn.XLOOKUP(C16,auxiliar!A:A,auxiliar!G:G)</f>
        <v>1.4736841917037964</v>
      </c>
      <c r="F16" s="12">
        <f>_xlfn.XLOOKUP(C16,auxiliar!A:A,auxiliar!E:E)</f>
        <v>2</v>
      </c>
      <c r="G16" s="2" t="s">
        <v>22</v>
      </c>
      <c r="H16" s="2" t="s">
        <v>89</v>
      </c>
      <c r="I16" s="2" t="s">
        <v>188</v>
      </c>
      <c r="J16" s="12">
        <f>_xlfn.XLOOKUP(I16,auxiliar!A:A,auxiliar!C:C)</f>
        <v>2.3333332538604736</v>
      </c>
      <c r="K16" s="12">
        <f>_xlfn.XLOOKUP(I16,auxiliar!A:A,auxiliar!G:G)</f>
        <v>1.7999999523162842</v>
      </c>
      <c r="L16" s="12">
        <f>_xlfn.XLOOKUP(I16,auxiliar!A:A,auxiliar!E:E)</f>
        <v>2.4666666984558105</v>
      </c>
    </row>
    <row r="17" spans="1:12" ht="34" x14ac:dyDescent="0.2">
      <c r="A17" s="2" t="s">
        <v>24</v>
      </c>
      <c r="B17" s="2" t="s">
        <v>25</v>
      </c>
      <c r="C17" s="2" t="s">
        <v>135</v>
      </c>
      <c r="D17" s="12">
        <f>_xlfn.XLOOKUP(C17,auxiliar!A:A,auxiliar!C:C)</f>
        <v>2.1333334445953369</v>
      </c>
      <c r="E17" s="12">
        <f>_xlfn.XLOOKUP(C17,auxiliar!A:A,auxiliar!G:G)</f>
        <v>1.3999999761581421</v>
      </c>
      <c r="F17" s="12">
        <f>_xlfn.XLOOKUP(C17,auxiliar!A:A,auxiliar!E:E)</f>
        <v>1.7999999523162842</v>
      </c>
      <c r="G17" s="2" t="s">
        <v>24</v>
      </c>
      <c r="H17" s="2" t="s">
        <v>90</v>
      </c>
      <c r="I17" s="2" t="s">
        <v>189</v>
      </c>
      <c r="J17" s="12">
        <f>_xlfn.XLOOKUP(I17,auxiliar!A:A,auxiliar!C:C)</f>
        <v>2.3333332538604736</v>
      </c>
      <c r="K17" s="12">
        <f>_xlfn.XLOOKUP(I17,auxiliar!A:A,auxiliar!G:G)</f>
        <v>1.7999999523162842</v>
      </c>
      <c r="L17" s="12">
        <f>_xlfn.XLOOKUP(I17,auxiliar!A:A,auxiliar!E:E)</f>
        <v>2.4666666984558105</v>
      </c>
    </row>
    <row r="18" spans="1:12" ht="51" x14ac:dyDescent="0.2">
      <c r="A18" s="2" t="s">
        <v>26</v>
      </c>
      <c r="B18" s="2" t="s">
        <v>27</v>
      </c>
      <c r="C18" s="2" t="s">
        <v>136</v>
      </c>
      <c r="D18" s="12">
        <f>_xlfn.XLOOKUP(C18,auxiliar!A:A,auxiliar!C:C)</f>
        <v>2.440000057220459</v>
      </c>
      <c r="E18" s="12">
        <f>_xlfn.XLOOKUP(C18,auxiliar!A:A,auxiliar!G:G)</f>
        <v>1.4800000190734863</v>
      </c>
      <c r="F18" s="12">
        <f>_xlfn.XLOOKUP(C18,auxiliar!A:A,auxiliar!E:E)</f>
        <v>3.2400000095367432</v>
      </c>
      <c r="G18" s="2" t="s">
        <v>26</v>
      </c>
      <c r="H18" s="2" t="s">
        <v>91</v>
      </c>
      <c r="I18" s="2" t="s">
        <v>190</v>
      </c>
      <c r="J18" s="12">
        <f>_xlfn.XLOOKUP(I18,auxiliar!A:A,auxiliar!C:C)</f>
        <v>2.5333333015441895</v>
      </c>
      <c r="K18" s="12">
        <f>_xlfn.XLOOKUP(I18,auxiliar!A:A,auxiliar!G:G)</f>
        <v>1.6666666269302368</v>
      </c>
      <c r="L18" s="12">
        <f>_xlfn.XLOOKUP(I18,auxiliar!A:A,auxiliar!E:E)</f>
        <v>2.0666666030883789</v>
      </c>
    </row>
    <row r="19" spans="1:12" ht="68" x14ac:dyDescent="0.2">
      <c r="A19" s="2" t="s">
        <v>28</v>
      </c>
      <c r="B19" s="2" t="s">
        <v>29</v>
      </c>
      <c r="C19" s="2" t="s">
        <v>137</v>
      </c>
      <c r="D19" s="12">
        <f>_xlfn.XLOOKUP(C19,auxiliar!A:A,auxiliar!C:C)</f>
        <v>2.6333334445953369</v>
      </c>
      <c r="E19" s="12">
        <f>_xlfn.XLOOKUP(C19,auxiliar!A:A,auxiliar!G:G)</f>
        <v>1.7333333492279053</v>
      </c>
      <c r="F19" s="12">
        <f>_xlfn.XLOOKUP(C19,auxiliar!A:A,auxiliar!E:E)</f>
        <v>2.9000000953674316</v>
      </c>
      <c r="G19" s="2" t="s">
        <v>28</v>
      </c>
      <c r="H19" s="2" t="s">
        <v>92</v>
      </c>
      <c r="I19" s="2" t="s">
        <v>191</v>
      </c>
      <c r="J19" s="12">
        <f>_xlfn.XLOOKUP(I19,auxiliar!A:A,auxiliar!C:C)</f>
        <v>3</v>
      </c>
      <c r="K19" s="12">
        <f>_xlfn.XLOOKUP(I19,auxiliar!A:A,auxiliar!G:G)</f>
        <v>1.9545454978942871</v>
      </c>
      <c r="L19" s="12">
        <f>_xlfn.XLOOKUP(I19,auxiliar!A:A,auxiliar!E:E)</f>
        <v>1.9545454978942871</v>
      </c>
    </row>
    <row r="20" spans="1:12" ht="51" x14ac:dyDescent="0.2">
      <c r="A20" s="2" t="s">
        <v>30</v>
      </c>
      <c r="B20" s="2" t="s">
        <v>31</v>
      </c>
      <c r="C20" s="2" t="s">
        <v>138</v>
      </c>
      <c r="D20" s="12">
        <f>_xlfn.XLOOKUP(C20,auxiliar!A:A,auxiliar!C:C)</f>
        <v>3.1739130020141602</v>
      </c>
      <c r="E20" s="12">
        <f>_xlfn.XLOOKUP(C20,auxiliar!A:A,auxiliar!G:G)</f>
        <v>1.6086956262588501</v>
      </c>
      <c r="F20" s="12">
        <f>_xlfn.XLOOKUP(C20,auxiliar!A:A,auxiliar!E:E)</f>
        <v>2.1304347515106201</v>
      </c>
      <c r="G20" s="2" t="s">
        <v>30</v>
      </c>
      <c r="H20" s="2" t="s">
        <v>93</v>
      </c>
      <c r="I20" s="2" t="s">
        <v>192</v>
      </c>
      <c r="J20" s="12">
        <f>_xlfn.XLOOKUP(I20,auxiliar!A:A,auxiliar!C:C)</f>
        <v>2.2000000476837158</v>
      </c>
      <c r="K20" s="12">
        <f>_xlfn.XLOOKUP(I20,auxiliar!A:A,auxiliar!G:G)</f>
        <v>1.4666666984558105</v>
      </c>
      <c r="L20" s="12">
        <f>_xlfn.XLOOKUP(I20,auxiliar!A:A,auxiliar!E:E)</f>
        <v>2.4666666984558105</v>
      </c>
    </row>
    <row r="21" spans="1:12" ht="51" x14ac:dyDescent="0.2">
      <c r="A21" s="2" t="s">
        <v>32</v>
      </c>
      <c r="B21" s="2" t="s">
        <v>33</v>
      </c>
      <c r="C21" s="2" t="s">
        <v>139</v>
      </c>
      <c r="D21" s="12">
        <f>_xlfn.XLOOKUP(C21,auxiliar!A:A,auxiliar!C:C)</f>
        <v>2.6842105388641357</v>
      </c>
      <c r="E21" s="12">
        <f>_xlfn.XLOOKUP(C21,auxiliar!A:A,auxiliar!G:G)</f>
        <v>1.9473683834075928</v>
      </c>
      <c r="F21" s="12">
        <f>_xlfn.XLOOKUP(C21,auxiliar!A:A,auxiliar!E:E)</f>
        <v>2.6842105388641357</v>
      </c>
      <c r="G21" s="2" t="s">
        <v>32</v>
      </c>
      <c r="H21" s="2" t="s">
        <v>94</v>
      </c>
      <c r="I21" s="2" t="s">
        <v>193</v>
      </c>
      <c r="J21" s="12">
        <f>_xlfn.XLOOKUP(I21,auxiliar!A:A,auxiliar!C:C)</f>
        <v>2</v>
      </c>
      <c r="K21" s="12">
        <f>_xlfn.XLOOKUP(I21,auxiliar!A:A,auxiliar!G:G)</f>
        <v>1.7692307233810425</v>
      </c>
      <c r="L21" s="12">
        <f>_xlfn.XLOOKUP(I21,auxiliar!A:A,auxiliar!E:E)</f>
        <v>2.230769157409668</v>
      </c>
    </row>
    <row r="22" spans="1:12" ht="51" x14ac:dyDescent="0.2">
      <c r="A22" s="2" t="s">
        <v>34</v>
      </c>
      <c r="B22" s="2" t="s">
        <v>35</v>
      </c>
      <c r="C22" s="2" t="s">
        <v>140</v>
      </c>
      <c r="D22" s="12">
        <f>_xlfn.XLOOKUP(C22,auxiliar!A:A,auxiliar!C:C)</f>
        <v>3.1764705181121826</v>
      </c>
      <c r="E22" s="12">
        <f>_xlfn.XLOOKUP(C22,auxiliar!A:A,auxiliar!G:G)</f>
        <v>1.8235293626785278</v>
      </c>
      <c r="F22" s="12">
        <f>_xlfn.XLOOKUP(C22,auxiliar!A:A,auxiliar!E:E)</f>
        <v>2.2941176891326904</v>
      </c>
      <c r="G22" s="2" t="s">
        <v>34</v>
      </c>
      <c r="H22" s="2" t="s">
        <v>95</v>
      </c>
      <c r="I22" s="2" t="s">
        <v>194</v>
      </c>
      <c r="J22" s="12">
        <f>_xlfn.XLOOKUP(I22,auxiliar!A:A,auxiliar!C:C)</f>
        <v>3.8823528289794922</v>
      </c>
      <c r="K22" s="12">
        <f>_xlfn.XLOOKUP(I22,auxiliar!A:A,auxiliar!G:G)</f>
        <v>2.2941176891326904</v>
      </c>
      <c r="L22" s="12">
        <f>_xlfn.XLOOKUP(I22,auxiliar!A:A,auxiliar!E:E)</f>
        <v>1.529411792755127</v>
      </c>
    </row>
    <row r="23" spans="1:12" ht="51" x14ac:dyDescent="0.2">
      <c r="A23" s="2" t="s">
        <v>36</v>
      </c>
      <c r="B23" s="2" t="s">
        <v>37</v>
      </c>
      <c r="C23" s="2" t="s">
        <v>141</v>
      </c>
      <c r="D23" s="12">
        <f>_xlfn.XLOOKUP(C23,auxiliar!A:A,auxiliar!C:C)</f>
        <v>3.04347825050354</v>
      </c>
      <c r="E23" s="12">
        <f>_xlfn.XLOOKUP(C23,auxiliar!A:A,auxiliar!G:G)</f>
        <v>1.6956521272659302</v>
      </c>
      <c r="F23" s="12">
        <f>_xlfn.XLOOKUP(C23,auxiliar!A:A,auxiliar!E:E)</f>
        <v>3.6086957454681396</v>
      </c>
      <c r="G23" s="2" t="s">
        <v>36</v>
      </c>
      <c r="H23" s="2" t="s">
        <v>96</v>
      </c>
      <c r="I23" s="2" t="s">
        <v>195</v>
      </c>
      <c r="J23" s="12">
        <f>_xlfn.XLOOKUP(I23,auxiliar!A:A,auxiliar!C:C)</f>
        <v>2.5263156890869141</v>
      </c>
      <c r="K23" s="12">
        <f>_xlfn.XLOOKUP(I23,auxiliar!A:A,auxiliar!G:G)</f>
        <v>1.6842105388641357</v>
      </c>
      <c r="L23" s="12">
        <f>_xlfn.XLOOKUP(I23,auxiliar!A:A,auxiliar!E:E)</f>
        <v>3.4210526943206787</v>
      </c>
    </row>
    <row r="24" spans="1:12" ht="34" x14ac:dyDescent="0.2">
      <c r="A24" s="3" t="s">
        <v>38</v>
      </c>
      <c r="B24" s="3" t="s">
        <v>39</v>
      </c>
      <c r="C24" s="3" t="s">
        <v>142</v>
      </c>
      <c r="D24" s="13">
        <f>_xlfn.XLOOKUP(C24,auxiliar!A:A,auxiliar!C:C)</f>
        <v>4.1999998092651367</v>
      </c>
      <c r="E24" s="13">
        <f>_xlfn.XLOOKUP(C24,auxiliar!A:A,auxiliar!G:G)</f>
        <v>2.6333334445953369</v>
      </c>
      <c r="F24" s="13">
        <f>_xlfn.XLOOKUP(C24,auxiliar!A:A,auxiliar!E:E)</f>
        <v>2.5666666030883789</v>
      </c>
      <c r="G24" s="2" t="s">
        <v>168</v>
      </c>
      <c r="H24" s="2" t="s">
        <v>97</v>
      </c>
      <c r="I24" s="2" t="s">
        <v>196</v>
      </c>
      <c r="J24" s="12">
        <f>_xlfn.XLOOKUP(I24,auxiliar!A:A,auxiliar!C:C)</f>
        <v>2.3888888359069824</v>
      </c>
      <c r="K24" s="12">
        <f>_xlfn.XLOOKUP(I24,auxiliar!A:A,auxiliar!G:G)</f>
        <v>1.6111111640930176</v>
      </c>
      <c r="L24" s="12">
        <f>_xlfn.XLOOKUP(I24,auxiliar!A:A,auxiliar!E:E)</f>
        <v>2.5</v>
      </c>
    </row>
    <row r="25" spans="1:12" ht="51" x14ac:dyDescent="0.2">
      <c r="A25" s="3"/>
      <c r="B25" s="3"/>
      <c r="C25" s="3"/>
      <c r="D25" s="13"/>
      <c r="E25" s="13"/>
      <c r="F25" s="13"/>
      <c r="G25" s="2" t="s">
        <v>169</v>
      </c>
      <c r="H25" s="2" t="s">
        <v>98</v>
      </c>
      <c r="I25" s="2" t="s">
        <v>197</v>
      </c>
      <c r="J25" s="12">
        <f>_xlfn.XLOOKUP(I25,auxiliar!A:A,auxiliar!C:C)</f>
        <v>2.2105262279510498</v>
      </c>
      <c r="K25" s="12">
        <f>_xlfn.XLOOKUP(I25,auxiliar!A:A,auxiliar!G:G)</f>
        <v>1.6315789222717285</v>
      </c>
      <c r="L25" s="12">
        <f>_xlfn.XLOOKUP(I25,auxiliar!A:A,auxiliar!E:E)</f>
        <v>3.1052632331848145</v>
      </c>
    </row>
    <row r="26" spans="1:12" ht="51" x14ac:dyDescent="0.2">
      <c r="A26" s="3" t="s">
        <v>40</v>
      </c>
      <c r="B26" s="3" t="s">
        <v>41</v>
      </c>
      <c r="C26" s="3" t="s">
        <v>143</v>
      </c>
      <c r="D26" s="13">
        <f>_xlfn.XLOOKUP(C26,auxiliar!A:A,auxiliar!C:C)</f>
        <v>2.7878787517547607</v>
      </c>
      <c r="E26" s="13">
        <f>_xlfn.XLOOKUP(C26,auxiliar!A:A,auxiliar!G:G)</f>
        <v>1.9393939971923828</v>
      </c>
      <c r="F26" s="13">
        <f>_xlfn.XLOOKUP(C26,auxiliar!A:A,auxiliar!E:E)</f>
        <v>6.0606060028076172</v>
      </c>
      <c r="G26" s="2" t="s">
        <v>170</v>
      </c>
      <c r="H26" s="2" t="s">
        <v>99</v>
      </c>
      <c r="I26" s="2" t="s">
        <v>198</v>
      </c>
      <c r="J26" s="12">
        <f>_xlfn.XLOOKUP(I26,auxiliar!A:A,auxiliar!C:C)</f>
        <v>2</v>
      </c>
      <c r="K26" s="12">
        <f>_xlfn.XLOOKUP(I26,auxiliar!A:A,auxiliar!G:G)</f>
        <v>1.3333333730697632</v>
      </c>
      <c r="L26" s="12">
        <f>_xlfn.XLOOKUP(I26,auxiliar!A:A,auxiliar!E:E)</f>
        <v>2.1666667461395264</v>
      </c>
    </row>
    <row r="27" spans="1:12" ht="102" x14ac:dyDescent="0.2">
      <c r="A27" s="3"/>
      <c r="B27" s="3"/>
      <c r="C27" s="3"/>
      <c r="D27" s="13"/>
      <c r="E27" s="13"/>
      <c r="F27" s="13"/>
      <c r="G27" s="2" t="s">
        <v>171</v>
      </c>
      <c r="H27" s="2" t="s">
        <v>100</v>
      </c>
      <c r="I27" s="2" t="s">
        <v>199</v>
      </c>
      <c r="J27" s="12">
        <f>_xlfn.XLOOKUP(I27,auxiliar!A:A,auxiliar!C:C)</f>
        <v>2.5135135650634766</v>
      </c>
      <c r="K27" s="12">
        <f>_xlfn.XLOOKUP(I27,auxiliar!A:A,auxiliar!G:G)</f>
        <v>1.5945945978164673</v>
      </c>
      <c r="L27" s="12">
        <f>_xlfn.XLOOKUP(I27,auxiliar!A:A,auxiliar!E:E)</f>
        <v>2.648648738861084</v>
      </c>
    </row>
    <row r="28" spans="1:12" ht="34" x14ac:dyDescent="0.2">
      <c r="A28" s="3"/>
      <c r="B28" s="3"/>
      <c r="C28" s="3"/>
      <c r="D28" s="13"/>
      <c r="E28" s="13"/>
      <c r="F28" s="13"/>
      <c r="G28" s="2" t="s">
        <v>172</v>
      </c>
      <c r="H28" s="2" t="s">
        <v>101</v>
      </c>
      <c r="I28" s="2" t="s">
        <v>200</v>
      </c>
      <c r="J28" s="12">
        <f>_xlfn.XLOOKUP(I28,auxiliar!A:A,auxiliar!C:C)</f>
        <v>2.2999999523162842</v>
      </c>
      <c r="K28" s="12">
        <f>_xlfn.XLOOKUP(I28,auxiliar!A:A,auxiliar!G:G)</f>
        <v>1.6000000238418579</v>
      </c>
      <c r="L28" s="12">
        <f>_xlfn.XLOOKUP(I28,auxiliar!A:A,auxiliar!E:E)</f>
        <v>1.3999999761581421</v>
      </c>
    </row>
    <row r="29" spans="1:12" ht="68" x14ac:dyDescent="0.2">
      <c r="A29" s="3"/>
      <c r="B29" s="3"/>
      <c r="C29" s="3"/>
      <c r="D29" s="13"/>
      <c r="E29" s="13"/>
      <c r="F29" s="13"/>
      <c r="G29" s="2" t="s">
        <v>173</v>
      </c>
      <c r="H29" s="2" t="s">
        <v>102</v>
      </c>
      <c r="I29" s="2" t="s">
        <v>201</v>
      </c>
      <c r="J29" s="12">
        <f>_xlfn.XLOOKUP(I29,auxiliar!A:A,auxiliar!C:C)</f>
        <v>2.9090909957885742</v>
      </c>
      <c r="K29" s="12">
        <f>_xlfn.XLOOKUP(I29,auxiliar!A:A,auxiliar!G:G)</f>
        <v>1.7575757503509521</v>
      </c>
      <c r="L29" s="12">
        <f>_xlfn.XLOOKUP(I29,auxiliar!A:A,auxiliar!E:E)</f>
        <v>3.5151515007019043</v>
      </c>
    </row>
    <row r="30" spans="1:12" ht="51" x14ac:dyDescent="0.2">
      <c r="A30" s="3" t="s">
        <v>42</v>
      </c>
      <c r="B30" s="3" t="s">
        <v>43</v>
      </c>
      <c r="C30" s="3" t="s">
        <v>144</v>
      </c>
      <c r="D30" s="13">
        <f>_xlfn.XLOOKUP(C30,auxiliar!A:A,auxiliar!C:C)</f>
        <v>3.0333333015441895</v>
      </c>
      <c r="E30" s="13">
        <f>_xlfn.XLOOKUP(C30,auxiliar!A:A,auxiliar!G:G)</f>
        <v>1.7666666507720947</v>
      </c>
      <c r="F30" s="13">
        <f>_xlfn.XLOOKUP(C30,auxiliar!A:A,auxiliar!E:E)</f>
        <v>3.2333333492279053</v>
      </c>
      <c r="G30" s="2" t="s">
        <v>174</v>
      </c>
      <c r="H30" s="2" t="s">
        <v>103</v>
      </c>
      <c r="I30" s="2" t="s">
        <v>145</v>
      </c>
      <c r="J30" s="12">
        <f>_xlfn.XLOOKUP(I30,auxiliar!A:A,auxiliar!C:C)</f>
        <v>2.1578948497772217</v>
      </c>
      <c r="K30" s="12">
        <f>_xlfn.XLOOKUP(I30,auxiliar!A:A,auxiliar!G:G)</f>
        <v>1.5789474248886108</v>
      </c>
      <c r="L30" s="12">
        <f>_xlfn.XLOOKUP(I30,auxiliar!A:A,auxiliar!E:E)</f>
        <v>2.1578948497772217</v>
      </c>
    </row>
    <row r="31" spans="1:12" ht="68" x14ac:dyDescent="0.2">
      <c r="A31" s="3"/>
      <c r="B31" s="3"/>
      <c r="C31" s="3"/>
      <c r="D31" s="13"/>
      <c r="E31" s="13"/>
      <c r="F31" s="13"/>
      <c r="G31" s="2" t="s">
        <v>175</v>
      </c>
      <c r="H31" s="2" t="s">
        <v>104</v>
      </c>
      <c r="I31" s="2" t="s">
        <v>146</v>
      </c>
      <c r="J31" s="12">
        <f>_xlfn.XLOOKUP(I31,auxiliar!A:A,auxiliar!C:C)</f>
        <v>2.307692289352417</v>
      </c>
      <c r="K31" s="12">
        <f>_xlfn.XLOOKUP(I31,auxiliar!A:A,auxiliar!G:G)</f>
        <v>1.6538461446762085</v>
      </c>
      <c r="L31" s="12">
        <f>_xlfn.XLOOKUP(I31,auxiliar!A:A,auxiliar!E:E)</f>
        <v>3.153846263885498</v>
      </c>
    </row>
    <row r="32" spans="1:12" ht="68" x14ac:dyDescent="0.2">
      <c r="A32" s="2" t="s">
        <v>44</v>
      </c>
      <c r="B32" s="2" t="s">
        <v>45</v>
      </c>
      <c r="C32" s="2" t="s">
        <v>147</v>
      </c>
      <c r="D32" s="12">
        <f>_xlfn.XLOOKUP(C32,auxiliar!A:A,auxiliar!C:C)</f>
        <v>2.1428570747375488</v>
      </c>
      <c r="E32" s="12">
        <f>_xlfn.XLOOKUP(C32,auxiliar!A:A,auxiliar!G:G)</f>
        <v>1.476190447807312</v>
      </c>
      <c r="F32" s="12">
        <f>_xlfn.XLOOKUP(C32,auxiliar!A:A,auxiliar!E:E)</f>
        <v>3.8571429252624512</v>
      </c>
      <c r="G32" s="2" t="s">
        <v>44</v>
      </c>
      <c r="H32" s="2" t="s">
        <v>105</v>
      </c>
      <c r="I32" s="2" t="s">
        <v>148</v>
      </c>
      <c r="J32" s="12">
        <f>_xlfn.XLOOKUP(I32,auxiliar!A:A,auxiliar!C:C)</f>
        <v>2.7241380214691162</v>
      </c>
      <c r="K32" s="12">
        <f>_xlfn.XLOOKUP(I32,auxiliar!A:A,auxiliar!G:G)</f>
        <v>1.7586207389831543</v>
      </c>
      <c r="L32" s="12">
        <f>_xlfn.XLOOKUP(I32,auxiliar!A:A,auxiliar!E:E)</f>
        <v>2.5862069129943848</v>
      </c>
    </row>
    <row r="33" spans="1:12" ht="51" x14ac:dyDescent="0.2">
      <c r="A33" s="2" t="s">
        <v>46</v>
      </c>
      <c r="B33" s="2" t="s">
        <v>47</v>
      </c>
      <c r="C33" s="2" t="s">
        <v>149</v>
      </c>
      <c r="D33" s="12">
        <f>_xlfn.XLOOKUP(C33,auxiliar!A:A,auxiliar!C:C)</f>
        <v>3</v>
      </c>
      <c r="E33" s="12">
        <f>_xlfn.XLOOKUP(C33,auxiliar!A:A,auxiliar!G:G)</f>
        <v>2</v>
      </c>
      <c r="F33" s="12">
        <f>_xlfn.XLOOKUP(C33,auxiliar!A:A,auxiliar!E:E)</f>
        <v>3.6111111640930176</v>
      </c>
      <c r="G33" s="2" t="s">
        <v>46</v>
      </c>
      <c r="H33" s="2" t="s">
        <v>106</v>
      </c>
      <c r="I33" s="2" t="s">
        <v>202</v>
      </c>
      <c r="J33" s="12">
        <f>_xlfn.XLOOKUP(I33,auxiliar!A:A,auxiliar!C:C)</f>
        <v>2.2000000476837158</v>
      </c>
      <c r="K33" s="12">
        <f>_xlfn.XLOOKUP(I33,auxiliar!A:A,auxiliar!G:G)</f>
        <v>1.5499999523162842</v>
      </c>
      <c r="L33" s="12">
        <f>_xlfn.XLOOKUP(I33,auxiliar!A:A,auxiliar!E:E)</f>
        <v>4.0500001907348633</v>
      </c>
    </row>
    <row r="34" spans="1:12" ht="34" x14ac:dyDescent="0.2">
      <c r="A34" s="3" t="s">
        <v>48</v>
      </c>
      <c r="B34" s="3" t="s">
        <v>49</v>
      </c>
      <c r="C34" s="3" t="s">
        <v>150</v>
      </c>
      <c r="D34" s="13">
        <f>_xlfn.XLOOKUP(C34,auxiliar!A:A,auxiliar!C:C)</f>
        <v>2.5833332538604736</v>
      </c>
      <c r="E34" s="13">
        <f>_xlfn.XLOOKUP(C34,auxiliar!A:A,auxiliar!G:G)</f>
        <v>1.75</v>
      </c>
      <c r="F34" s="13">
        <f>_xlfn.XLOOKUP(C34,auxiliar!A:A,auxiliar!E:E)</f>
        <v>2.8333332538604736</v>
      </c>
      <c r="G34" s="2" t="s">
        <v>176</v>
      </c>
      <c r="H34" s="2" t="s">
        <v>107</v>
      </c>
      <c r="I34" s="2" t="s">
        <v>203</v>
      </c>
      <c r="J34" s="12">
        <f>_xlfn.XLOOKUP(I34,auxiliar!A:A,auxiliar!C:C)</f>
        <v>1.4444444179534912</v>
      </c>
      <c r="K34" s="12">
        <f>_xlfn.XLOOKUP(I34,auxiliar!A:A,auxiliar!G:G)</f>
        <v>1.3333333730697632</v>
      </c>
      <c r="L34" s="12">
        <f>_xlfn.XLOOKUP(I34,auxiliar!A:A,auxiliar!E:E)</f>
        <v>2.1111111640930176</v>
      </c>
    </row>
    <row r="35" spans="1:12" ht="34" x14ac:dyDescent="0.2">
      <c r="A35" s="3"/>
      <c r="B35" s="3"/>
      <c r="C35" s="3"/>
      <c r="D35" s="13"/>
      <c r="E35" s="13"/>
      <c r="F35" s="13"/>
      <c r="G35" s="2" t="s">
        <v>177</v>
      </c>
      <c r="H35" s="2" t="s">
        <v>108</v>
      </c>
      <c r="I35" s="2" t="s">
        <v>204</v>
      </c>
      <c r="J35" s="12">
        <f>_xlfn.XLOOKUP(I35,auxiliar!A:A,auxiliar!C:C)</f>
        <v>2.2727272510528564</v>
      </c>
      <c r="K35" s="12">
        <f>_xlfn.XLOOKUP(I35,auxiliar!A:A,auxiliar!G:G)</f>
        <v>1.6363636255264282</v>
      </c>
      <c r="L35" s="12">
        <f>_xlfn.XLOOKUP(I35,auxiliar!A:A,auxiliar!E:E)</f>
        <v>1.4545454978942871</v>
      </c>
    </row>
    <row r="36" spans="1:12" ht="34" x14ac:dyDescent="0.2">
      <c r="A36" s="2" t="s">
        <v>50</v>
      </c>
      <c r="B36" s="2" t="s">
        <v>51</v>
      </c>
      <c r="C36" s="2" t="s">
        <v>151</v>
      </c>
      <c r="D36" s="12">
        <f>_xlfn.XLOOKUP(C36,auxiliar!A:A,auxiliar!C:C)</f>
        <v>2.6363637447357178</v>
      </c>
      <c r="E36" s="12">
        <f>_xlfn.XLOOKUP(C36,auxiliar!A:A,auxiliar!G:G)</f>
        <v>1.5909091234207153</v>
      </c>
      <c r="F36" s="12">
        <f>_xlfn.XLOOKUP(C36,auxiliar!A:A,auxiliar!E:E)</f>
        <v>3.6363637447357178</v>
      </c>
      <c r="G36" s="2" t="s">
        <v>50</v>
      </c>
      <c r="H36" s="2" t="s">
        <v>109</v>
      </c>
      <c r="I36" s="2" t="s">
        <v>205</v>
      </c>
      <c r="J36" s="12">
        <f>_xlfn.XLOOKUP(I36,auxiliar!A:A,auxiliar!C:C)</f>
        <v>1.7777777910232544</v>
      </c>
      <c r="K36" s="12">
        <f>_xlfn.XLOOKUP(I36,auxiliar!A:A,auxiliar!G:G)</f>
        <v>1.3333333730697632</v>
      </c>
      <c r="L36" s="12">
        <f>_xlfn.XLOOKUP(I36,auxiliar!A:A,auxiliar!E:E)</f>
        <v>1.4444444179534912</v>
      </c>
    </row>
    <row r="37" spans="1:12" ht="68" x14ac:dyDescent="0.2">
      <c r="A37" s="2" t="s">
        <v>52</v>
      </c>
      <c r="B37" s="2" t="s">
        <v>53</v>
      </c>
      <c r="C37" s="2" t="s">
        <v>152</v>
      </c>
      <c r="D37" s="12">
        <f>_xlfn.XLOOKUP(C37,auxiliar!A:A,auxiliar!C:C)</f>
        <v>2.5416667461395264</v>
      </c>
      <c r="E37" s="12">
        <f>_xlfn.XLOOKUP(C37,auxiliar!A:A,auxiliar!G:G)</f>
        <v>1.75</v>
      </c>
      <c r="F37" s="12">
        <f>_xlfn.XLOOKUP(C37,auxiliar!A:A,auxiliar!E:E)</f>
        <v>6.0833334922790527</v>
      </c>
      <c r="G37" s="2" t="s">
        <v>52</v>
      </c>
      <c r="H37" s="2" t="s">
        <v>110</v>
      </c>
      <c r="I37" s="2" t="s">
        <v>206</v>
      </c>
      <c r="J37" s="12">
        <f>_xlfn.XLOOKUP(I37,auxiliar!A:A,auxiliar!C:C)</f>
        <v>2.3125</v>
      </c>
      <c r="K37" s="12">
        <f>_xlfn.XLOOKUP(I37,auxiliar!A:A,auxiliar!G:G)</f>
        <v>1.4375</v>
      </c>
      <c r="L37" s="12">
        <f>_xlfn.XLOOKUP(I37,auxiliar!A:A,auxiliar!E:E)</f>
        <v>2.8125</v>
      </c>
    </row>
    <row r="38" spans="1:12" ht="51" x14ac:dyDescent="0.2">
      <c r="A38" s="2" t="s">
        <v>54</v>
      </c>
      <c r="B38" s="2" t="s">
        <v>55</v>
      </c>
      <c r="C38" s="2" t="s">
        <v>153</v>
      </c>
      <c r="D38" s="12">
        <f>_xlfn.XLOOKUP(C38,auxiliar!A:A,auxiliar!C:C)</f>
        <v>2.5</v>
      </c>
      <c r="E38" s="12">
        <f>_xlfn.XLOOKUP(C38,auxiliar!A:A,auxiliar!G:G)</f>
        <v>1.4166666269302368</v>
      </c>
      <c r="F38" s="12">
        <f>_xlfn.XLOOKUP(C38,auxiliar!A:A,auxiliar!E:E)</f>
        <v>2.375</v>
      </c>
      <c r="G38" s="2" t="s">
        <v>54</v>
      </c>
      <c r="H38" s="2" t="s">
        <v>111</v>
      </c>
      <c r="I38" s="2" t="s">
        <v>207</v>
      </c>
      <c r="J38" s="12">
        <f>_xlfn.XLOOKUP(I38,auxiliar!A:A,auxiliar!C:C)</f>
        <v>1.8999999761581421</v>
      </c>
      <c r="K38" s="12">
        <f>_xlfn.XLOOKUP(I38,auxiliar!A:A,auxiliar!G:G)</f>
        <v>1.1000000238418579</v>
      </c>
      <c r="L38" s="12">
        <f>_xlfn.XLOOKUP(I38,auxiliar!A:A,auxiliar!E:E)</f>
        <v>1.8999999761581421</v>
      </c>
    </row>
    <row r="39" spans="1:12" ht="34" x14ac:dyDescent="0.2">
      <c r="A39" s="2" t="s">
        <v>56</v>
      </c>
      <c r="B39" s="2" t="s">
        <v>57</v>
      </c>
      <c r="C39" s="2" t="s">
        <v>154</v>
      </c>
      <c r="D39" s="12">
        <f>_xlfn.XLOOKUP(C39,auxiliar!A:A,auxiliar!C:C)</f>
        <v>1.7142857313156128</v>
      </c>
      <c r="E39" s="12">
        <f>_xlfn.XLOOKUP(C39,auxiliar!A:A,auxiliar!G:G)</f>
        <v>1.2857142686843872</v>
      </c>
      <c r="F39" s="12">
        <f>_xlfn.XLOOKUP(C39,auxiliar!A:A,auxiliar!E:E)</f>
        <v>1.8571428060531616</v>
      </c>
      <c r="G39" s="2" t="s">
        <v>56</v>
      </c>
      <c r="H39" s="2" t="s">
        <v>112</v>
      </c>
      <c r="I39" s="2" t="s">
        <v>112</v>
      </c>
      <c r="J39" s="12">
        <f>_xlfn.XLOOKUP(I39,auxiliar!A:A,auxiliar!C:C)</f>
        <v>1.4444444179534912</v>
      </c>
      <c r="K39" s="12">
        <f>_xlfn.XLOOKUP(I39,auxiliar!A:A,auxiliar!G:G)</f>
        <v>1.3333333730697632</v>
      </c>
      <c r="L39" s="12">
        <f>_xlfn.XLOOKUP(I39,auxiliar!A:A,auxiliar!E:E)</f>
        <v>2.1111111640930176</v>
      </c>
    </row>
    <row r="40" spans="1:12" ht="102" x14ac:dyDescent="0.2">
      <c r="A40" s="2" t="s">
        <v>58</v>
      </c>
      <c r="B40" s="2" t="s">
        <v>59</v>
      </c>
      <c r="C40" s="2" t="s">
        <v>155</v>
      </c>
      <c r="D40" s="12">
        <f>_xlfn.XLOOKUP(C40,auxiliar!A:A,auxiliar!C:C)</f>
        <v>2.6176471710205078</v>
      </c>
      <c r="E40" s="12">
        <f>_xlfn.XLOOKUP(C40,auxiliar!A:A,auxiliar!G:G)</f>
        <v>1.7941176891326904</v>
      </c>
      <c r="F40" s="12">
        <f>_xlfn.XLOOKUP(C40,auxiliar!A:A,auxiliar!E:E)</f>
        <v>2.5882353782653809</v>
      </c>
      <c r="G40" s="2" t="s">
        <v>58</v>
      </c>
      <c r="H40" s="2" t="s">
        <v>113</v>
      </c>
      <c r="I40" s="2" t="s">
        <v>208</v>
      </c>
      <c r="J40" s="12">
        <f>_xlfn.XLOOKUP(I40,auxiliar!A:A,auxiliar!C:C)</f>
        <v>4.0238094329833984</v>
      </c>
      <c r="K40" s="12">
        <f>_xlfn.XLOOKUP(I40,auxiliar!A:A,auxiliar!G:G)</f>
        <v>2.6904761791229248</v>
      </c>
      <c r="L40" s="12">
        <f>_xlfn.XLOOKUP(I40,auxiliar!A:A,auxiliar!E:E)</f>
        <v>4.5714287757873535</v>
      </c>
    </row>
    <row r="41" spans="1:12" ht="51" x14ac:dyDescent="0.2">
      <c r="A41" s="2" t="s">
        <v>60</v>
      </c>
      <c r="B41" s="2" t="s">
        <v>61</v>
      </c>
      <c r="C41" s="2" t="s">
        <v>156</v>
      </c>
      <c r="D41" s="12">
        <f>_xlfn.XLOOKUP(C41,auxiliar!A:A,auxiliar!C:C)</f>
        <v>2.1111111640930176</v>
      </c>
      <c r="E41" s="12">
        <f>_xlfn.XLOOKUP(C41,auxiliar!A:A,auxiliar!G:G)</f>
        <v>1.4444444179534912</v>
      </c>
      <c r="F41" s="12">
        <f>_xlfn.XLOOKUP(C41,auxiliar!A:A,auxiliar!E:E)</f>
        <v>2</v>
      </c>
      <c r="G41" s="2" t="s">
        <v>60</v>
      </c>
      <c r="H41" s="2" t="s">
        <v>114</v>
      </c>
      <c r="I41" s="2" t="s">
        <v>209</v>
      </c>
      <c r="J41" s="12">
        <f>_xlfn.XLOOKUP(I41,auxiliar!A:A,auxiliar!C:C)</f>
        <v>2.1176471710205078</v>
      </c>
      <c r="K41" s="12">
        <f>_xlfn.XLOOKUP(I41,auxiliar!A:A,auxiliar!G:G)</f>
        <v>1.529411792755127</v>
      </c>
      <c r="L41" s="12">
        <f>_xlfn.XLOOKUP(I41,auxiliar!A:A,auxiliar!E:E)</f>
        <v>3.1764705181121826</v>
      </c>
    </row>
    <row r="42" spans="1:12" ht="34" x14ac:dyDescent="0.2">
      <c r="A42" s="2" t="s">
        <v>62</v>
      </c>
      <c r="B42" s="2" t="s">
        <v>63</v>
      </c>
      <c r="C42" s="2" t="s">
        <v>157</v>
      </c>
      <c r="D42" s="12">
        <f>_xlfn.XLOOKUP(C42,auxiliar!A:A,auxiliar!C:C)</f>
        <v>3.307692289352417</v>
      </c>
      <c r="E42" s="12">
        <f>_xlfn.XLOOKUP(C42,auxiliar!A:A,auxiliar!G:G)</f>
        <v>2.230769157409668</v>
      </c>
      <c r="F42" s="12">
        <f>_xlfn.XLOOKUP(C42,auxiliar!A:A,auxiliar!E:E)</f>
        <v>2.230769157409668</v>
      </c>
      <c r="G42" s="2" t="s">
        <v>62</v>
      </c>
      <c r="H42" s="2" t="s">
        <v>115</v>
      </c>
      <c r="I42" s="2" t="s">
        <v>210</v>
      </c>
      <c r="J42" s="12">
        <f>_xlfn.XLOOKUP(I42,auxiliar!A:A,auxiliar!C:C)</f>
        <v>1.9166666269302368</v>
      </c>
      <c r="K42" s="12">
        <f>_xlfn.XLOOKUP(I42,auxiliar!A:A,auxiliar!G:G)</f>
        <v>1.5833333730697632</v>
      </c>
      <c r="L42" s="12">
        <f>_xlfn.XLOOKUP(I42,auxiliar!A:A,auxiliar!E:E)</f>
        <v>2.3333332538604736</v>
      </c>
    </row>
    <row r="43" spans="1:12" ht="34" x14ac:dyDescent="0.2">
      <c r="A43" s="2" t="s">
        <v>64</v>
      </c>
      <c r="B43" s="2" t="s">
        <v>65</v>
      </c>
      <c r="C43" s="2" t="s">
        <v>158</v>
      </c>
      <c r="D43" s="12">
        <f>_xlfn.XLOOKUP(C43,auxiliar!A:A,auxiliar!C:C)</f>
        <v>2.2999999523162842</v>
      </c>
      <c r="E43" s="12">
        <f>_xlfn.XLOOKUP(C43,auxiliar!A:A,auxiliar!G:G)</f>
        <v>1.6000000238418579</v>
      </c>
      <c r="F43" s="12">
        <f>_xlfn.XLOOKUP(C43,auxiliar!A:A,auxiliar!E:E)</f>
        <v>2.5</v>
      </c>
      <c r="G43" s="2" t="s">
        <v>64</v>
      </c>
      <c r="H43" s="2" t="s">
        <v>116</v>
      </c>
      <c r="I43" s="2" t="s">
        <v>211</v>
      </c>
      <c r="J43" s="12">
        <f>_xlfn.XLOOKUP(I43,auxiliar!A:A,auxiliar!C:C)</f>
        <v>2.3529412746429443</v>
      </c>
      <c r="K43" s="12">
        <f>_xlfn.XLOOKUP(I43,auxiliar!A:A,auxiliar!G:G)</f>
        <v>1.529411792755127</v>
      </c>
      <c r="L43" s="12">
        <f>_xlfn.XLOOKUP(I43,auxiliar!A:A,auxiliar!E:E)</f>
        <v>2.5882353782653809</v>
      </c>
    </row>
    <row r="44" spans="1:12" ht="34" x14ac:dyDescent="0.2">
      <c r="A44" s="2" t="s">
        <v>66</v>
      </c>
      <c r="B44" s="2" t="s">
        <v>67</v>
      </c>
      <c r="C44" s="2" t="s">
        <v>159</v>
      </c>
      <c r="D44" s="12">
        <f>_xlfn.XLOOKUP(C44,auxiliar!A:A,auxiliar!C:C)</f>
        <v>2.5</v>
      </c>
      <c r="E44" s="12">
        <f>_xlfn.XLOOKUP(C44,auxiliar!A:A,auxiliar!G:G)</f>
        <v>1.9166666269302368</v>
      </c>
      <c r="F44" s="12">
        <f>_xlfn.XLOOKUP(C44,auxiliar!A:A,auxiliar!E:E)</f>
        <v>2.8333332538604736</v>
      </c>
      <c r="G44" s="2" t="s">
        <v>66</v>
      </c>
      <c r="H44" s="2" t="s">
        <v>117</v>
      </c>
      <c r="I44" s="2" t="s">
        <v>212</v>
      </c>
      <c r="J44" s="12">
        <f>_xlfn.XLOOKUP(I44,auxiliar!A:A,auxiliar!C:C)</f>
        <v>2.1052632331848145</v>
      </c>
      <c r="K44" s="12">
        <f>_xlfn.XLOOKUP(I44,auxiliar!A:A,auxiliar!G:G)</f>
        <v>1.4210525751113892</v>
      </c>
      <c r="L44" s="12">
        <f>_xlfn.XLOOKUP(I44,auxiliar!A:A,auxiliar!E:E)</f>
        <v>2.1578948497772217</v>
      </c>
    </row>
    <row r="45" spans="1:12" ht="34" x14ac:dyDescent="0.2">
      <c r="A45" s="2" t="s">
        <v>68</v>
      </c>
      <c r="B45" s="2" t="s">
        <v>69</v>
      </c>
      <c r="C45" s="2" t="s">
        <v>160</v>
      </c>
      <c r="D45" s="12">
        <f>_xlfn.XLOOKUP(C45,auxiliar!A:A,auxiliar!C:C)</f>
        <v>3.1176471710205078</v>
      </c>
      <c r="E45" s="12">
        <f>_xlfn.XLOOKUP(C45,auxiliar!A:A,auxiliar!G:G)</f>
        <v>2.1764705181121826</v>
      </c>
      <c r="F45" s="12">
        <f>_xlfn.XLOOKUP(C45,auxiliar!A:A,auxiliar!E:E)</f>
        <v>3.5882353782653809</v>
      </c>
      <c r="G45" s="2" t="s">
        <v>68</v>
      </c>
      <c r="H45" s="2" t="s">
        <v>118</v>
      </c>
      <c r="I45" s="2" t="s">
        <v>213</v>
      </c>
      <c r="J45" s="12">
        <f>_xlfn.XLOOKUP(I45,auxiliar!A:A,auxiliar!C:C)</f>
        <v>2.3125</v>
      </c>
      <c r="K45" s="12">
        <f>_xlfn.XLOOKUP(I45,auxiliar!A:A,auxiliar!G:G)</f>
        <v>1.75</v>
      </c>
      <c r="L45" s="12">
        <f>_xlfn.XLOOKUP(I45,auxiliar!A:A,auxiliar!E:E)</f>
        <v>2.75</v>
      </c>
    </row>
    <row r="46" spans="1:12" ht="34" x14ac:dyDescent="0.2">
      <c r="A46" s="2" t="s">
        <v>70</v>
      </c>
      <c r="B46" s="2" t="s">
        <v>71</v>
      </c>
      <c r="C46" s="2" t="s">
        <v>161</v>
      </c>
      <c r="D46" s="12">
        <f>_xlfn.XLOOKUP(C46,auxiliar!A:A,auxiliar!C:C)</f>
        <v>2.8333332538604736</v>
      </c>
      <c r="E46" s="12">
        <f>_xlfn.XLOOKUP(C46,auxiliar!A:A,auxiliar!G:G)</f>
        <v>2</v>
      </c>
      <c r="F46" s="12">
        <f>_xlfn.XLOOKUP(C46,auxiliar!A:A,auxiliar!E:E)</f>
        <v>2.6666667461395264</v>
      </c>
      <c r="G46" s="2" t="s">
        <v>70</v>
      </c>
      <c r="H46" s="2" t="s">
        <v>119</v>
      </c>
      <c r="I46" s="2" t="s">
        <v>214</v>
      </c>
      <c r="J46" s="12">
        <f>_xlfn.XLOOKUP(I46,auxiliar!A:A,auxiliar!C:C)</f>
        <v>1.7857142686843872</v>
      </c>
      <c r="K46" s="12">
        <f>_xlfn.XLOOKUP(I46,auxiliar!A:A,auxiliar!G:G)</f>
        <v>1.4285714626312256</v>
      </c>
      <c r="L46" s="12">
        <f>_xlfn.XLOOKUP(I46,auxiliar!A:A,auxiliar!E:E)</f>
        <v>3.6428570747375488</v>
      </c>
    </row>
    <row r="47" spans="1:12" ht="51" x14ac:dyDescent="0.2">
      <c r="A47" s="2" t="s">
        <v>72</v>
      </c>
      <c r="B47" s="2" t="s">
        <v>73</v>
      </c>
      <c r="C47" s="2" t="s">
        <v>162</v>
      </c>
      <c r="D47" s="12">
        <f>_xlfn.XLOOKUP(C47,auxiliar!A:A,auxiliar!C:C)</f>
        <v>3</v>
      </c>
      <c r="E47" s="12">
        <f>_xlfn.XLOOKUP(C47,auxiliar!A:A,auxiliar!G:G)</f>
        <v>1.9411764144897461</v>
      </c>
      <c r="F47" s="12">
        <f>_xlfn.XLOOKUP(C47,auxiliar!A:A,auxiliar!E:E)</f>
        <v>2.2941176891326904</v>
      </c>
      <c r="G47" s="2" t="s">
        <v>72</v>
      </c>
      <c r="H47" s="2" t="s">
        <v>120</v>
      </c>
      <c r="I47" s="2" t="s">
        <v>120</v>
      </c>
      <c r="J47" s="12">
        <f>_xlfn.XLOOKUP(I47,auxiliar!A:A,auxiliar!C:C)</f>
        <v>1.7000000476837158</v>
      </c>
      <c r="K47" s="12">
        <f>_xlfn.XLOOKUP(I47,auxiliar!A:A,auxiliar!G:G)</f>
        <v>1.3999999761581421</v>
      </c>
      <c r="L47" s="12">
        <f>_xlfn.XLOOKUP(I47,auxiliar!A:A,auxiliar!E:E)</f>
        <v>2.0999999046325684</v>
      </c>
    </row>
    <row r="48" spans="1:12" ht="51" x14ac:dyDescent="0.2">
      <c r="A48" s="2" t="s">
        <v>74</v>
      </c>
      <c r="B48" s="2" t="s">
        <v>75</v>
      </c>
      <c r="C48" s="2" t="s">
        <v>163</v>
      </c>
      <c r="D48" s="12">
        <f>_xlfn.XLOOKUP(C48,auxiliar!A:A,auxiliar!C:C)</f>
        <v>2.880000114440918</v>
      </c>
      <c r="E48" s="12">
        <f>_xlfn.XLOOKUP(C48,auxiliar!A:A,auxiliar!G:G)</f>
        <v>2.1600000858306885</v>
      </c>
      <c r="F48" s="12">
        <f>_xlfn.XLOOKUP(C48,auxiliar!A:A,auxiliar!E:E)</f>
        <v>3.8399999141693115</v>
      </c>
      <c r="G48" s="2" t="s">
        <v>74</v>
      </c>
      <c r="H48" s="2" t="s">
        <v>121</v>
      </c>
      <c r="I48" s="2" t="s">
        <v>215</v>
      </c>
      <c r="J48" s="12">
        <f>_xlfn.XLOOKUP(I48,auxiliar!A:A,auxiliar!C:C)</f>
        <v>2.5</v>
      </c>
      <c r="K48" s="12">
        <f>_xlfn.XLOOKUP(I48,auxiliar!A:A,auxiliar!G:G)</f>
        <v>1.875</v>
      </c>
      <c r="L48" s="12">
        <f>_xlfn.XLOOKUP(I48,auxiliar!A:A,auxiliar!E:E)</f>
        <v>2.75</v>
      </c>
    </row>
  </sheetData>
  <mergeCells count="38">
    <mergeCell ref="D8:D9"/>
    <mergeCell ref="E8:E9"/>
    <mergeCell ref="D12:D13"/>
    <mergeCell ref="E12:E13"/>
    <mergeCell ref="D24:D25"/>
    <mergeCell ref="E24:E25"/>
    <mergeCell ref="F34:F35"/>
    <mergeCell ref="F30:F31"/>
    <mergeCell ref="F26:F29"/>
    <mergeCell ref="F8:F9"/>
    <mergeCell ref="F12:F13"/>
    <mergeCell ref="F24:F25"/>
    <mergeCell ref="E34:E35"/>
    <mergeCell ref="D34:D35"/>
    <mergeCell ref="E30:E31"/>
    <mergeCell ref="D30:D31"/>
    <mergeCell ref="E26:E29"/>
    <mergeCell ref="D26:D29"/>
    <mergeCell ref="A1:F1"/>
    <mergeCell ref="G1:L1"/>
    <mergeCell ref="C26:C29"/>
    <mergeCell ref="C30:C31"/>
    <mergeCell ref="C34:C35"/>
    <mergeCell ref="C8:C9"/>
    <mergeCell ref="C12:C13"/>
    <mergeCell ref="C24:C25"/>
    <mergeCell ref="A8:A9"/>
    <mergeCell ref="B8:B9"/>
    <mergeCell ref="A12:A13"/>
    <mergeCell ref="B12:B13"/>
    <mergeCell ref="A24:A25"/>
    <mergeCell ref="B24:B25"/>
    <mergeCell ref="A26:A29"/>
    <mergeCell ref="B26:B29"/>
    <mergeCell ref="A30:A31"/>
    <mergeCell ref="B30:B31"/>
    <mergeCell ref="A34:A35"/>
    <mergeCell ref="B34:B35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E4FC-C7E9-4545-A797-C4B82B0E6D43}">
  <dimension ref="A1:L193"/>
  <sheetViews>
    <sheetView topLeftCell="C1" workbookViewId="0">
      <selection activeCell="D5" sqref="D5:F5"/>
    </sheetView>
  </sheetViews>
  <sheetFormatPr baseColWidth="10" defaultColWidth="11" defaultRowHeight="16" x14ac:dyDescent="0.2"/>
  <cols>
    <col min="1" max="1" width="11" style="2"/>
    <col min="2" max="3" width="41.6640625" style="2" customWidth="1"/>
    <col min="4" max="7" width="11" style="2" customWidth="1"/>
    <col min="8" max="9" width="41.6640625" style="2" customWidth="1"/>
    <col min="10" max="16384" width="11" style="2"/>
  </cols>
  <sheetData>
    <row r="1" spans="1:12" s="1" customFormat="1" ht="16" customHeight="1" x14ac:dyDescent="0.2">
      <c r="A1" s="4" t="s">
        <v>216</v>
      </c>
      <c r="B1" s="4"/>
      <c r="C1" s="4"/>
      <c r="D1" s="4"/>
      <c r="E1" s="4"/>
      <c r="F1" s="4"/>
      <c r="G1" s="4" t="s">
        <v>217</v>
      </c>
      <c r="H1" s="4"/>
      <c r="I1" s="4"/>
      <c r="J1" s="4"/>
      <c r="K1" s="4"/>
      <c r="L1" s="4"/>
    </row>
    <row r="2" spans="1:12" s="1" customFormat="1" ht="17" x14ac:dyDescent="0.2">
      <c r="A2" s="5" t="s">
        <v>218</v>
      </c>
      <c r="B2" s="5" t="s">
        <v>219</v>
      </c>
      <c r="C2" s="5" t="s">
        <v>220</v>
      </c>
      <c r="D2" s="5" t="s">
        <v>224</v>
      </c>
      <c r="E2" s="5" t="s">
        <v>225</v>
      </c>
      <c r="F2" s="5" t="s">
        <v>226</v>
      </c>
      <c r="G2" s="5" t="s">
        <v>221</v>
      </c>
      <c r="H2" s="5" t="s">
        <v>222</v>
      </c>
      <c r="I2" s="5" t="s">
        <v>223</v>
      </c>
      <c r="J2" s="5" t="s">
        <v>224</v>
      </c>
      <c r="K2" s="5" t="s">
        <v>225</v>
      </c>
      <c r="L2" s="5" t="s">
        <v>226</v>
      </c>
    </row>
    <row r="3" spans="1:12" ht="51" customHeight="1" x14ac:dyDescent="0.2">
      <c r="A3" s="6" t="s">
        <v>0</v>
      </c>
      <c r="B3" s="6" t="s">
        <v>227</v>
      </c>
      <c r="C3" s="6" t="s">
        <v>227</v>
      </c>
      <c r="D3" s="13">
        <f>_xlfn.XLOOKUP(C3,auxiliar!A:A,auxiliar!C:C)</f>
        <v>4.9736843109130859</v>
      </c>
      <c r="E3" s="13">
        <f>_xlfn.XLOOKUP(C3,auxiliar!A:A,auxiliar!G:G)</f>
        <v>2.763157844543457</v>
      </c>
      <c r="F3" s="13">
        <f>_xlfn.XLOOKUP(C3,auxiliar!A:A,auxiliar!E:E)</f>
        <v>2.6315789222717285</v>
      </c>
      <c r="G3" s="2" t="s">
        <v>228</v>
      </c>
      <c r="H3" s="2" t="s">
        <v>229</v>
      </c>
      <c r="I3" s="2" t="s">
        <v>746</v>
      </c>
      <c r="J3" s="12">
        <f>_xlfn.XLOOKUP(I3,auxiliar!A:A,auxiliar!C:C)</f>
        <v>3.0625</v>
      </c>
      <c r="K3" s="12">
        <f>_xlfn.XLOOKUP(I3,auxiliar!A:A,auxiliar!G:G)</f>
        <v>2</v>
      </c>
      <c r="L3" s="12">
        <f>_xlfn.XLOOKUP(I3,auxiliar!A:A,auxiliar!E:E)</f>
        <v>4.0625</v>
      </c>
    </row>
    <row r="4" spans="1:12" ht="51" x14ac:dyDescent="0.2">
      <c r="A4" s="6"/>
      <c r="B4" s="6"/>
      <c r="C4" s="6"/>
      <c r="D4" s="13"/>
      <c r="E4" s="13"/>
      <c r="F4" s="13"/>
      <c r="G4" s="2" t="s">
        <v>230</v>
      </c>
      <c r="H4" s="2" t="s">
        <v>231</v>
      </c>
      <c r="I4" s="2" t="s">
        <v>747</v>
      </c>
      <c r="J4" s="12">
        <f>_xlfn.XLOOKUP(I4,auxiliar!A:A,auxiliar!C:C)</f>
        <v>3.0625</v>
      </c>
      <c r="K4" s="12">
        <f>_xlfn.XLOOKUP(I4,auxiliar!A:A,auxiliar!G:G)</f>
        <v>2</v>
      </c>
      <c r="L4" s="12">
        <f>_xlfn.XLOOKUP(I4,auxiliar!A:A,auxiliar!E:E)</f>
        <v>4.0625</v>
      </c>
    </row>
    <row r="5" spans="1:12" ht="51" x14ac:dyDescent="0.2">
      <c r="A5" s="7" t="s">
        <v>2</v>
      </c>
      <c r="B5" s="7" t="s">
        <v>232</v>
      </c>
      <c r="C5" s="7" t="s">
        <v>232</v>
      </c>
      <c r="D5" s="12">
        <f>_xlfn.XLOOKUP(C5,auxiliar!A:A,auxiliar!C:C)</f>
        <v>3</v>
      </c>
      <c r="E5" s="12">
        <f>_xlfn.XLOOKUP(C5,auxiliar!A:A,auxiliar!G:G)</f>
        <v>1.7826087474822998</v>
      </c>
      <c r="F5" s="12">
        <f>_xlfn.XLOOKUP(C5,auxiliar!A:A,auxiliar!E:E)</f>
        <v>3.1304347515106201</v>
      </c>
      <c r="G5" s="2" t="s">
        <v>2</v>
      </c>
      <c r="H5" s="2" t="s">
        <v>233</v>
      </c>
      <c r="I5" s="2" t="s">
        <v>748</v>
      </c>
      <c r="J5" s="12">
        <f>_xlfn.XLOOKUP(I5,auxiliar!A:A,auxiliar!C:C)</f>
        <v>2.7647058963775635</v>
      </c>
      <c r="K5" s="12">
        <f>_xlfn.XLOOKUP(I5,auxiliar!A:A,auxiliar!G:G)</f>
        <v>1.7058823108673096</v>
      </c>
      <c r="L5" s="12">
        <f>_xlfn.XLOOKUP(I5,auxiliar!A:A,auxiliar!E:E)</f>
        <v>2.6470587253570557</v>
      </c>
    </row>
    <row r="6" spans="1:12" ht="68" x14ac:dyDescent="0.2">
      <c r="A6" s="7" t="s">
        <v>4</v>
      </c>
      <c r="B6" s="7" t="s">
        <v>234</v>
      </c>
      <c r="C6" s="7" t="s">
        <v>235</v>
      </c>
      <c r="D6" s="12">
        <f>_xlfn.XLOOKUP(C6,auxiliar!A:A,auxiliar!C:C)</f>
        <v>2.5172414779663086</v>
      </c>
      <c r="E6" s="12">
        <f>_xlfn.XLOOKUP(C6,auxiliar!A:A,auxiliar!G:G)</f>
        <v>1.6551724672317505</v>
      </c>
      <c r="F6" s="12">
        <f>_xlfn.XLOOKUP(C6,auxiliar!A:A,auxiliar!E:E)</f>
        <v>6.8620691299438477</v>
      </c>
      <c r="G6" s="2" t="s">
        <v>4</v>
      </c>
      <c r="H6" s="2" t="s">
        <v>236</v>
      </c>
      <c r="I6" s="2" t="s">
        <v>749</v>
      </c>
      <c r="J6" s="12">
        <f>_xlfn.XLOOKUP(I6,auxiliar!A:A,auxiliar!C:C)</f>
        <v>3</v>
      </c>
      <c r="K6" s="12">
        <f>_xlfn.XLOOKUP(I6,auxiliar!A:A,auxiliar!G:G)</f>
        <v>1.8500000238418579</v>
      </c>
      <c r="L6" s="12">
        <f>_xlfn.XLOOKUP(I6,auxiliar!A:A,auxiliar!E:E)</f>
        <v>2.5499999523162842</v>
      </c>
    </row>
    <row r="7" spans="1:12" ht="51" x14ac:dyDescent="0.2">
      <c r="A7" s="7" t="s">
        <v>6</v>
      </c>
      <c r="B7" s="7" t="s">
        <v>237</v>
      </c>
      <c r="C7" s="7" t="s">
        <v>237</v>
      </c>
      <c r="D7" s="12">
        <f>_xlfn.XLOOKUP(C7,auxiliar!A:A,auxiliar!C:C)</f>
        <v>2.5555555820465088</v>
      </c>
      <c r="E7" s="12">
        <f>_xlfn.XLOOKUP(C7,auxiliar!A:A,auxiliar!G:G)</f>
        <v>1.8333333730697632</v>
      </c>
      <c r="F7" s="12">
        <f>_xlfn.XLOOKUP(C7,auxiliar!A:A,auxiliar!E:E)</f>
        <v>3.7777776718139648</v>
      </c>
      <c r="G7" s="2" t="s">
        <v>6</v>
      </c>
      <c r="H7" s="2" t="s">
        <v>238</v>
      </c>
      <c r="I7" s="2" t="s">
        <v>750</v>
      </c>
      <c r="J7" s="12">
        <f>_xlfn.XLOOKUP(I7,auxiliar!A:A,auxiliar!C:C)</f>
        <v>2.6111111640930176</v>
      </c>
      <c r="K7" s="12">
        <f>_xlfn.XLOOKUP(I7,auxiliar!A:A,auxiliar!G:G)</f>
        <v>1.7777777910232544</v>
      </c>
      <c r="L7" s="12">
        <f>_xlfn.XLOOKUP(I7,auxiliar!A:A,auxiliar!E:E)</f>
        <v>2.1666667461395264</v>
      </c>
    </row>
    <row r="8" spans="1:12" ht="68" x14ac:dyDescent="0.2">
      <c r="A8" s="7" t="s">
        <v>8</v>
      </c>
      <c r="B8" s="7" t="s">
        <v>239</v>
      </c>
      <c r="C8" s="7" t="s">
        <v>1667</v>
      </c>
      <c r="D8" s="12">
        <f>_xlfn.XLOOKUP(C8,auxiliar!A:A,auxiliar!C:C)</f>
        <v>2.4814815521240234</v>
      </c>
      <c r="E8" s="12">
        <f>_xlfn.XLOOKUP(C8,auxiliar!A:A,auxiliar!G:G)</f>
        <v>1.6296296119689941</v>
      </c>
      <c r="F8" s="12">
        <f>_xlfn.XLOOKUP(C8,auxiliar!A:A,auxiliar!E:E)</f>
        <v>2.9629628658294678</v>
      </c>
      <c r="G8" s="2" t="s">
        <v>8</v>
      </c>
      <c r="H8" s="2" t="s">
        <v>240</v>
      </c>
      <c r="I8" s="2" t="s">
        <v>751</v>
      </c>
      <c r="J8" s="12">
        <f>_xlfn.XLOOKUP(I8,auxiliar!A:A,auxiliar!C:C)</f>
        <v>3.1578948497772217</v>
      </c>
      <c r="K8" s="12">
        <f>_xlfn.XLOOKUP(I8,auxiliar!A:A,auxiliar!G:G)</f>
        <v>1.9473683834075928</v>
      </c>
      <c r="L8" s="12">
        <f>_xlfn.XLOOKUP(I8,auxiliar!A:A,auxiliar!E:E)</f>
        <v>2.3157894611358643</v>
      </c>
    </row>
    <row r="9" spans="1:12" ht="85" x14ac:dyDescent="0.2">
      <c r="A9" s="7" t="s">
        <v>10</v>
      </c>
      <c r="B9" s="7" t="s">
        <v>241</v>
      </c>
      <c r="C9" s="7" t="s">
        <v>1668</v>
      </c>
      <c r="D9" s="12">
        <f>_xlfn.XLOOKUP(C9,auxiliar!A:A,auxiliar!C:C)</f>
        <v>3.1944444179534912</v>
      </c>
      <c r="E9" s="12">
        <f>_xlfn.XLOOKUP(C9,auxiliar!A:A,auxiliar!G:G)</f>
        <v>1.75</v>
      </c>
      <c r="F9" s="12">
        <f>_xlfn.XLOOKUP(C9,auxiliar!A:A,auxiliar!E:E)</f>
        <v>3.1666667461395264</v>
      </c>
      <c r="G9" s="2" t="s">
        <v>10</v>
      </c>
      <c r="H9" s="2" t="s">
        <v>242</v>
      </c>
      <c r="I9" s="2" t="s">
        <v>752</v>
      </c>
      <c r="J9" s="12">
        <f>_xlfn.XLOOKUP(I9,auxiliar!A:A,auxiliar!C:C)</f>
        <v>4.0999999046325684</v>
      </c>
      <c r="K9" s="12">
        <f>_xlfn.XLOOKUP(I9,auxiliar!A:A,auxiliar!G:G)</f>
        <v>2.0333333015441895</v>
      </c>
      <c r="L9" s="12">
        <f>_xlfn.XLOOKUP(I9,auxiliar!A:A,auxiliar!E:E)</f>
        <v>2.5</v>
      </c>
    </row>
    <row r="10" spans="1:12" ht="51" x14ac:dyDescent="0.2">
      <c r="A10" s="7" t="s">
        <v>12</v>
      </c>
      <c r="B10" s="7" t="s">
        <v>243</v>
      </c>
      <c r="C10" s="7" t="s">
        <v>1669</v>
      </c>
      <c r="D10" s="12">
        <f>_xlfn.XLOOKUP(C10,auxiliar!A:A,auxiliar!C:C)</f>
        <v>2.7058823108673096</v>
      </c>
      <c r="E10" s="12">
        <f>_xlfn.XLOOKUP(C10,auxiliar!A:A,auxiliar!G:G)</f>
        <v>1.8823529481887817</v>
      </c>
      <c r="F10" s="12">
        <f>_xlfn.XLOOKUP(C10,auxiliar!A:A,auxiliar!E:E)</f>
        <v>3.529411792755127</v>
      </c>
      <c r="G10" s="2" t="s">
        <v>12</v>
      </c>
      <c r="H10" s="2" t="s">
        <v>244</v>
      </c>
      <c r="I10" s="2" t="s">
        <v>753</v>
      </c>
      <c r="J10" s="12">
        <f>_xlfn.XLOOKUP(I10,auxiliar!A:A,auxiliar!C:C)</f>
        <v>1.8333333730697632</v>
      </c>
      <c r="K10" s="12">
        <f>_xlfn.XLOOKUP(I10,auxiliar!A:A,auxiliar!G:G)</f>
        <v>1.25</v>
      </c>
      <c r="L10" s="12">
        <f>_xlfn.XLOOKUP(I10,auxiliar!A:A,auxiliar!E:E)</f>
        <v>2.5</v>
      </c>
    </row>
    <row r="11" spans="1:12" ht="68" x14ac:dyDescent="0.2">
      <c r="A11" s="7" t="s">
        <v>14</v>
      </c>
      <c r="B11" s="7" t="s">
        <v>245</v>
      </c>
      <c r="C11" s="7" t="s">
        <v>1670</v>
      </c>
      <c r="D11" s="12">
        <f>_xlfn.XLOOKUP(C11,auxiliar!A:A,auxiliar!C:C)</f>
        <v>3.0999999046325684</v>
      </c>
      <c r="E11" s="12">
        <f>_xlfn.XLOOKUP(C11,auxiliar!A:A,auxiliar!G:G)</f>
        <v>1.7999999523162842</v>
      </c>
      <c r="F11" s="12">
        <f>_xlfn.XLOOKUP(C11,auxiliar!A:A,auxiliar!E:E)</f>
        <v>2.7999999523162842</v>
      </c>
      <c r="G11" s="2" t="s">
        <v>14</v>
      </c>
      <c r="H11" s="2" t="s">
        <v>246</v>
      </c>
      <c r="I11" s="2" t="s">
        <v>754</v>
      </c>
      <c r="J11" s="12">
        <f>_xlfn.XLOOKUP(I11,auxiliar!A:A,auxiliar!C:C)</f>
        <v>2.25</v>
      </c>
      <c r="K11" s="12">
        <f>_xlfn.XLOOKUP(I11,auxiliar!A:A,auxiliar!G:G)</f>
        <v>1.625</v>
      </c>
      <c r="L11" s="12">
        <f>_xlfn.XLOOKUP(I11,auxiliar!A:A,auxiliar!E:E)</f>
        <v>2.875</v>
      </c>
    </row>
    <row r="12" spans="1:12" ht="51" x14ac:dyDescent="0.2">
      <c r="A12" s="7" t="s">
        <v>16</v>
      </c>
      <c r="B12" s="7" t="s">
        <v>247</v>
      </c>
      <c r="C12" s="7" t="s">
        <v>247</v>
      </c>
      <c r="D12" s="12">
        <f>_xlfn.XLOOKUP(C12,auxiliar!A:A,auxiliar!C:C)</f>
        <v>2.9500000476837158</v>
      </c>
      <c r="E12" s="12">
        <f>_xlfn.XLOOKUP(C12,auxiliar!A:A,auxiliar!G:G)</f>
        <v>1.75</v>
      </c>
      <c r="F12" s="12">
        <f>_xlfn.XLOOKUP(C12,auxiliar!A:A,auxiliar!E:E)</f>
        <v>2.4000000953674316</v>
      </c>
      <c r="G12" s="2" t="s">
        <v>16</v>
      </c>
      <c r="H12" s="2" t="s">
        <v>248</v>
      </c>
      <c r="I12" s="2" t="s">
        <v>755</v>
      </c>
      <c r="J12" s="12">
        <f>_xlfn.XLOOKUP(I12,auxiliar!A:A,auxiliar!C:C)</f>
        <v>2.095238208770752</v>
      </c>
      <c r="K12" s="12">
        <f>_xlfn.XLOOKUP(I12,auxiliar!A:A,auxiliar!G:G)</f>
        <v>1.6190476417541504</v>
      </c>
      <c r="L12" s="12">
        <f>_xlfn.XLOOKUP(I12,auxiliar!A:A,auxiliar!E:E)</f>
        <v>4.7142858505249023</v>
      </c>
    </row>
    <row r="13" spans="1:12" ht="17" customHeight="1" x14ac:dyDescent="0.2">
      <c r="A13" s="6" t="s">
        <v>18</v>
      </c>
      <c r="B13" s="6" t="s">
        <v>249</v>
      </c>
      <c r="C13" s="6" t="s">
        <v>249</v>
      </c>
      <c r="D13" s="13">
        <f>_xlfn.XLOOKUP(C13,auxiliar!A:A,auxiliar!C:C)</f>
        <v>2.9393939971923828</v>
      </c>
      <c r="E13" s="13">
        <f>_xlfn.XLOOKUP(C13,auxiliar!A:A,auxiliar!G:G)</f>
        <v>2</v>
      </c>
      <c r="F13" s="13">
        <f>_xlfn.XLOOKUP(C13,auxiliar!A:A,auxiliar!E:E)</f>
        <v>3.5151515007019043</v>
      </c>
      <c r="G13" s="2" t="s">
        <v>250</v>
      </c>
      <c r="H13" s="2" t="s">
        <v>251</v>
      </c>
      <c r="I13" s="8" t="s">
        <v>251</v>
      </c>
      <c r="J13" s="12">
        <f>_xlfn.XLOOKUP(I13,auxiliar!A:A,auxiliar!C:C)</f>
        <v>1.5555555820465088</v>
      </c>
      <c r="K13" s="12">
        <f>_xlfn.XLOOKUP(I13,auxiliar!A:A,auxiliar!G:G)</f>
        <v>1.3333333730697632</v>
      </c>
      <c r="L13" s="12">
        <f>_xlfn.XLOOKUP(I13,auxiliar!A:A,auxiliar!E:E)</f>
        <v>2.1111111640930176</v>
      </c>
    </row>
    <row r="14" spans="1:12" ht="34" x14ac:dyDescent="0.2">
      <c r="A14" s="6"/>
      <c r="B14" s="6"/>
      <c r="C14" s="6"/>
      <c r="D14" s="13"/>
      <c r="E14" s="13"/>
      <c r="F14" s="13"/>
      <c r="G14" s="2" t="s">
        <v>252</v>
      </c>
      <c r="H14" s="2" t="s">
        <v>253</v>
      </c>
      <c r="I14" s="2" t="s">
        <v>756</v>
      </c>
      <c r="J14" s="12">
        <f>_xlfn.XLOOKUP(I14,auxiliar!A:A,auxiliar!C:C)</f>
        <v>2.2142856121063232</v>
      </c>
      <c r="K14" s="12">
        <f>_xlfn.XLOOKUP(I14,auxiliar!A:A,auxiliar!G:G)</f>
        <v>1.5714285373687744</v>
      </c>
      <c r="L14" s="12">
        <f>_xlfn.XLOOKUP(I14,auxiliar!A:A,auxiliar!E:E)</f>
        <v>2.2142856121063232</v>
      </c>
    </row>
    <row r="15" spans="1:12" ht="68" x14ac:dyDescent="0.2">
      <c r="A15" s="7" t="s">
        <v>20</v>
      </c>
      <c r="B15" s="7" t="s">
        <v>254</v>
      </c>
      <c r="C15" s="7" t="s">
        <v>254</v>
      </c>
      <c r="D15" s="12">
        <f>_xlfn.XLOOKUP(C15,auxiliar!A:A,auxiliar!C:C)</f>
        <v>2.7142856121063232</v>
      </c>
      <c r="E15" s="12">
        <f>_xlfn.XLOOKUP(C15,auxiliar!A:A,auxiliar!G:G)</f>
        <v>1.7142857313156128</v>
      </c>
      <c r="F15" s="12">
        <f>_xlfn.XLOOKUP(C15,auxiliar!A:A,auxiliar!E:E)</f>
        <v>2.8214285373687744</v>
      </c>
      <c r="G15" s="2" t="s">
        <v>20</v>
      </c>
      <c r="H15" s="2" t="s">
        <v>255</v>
      </c>
      <c r="I15" s="2" t="s">
        <v>757</v>
      </c>
      <c r="J15" s="12">
        <f>_xlfn.XLOOKUP(I15,auxiliar!A:A,auxiliar!C:C)</f>
        <v>1.375</v>
      </c>
      <c r="K15" s="12">
        <f>_xlfn.XLOOKUP(I15,auxiliar!A:A,auxiliar!G:G)</f>
        <v>1.25</v>
      </c>
      <c r="L15" s="12">
        <f>_xlfn.XLOOKUP(I15,auxiliar!A:A,auxiliar!E:E)</f>
        <v>1.75</v>
      </c>
    </row>
    <row r="16" spans="1:12" ht="68" x14ac:dyDescent="0.2">
      <c r="A16" s="7" t="s">
        <v>22</v>
      </c>
      <c r="B16" s="7" t="s">
        <v>256</v>
      </c>
      <c r="C16" s="7" t="s">
        <v>1671</v>
      </c>
      <c r="D16" s="12">
        <f>_xlfn.XLOOKUP(C16,auxiliar!A:A,auxiliar!C:C)</f>
        <v>2.5</v>
      </c>
      <c r="E16" s="12">
        <f>_xlfn.XLOOKUP(C16,auxiliar!A:A,auxiliar!G:G)</f>
        <v>1.6000000238418579</v>
      </c>
      <c r="F16" s="12">
        <f>_xlfn.XLOOKUP(C16,auxiliar!A:A,auxiliar!E:E)</f>
        <v>3.3333332538604736</v>
      </c>
      <c r="G16" s="2" t="s">
        <v>22</v>
      </c>
      <c r="H16" s="2" t="s">
        <v>257</v>
      </c>
      <c r="I16" s="2" t="s">
        <v>758</v>
      </c>
      <c r="J16" s="12">
        <f>_xlfn.XLOOKUP(I16,auxiliar!A:A,auxiliar!C:C)</f>
        <v>2.2941176891326904</v>
      </c>
      <c r="K16" s="12">
        <f>_xlfn.XLOOKUP(I16,auxiliar!A:A,auxiliar!G:G)</f>
        <v>1.7647058963775635</v>
      </c>
      <c r="L16" s="12">
        <f>_xlfn.XLOOKUP(I16,auxiliar!A:A,auxiliar!E:E)</f>
        <v>2.4117646217346191</v>
      </c>
    </row>
    <row r="17" spans="1:12" ht="51" x14ac:dyDescent="0.2">
      <c r="A17" s="6" t="s">
        <v>24</v>
      </c>
      <c r="B17" s="6" t="s">
        <v>258</v>
      </c>
      <c r="C17" s="6" t="s">
        <v>258</v>
      </c>
      <c r="D17" s="13">
        <f>_xlfn.XLOOKUP(C17,auxiliar!A:A,auxiliar!C:C)</f>
        <v>2.5714285373687744</v>
      </c>
      <c r="E17" s="13">
        <f>_xlfn.XLOOKUP(C17,auxiliar!A:A,auxiliar!G:G)</f>
        <v>1.6666666269302368</v>
      </c>
      <c r="F17" s="13">
        <f>_xlfn.XLOOKUP(C17,auxiliar!A:A,auxiliar!E:E)</f>
        <v>3.7619047164916992</v>
      </c>
      <c r="G17" s="2" t="s">
        <v>259</v>
      </c>
      <c r="H17" s="2" t="s">
        <v>260</v>
      </c>
      <c r="I17" s="2" t="s">
        <v>759</v>
      </c>
      <c r="J17" s="12">
        <f>_xlfn.XLOOKUP(I17,auxiliar!A:A,auxiliar!C:C)</f>
        <v>2.1904761791229248</v>
      </c>
      <c r="K17" s="12">
        <f>_xlfn.XLOOKUP(I17,auxiliar!A:A,auxiliar!G:G)</f>
        <v>1.5714285373687744</v>
      </c>
      <c r="L17" s="12">
        <f>_xlfn.XLOOKUP(I17,auxiliar!A:A,auxiliar!E:E)</f>
        <v>2.6666667461395264</v>
      </c>
    </row>
    <row r="18" spans="1:12" ht="51" x14ac:dyDescent="0.2">
      <c r="A18" s="6"/>
      <c r="B18" s="6"/>
      <c r="C18" s="6"/>
      <c r="D18" s="13"/>
      <c r="E18" s="13"/>
      <c r="F18" s="13"/>
      <c r="G18" s="2" t="s">
        <v>261</v>
      </c>
      <c r="H18" s="2" t="s">
        <v>262</v>
      </c>
      <c r="I18" s="2" t="s">
        <v>760</v>
      </c>
      <c r="J18" s="12">
        <f>_xlfn.XLOOKUP(I18,auxiliar!A:A,auxiliar!C:C)</f>
        <v>2.1904761791229248</v>
      </c>
      <c r="K18" s="12">
        <f>_xlfn.XLOOKUP(I18,auxiliar!A:A,auxiliar!G:G)</f>
        <v>1.5714285373687744</v>
      </c>
      <c r="L18" s="12">
        <f>_xlfn.XLOOKUP(I18,auxiliar!A:A,auxiliar!E:E)</f>
        <v>2.6666667461395264</v>
      </c>
    </row>
    <row r="19" spans="1:12" ht="51" x14ac:dyDescent="0.2">
      <c r="A19" s="7" t="s">
        <v>26</v>
      </c>
      <c r="B19" s="7" t="s">
        <v>263</v>
      </c>
      <c r="C19" s="7" t="s">
        <v>1672</v>
      </c>
      <c r="D19" s="12">
        <f>_xlfn.XLOOKUP(C19,auxiliar!A:A,auxiliar!C:C)</f>
        <v>2.736842155456543</v>
      </c>
      <c r="E19" s="12">
        <f>_xlfn.XLOOKUP(C19,auxiliar!A:A,auxiliar!G:G)</f>
        <v>1.6315789222717285</v>
      </c>
      <c r="F19" s="12">
        <f>_xlfn.XLOOKUP(C19,auxiliar!A:A,auxiliar!E:E)</f>
        <v>1.8947368860244751</v>
      </c>
      <c r="G19" s="2" t="s">
        <v>26</v>
      </c>
      <c r="H19" s="2" t="s">
        <v>264</v>
      </c>
      <c r="I19" s="2" t="s">
        <v>761</v>
      </c>
      <c r="J19" s="12">
        <f>_xlfn.XLOOKUP(I19,auxiliar!A:A,auxiliar!C:C)</f>
        <v>1.9375</v>
      </c>
      <c r="K19" s="12">
        <f>_xlfn.XLOOKUP(I19,auxiliar!A:A,auxiliar!G:G)</f>
        <v>1.3125</v>
      </c>
      <c r="L19" s="12">
        <f>_xlfn.XLOOKUP(I19,auxiliar!A:A,auxiliar!E:E)</f>
        <v>1.875</v>
      </c>
    </row>
    <row r="20" spans="1:12" ht="68" x14ac:dyDescent="0.2">
      <c r="A20" s="7" t="s">
        <v>28</v>
      </c>
      <c r="B20" s="7" t="s">
        <v>265</v>
      </c>
      <c r="C20" s="7" t="s">
        <v>265</v>
      </c>
      <c r="D20" s="12">
        <f>_xlfn.XLOOKUP(C20,auxiliar!A:A,auxiliar!C:C)</f>
        <v>3.2666666507720947</v>
      </c>
      <c r="E20" s="12">
        <f>_xlfn.XLOOKUP(C20,auxiliar!A:A,auxiliar!G:G)</f>
        <v>2.0999999046325684</v>
      </c>
      <c r="F20" s="12">
        <f>_xlfn.XLOOKUP(C20,auxiliar!A:A,auxiliar!E:E)</f>
        <v>3.8333332538604736</v>
      </c>
      <c r="G20" s="2" t="s">
        <v>28</v>
      </c>
      <c r="H20" s="2" t="s">
        <v>266</v>
      </c>
      <c r="I20" s="2" t="s">
        <v>762</v>
      </c>
      <c r="J20" s="12">
        <f>_xlfn.XLOOKUP(I20,auxiliar!A:A,auxiliar!C:C)</f>
        <v>1.9090908765792847</v>
      </c>
      <c r="K20" s="12">
        <f>_xlfn.XLOOKUP(I20,auxiliar!A:A,auxiliar!G:G)</f>
        <v>1.5454545021057129</v>
      </c>
      <c r="L20" s="12">
        <f>_xlfn.XLOOKUP(I20,auxiliar!A:A,auxiliar!E:E)</f>
        <v>2.0909090042114258</v>
      </c>
    </row>
    <row r="21" spans="1:12" ht="85" x14ac:dyDescent="0.2">
      <c r="A21" s="7" t="s">
        <v>30</v>
      </c>
      <c r="B21" s="7" t="s">
        <v>267</v>
      </c>
      <c r="C21" s="7" t="s">
        <v>268</v>
      </c>
      <c r="D21" s="12">
        <f>_xlfn.XLOOKUP(C21,auxiliar!A:A,auxiliar!C:C)</f>
        <v>4.3947367668151855</v>
      </c>
      <c r="E21" s="12">
        <f>_xlfn.XLOOKUP(C21,auxiliar!A:A,auxiliar!G:G)</f>
        <v>2.6842105388641357</v>
      </c>
      <c r="F21" s="12">
        <f>_xlfn.XLOOKUP(C21,auxiliar!A:A,auxiliar!E:E)</f>
        <v>2.7894737720489502</v>
      </c>
      <c r="G21" s="2" t="s">
        <v>30</v>
      </c>
      <c r="H21" s="2" t="s">
        <v>269</v>
      </c>
      <c r="I21" s="2" t="s">
        <v>763</v>
      </c>
      <c r="J21" s="12">
        <f>_xlfn.XLOOKUP(I21,auxiliar!A:A,auxiliar!C:C)</f>
        <v>4.8648648262023926</v>
      </c>
      <c r="K21" s="12">
        <f>_xlfn.XLOOKUP(I21,auxiliar!A:A,auxiliar!G:G)</f>
        <v>2.7837836742401123</v>
      </c>
      <c r="L21" s="12">
        <f>_xlfn.XLOOKUP(I21,auxiliar!A:A,auxiliar!E:E)</f>
        <v>2.5945944786071777</v>
      </c>
    </row>
    <row r="22" spans="1:12" ht="68" customHeight="1" x14ac:dyDescent="0.2">
      <c r="A22" s="6" t="s">
        <v>32</v>
      </c>
      <c r="B22" s="6" t="s">
        <v>270</v>
      </c>
      <c r="C22" s="6" t="s">
        <v>271</v>
      </c>
      <c r="D22" s="13">
        <f>_xlfn.XLOOKUP(C22,auxiliar!A:A,auxiliar!C:C)</f>
        <v>3.5744681358337402</v>
      </c>
      <c r="E22" s="13">
        <f>_xlfn.XLOOKUP(C22,auxiliar!A:A,auxiliar!G:G)</f>
        <v>2.085106372833252</v>
      </c>
      <c r="F22" s="13">
        <f>_xlfn.XLOOKUP(C22,auxiliar!A:A,auxiliar!E:E)</f>
        <v>3.085106372833252</v>
      </c>
      <c r="G22" s="2" t="s">
        <v>272</v>
      </c>
      <c r="H22" s="2" t="s">
        <v>273</v>
      </c>
      <c r="I22" s="2" t="s">
        <v>764</v>
      </c>
      <c r="J22" s="12">
        <f>_xlfn.XLOOKUP(I22,auxiliar!A:A,auxiliar!C:C)</f>
        <v>2.9666666984558105</v>
      </c>
      <c r="K22" s="12">
        <f>_xlfn.XLOOKUP(I22,auxiliar!A:A,auxiliar!G:G)</f>
        <v>1.7999999523162842</v>
      </c>
      <c r="L22" s="12">
        <f>_xlfn.XLOOKUP(I22,auxiliar!A:A,auxiliar!E:E)</f>
        <v>2.9666666984558105</v>
      </c>
    </row>
    <row r="23" spans="1:12" ht="51" x14ac:dyDescent="0.2">
      <c r="A23" s="6"/>
      <c r="B23" s="6"/>
      <c r="C23" s="6"/>
      <c r="D23" s="13"/>
      <c r="E23" s="13"/>
      <c r="F23" s="13"/>
      <c r="G23" s="2" t="s">
        <v>274</v>
      </c>
      <c r="H23" s="2" t="s">
        <v>275</v>
      </c>
      <c r="I23" s="2" t="s">
        <v>765</v>
      </c>
      <c r="J23" s="12">
        <f>_xlfn.XLOOKUP(I23,auxiliar!A:A,auxiliar!C:C)</f>
        <v>2.7222223281860352</v>
      </c>
      <c r="K23" s="12">
        <f>_xlfn.XLOOKUP(I23,auxiliar!A:A,auxiliar!G:G)</f>
        <v>1.9444444179534912</v>
      </c>
      <c r="L23" s="12">
        <f>_xlfn.XLOOKUP(I23,auxiliar!A:A,auxiliar!E:E)</f>
        <v>2.7222223281860352</v>
      </c>
    </row>
    <row r="24" spans="1:12" ht="51" customHeight="1" x14ac:dyDescent="0.2">
      <c r="A24" s="6" t="s">
        <v>34</v>
      </c>
      <c r="B24" s="6" t="s">
        <v>276</v>
      </c>
      <c r="C24" s="6" t="s">
        <v>276</v>
      </c>
      <c r="D24" s="13">
        <f>_xlfn.XLOOKUP(C24,auxiliar!A:A,auxiliar!C:C)</f>
        <v>2.5199999809265137</v>
      </c>
      <c r="E24" s="13">
        <f>_xlfn.XLOOKUP(C24,auxiliar!A:A,auxiliar!G:G)</f>
        <v>1.7200000286102295</v>
      </c>
      <c r="F24" s="13">
        <f>_xlfn.XLOOKUP(C24,auxiliar!A:A,auxiliar!E:E)</f>
        <v>5.119999885559082</v>
      </c>
      <c r="G24" s="2" t="s">
        <v>277</v>
      </c>
      <c r="H24" s="2" t="s">
        <v>278</v>
      </c>
      <c r="I24" s="2" t="s">
        <v>766</v>
      </c>
      <c r="J24" s="12">
        <f>_xlfn.XLOOKUP(I24,auxiliar!A:A,auxiliar!C:C)</f>
        <v>2.2222223281860352</v>
      </c>
      <c r="K24" s="12">
        <f>_xlfn.XLOOKUP(I24,auxiliar!A:A,auxiliar!G:G)</f>
        <v>1.7777777910232544</v>
      </c>
      <c r="L24" s="12">
        <f>_xlfn.XLOOKUP(I24,auxiliar!A:A,auxiliar!E:E)</f>
        <v>3.3333332538604736</v>
      </c>
    </row>
    <row r="25" spans="1:12" ht="51" x14ac:dyDescent="0.2">
      <c r="A25" s="6"/>
      <c r="B25" s="6"/>
      <c r="C25" s="6"/>
      <c r="D25" s="13"/>
      <c r="E25" s="13"/>
      <c r="F25" s="13"/>
      <c r="G25" s="2" t="s">
        <v>279</v>
      </c>
      <c r="H25" s="2" t="s">
        <v>280</v>
      </c>
      <c r="I25" s="2" t="s">
        <v>767</v>
      </c>
      <c r="J25" s="12">
        <f>_xlfn.XLOOKUP(I25,auxiliar!A:A,auxiliar!C:C)</f>
        <v>2.2222223281860352</v>
      </c>
      <c r="K25" s="12">
        <f>_xlfn.XLOOKUP(I25,auxiliar!A:A,auxiliar!G:G)</f>
        <v>1.7777777910232544</v>
      </c>
      <c r="L25" s="12">
        <f>_xlfn.XLOOKUP(I25,auxiliar!A:A,auxiliar!E:E)</f>
        <v>3.3333332538604736</v>
      </c>
    </row>
    <row r="26" spans="1:12" ht="51" customHeight="1" x14ac:dyDescent="0.2">
      <c r="A26" s="6" t="s">
        <v>36</v>
      </c>
      <c r="B26" s="6" t="s">
        <v>281</v>
      </c>
      <c r="C26" s="6" t="s">
        <v>1673</v>
      </c>
      <c r="D26" s="13">
        <f>_xlfn.XLOOKUP(C26,auxiliar!A:A,auxiliar!C:C)</f>
        <v>3.3714284896850586</v>
      </c>
      <c r="E26" s="13">
        <f>_xlfn.XLOOKUP(C26,auxiliar!A:A,auxiliar!G:G)</f>
        <v>2.1142857074737549</v>
      </c>
      <c r="F26" s="13">
        <f>_xlfn.XLOOKUP(C26,auxiliar!A:A,auxiliar!E:E)</f>
        <v>4.4285712242126465</v>
      </c>
      <c r="G26" s="2" t="s">
        <v>282</v>
      </c>
      <c r="H26" s="2" t="s">
        <v>283</v>
      </c>
      <c r="I26" s="2" t="s">
        <v>768</v>
      </c>
      <c r="J26" s="12">
        <f>_xlfn.XLOOKUP(I26,auxiliar!A:A,auxiliar!C:C)</f>
        <v>2.1578948497772217</v>
      </c>
      <c r="K26" s="12">
        <f>_xlfn.XLOOKUP(I26,auxiliar!A:A,auxiliar!G:G)</f>
        <v>1.6315789222717285</v>
      </c>
      <c r="L26" s="12">
        <f>_xlfn.XLOOKUP(I26,auxiliar!A:A,auxiliar!E:E)</f>
        <v>3.7894737720489502</v>
      </c>
    </row>
    <row r="27" spans="1:12" ht="51" x14ac:dyDescent="0.2">
      <c r="A27" s="6"/>
      <c r="B27" s="6"/>
      <c r="C27" s="6"/>
      <c r="D27" s="13"/>
      <c r="E27" s="13"/>
      <c r="F27" s="13"/>
      <c r="G27" s="2" t="s">
        <v>284</v>
      </c>
      <c r="H27" s="2" t="s">
        <v>285</v>
      </c>
      <c r="I27" s="2" t="s">
        <v>769</v>
      </c>
      <c r="J27" s="12">
        <f>_xlfn.XLOOKUP(I27,auxiliar!A:A,auxiliar!C:C)</f>
        <v>2.0666666030883789</v>
      </c>
      <c r="K27" s="12">
        <f>_xlfn.XLOOKUP(I27,auxiliar!A:A,auxiliar!G:G)</f>
        <v>1.5333333015441895</v>
      </c>
      <c r="L27" s="12">
        <f>_xlfn.XLOOKUP(I27,auxiliar!A:A,auxiliar!E:E)</f>
        <v>2.7333333492279053</v>
      </c>
    </row>
    <row r="28" spans="1:12" ht="34" x14ac:dyDescent="0.2">
      <c r="A28" s="6"/>
      <c r="B28" s="6"/>
      <c r="C28" s="6"/>
      <c r="D28" s="13"/>
      <c r="E28" s="13"/>
      <c r="F28" s="13"/>
      <c r="G28" s="2" t="s">
        <v>286</v>
      </c>
      <c r="H28" s="2" t="s">
        <v>287</v>
      </c>
      <c r="I28" s="2" t="s">
        <v>770</v>
      </c>
      <c r="J28" s="12">
        <f>_xlfn.XLOOKUP(I28,auxiliar!A:A,auxiliar!C:C)</f>
        <v>2.1875</v>
      </c>
      <c r="K28" s="12">
        <f>_xlfn.XLOOKUP(I28,auxiliar!A:A,auxiliar!G:G)</f>
        <v>1.625</v>
      </c>
      <c r="L28" s="12">
        <f>_xlfn.XLOOKUP(I28,auxiliar!A:A,auxiliar!E:E)</f>
        <v>2.5</v>
      </c>
    </row>
    <row r="29" spans="1:12" ht="51" customHeight="1" x14ac:dyDescent="0.2">
      <c r="A29" s="6" t="s">
        <v>38</v>
      </c>
      <c r="B29" s="6" t="s">
        <v>288</v>
      </c>
      <c r="C29" s="6" t="s">
        <v>289</v>
      </c>
      <c r="D29" s="13">
        <f>_xlfn.XLOOKUP(C29,auxiliar!A:A,auxiliar!C:C)</f>
        <v>3.5581395626068115</v>
      </c>
      <c r="E29" s="13">
        <f>_xlfn.XLOOKUP(C29,auxiliar!A:A,auxiliar!G:G)</f>
        <v>2.2093024253845215</v>
      </c>
      <c r="F29" s="13">
        <f>_xlfn.XLOOKUP(C29,auxiliar!A:A,auxiliar!E:E)</f>
        <v>5.7674417495727539</v>
      </c>
      <c r="G29" s="2" t="s">
        <v>168</v>
      </c>
      <c r="H29" s="2" t="s">
        <v>290</v>
      </c>
      <c r="I29" s="2" t="s">
        <v>771</v>
      </c>
      <c r="J29" s="12">
        <f>_xlfn.XLOOKUP(I29,auxiliar!A:A,auxiliar!C:C)</f>
        <v>2.6363637447357178</v>
      </c>
      <c r="K29" s="12">
        <f>_xlfn.XLOOKUP(I29,auxiliar!A:A,auxiliar!G:G)</f>
        <v>1.9090908765792847</v>
      </c>
      <c r="L29" s="12">
        <f>_xlfn.XLOOKUP(I29,auxiliar!A:A,auxiliar!E:E)</f>
        <v>3.5</v>
      </c>
    </row>
    <row r="30" spans="1:12" ht="51" x14ac:dyDescent="0.2">
      <c r="A30" s="6"/>
      <c r="B30" s="6"/>
      <c r="C30" s="6"/>
      <c r="D30" s="13"/>
      <c r="E30" s="13"/>
      <c r="F30" s="13"/>
      <c r="G30" s="2" t="s">
        <v>169</v>
      </c>
      <c r="H30" s="2" t="s">
        <v>291</v>
      </c>
      <c r="I30" s="2" t="s">
        <v>772</v>
      </c>
      <c r="J30" s="12">
        <f>_xlfn.XLOOKUP(I30,auxiliar!A:A,auxiliar!C:C)</f>
        <v>2.6363637447357178</v>
      </c>
      <c r="K30" s="12">
        <f>_xlfn.XLOOKUP(I30,auxiliar!A:A,auxiliar!G:G)</f>
        <v>1.9090908765792847</v>
      </c>
      <c r="L30" s="12">
        <f>_xlfn.XLOOKUP(I30,auxiliar!A:A,auxiliar!E:E)</f>
        <v>3.5</v>
      </c>
    </row>
    <row r="31" spans="1:12" ht="68" x14ac:dyDescent="0.2">
      <c r="A31" s="6"/>
      <c r="B31" s="6"/>
      <c r="C31" s="6"/>
      <c r="D31" s="13"/>
      <c r="E31" s="13"/>
      <c r="F31" s="13"/>
      <c r="G31" s="2" t="s">
        <v>292</v>
      </c>
      <c r="H31" s="2" t="s">
        <v>293</v>
      </c>
      <c r="I31" s="2" t="s">
        <v>773</v>
      </c>
      <c r="J31" s="12">
        <f>_xlfn.XLOOKUP(I31,auxiliar!A:A,auxiliar!C:C)</f>
        <v>2.625</v>
      </c>
      <c r="K31" s="12">
        <f>_xlfn.XLOOKUP(I31,auxiliar!A:A,auxiliar!G:G)</f>
        <v>1.875</v>
      </c>
      <c r="L31" s="12">
        <f>_xlfn.XLOOKUP(I31,auxiliar!A:A,auxiliar!E:E)</f>
        <v>4.0833334922790527</v>
      </c>
    </row>
    <row r="32" spans="1:12" ht="68" x14ac:dyDescent="0.2">
      <c r="A32" s="6"/>
      <c r="B32" s="6"/>
      <c r="C32" s="6"/>
      <c r="D32" s="13"/>
      <c r="E32" s="13"/>
      <c r="F32" s="13"/>
      <c r="G32" s="2" t="s">
        <v>294</v>
      </c>
      <c r="H32" s="2" t="s">
        <v>295</v>
      </c>
      <c r="I32" s="2" t="s">
        <v>774</v>
      </c>
      <c r="J32" s="12">
        <f>_xlfn.XLOOKUP(I32,auxiliar!A:A,auxiliar!C:C)</f>
        <v>2.625</v>
      </c>
      <c r="K32" s="12">
        <f>_xlfn.XLOOKUP(I32,auxiliar!A:A,auxiliar!G:G)</f>
        <v>1.875</v>
      </c>
      <c r="L32" s="12">
        <f>_xlfn.XLOOKUP(I32,auxiliar!A:A,auxiliar!E:E)</f>
        <v>4.0833334922790527</v>
      </c>
    </row>
    <row r="33" spans="1:12" ht="34" x14ac:dyDescent="0.2">
      <c r="A33" s="6"/>
      <c r="B33" s="6"/>
      <c r="C33" s="6"/>
      <c r="D33" s="13"/>
      <c r="E33" s="13"/>
      <c r="F33" s="13"/>
      <c r="G33" s="2" t="s">
        <v>296</v>
      </c>
      <c r="H33" s="2" t="s">
        <v>297</v>
      </c>
      <c r="I33" s="2" t="s">
        <v>775</v>
      </c>
      <c r="J33" s="12">
        <f>_xlfn.XLOOKUP(I33,auxiliar!A:A,auxiliar!C:C)</f>
        <v>2</v>
      </c>
      <c r="K33" s="12">
        <f>_xlfn.XLOOKUP(I33,auxiliar!A:A,auxiliar!G:G)</f>
        <v>1.5384615659713745</v>
      </c>
      <c r="L33" s="12">
        <f>_xlfn.XLOOKUP(I33,auxiliar!A:A,auxiliar!E:E)</f>
        <v>2.461538553237915</v>
      </c>
    </row>
    <row r="34" spans="1:12" ht="34" x14ac:dyDescent="0.2">
      <c r="A34" s="6"/>
      <c r="B34" s="6"/>
      <c r="C34" s="6"/>
      <c r="D34" s="13"/>
      <c r="E34" s="13"/>
      <c r="F34" s="13"/>
      <c r="G34" s="2" t="s">
        <v>298</v>
      </c>
      <c r="H34" s="2" t="s">
        <v>299</v>
      </c>
      <c r="I34" s="2" t="s">
        <v>776</v>
      </c>
      <c r="J34" s="12">
        <f>_xlfn.XLOOKUP(I34,auxiliar!A:A,auxiliar!C:C)</f>
        <v>2</v>
      </c>
      <c r="K34" s="12">
        <f>_xlfn.XLOOKUP(I34,auxiliar!A:A,auxiliar!G:G)</f>
        <v>1.5384615659713745</v>
      </c>
      <c r="L34" s="12">
        <f>_xlfn.XLOOKUP(I34,auxiliar!A:A,auxiliar!E:E)</f>
        <v>2.461538553237915</v>
      </c>
    </row>
    <row r="35" spans="1:12" ht="34" customHeight="1" x14ac:dyDescent="0.2">
      <c r="A35" s="6" t="s">
        <v>40</v>
      </c>
      <c r="B35" s="6" t="s">
        <v>300</v>
      </c>
      <c r="C35" s="6" t="s">
        <v>1674</v>
      </c>
      <c r="D35" s="13">
        <f>_xlfn.XLOOKUP(C35,auxiliar!A:A,auxiliar!C:C)</f>
        <v>2.192307710647583</v>
      </c>
      <c r="E35" s="13">
        <f>_xlfn.XLOOKUP(C35,auxiliar!A:A,auxiliar!G:G)</f>
        <v>1.423076868057251</v>
      </c>
      <c r="F35" s="13">
        <f>_xlfn.XLOOKUP(C35,auxiliar!A:A,auxiliar!E:E)</f>
        <v>5.230769157409668</v>
      </c>
      <c r="G35" s="2" t="s">
        <v>170</v>
      </c>
      <c r="H35" s="2" t="s">
        <v>301</v>
      </c>
      <c r="I35" s="2" t="s">
        <v>777</v>
      </c>
      <c r="J35" s="12">
        <f>_xlfn.XLOOKUP(I35,auxiliar!A:A,auxiliar!C:C)</f>
        <v>2.0555555820465088</v>
      </c>
      <c r="K35" s="12">
        <f>_xlfn.XLOOKUP(I35,auxiliar!A:A,auxiliar!G:G)</f>
        <v>1.5555555820465088</v>
      </c>
      <c r="L35" s="12">
        <f>_xlfn.XLOOKUP(I35,auxiliar!A:A,auxiliar!E:E)</f>
        <v>2.7777776718139648</v>
      </c>
    </row>
    <row r="36" spans="1:12" ht="34" x14ac:dyDescent="0.2">
      <c r="A36" s="6"/>
      <c r="B36" s="6"/>
      <c r="C36" s="6"/>
      <c r="D36" s="13"/>
      <c r="E36" s="13"/>
      <c r="F36" s="13"/>
      <c r="G36" s="2" t="s">
        <v>171</v>
      </c>
      <c r="H36" s="2" t="s">
        <v>302</v>
      </c>
      <c r="I36" s="2" t="s">
        <v>778</v>
      </c>
      <c r="J36" s="12">
        <f>_xlfn.XLOOKUP(I36,auxiliar!A:A,auxiliar!C:C)</f>
        <v>1.7272727489471436</v>
      </c>
      <c r="K36" s="12">
        <f>_xlfn.XLOOKUP(I36,auxiliar!A:A,auxiliar!G:G)</f>
        <v>1.0909091234207153</v>
      </c>
      <c r="L36" s="12">
        <f>_xlfn.XLOOKUP(I36,auxiliar!A:A,auxiliar!E:E)</f>
        <v>1.5454545021057129</v>
      </c>
    </row>
    <row r="37" spans="1:12" ht="34" x14ac:dyDescent="0.2">
      <c r="A37" s="6"/>
      <c r="B37" s="6"/>
      <c r="C37" s="6"/>
      <c r="D37" s="13"/>
      <c r="E37" s="13"/>
      <c r="F37" s="13"/>
      <c r="G37" s="2" t="s">
        <v>172</v>
      </c>
      <c r="H37" s="2" t="s">
        <v>303</v>
      </c>
      <c r="I37" s="2" t="s">
        <v>779</v>
      </c>
      <c r="J37" s="12">
        <f>_xlfn.XLOOKUP(I37,auxiliar!A:A,auxiliar!C:C)</f>
        <v>1.7272727489471436</v>
      </c>
      <c r="K37" s="12">
        <f>_xlfn.XLOOKUP(I37,auxiliar!A:A,auxiliar!G:G)</f>
        <v>1.0909091234207153</v>
      </c>
      <c r="L37" s="12">
        <f>_xlfn.XLOOKUP(I37,auxiliar!A:A,auxiliar!E:E)</f>
        <v>1.5454545021057129</v>
      </c>
    </row>
    <row r="38" spans="1:12" ht="102" x14ac:dyDescent="0.2">
      <c r="A38" s="7" t="s">
        <v>42</v>
      </c>
      <c r="B38" s="7" t="s">
        <v>304</v>
      </c>
      <c r="C38" s="7" t="s">
        <v>1675</v>
      </c>
      <c r="D38" s="12">
        <f>_xlfn.XLOOKUP(C38,auxiliar!A:A,auxiliar!C:C)</f>
        <v>1.7843136787414551</v>
      </c>
      <c r="E38" s="12">
        <f>_xlfn.XLOOKUP(C38,auxiliar!A:A,auxiliar!G:G)</f>
        <v>1.2352941036224365</v>
      </c>
      <c r="F38" s="12">
        <f>_xlfn.XLOOKUP(C38,auxiliar!A:A,auxiliar!E:E)</f>
        <v>5.0392155647277832</v>
      </c>
      <c r="G38" s="2" t="s">
        <v>42</v>
      </c>
      <c r="H38" s="2" t="s">
        <v>305</v>
      </c>
      <c r="I38" s="2" t="s">
        <v>780</v>
      </c>
      <c r="J38" s="12">
        <f>_xlfn.XLOOKUP(I38,auxiliar!A:A,auxiliar!C:C)</f>
        <v>3.3589744567871094</v>
      </c>
      <c r="K38" s="12">
        <f>_xlfn.XLOOKUP(I38,auxiliar!A:A,auxiliar!G:G)</f>
        <v>2.1794872283935547</v>
      </c>
      <c r="L38" s="12">
        <f>_xlfn.XLOOKUP(I38,auxiliar!A:A,auxiliar!E:E)</f>
        <v>2.8205127716064453</v>
      </c>
    </row>
    <row r="39" spans="1:12" ht="85" x14ac:dyDescent="0.2">
      <c r="A39" s="7" t="s">
        <v>44</v>
      </c>
      <c r="B39" s="7" t="s">
        <v>306</v>
      </c>
      <c r="C39" s="7" t="s">
        <v>1676</v>
      </c>
      <c r="D39" s="12">
        <f>_xlfn.XLOOKUP(C39,auxiliar!A:A,auxiliar!C:C)</f>
        <v>2.4117646217346191</v>
      </c>
      <c r="E39" s="12">
        <f>_xlfn.XLOOKUP(C39,auxiliar!A:A,auxiliar!G:G)</f>
        <v>1.5</v>
      </c>
      <c r="F39" s="12">
        <f>_xlfn.XLOOKUP(C39,auxiliar!A:A,auxiliar!E:E)</f>
        <v>3.0588235855102539</v>
      </c>
      <c r="G39" s="2" t="s">
        <v>44</v>
      </c>
      <c r="H39" s="2" t="s">
        <v>307</v>
      </c>
      <c r="I39" s="2" t="s">
        <v>781</v>
      </c>
      <c r="J39" s="12">
        <f>_xlfn.XLOOKUP(I39,auxiliar!A:A,auxiliar!C:C)</f>
        <v>1.8181818723678589</v>
      </c>
      <c r="K39" s="12">
        <f>_xlfn.XLOOKUP(I39,auxiliar!A:A,auxiliar!G:G)</f>
        <v>1.2727272510528564</v>
      </c>
      <c r="L39" s="12">
        <f>_xlfn.XLOOKUP(I39,auxiliar!A:A,auxiliar!E:E)</f>
        <v>2.2727272510528564</v>
      </c>
    </row>
    <row r="40" spans="1:12" ht="51" x14ac:dyDescent="0.2">
      <c r="A40" s="7" t="s">
        <v>46</v>
      </c>
      <c r="B40" s="7" t="s">
        <v>308</v>
      </c>
      <c r="C40" s="7" t="s">
        <v>1677</v>
      </c>
      <c r="D40" s="12">
        <f>_xlfn.XLOOKUP(C40,auxiliar!A:A,auxiliar!C:C)</f>
        <v>2.4800000190734863</v>
      </c>
      <c r="E40" s="12">
        <f>_xlfn.XLOOKUP(C40,auxiliar!A:A,auxiliar!G:G)</f>
        <v>1.6399999856948853</v>
      </c>
      <c r="F40" s="12">
        <f>_xlfn.XLOOKUP(C40,auxiliar!A:A,auxiliar!E:E)</f>
        <v>3.119999885559082</v>
      </c>
      <c r="G40" s="2" t="s">
        <v>46</v>
      </c>
      <c r="H40" s="2" t="s">
        <v>309</v>
      </c>
      <c r="I40" s="2" t="s">
        <v>782</v>
      </c>
      <c r="J40" s="12">
        <f>_xlfn.XLOOKUP(I40,auxiliar!A:A,auxiliar!C:C)</f>
        <v>3.0399999618530273</v>
      </c>
      <c r="K40" s="12">
        <f>_xlfn.XLOOKUP(I40,auxiliar!A:A,auxiliar!G:G)</f>
        <v>1.7599999904632568</v>
      </c>
      <c r="L40" s="12">
        <f>_xlfn.XLOOKUP(I40,auxiliar!A:A,auxiliar!E:E)</f>
        <v>3.2799999713897705</v>
      </c>
    </row>
    <row r="41" spans="1:12" ht="51" x14ac:dyDescent="0.2">
      <c r="A41" s="7" t="s">
        <v>48</v>
      </c>
      <c r="B41" s="7" t="s">
        <v>310</v>
      </c>
      <c r="C41" s="7" t="s">
        <v>1678</v>
      </c>
      <c r="D41" s="12">
        <f>_xlfn.XLOOKUP(C41,auxiliar!A:A,auxiliar!C:C)</f>
        <v>2.2727272510528564</v>
      </c>
      <c r="E41" s="12">
        <f>_xlfn.XLOOKUP(C41,auxiliar!A:A,auxiliar!G:G)</f>
        <v>1.3181818723678589</v>
      </c>
      <c r="F41" s="12">
        <f>_xlfn.XLOOKUP(C41,auxiliar!A:A,auxiliar!E:E)</f>
        <v>2.5454545021057129</v>
      </c>
      <c r="G41" s="2" t="s">
        <v>48</v>
      </c>
      <c r="H41" s="2" t="s">
        <v>311</v>
      </c>
      <c r="I41" s="2" t="s">
        <v>783</v>
      </c>
      <c r="J41" s="12">
        <f>_xlfn.XLOOKUP(I41,auxiliar!A:A,auxiliar!C:C)</f>
        <v>2.4285714626312256</v>
      </c>
      <c r="K41" s="12">
        <f>_xlfn.XLOOKUP(I41,auxiliar!A:A,auxiliar!G:G)</f>
        <v>1.7142857313156128</v>
      </c>
      <c r="L41" s="12">
        <f>_xlfn.XLOOKUP(I41,auxiliar!A:A,auxiliar!E:E)</f>
        <v>2.4761905670166016</v>
      </c>
    </row>
    <row r="42" spans="1:12" ht="34" customHeight="1" x14ac:dyDescent="0.2">
      <c r="A42" s="6" t="s">
        <v>50</v>
      </c>
      <c r="B42" s="6" t="s">
        <v>312</v>
      </c>
      <c r="C42" s="6" t="s">
        <v>1679</v>
      </c>
      <c r="D42" s="13">
        <f>_xlfn.XLOOKUP(C42,auxiliar!A:A,auxiliar!C:C)</f>
        <v>2.6470587253570557</v>
      </c>
      <c r="E42" s="13">
        <f>_xlfn.XLOOKUP(C42,auxiliar!A:A,auxiliar!G:G)</f>
        <v>1.6470588445663452</v>
      </c>
      <c r="F42" s="13">
        <f>_xlfn.XLOOKUP(C42,auxiliar!A:A,auxiliar!E:E)</f>
        <v>6.3529410362243652</v>
      </c>
      <c r="G42" s="2" t="s">
        <v>313</v>
      </c>
      <c r="H42" s="2" t="s">
        <v>314</v>
      </c>
      <c r="I42" s="2" t="s">
        <v>784</v>
      </c>
      <c r="J42" s="12">
        <f>_xlfn.XLOOKUP(I42,auxiliar!A:A,auxiliar!C:C)</f>
        <v>2.2142856121063232</v>
      </c>
      <c r="K42" s="12">
        <f>_xlfn.XLOOKUP(I42,auxiliar!A:A,auxiliar!G:G)</f>
        <v>1.5714285373687744</v>
      </c>
      <c r="L42" s="12">
        <f>_xlfn.XLOOKUP(I42,auxiliar!A:A,auxiliar!E:E)</f>
        <v>2.9285714626312256</v>
      </c>
    </row>
    <row r="43" spans="1:12" ht="51" x14ac:dyDescent="0.2">
      <c r="A43" s="6"/>
      <c r="B43" s="6"/>
      <c r="C43" s="6"/>
      <c r="D43" s="13"/>
      <c r="E43" s="13"/>
      <c r="F43" s="13"/>
      <c r="G43" s="2" t="s">
        <v>315</v>
      </c>
      <c r="H43" s="2" t="s">
        <v>316</v>
      </c>
      <c r="I43" s="2" t="s">
        <v>785</v>
      </c>
      <c r="J43" s="12">
        <f>_xlfn.XLOOKUP(I43,auxiliar!A:A,auxiliar!C:C)</f>
        <v>2.625</v>
      </c>
      <c r="K43" s="12">
        <f>_xlfn.XLOOKUP(I43,auxiliar!A:A,auxiliar!G:G)</f>
        <v>1.8125</v>
      </c>
      <c r="L43" s="12">
        <f>_xlfn.XLOOKUP(I43,auxiliar!A:A,auxiliar!E:E)</f>
        <v>2.5</v>
      </c>
    </row>
    <row r="44" spans="1:12" ht="51" customHeight="1" x14ac:dyDescent="0.2">
      <c r="A44" s="6" t="s">
        <v>52</v>
      </c>
      <c r="B44" s="6" t="s">
        <v>317</v>
      </c>
      <c r="C44" s="6" t="s">
        <v>1680</v>
      </c>
      <c r="D44" s="13">
        <f>_xlfn.XLOOKUP(C44,auxiliar!A:A,auxiliar!C:C)</f>
        <v>2.6842105388641357</v>
      </c>
      <c r="E44" s="13">
        <f>_xlfn.XLOOKUP(C44,auxiliar!A:A,auxiliar!G:G)</f>
        <v>1.763157844543457</v>
      </c>
      <c r="F44" s="13">
        <f>_xlfn.XLOOKUP(C44,auxiliar!A:A,auxiliar!E:E)</f>
        <v>7.236842155456543</v>
      </c>
      <c r="G44" s="2" t="s">
        <v>318</v>
      </c>
      <c r="H44" s="2" t="s">
        <v>319</v>
      </c>
      <c r="I44" s="2" t="s">
        <v>786</v>
      </c>
      <c r="J44" s="12">
        <f>_xlfn.XLOOKUP(I44,auxiliar!A:A,auxiliar!C:C)</f>
        <v>2.470588207244873</v>
      </c>
      <c r="K44" s="12">
        <f>_xlfn.XLOOKUP(I44,auxiliar!A:A,auxiliar!G:G)</f>
        <v>1.7058823108673096</v>
      </c>
      <c r="L44" s="12">
        <f>_xlfn.XLOOKUP(I44,auxiliar!A:A,auxiliar!E:E)</f>
        <v>2.6470587253570557</v>
      </c>
    </row>
    <row r="45" spans="1:12" ht="51" x14ac:dyDescent="0.2">
      <c r="A45" s="6"/>
      <c r="B45" s="6"/>
      <c r="C45" s="6"/>
      <c r="D45" s="13"/>
      <c r="E45" s="13"/>
      <c r="F45" s="13"/>
      <c r="G45" s="2" t="s">
        <v>320</v>
      </c>
      <c r="H45" s="2" t="s">
        <v>321</v>
      </c>
      <c r="I45" s="2" t="s">
        <v>787</v>
      </c>
      <c r="J45" s="12">
        <f>_xlfn.XLOOKUP(I45,auxiliar!A:A,auxiliar!C:C)</f>
        <v>2.736842155456543</v>
      </c>
      <c r="K45" s="12">
        <f>_xlfn.XLOOKUP(I45,auxiliar!A:A,auxiliar!G:G)</f>
        <v>1.8947368860244751</v>
      </c>
      <c r="L45" s="12">
        <f>_xlfn.XLOOKUP(I45,auxiliar!A:A,auxiliar!E:E)</f>
        <v>3.2105262279510498</v>
      </c>
    </row>
    <row r="46" spans="1:12" ht="68" x14ac:dyDescent="0.2">
      <c r="A46" s="7" t="s">
        <v>54</v>
      </c>
      <c r="B46" s="7" t="s">
        <v>322</v>
      </c>
      <c r="C46" s="7" t="s">
        <v>1681</v>
      </c>
      <c r="D46" s="12">
        <f>_xlfn.XLOOKUP(C46,auxiliar!A:A,auxiliar!C:C)</f>
        <v>3.3666665554046631</v>
      </c>
      <c r="E46" s="12">
        <f>_xlfn.XLOOKUP(C46,auxiliar!A:A,auxiliar!G:G)</f>
        <v>2.0666666030883789</v>
      </c>
      <c r="F46" s="12">
        <f>_xlfn.XLOOKUP(C46,auxiliar!A:A,auxiliar!E:E)</f>
        <v>5.5999999046325684</v>
      </c>
      <c r="G46" s="2" t="s">
        <v>54</v>
      </c>
      <c r="H46" s="2" t="s">
        <v>323</v>
      </c>
      <c r="I46" s="2" t="s">
        <v>788</v>
      </c>
      <c r="J46" s="12">
        <f>_xlfn.XLOOKUP(I46,auxiliar!A:A,auxiliar!C:C)</f>
        <v>3.5238094329833984</v>
      </c>
      <c r="K46" s="12">
        <f>_xlfn.XLOOKUP(I46,auxiliar!A:A,auxiliar!G:G)</f>
        <v>2.6666667461395264</v>
      </c>
      <c r="L46" s="12">
        <f>_xlfn.XLOOKUP(I46,auxiliar!A:A,auxiliar!E:E)</f>
        <v>2.5238094329833984</v>
      </c>
    </row>
    <row r="47" spans="1:12" ht="51" x14ac:dyDescent="0.2">
      <c r="A47" s="7" t="s">
        <v>56</v>
      </c>
      <c r="B47" s="7" t="s">
        <v>324</v>
      </c>
      <c r="C47" s="7" t="s">
        <v>1682</v>
      </c>
      <c r="D47" s="12">
        <f>_xlfn.XLOOKUP(C47,auxiliar!A:A,auxiliar!C:C)</f>
        <v>2.3888888359069824</v>
      </c>
      <c r="E47" s="12">
        <f>_xlfn.XLOOKUP(C47,auxiliar!A:A,auxiliar!G:G)</f>
        <v>1.6666666269302368</v>
      </c>
      <c r="F47" s="12">
        <f>_xlfn.XLOOKUP(C47,auxiliar!A:A,auxiliar!E:E)</f>
        <v>4.1111111640930176</v>
      </c>
      <c r="G47" s="2" t="s">
        <v>56</v>
      </c>
      <c r="H47" s="2" t="s">
        <v>325</v>
      </c>
      <c r="I47" s="2" t="s">
        <v>789</v>
      </c>
      <c r="J47" s="12">
        <f>_xlfn.XLOOKUP(I47,auxiliar!A:A,auxiliar!C:C)</f>
        <v>2.1111111640930176</v>
      </c>
      <c r="K47" s="12">
        <f>_xlfn.XLOOKUP(I47,auxiliar!A:A,auxiliar!G:G)</f>
        <v>1.6111111640930176</v>
      </c>
      <c r="L47" s="12">
        <f>_xlfn.XLOOKUP(I47,auxiliar!A:A,auxiliar!E:E)</f>
        <v>2.4444444179534912</v>
      </c>
    </row>
    <row r="48" spans="1:12" ht="51" customHeight="1" x14ac:dyDescent="0.2">
      <c r="A48" s="6" t="s">
        <v>58</v>
      </c>
      <c r="B48" s="6" t="s">
        <v>326</v>
      </c>
      <c r="C48" s="6" t="s">
        <v>1683</v>
      </c>
      <c r="D48" s="13">
        <f>_xlfn.XLOOKUP(C48,auxiliar!A:A,auxiliar!C:C)</f>
        <v>2.529411792755127</v>
      </c>
      <c r="E48" s="13">
        <f>_xlfn.XLOOKUP(C48,auxiliar!A:A,auxiliar!G:G)</f>
        <v>1.7058823108673096</v>
      </c>
      <c r="F48" s="13">
        <f>_xlfn.XLOOKUP(C48,auxiliar!A:A,auxiliar!E:E)</f>
        <v>7.7058825492858887</v>
      </c>
      <c r="G48" s="2" t="s">
        <v>327</v>
      </c>
      <c r="H48" s="2" t="s">
        <v>328</v>
      </c>
      <c r="I48" s="2" t="s">
        <v>790</v>
      </c>
      <c r="J48" s="12">
        <f>_xlfn.XLOOKUP(I48,auxiliar!A:A,auxiliar!C:C)</f>
        <v>2.3684210777282715</v>
      </c>
      <c r="K48" s="12">
        <f>_xlfn.XLOOKUP(I48,auxiliar!A:A,auxiliar!G:G)</f>
        <v>1.736842155456543</v>
      </c>
      <c r="L48" s="12">
        <f>_xlfn.XLOOKUP(I48,auxiliar!A:A,auxiliar!E:E)</f>
        <v>3.2105262279510498</v>
      </c>
    </row>
    <row r="49" spans="1:12" ht="68" x14ac:dyDescent="0.2">
      <c r="A49" s="6"/>
      <c r="B49" s="6"/>
      <c r="C49" s="6"/>
      <c r="D49" s="13"/>
      <c r="E49" s="13"/>
      <c r="F49" s="13"/>
      <c r="G49" s="2" t="s">
        <v>329</v>
      </c>
      <c r="H49" s="2" t="s">
        <v>330</v>
      </c>
      <c r="I49" s="2" t="s">
        <v>791</v>
      </c>
      <c r="J49" s="12">
        <f>_xlfn.XLOOKUP(I49,auxiliar!A:A,auxiliar!C:C)</f>
        <v>2.375</v>
      </c>
      <c r="K49" s="12">
        <f>_xlfn.XLOOKUP(I49,auxiliar!A:A,auxiliar!G:G)</f>
        <v>1.625</v>
      </c>
      <c r="L49" s="12">
        <f>_xlfn.XLOOKUP(I49,auxiliar!A:A,auxiliar!E:E)</f>
        <v>2.75</v>
      </c>
    </row>
    <row r="50" spans="1:12" ht="51" customHeight="1" x14ac:dyDescent="0.2">
      <c r="A50" s="6" t="s">
        <v>331</v>
      </c>
      <c r="B50" s="6" t="s">
        <v>332</v>
      </c>
      <c r="C50" s="6" t="s">
        <v>1684</v>
      </c>
      <c r="D50" s="13">
        <f>_xlfn.XLOOKUP(C50,auxiliar!A:A,auxiliar!C:C)</f>
        <v>4.2580647468566895</v>
      </c>
      <c r="E50" s="13">
        <f>_xlfn.XLOOKUP(C50,auxiliar!A:A,auxiliar!G:G)</f>
        <v>2.6129031181335449</v>
      </c>
      <c r="F50" s="13">
        <f>_xlfn.XLOOKUP(C50,auxiliar!A:A,auxiliar!E:E)</f>
        <v>3.4193549156188965</v>
      </c>
      <c r="G50" s="2" t="s">
        <v>333</v>
      </c>
      <c r="H50" s="2" t="s">
        <v>334</v>
      </c>
      <c r="I50" s="2" t="s">
        <v>792</v>
      </c>
      <c r="J50" s="12">
        <f>_xlfn.XLOOKUP(I50,auxiliar!A:A,auxiliar!C:C)</f>
        <v>2.3478260040283203</v>
      </c>
      <c r="K50" s="12">
        <f>_xlfn.XLOOKUP(I50,auxiliar!A:A,auxiliar!G:G)</f>
        <v>1.6521738767623901</v>
      </c>
      <c r="L50" s="12">
        <f>_xlfn.XLOOKUP(I50,auxiliar!A:A,auxiliar!E:E)</f>
        <v>4</v>
      </c>
    </row>
    <row r="51" spans="1:12" ht="68" x14ac:dyDescent="0.2">
      <c r="A51" s="6"/>
      <c r="B51" s="6"/>
      <c r="C51" s="6"/>
      <c r="D51" s="13"/>
      <c r="E51" s="13"/>
      <c r="F51" s="13"/>
      <c r="G51" s="2" t="s">
        <v>335</v>
      </c>
      <c r="H51" s="2" t="s">
        <v>336</v>
      </c>
      <c r="I51" s="2" t="s">
        <v>793</v>
      </c>
      <c r="J51" s="12">
        <f>_xlfn.XLOOKUP(I51,auxiliar!A:A,auxiliar!C:C)</f>
        <v>2.5454545021057129</v>
      </c>
      <c r="K51" s="12">
        <f>_xlfn.XLOOKUP(I51,auxiliar!A:A,auxiliar!G:G)</f>
        <v>1.8636363744735718</v>
      </c>
      <c r="L51" s="12">
        <f>_xlfn.XLOOKUP(I51,auxiliar!A:A,auxiliar!E:E)</f>
        <v>3.7727272510528564</v>
      </c>
    </row>
    <row r="52" spans="1:12" ht="34" x14ac:dyDescent="0.2">
      <c r="A52" s="6"/>
      <c r="B52" s="6"/>
      <c r="C52" s="6"/>
      <c r="D52" s="13"/>
      <c r="E52" s="13"/>
      <c r="F52" s="13"/>
      <c r="G52" s="2" t="s">
        <v>337</v>
      </c>
      <c r="H52" s="2" t="s">
        <v>338</v>
      </c>
      <c r="I52" s="2" t="s">
        <v>794</v>
      </c>
      <c r="J52" s="12">
        <f>_xlfn.XLOOKUP(I52,auxiliar!A:A,auxiliar!C:C)</f>
        <v>2.0714285373687744</v>
      </c>
      <c r="K52" s="12">
        <f>_xlfn.XLOOKUP(I52,auxiliar!A:A,auxiliar!G:G)</f>
        <v>1.5714285373687744</v>
      </c>
      <c r="L52" s="12">
        <f>_xlfn.XLOOKUP(I52,auxiliar!A:A,auxiliar!E:E)</f>
        <v>3</v>
      </c>
    </row>
    <row r="53" spans="1:12" ht="51" x14ac:dyDescent="0.2">
      <c r="A53" s="6"/>
      <c r="B53" s="6"/>
      <c r="C53" s="6"/>
      <c r="D53" s="13"/>
      <c r="E53" s="13"/>
      <c r="F53" s="13"/>
      <c r="G53" s="2" t="s">
        <v>339</v>
      </c>
      <c r="H53" s="2" t="s">
        <v>340</v>
      </c>
      <c r="I53" s="2" t="s">
        <v>795</v>
      </c>
      <c r="J53" s="12">
        <f>_xlfn.XLOOKUP(I53,auxiliar!A:A,auxiliar!C:C)</f>
        <v>2.230769157409668</v>
      </c>
      <c r="K53" s="12">
        <f>_xlfn.XLOOKUP(I53,auxiliar!A:A,auxiliar!G:G)</f>
        <v>1.692307710647583</v>
      </c>
      <c r="L53" s="12">
        <f>_xlfn.XLOOKUP(I53,auxiliar!A:A,auxiliar!E:E)</f>
        <v>2.692307710647583</v>
      </c>
    </row>
    <row r="54" spans="1:12" ht="34" customHeight="1" x14ac:dyDescent="0.2">
      <c r="A54" s="6" t="s">
        <v>341</v>
      </c>
      <c r="B54" s="6" t="s">
        <v>342</v>
      </c>
      <c r="C54" s="6" t="s">
        <v>1685</v>
      </c>
      <c r="D54" s="13">
        <f>_xlfn.XLOOKUP(C54,auxiliar!A:A,auxiliar!C:C)</f>
        <v>2.2941176891326904</v>
      </c>
      <c r="E54" s="13">
        <f>_xlfn.XLOOKUP(C54,auxiliar!A:A,auxiliar!G:G)</f>
        <v>1.6470588445663452</v>
      </c>
      <c r="F54" s="13">
        <f>_xlfn.XLOOKUP(C54,auxiliar!A:A,auxiliar!E:E)</f>
        <v>4.8823528289794922</v>
      </c>
      <c r="G54" s="2" t="s">
        <v>343</v>
      </c>
      <c r="H54" s="2" t="s">
        <v>344</v>
      </c>
      <c r="I54" s="2" t="s">
        <v>796</v>
      </c>
      <c r="J54" s="12">
        <f>_xlfn.XLOOKUP(I54,auxiliar!A:A,auxiliar!C:C)</f>
        <v>2.5625</v>
      </c>
      <c r="K54" s="12">
        <f>_xlfn.XLOOKUP(I54,auxiliar!A:A,auxiliar!G:G)</f>
        <v>1.625</v>
      </c>
      <c r="L54" s="12">
        <f>_xlfn.XLOOKUP(I54,auxiliar!A:A,auxiliar!E:E)</f>
        <v>1.875</v>
      </c>
    </row>
    <row r="55" spans="1:12" ht="34" x14ac:dyDescent="0.2">
      <c r="A55" s="6"/>
      <c r="B55" s="6"/>
      <c r="C55" s="6"/>
      <c r="D55" s="13"/>
      <c r="E55" s="13"/>
      <c r="F55" s="13"/>
      <c r="G55" s="2" t="s">
        <v>345</v>
      </c>
      <c r="H55" s="2" t="s">
        <v>346</v>
      </c>
      <c r="I55" s="2" t="s">
        <v>797</v>
      </c>
      <c r="J55" s="12">
        <f>_xlfn.XLOOKUP(I55,auxiliar!A:A,auxiliar!C:C)</f>
        <v>2.6875</v>
      </c>
      <c r="K55" s="12">
        <f>_xlfn.XLOOKUP(I55,auxiliar!A:A,auxiliar!G:G)</f>
        <v>1.5625</v>
      </c>
      <c r="L55" s="12">
        <f>_xlfn.XLOOKUP(I55,auxiliar!A:A,auxiliar!E:E)</f>
        <v>1.875</v>
      </c>
    </row>
    <row r="56" spans="1:12" ht="68" x14ac:dyDescent="0.2">
      <c r="A56" s="7" t="s">
        <v>347</v>
      </c>
      <c r="B56" s="7" t="s">
        <v>348</v>
      </c>
      <c r="C56" s="7" t="s">
        <v>348</v>
      </c>
      <c r="D56" s="12">
        <f>_xlfn.XLOOKUP(C56,auxiliar!A:A,auxiliar!C:C)</f>
        <v>3.3333332538604736</v>
      </c>
      <c r="E56" s="12">
        <f>_xlfn.XLOOKUP(C56,auxiliar!A:A,auxiliar!G:G)</f>
        <v>1.8999999761581421</v>
      </c>
      <c r="F56" s="12">
        <f>_xlfn.XLOOKUP(C56,auxiliar!A:A,auxiliar!E:E)</f>
        <v>2.1333334445953369</v>
      </c>
      <c r="G56" s="2" t="s">
        <v>347</v>
      </c>
      <c r="H56" s="2" t="s">
        <v>349</v>
      </c>
      <c r="I56" s="2" t="s">
        <v>349</v>
      </c>
      <c r="J56" s="12">
        <f>_xlfn.XLOOKUP(I56,auxiliar!A:A,auxiliar!C:C)</f>
        <v>2.1666667461395264</v>
      </c>
      <c r="K56" s="12">
        <f>_xlfn.XLOOKUP(I56,auxiliar!A:A,auxiliar!G:G)</f>
        <v>1.5</v>
      </c>
      <c r="L56" s="12">
        <f>_xlfn.XLOOKUP(I56,auxiliar!A:A,auxiliar!E:E)</f>
        <v>1.5</v>
      </c>
    </row>
    <row r="57" spans="1:12" ht="68" x14ac:dyDescent="0.2">
      <c r="A57" s="7" t="s">
        <v>350</v>
      </c>
      <c r="B57" s="7" t="s">
        <v>351</v>
      </c>
      <c r="C57" s="7" t="s">
        <v>1686</v>
      </c>
      <c r="D57" s="12">
        <f>_xlfn.XLOOKUP(C57,auxiliar!A:A,auxiliar!C:C)</f>
        <v>3.4137930870056152</v>
      </c>
      <c r="E57" s="12">
        <f>_xlfn.XLOOKUP(C57,auxiliar!A:A,auxiliar!G:G)</f>
        <v>2.1379311084747314</v>
      </c>
      <c r="F57" s="12">
        <f>_xlfn.XLOOKUP(C57,auxiliar!A:A,auxiliar!E:E)</f>
        <v>2.1724138259887695</v>
      </c>
      <c r="G57" s="2" t="s">
        <v>350</v>
      </c>
      <c r="H57" s="2" t="s">
        <v>352</v>
      </c>
      <c r="I57" s="2" t="s">
        <v>798</v>
      </c>
      <c r="J57" s="12">
        <f>_xlfn.XLOOKUP(I57,auxiliar!A:A,auxiliar!C:C)</f>
        <v>2.7142856121063232</v>
      </c>
      <c r="K57" s="12">
        <f>_xlfn.XLOOKUP(I57,auxiliar!A:A,auxiliar!G:G)</f>
        <v>1.8571428060531616</v>
      </c>
      <c r="L57" s="12">
        <f>_xlfn.XLOOKUP(I57,auxiliar!A:A,auxiliar!E:E)</f>
        <v>1.5714285373687744</v>
      </c>
    </row>
    <row r="58" spans="1:12" ht="34" customHeight="1" x14ac:dyDescent="0.2">
      <c r="A58" s="6" t="s">
        <v>353</v>
      </c>
      <c r="B58" s="6" t="s">
        <v>354</v>
      </c>
      <c r="C58" s="6" t="s">
        <v>1687</v>
      </c>
      <c r="D58" s="13">
        <f>_xlfn.XLOOKUP(C58,auxiliar!A:A,auxiliar!C:C)</f>
        <v>3.1111111640930176</v>
      </c>
      <c r="E58" s="13">
        <f>_xlfn.XLOOKUP(C58,auxiliar!A:A,auxiliar!G:G)</f>
        <v>1.7222222089767456</v>
      </c>
      <c r="F58" s="13">
        <f>_xlfn.XLOOKUP(C58,auxiliar!A:A,auxiliar!E:E)</f>
        <v>2.7222223281860352</v>
      </c>
      <c r="G58" s="2" t="s">
        <v>355</v>
      </c>
      <c r="H58" s="2" t="s">
        <v>356</v>
      </c>
      <c r="I58" s="2" t="s">
        <v>799</v>
      </c>
      <c r="J58" s="12">
        <f>_xlfn.XLOOKUP(I58,auxiliar!A:A,auxiliar!C:C)</f>
        <v>1</v>
      </c>
      <c r="K58" s="12">
        <f>_xlfn.XLOOKUP(I58,auxiliar!A:A,auxiliar!G:G)</f>
        <v>0.875</v>
      </c>
      <c r="L58" s="12">
        <f>_xlfn.XLOOKUP(I58,auxiliar!A:A,auxiliar!E:E)</f>
        <v>1.875</v>
      </c>
    </row>
    <row r="59" spans="1:12" ht="34" x14ac:dyDescent="0.2">
      <c r="A59" s="6"/>
      <c r="B59" s="6"/>
      <c r="C59" s="6"/>
      <c r="D59" s="13"/>
      <c r="E59" s="13"/>
      <c r="F59" s="13"/>
      <c r="G59" s="2" t="s">
        <v>357</v>
      </c>
      <c r="H59" s="2" t="s">
        <v>358</v>
      </c>
      <c r="I59" s="2" t="s">
        <v>800</v>
      </c>
      <c r="J59" s="12">
        <f>_xlfn.XLOOKUP(I59,auxiliar!A:A,auxiliar!C:C)</f>
        <v>1.6666666269302368</v>
      </c>
      <c r="K59" s="12">
        <f>_xlfn.XLOOKUP(I59,auxiliar!A:A,auxiliar!G:G)</f>
        <v>1.2222222089767456</v>
      </c>
      <c r="L59" s="12">
        <f>_xlfn.XLOOKUP(I59,auxiliar!A:A,auxiliar!E:E)</f>
        <v>1.7777777910232544</v>
      </c>
    </row>
    <row r="60" spans="1:12" ht="34" x14ac:dyDescent="0.2">
      <c r="A60" s="6"/>
      <c r="B60" s="6"/>
      <c r="C60" s="6"/>
      <c r="D60" s="13"/>
      <c r="E60" s="13"/>
      <c r="F60" s="13"/>
      <c r="G60" s="2" t="s">
        <v>359</v>
      </c>
      <c r="H60" s="2" t="s">
        <v>360</v>
      </c>
      <c r="I60" s="2" t="s">
        <v>801</v>
      </c>
      <c r="J60" s="12">
        <f>_xlfn.XLOOKUP(I60,auxiliar!A:A,auxiliar!C:C)</f>
        <v>1.6666666269302368</v>
      </c>
      <c r="K60" s="12">
        <f>_xlfn.XLOOKUP(I60,auxiliar!A:A,auxiliar!G:G)</f>
        <v>1.2222222089767456</v>
      </c>
      <c r="L60" s="12">
        <f>_xlfn.XLOOKUP(I60,auxiliar!A:A,auxiliar!E:E)</f>
        <v>1.7777777910232544</v>
      </c>
    </row>
    <row r="61" spans="1:12" ht="17" x14ac:dyDescent="0.2">
      <c r="A61" s="6"/>
      <c r="B61" s="6"/>
      <c r="C61" s="6"/>
      <c r="D61" s="13"/>
      <c r="E61" s="13"/>
      <c r="F61" s="13"/>
      <c r="G61" s="2" t="s">
        <v>361</v>
      </c>
      <c r="H61" s="8" t="s">
        <v>362</v>
      </c>
      <c r="I61" s="8" t="s">
        <v>802</v>
      </c>
      <c r="J61" s="12">
        <f>_xlfn.XLOOKUP(I61,auxiliar!A:A,auxiliar!C:C)</f>
        <v>1.5555555820465088</v>
      </c>
      <c r="K61" s="12">
        <f>_xlfn.XLOOKUP(I61,auxiliar!A:A,auxiliar!G:G)</f>
        <v>1.2222222089767456</v>
      </c>
      <c r="L61" s="12">
        <f>_xlfn.XLOOKUP(I61,auxiliar!A:A,auxiliar!E:E)</f>
        <v>1.7777777910232544</v>
      </c>
    </row>
    <row r="62" spans="1:12" ht="51" x14ac:dyDescent="0.2">
      <c r="A62" s="7" t="s">
        <v>363</v>
      </c>
      <c r="B62" s="7" t="s">
        <v>364</v>
      </c>
      <c r="C62" s="7" t="s">
        <v>1688</v>
      </c>
      <c r="D62" s="12">
        <f>_xlfn.XLOOKUP(C62,auxiliar!A:A,auxiliar!C:C)</f>
        <v>2.4000000953674316</v>
      </c>
      <c r="E62" s="12">
        <f>_xlfn.XLOOKUP(C62,auxiliar!A:A,auxiliar!G:G)</f>
        <v>1.4666666984558105</v>
      </c>
      <c r="F62" s="12">
        <f>_xlfn.XLOOKUP(C62,auxiliar!A:A,auxiliar!E:E)</f>
        <v>2.6666667461395264</v>
      </c>
      <c r="G62" s="2" t="s">
        <v>363</v>
      </c>
      <c r="H62" s="2" t="s">
        <v>365</v>
      </c>
      <c r="I62" s="2" t="s">
        <v>365</v>
      </c>
      <c r="J62" s="12">
        <f>_xlfn.XLOOKUP(I62,auxiliar!A:A,auxiliar!C:C)</f>
        <v>2.25</v>
      </c>
      <c r="K62" s="12">
        <f>_xlfn.XLOOKUP(I62,auxiliar!A:A,auxiliar!G:G)</f>
        <v>1.625</v>
      </c>
      <c r="L62" s="12">
        <f>_xlfn.XLOOKUP(I62,auxiliar!A:A,auxiliar!E:E)</f>
        <v>2.9375</v>
      </c>
    </row>
    <row r="63" spans="1:12" ht="34" customHeight="1" x14ac:dyDescent="0.2">
      <c r="A63" s="6" t="s">
        <v>366</v>
      </c>
      <c r="B63" s="6" t="s">
        <v>367</v>
      </c>
      <c r="C63" s="6" t="s">
        <v>1689</v>
      </c>
      <c r="D63" s="13">
        <f>_xlfn.XLOOKUP(C63,auxiliar!A:A,auxiliar!C:C)</f>
        <v>3.3777778148651123</v>
      </c>
      <c r="E63" s="13">
        <f>_xlfn.XLOOKUP(C63,auxiliar!A:A,auxiliar!G:G)</f>
        <v>2.0222222805023193</v>
      </c>
      <c r="F63" s="13">
        <f>_xlfn.XLOOKUP(C63,auxiliar!A:A,auxiliar!E:E)</f>
        <v>5.6666665077209473</v>
      </c>
      <c r="G63" s="2" t="s">
        <v>368</v>
      </c>
      <c r="H63" s="2" t="s">
        <v>369</v>
      </c>
      <c r="I63" s="2" t="s">
        <v>803</v>
      </c>
      <c r="J63" s="12">
        <f>_xlfn.XLOOKUP(I63,auxiliar!A:A,auxiliar!C:C)</f>
        <v>2.0666666030883789</v>
      </c>
      <c r="K63" s="12">
        <f>_xlfn.XLOOKUP(I63,auxiliar!A:A,auxiliar!G:G)</f>
        <v>1.6000000238418579</v>
      </c>
      <c r="L63" s="12">
        <f>_xlfn.XLOOKUP(I63,auxiliar!A:A,auxiliar!E:E)</f>
        <v>3</v>
      </c>
    </row>
    <row r="64" spans="1:12" ht="51" x14ac:dyDescent="0.2">
      <c r="A64" s="6"/>
      <c r="B64" s="6"/>
      <c r="C64" s="6"/>
      <c r="D64" s="13"/>
      <c r="E64" s="13"/>
      <c r="F64" s="13"/>
      <c r="G64" s="2" t="s">
        <v>370</v>
      </c>
      <c r="H64" s="2" t="s">
        <v>371</v>
      </c>
      <c r="I64" s="2" t="s">
        <v>804</v>
      </c>
      <c r="J64" s="12">
        <f>_xlfn.XLOOKUP(I64,auxiliar!A:A,auxiliar!C:C)</f>
        <v>2.2941176891326904</v>
      </c>
      <c r="K64" s="12">
        <f>_xlfn.XLOOKUP(I64,auxiliar!A:A,auxiliar!G:G)</f>
        <v>1.7058823108673096</v>
      </c>
      <c r="L64" s="12">
        <f>_xlfn.XLOOKUP(I64,auxiliar!A:A,auxiliar!E:E)</f>
        <v>3.0588235855102539</v>
      </c>
    </row>
    <row r="65" spans="1:12" ht="34" customHeight="1" x14ac:dyDescent="0.2">
      <c r="A65" s="6" t="s">
        <v>372</v>
      </c>
      <c r="B65" s="6" t="s">
        <v>373</v>
      </c>
      <c r="C65" s="6" t="s">
        <v>1690</v>
      </c>
      <c r="D65" s="13">
        <f>_xlfn.XLOOKUP(C65,auxiliar!A:A,auxiliar!C:C)</f>
        <v>2.5882353782653809</v>
      </c>
      <c r="E65" s="13">
        <f>_xlfn.XLOOKUP(C65,auxiliar!A:A,auxiliar!G:G)</f>
        <v>1.5588235855102539</v>
      </c>
      <c r="F65" s="13">
        <f>_xlfn.XLOOKUP(C65,auxiliar!A:A,auxiliar!E:E)</f>
        <v>4.3235292434692383</v>
      </c>
      <c r="G65" s="2" t="s">
        <v>374</v>
      </c>
      <c r="H65" s="2" t="s">
        <v>375</v>
      </c>
      <c r="I65" s="2" t="s">
        <v>805</v>
      </c>
      <c r="J65" s="12">
        <f>_xlfn.XLOOKUP(I65,auxiliar!A:A,auxiliar!C:C)</f>
        <v>2</v>
      </c>
      <c r="K65" s="12">
        <f>_xlfn.XLOOKUP(I65,auxiliar!A:A,auxiliar!G:G)</f>
        <v>1.5</v>
      </c>
      <c r="L65" s="12">
        <f>_xlfn.XLOOKUP(I65,auxiliar!A:A,auxiliar!E:E)</f>
        <v>2.1666667461395264</v>
      </c>
    </row>
    <row r="66" spans="1:12" ht="34" x14ac:dyDescent="0.2">
      <c r="A66" s="6"/>
      <c r="B66" s="6"/>
      <c r="C66" s="6"/>
      <c r="D66" s="13"/>
      <c r="E66" s="13"/>
      <c r="F66" s="13"/>
      <c r="G66" s="2" t="s">
        <v>376</v>
      </c>
      <c r="H66" s="2" t="s">
        <v>377</v>
      </c>
      <c r="I66" s="2" t="s">
        <v>806</v>
      </c>
      <c r="J66" s="12">
        <f>_xlfn.XLOOKUP(I66,auxiliar!A:A,auxiliar!C:C)</f>
        <v>2</v>
      </c>
      <c r="K66" s="12">
        <f>_xlfn.XLOOKUP(I66,auxiliar!A:A,auxiliar!G:G)</f>
        <v>1.5</v>
      </c>
      <c r="L66" s="12">
        <f>_xlfn.XLOOKUP(I66,auxiliar!A:A,auxiliar!E:E)</f>
        <v>2.1666667461395264</v>
      </c>
    </row>
    <row r="67" spans="1:12" ht="34" customHeight="1" x14ac:dyDescent="0.2">
      <c r="A67" s="6" t="s">
        <v>378</v>
      </c>
      <c r="B67" s="6" t="s">
        <v>379</v>
      </c>
      <c r="C67" s="6" t="s">
        <v>1691</v>
      </c>
      <c r="D67" s="13">
        <f>_xlfn.XLOOKUP(C67,auxiliar!A:A,auxiliar!C:C)</f>
        <v>3.461538553237915</v>
      </c>
      <c r="E67" s="13">
        <f>_xlfn.XLOOKUP(C67,auxiliar!A:A,auxiliar!G:G)</f>
        <v>2.1230769157409668</v>
      </c>
      <c r="F67" s="13">
        <f>_xlfn.XLOOKUP(C67,auxiliar!A:A,auxiliar!E:E)</f>
        <v>5.3384613990783691</v>
      </c>
      <c r="G67" s="2" t="s">
        <v>380</v>
      </c>
      <c r="H67" s="2" t="s">
        <v>381</v>
      </c>
      <c r="I67" s="2" t="s">
        <v>807</v>
      </c>
      <c r="J67" s="12">
        <f>_xlfn.XLOOKUP(I67,auxiliar!A:A,auxiliar!C:C)</f>
        <v>2.6875</v>
      </c>
      <c r="K67" s="12">
        <f>_xlfn.XLOOKUP(I67,auxiliar!A:A,auxiliar!G:G)</f>
        <v>1.9375</v>
      </c>
      <c r="L67" s="12">
        <f>_xlfn.XLOOKUP(I67,auxiliar!A:A,auxiliar!E:E)</f>
        <v>3.9375</v>
      </c>
    </row>
    <row r="68" spans="1:12" ht="34" x14ac:dyDescent="0.2">
      <c r="A68" s="6"/>
      <c r="B68" s="6"/>
      <c r="C68" s="6"/>
      <c r="D68" s="13"/>
      <c r="E68" s="13"/>
      <c r="F68" s="13"/>
      <c r="G68" s="2" t="s">
        <v>382</v>
      </c>
      <c r="H68" s="2" t="s">
        <v>383</v>
      </c>
      <c r="I68" s="2" t="s">
        <v>808</v>
      </c>
      <c r="J68" s="12">
        <f>_xlfn.XLOOKUP(I68,auxiliar!A:A,auxiliar!C:C)</f>
        <v>3.0625</v>
      </c>
      <c r="K68" s="12">
        <f>_xlfn.XLOOKUP(I68,auxiliar!A:A,auxiliar!G:G)</f>
        <v>2.0625</v>
      </c>
      <c r="L68" s="12">
        <f>_xlfn.XLOOKUP(I68,auxiliar!A:A,auxiliar!E:E)</f>
        <v>4.125</v>
      </c>
    </row>
    <row r="69" spans="1:12" ht="68" x14ac:dyDescent="0.2">
      <c r="A69" s="7" t="s">
        <v>384</v>
      </c>
      <c r="B69" s="7" t="s">
        <v>385</v>
      </c>
      <c r="C69" s="7" t="s">
        <v>1692</v>
      </c>
      <c r="D69" s="12">
        <f>_xlfn.XLOOKUP(C69,auxiliar!A:A,auxiliar!C:C)</f>
        <v>3.5666666030883789</v>
      </c>
      <c r="E69" s="12">
        <f>_xlfn.XLOOKUP(C69,auxiliar!A:A,auxiliar!G:G)</f>
        <v>2.2666666507720947</v>
      </c>
      <c r="F69" s="12">
        <f>_xlfn.XLOOKUP(C69,auxiliar!A:A,auxiliar!E:E)</f>
        <v>4.0666666030883789</v>
      </c>
      <c r="G69" s="2" t="s">
        <v>384</v>
      </c>
      <c r="H69" s="2" t="s">
        <v>386</v>
      </c>
      <c r="I69" s="2" t="s">
        <v>1748</v>
      </c>
      <c r="J69" s="12">
        <f>_xlfn.XLOOKUP(I69,auxiliar!A:A,auxiliar!C:C)</f>
        <v>3.1724138259887695</v>
      </c>
      <c r="K69" s="12">
        <f>_xlfn.XLOOKUP(I69,auxiliar!A:A,auxiliar!G:G)</f>
        <v>2</v>
      </c>
      <c r="L69" s="12">
        <f>_xlfn.XLOOKUP(I69,auxiliar!A:A,auxiliar!E:E)</f>
        <v>2.689655065536499</v>
      </c>
    </row>
    <row r="70" spans="1:12" ht="85" customHeight="1" x14ac:dyDescent="0.2">
      <c r="A70" s="6" t="s">
        <v>387</v>
      </c>
      <c r="B70" s="6" t="s">
        <v>388</v>
      </c>
      <c r="C70" s="6" t="s">
        <v>1693</v>
      </c>
      <c r="D70" s="13">
        <f>_xlfn.XLOOKUP(C70,auxiliar!A:A,auxiliar!C:C)</f>
        <v>3.3541667461395264</v>
      </c>
      <c r="E70" s="13">
        <f>_xlfn.XLOOKUP(C70,auxiliar!A:A,auxiliar!G:G)</f>
        <v>2.125</v>
      </c>
      <c r="F70" s="13">
        <f>_xlfn.XLOOKUP(C70,auxiliar!A:A,auxiliar!E:E)</f>
        <v>7.875</v>
      </c>
      <c r="G70" s="2" t="s">
        <v>389</v>
      </c>
      <c r="H70" s="2" t="s">
        <v>390</v>
      </c>
      <c r="I70" s="2" t="s">
        <v>809</v>
      </c>
      <c r="J70" s="12">
        <f>_xlfn.XLOOKUP(I70,auxiliar!A:A,auxiliar!C:C)</f>
        <v>3.648648738861084</v>
      </c>
      <c r="K70" s="12">
        <f>_xlfn.XLOOKUP(I70,auxiliar!A:A,auxiliar!G:G)</f>
        <v>2.2702703475952148</v>
      </c>
      <c r="L70" s="12">
        <f>_xlfn.XLOOKUP(I70,auxiliar!A:A,auxiliar!E:E)</f>
        <v>4.1081080436706543</v>
      </c>
    </row>
    <row r="71" spans="1:12" ht="51" x14ac:dyDescent="0.2">
      <c r="A71" s="6"/>
      <c r="B71" s="6"/>
      <c r="C71" s="6"/>
      <c r="D71" s="13"/>
      <c r="E71" s="13"/>
      <c r="F71" s="13"/>
      <c r="G71" s="2" t="s">
        <v>391</v>
      </c>
      <c r="H71" s="2" t="s">
        <v>392</v>
      </c>
      <c r="I71" s="2" t="s">
        <v>810</v>
      </c>
      <c r="J71" s="12">
        <f>_xlfn.XLOOKUP(I71,auxiliar!A:A,auxiliar!C:C)</f>
        <v>2.6818182468414307</v>
      </c>
      <c r="K71" s="12">
        <f>_xlfn.XLOOKUP(I71,auxiliar!A:A,auxiliar!G:G)</f>
        <v>1.5</v>
      </c>
      <c r="L71" s="12">
        <f>_xlfn.XLOOKUP(I71,auxiliar!A:A,auxiliar!E:E)</f>
        <v>3.3181817531585693</v>
      </c>
    </row>
    <row r="72" spans="1:12" ht="85" x14ac:dyDescent="0.2">
      <c r="A72" s="7" t="s">
        <v>393</v>
      </c>
      <c r="B72" s="7" t="s">
        <v>394</v>
      </c>
      <c r="C72" s="7" t="s">
        <v>1694</v>
      </c>
      <c r="D72" s="12">
        <f>_xlfn.XLOOKUP(C72,auxiliar!A:A,auxiliar!C:C)</f>
        <v>4.0303030014038086</v>
      </c>
      <c r="E72" s="12">
        <f>_xlfn.XLOOKUP(C72,auxiliar!A:A,auxiliar!G:G)</f>
        <v>2.3636362552642822</v>
      </c>
      <c r="F72" s="12">
        <f>_xlfn.XLOOKUP(C72,auxiliar!A:A,auxiliar!E:E)</f>
        <v>2.5454545021057129</v>
      </c>
      <c r="G72" s="2" t="s">
        <v>393</v>
      </c>
      <c r="H72" s="2" t="s">
        <v>395</v>
      </c>
      <c r="I72" s="2" t="s">
        <v>811</v>
      </c>
      <c r="J72" s="12">
        <f>_xlfn.XLOOKUP(I72,auxiliar!A:A,auxiliar!C:C)</f>
        <v>2.9375</v>
      </c>
      <c r="K72" s="12">
        <f>_xlfn.XLOOKUP(I72,auxiliar!A:A,auxiliar!G:G)</f>
        <v>1.84375</v>
      </c>
      <c r="L72" s="12">
        <f>_xlfn.XLOOKUP(I72,auxiliar!A:A,auxiliar!E:E)</f>
        <v>4.09375</v>
      </c>
    </row>
    <row r="73" spans="1:12" ht="51" x14ac:dyDescent="0.2">
      <c r="A73" s="7" t="s">
        <v>396</v>
      </c>
      <c r="B73" s="7" t="s">
        <v>397</v>
      </c>
      <c r="C73" s="7" t="s">
        <v>1695</v>
      </c>
      <c r="D73" s="12">
        <f>_xlfn.XLOOKUP(C73,auxiliar!A:A,auxiliar!C:C)</f>
        <v>2.4444444179534912</v>
      </c>
      <c r="E73" s="12">
        <f>_xlfn.XLOOKUP(C73,auxiliar!A:A,auxiliar!G:G)</f>
        <v>1.6111111640930176</v>
      </c>
      <c r="F73" s="12">
        <f>_xlfn.XLOOKUP(C73,auxiliar!A:A,auxiliar!E:E)</f>
        <v>1.8888888359069824</v>
      </c>
      <c r="G73" s="2" t="s">
        <v>396</v>
      </c>
      <c r="H73" s="2" t="s">
        <v>398</v>
      </c>
      <c r="I73" s="2" t="s">
        <v>812</v>
      </c>
      <c r="J73" s="12">
        <f>_xlfn.XLOOKUP(I73,auxiliar!A:A,auxiliar!C:C)</f>
        <v>2.3157894611358643</v>
      </c>
      <c r="K73" s="12">
        <f>_xlfn.XLOOKUP(I73,auxiliar!A:A,auxiliar!G:G)</f>
        <v>1.5789474248886108</v>
      </c>
      <c r="L73" s="12">
        <f>_xlfn.XLOOKUP(I73,auxiliar!A:A,auxiliar!E:E)</f>
        <v>3.1578948497772217</v>
      </c>
    </row>
    <row r="74" spans="1:12" ht="34" customHeight="1" x14ac:dyDescent="0.2">
      <c r="A74" s="6" t="s">
        <v>399</v>
      </c>
      <c r="B74" s="6" t="s">
        <v>400</v>
      </c>
      <c r="C74" s="6" t="s">
        <v>1696</v>
      </c>
      <c r="D74" s="13">
        <f>_xlfn.XLOOKUP(C74,auxiliar!A:A,auxiliar!C:C)</f>
        <v>1.9375</v>
      </c>
      <c r="E74" s="13">
        <f>_xlfn.XLOOKUP(C74,auxiliar!A:A,auxiliar!G:G)</f>
        <v>1.125</v>
      </c>
      <c r="F74" s="13">
        <f>_xlfn.XLOOKUP(C74,auxiliar!A:A,auxiliar!E:E)</f>
        <v>2.25</v>
      </c>
      <c r="G74" s="2" t="s">
        <v>401</v>
      </c>
      <c r="H74" s="2" t="s">
        <v>402</v>
      </c>
      <c r="I74" s="2" t="s">
        <v>813</v>
      </c>
      <c r="J74" s="12">
        <f>_xlfn.XLOOKUP(I74,auxiliar!A:A,auxiliar!C:C)</f>
        <v>2.2352941036224365</v>
      </c>
      <c r="K74" s="12">
        <f>_xlfn.XLOOKUP(I74,auxiliar!A:A,auxiliar!G:G)</f>
        <v>1.470588207244873</v>
      </c>
      <c r="L74" s="12">
        <f>_xlfn.XLOOKUP(I74,auxiliar!A:A,auxiliar!E:E)</f>
        <v>3.0588235855102539</v>
      </c>
    </row>
    <row r="75" spans="1:12" ht="34" x14ac:dyDescent="0.2">
      <c r="A75" s="6"/>
      <c r="B75" s="6"/>
      <c r="C75" s="6"/>
      <c r="D75" s="13"/>
      <c r="E75" s="13"/>
      <c r="F75" s="13"/>
      <c r="G75" s="2" t="s">
        <v>403</v>
      </c>
      <c r="H75" s="2" t="s">
        <v>404</v>
      </c>
      <c r="I75" s="2" t="s">
        <v>814</v>
      </c>
      <c r="J75" s="12">
        <f>_xlfn.XLOOKUP(I75,auxiliar!A:A,auxiliar!C:C)</f>
        <v>2.2352941036224365</v>
      </c>
      <c r="K75" s="12">
        <f>_xlfn.XLOOKUP(I75,auxiliar!A:A,auxiliar!G:G)</f>
        <v>1.470588207244873</v>
      </c>
      <c r="L75" s="12">
        <f>_xlfn.XLOOKUP(I75,auxiliar!A:A,auxiliar!E:E)</f>
        <v>3.0588235855102539</v>
      </c>
    </row>
    <row r="76" spans="1:12" ht="51" x14ac:dyDescent="0.2">
      <c r="A76" s="7" t="s">
        <v>405</v>
      </c>
      <c r="B76" s="7" t="s">
        <v>406</v>
      </c>
      <c r="C76" s="7" t="s">
        <v>1697</v>
      </c>
      <c r="D76" s="12">
        <f>_xlfn.XLOOKUP(C76,auxiliar!A:A,auxiliar!C:C)</f>
        <v>2.1764705181121826</v>
      </c>
      <c r="E76" s="12">
        <f>_xlfn.XLOOKUP(C76,auxiliar!A:A,auxiliar!G:G)</f>
        <v>1.6470588445663452</v>
      </c>
      <c r="F76" s="12">
        <f>_xlfn.XLOOKUP(C76,auxiliar!A:A,auxiliar!E:E)</f>
        <v>4</v>
      </c>
      <c r="G76" s="2" t="s">
        <v>405</v>
      </c>
      <c r="H76" s="2" t="s">
        <v>407</v>
      </c>
      <c r="I76" s="2" t="s">
        <v>815</v>
      </c>
      <c r="J76" s="12">
        <f>_xlfn.XLOOKUP(I76,auxiliar!A:A,auxiliar!C:C)</f>
        <v>2.0666666030883789</v>
      </c>
      <c r="K76" s="12">
        <f>_xlfn.XLOOKUP(I76,auxiliar!A:A,auxiliar!G:G)</f>
        <v>1.5333333015441895</v>
      </c>
      <c r="L76" s="12">
        <f>_xlfn.XLOOKUP(I76,auxiliar!A:A,auxiliar!E:E)</f>
        <v>3</v>
      </c>
    </row>
    <row r="77" spans="1:12" ht="85" x14ac:dyDescent="0.2">
      <c r="A77" s="7" t="s">
        <v>408</v>
      </c>
      <c r="B77" s="7" t="s">
        <v>409</v>
      </c>
      <c r="C77" s="7" t="s">
        <v>1698</v>
      </c>
      <c r="D77" s="12">
        <f>_xlfn.XLOOKUP(C77,auxiliar!A:A,auxiliar!C:C)</f>
        <v>3.0322580337524414</v>
      </c>
      <c r="E77" s="12">
        <f>_xlfn.XLOOKUP(C77,auxiliar!A:A,auxiliar!G:G)</f>
        <v>2.0322580337524414</v>
      </c>
      <c r="F77" s="12">
        <f>_xlfn.XLOOKUP(C77,auxiliar!A:A,auxiliar!E:E)</f>
        <v>2.6774194240570068</v>
      </c>
      <c r="G77" s="2" t="s">
        <v>408</v>
      </c>
      <c r="H77" s="2" t="s">
        <v>410</v>
      </c>
      <c r="I77" s="2" t="s">
        <v>816</v>
      </c>
      <c r="J77" s="12">
        <f>_xlfn.XLOOKUP(I77,auxiliar!A:A,auxiliar!C:C)</f>
        <v>2.6129031181335449</v>
      </c>
      <c r="K77" s="12">
        <f>_xlfn.XLOOKUP(I77,auxiliar!A:A,auxiliar!G:G)</f>
        <v>1.8064515590667725</v>
      </c>
      <c r="L77" s="12">
        <f>_xlfn.XLOOKUP(I77,auxiliar!A:A,auxiliar!E:E)</f>
        <v>2.6129031181335449</v>
      </c>
    </row>
    <row r="78" spans="1:12" ht="51" customHeight="1" x14ac:dyDescent="0.2">
      <c r="A78" s="6" t="s">
        <v>411</v>
      </c>
      <c r="B78" s="6" t="s">
        <v>412</v>
      </c>
      <c r="C78" s="6" t="s">
        <v>1699</v>
      </c>
      <c r="D78" s="13">
        <f>_xlfn.XLOOKUP(C78,auxiliar!A:A,auxiliar!C:C)</f>
        <v>2.689655065536499</v>
      </c>
      <c r="E78" s="13">
        <f>_xlfn.XLOOKUP(C78,auxiliar!A:A,auxiliar!G:G)</f>
        <v>1.7241379022598267</v>
      </c>
      <c r="F78" s="13">
        <f>_xlfn.XLOOKUP(C78,auxiliar!A:A,auxiliar!E:E)</f>
        <v>2.9655172824859619</v>
      </c>
      <c r="G78" s="2" t="s">
        <v>413</v>
      </c>
      <c r="H78" s="2" t="s">
        <v>414</v>
      </c>
      <c r="I78" s="2" t="s">
        <v>817</v>
      </c>
      <c r="J78" s="12">
        <f>_xlfn.XLOOKUP(I78,auxiliar!A:A,auxiliar!C:C)</f>
        <v>2.0499999523162842</v>
      </c>
      <c r="K78" s="12">
        <f>_xlfn.XLOOKUP(I78,auxiliar!A:A,auxiliar!G:G)</f>
        <v>1.7000000476837158</v>
      </c>
      <c r="L78" s="12">
        <f>_xlfn.XLOOKUP(I78,auxiliar!A:A,auxiliar!E:E)</f>
        <v>4.8499999046325684</v>
      </c>
    </row>
    <row r="79" spans="1:12" ht="51" x14ac:dyDescent="0.2">
      <c r="A79" s="6"/>
      <c r="B79" s="6"/>
      <c r="C79" s="6"/>
      <c r="D79" s="13"/>
      <c r="E79" s="13"/>
      <c r="F79" s="13"/>
      <c r="G79" s="2" t="s">
        <v>415</v>
      </c>
      <c r="H79" s="2" t="s">
        <v>416</v>
      </c>
      <c r="I79" s="2" t="s">
        <v>818</v>
      </c>
      <c r="J79" s="12">
        <f>_xlfn.XLOOKUP(I79,auxiliar!A:A,auxiliar!C:C)</f>
        <v>2.2777776718139648</v>
      </c>
      <c r="K79" s="12">
        <f>_xlfn.XLOOKUP(I79,auxiliar!A:A,auxiliar!G:G)</f>
        <v>1.7777777910232544</v>
      </c>
      <c r="L79" s="12">
        <f>_xlfn.XLOOKUP(I79,auxiliar!A:A,auxiliar!E:E)</f>
        <v>3.4444444179534912</v>
      </c>
    </row>
    <row r="80" spans="1:12" ht="51" x14ac:dyDescent="0.2">
      <c r="A80" s="6"/>
      <c r="B80" s="6"/>
      <c r="C80" s="6"/>
      <c r="D80" s="13"/>
      <c r="E80" s="13"/>
      <c r="F80" s="13"/>
      <c r="G80" s="2" t="s">
        <v>417</v>
      </c>
      <c r="H80" s="2" t="s">
        <v>418</v>
      </c>
      <c r="I80" s="2" t="s">
        <v>819</v>
      </c>
      <c r="J80" s="12">
        <f>_xlfn.XLOOKUP(I80,auxiliar!A:A,auxiliar!C:C)</f>
        <v>2.0999999046325684</v>
      </c>
      <c r="K80" s="12">
        <f>_xlfn.XLOOKUP(I80,auxiliar!A:A,auxiliar!G:G)</f>
        <v>1.6499999761581421</v>
      </c>
      <c r="L80" s="12">
        <f>_xlfn.XLOOKUP(I80,auxiliar!A:A,auxiliar!E:E)</f>
        <v>4.3499999046325684</v>
      </c>
    </row>
    <row r="81" spans="1:12" ht="51" x14ac:dyDescent="0.2">
      <c r="A81" s="6"/>
      <c r="B81" s="6"/>
      <c r="C81" s="6"/>
      <c r="D81" s="13"/>
      <c r="E81" s="13"/>
      <c r="F81" s="13"/>
      <c r="G81" s="2" t="s">
        <v>419</v>
      </c>
      <c r="H81" s="2" t="s">
        <v>420</v>
      </c>
      <c r="I81" s="2" t="s">
        <v>820</v>
      </c>
      <c r="J81" s="12">
        <f>_xlfn.XLOOKUP(I81,auxiliar!A:A,auxiliar!C:C)</f>
        <v>2.0555555820465088</v>
      </c>
      <c r="K81" s="12">
        <f>_xlfn.XLOOKUP(I81,auxiliar!A:A,auxiliar!G:G)</f>
        <v>1.6111111640930176</v>
      </c>
      <c r="L81" s="12">
        <f>_xlfn.XLOOKUP(I81,auxiliar!A:A,auxiliar!E:E)</f>
        <v>3.6666667461395264</v>
      </c>
    </row>
    <row r="82" spans="1:12" ht="68" x14ac:dyDescent="0.2">
      <c r="A82" s="6" t="s">
        <v>421</v>
      </c>
      <c r="B82" s="6" t="s">
        <v>422</v>
      </c>
      <c r="C82" s="6" t="s">
        <v>1700</v>
      </c>
      <c r="D82" s="13">
        <f>_xlfn.XLOOKUP(C82,auxiliar!A:A,auxiliar!C:C)</f>
        <v>2.9285714626312256</v>
      </c>
      <c r="E82" s="13">
        <f>_xlfn.XLOOKUP(C82,auxiliar!A:A,auxiliar!G:G)</f>
        <v>1.7142857313156128</v>
      </c>
      <c r="F82" s="13">
        <f>_xlfn.XLOOKUP(C82,auxiliar!A:A,auxiliar!E:E)</f>
        <v>2.6428570747375488</v>
      </c>
      <c r="G82" s="2" t="s">
        <v>423</v>
      </c>
      <c r="H82" s="2" t="s">
        <v>424</v>
      </c>
      <c r="I82" s="2" t="s">
        <v>821</v>
      </c>
      <c r="J82" s="12">
        <f>_xlfn.XLOOKUP(I82,auxiliar!A:A,auxiliar!C:C)</f>
        <v>2.615384578704834</v>
      </c>
      <c r="K82" s="12">
        <f>_xlfn.XLOOKUP(I82,auxiliar!A:A,auxiliar!G:G)</f>
        <v>1.7692307233810425</v>
      </c>
      <c r="L82" s="12">
        <f>_xlfn.XLOOKUP(I82,auxiliar!A:A,auxiliar!E:E)</f>
        <v>2.884615421295166</v>
      </c>
    </row>
    <row r="83" spans="1:12" ht="68" x14ac:dyDescent="0.2">
      <c r="A83" s="6"/>
      <c r="B83" s="6"/>
      <c r="C83" s="6"/>
      <c r="D83" s="13"/>
      <c r="E83" s="13"/>
      <c r="F83" s="13"/>
      <c r="G83" s="2" t="s">
        <v>425</v>
      </c>
      <c r="H83" s="2" t="s">
        <v>426</v>
      </c>
      <c r="I83" s="2" t="s">
        <v>822</v>
      </c>
      <c r="J83" s="12">
        <f>_xlfn.XLOOKUP(I83,auxiliar!A:A,auxiliar!C:C)</f>
        <v>2.4782607555389404</v>
      </c>
      <c r="K83" s="12">
        <f>_xlfn.XLOOKUP(I83,auxiliar!A:A,auxiliar!G:G)</f>
        <v>1.7826087474822998</v>
      </c>
      <c r="L83" s="12">
        <f>_xlfn.XLOOKUP(I83,auxiliar!A:A,auxiliar!E:E)</f>
        <v>2.8695652484893799</v>
      </c>
    </row>
    <row r="84" spans="1:12" ht="51" x14ac:dyDescent="0.2">
      <c r="A84" s="7" t="s">
        <v>427</v>
      </c>
      <c r="B84" s="7" t="s">
        <v>428</v>
      </c>
      <c r="C84" s="7" t="s">
        <v>1701</v>
      </c>
      <c r="D84" s="12">
        <f>_xlfn.XLOOKUP(C84,auxiliar!A:A,auxiliar!C:C)</f>
        <v>2.5714285373687744</v>
      </c>
      <c r="E84" s="12">
        <f>_xlfn.XLOOKUP(C84,auxiliar!A:A,auxiliar!G:G)</f>
        <v>1.5714285373687744</v>
      </c>
      <c r="F84" s="12">
        <f>_xlfn.XLOOKUP(C84,auxiliar!A:A,auxiliar!E:E)</f>
        <v>3.5238094329833984</v>
      </c>
      <c r="G84" s="2" t="s">
        <v>427</v>
      </c>
      <c r="H84" s="2" t="s">
        <v>429</v>
      </c>
      <c r="I84" s="2" t="s">
        <v>823</v>
      </c>
      <c r="J84" s="12">
        <f>_xlfn.XLOOKUP(I84,auxiliar!A:A,auxiliar!C:C)</f>
        <v>2</v>
      </c>
      <c r="K84" s="12">
        <f>_xlfn.XLOOKUP(I84,auxiliar!A:A,auxiliar!G:G)</f>
        <v>1.5</v>
      </c>
      <c r="L84" s="12">
        <f>_xlfn.XLOOKUP(I84,auxiliar!A:A,auxiliar!E:E)</f>
        <v>2.25</v>
      </c>
    </row>
    <row r="85" spans="1:12" ht="34" customHeight="1" x14ac:dyDescent="0.2">
      <c r="A85" s="6" t="s">
        <v>430</v>
      </c>
      <c r="B85" s="6" t="s">
        <v>431</v>
      </c>
      <c r="C85" s="6" t="s">
        <v>1702</v>
      </c>
      <c r="D85" s="13">
        <f>_xlfn.XLOOKUP(C85,auxiliar!A:A,auxiliar!C:C)</f>
        <v>2.25</v>
      </c>
      <c r="E85" s="13">
        <f>_xlfn.XLOOKUP(C85,auxiliar!A:A,auxiliar!G:G)</f>
        <v>1.3999999761581421</v>
      </c>
      <c r="F85" s="13">
        <f>_xlfn.XLOOKUP(C85,auxiliar!A:A,auxiliar!E:E)</f>
        <v>3.4500000476837158</v>
      </c>
      <c r="G85" s="2" t="s">
        <v>432</v>
      </c>
      <c r="H85" s="2" t="s">
        <v>433</v>
      </c>
      <c r="I85" s="2" t="s">
        <v>824</v>
      </c>
      <c r="J85" s="12">
        <f>_xlfn.XLOOKUP(I85,auxiliar!A:A,auxiliar!C:C)</f>
        <v>2.2142856121063232</v>
      </c>
      <c r="K85" s="12">
        <f>_xlfn.XLOOKUP(I85,auxiliar!A:A,auxiliar!G:G)</f>
        <v>1.6428571939468384</v>
      </c>
      <c r="L85" s="12">
        <f>_xlfn.XLOOKUP(I85,auxiliar!A:A,auxiliar!E:E)</f>
        <v>2.3571429252624512</v>
      </c>
    </row>
    <row r="86" spans="1:12" ht="34" x14ac:dyDescent="0.2">
      <c r="A86" s="6"/>
      <c r="B86" s="6"/>
      <c r="C86" s="6"/>
      <c r="D86" s="13"/>
      <c r="E86" s="13"/>
      <c r="F86" s="13"/>
      <c r="G86" s="2" t="s">
        <v>434</v>
      </c>
      <c r="H86" s="2" t="s">
        <v>435</v>
      </c>
      <c r="I86" s="2" t="s">
        <v>825</v>
      </c>
      <c r="J86" s="12">
        <f>_xlfn.XLOOKUP(I86,auxiliar!A:A,auxiliar!C:C)</f>
        <v>2.2142856121063232</v>
      </c>
      <c r="K86" s="12">
        <f>_xlfn.XLOOKUP(I86,auxiliar!A:A,auxiliar!G:G)</f>
        <v>1.6428571939468384</v>
      </c>
      <c r="L86" s="12">
        <f>_xlfn.XLOOKUP(I86,auxiliar!A:A,auxiliar!E:E)</f>
        <v>2.3571429252624512</v>
      </c>
    </row>
    <row r="87" spans="1:12" ht="85" x14ac:dyDescent="0.2">
      <c r="A87" s="7" t="s">
        <v>436</v>
      </c>
      <c r="B87" s="7" t="s">
        <v>437</v>
      </c>
      <c r="C87" s="7" t="s">
        <v>1703</v>
      </c>
      <c r="D87" s="12">
        <f>_xlfn.XLOOKUP(C87,auxiliar!A:A,auxiliar!C:C)</f>
        <v>3.6944444179534912</v>
      </c>
      <c r="E87" s="12">
        <f>_xlfn.XLOOKUP(C87,auxiliar!A:A,auxiliar!G:G)</f>
        <v>2.2222223281860352</v>
      </c>
      <c r="F87" s="12">
        <f>_xlfn.XLOOKUP(C87,auxiliar!A:A,auxiliar!E:E)</f>
        <v>3.0277776718139648</v>
      </c>
      <c r="G87" s="2" t="s">
        <v>436</v>
      </c>
      <c r="H87" s="2" t="s">
        <v>438</v>
      </c>
      <c r="I87" s="2" t="s">
        <v>826</v>
      </c>
      <c r="J87" s="12">
        <f>_xlfn.XLOOKUP(I87,auxiliar!A:A,auxiliar!C:C)</f>
        <v>4.6052632331848145</v>
      </c>
      <c r="K87" s="12">
        <f>_xlfn.XLOOKUP(I87,auxiliar!A:A,auxiliar!G:G)</f>
        <v>2.5263156890869141</v>
      </c>
      <c r="L87" s="12">
        <f>_xlfn.XLOOKUP(I87,auxiliar!A:A,auxiliar!E:E)</f>
        <v>3</v>
      </c>
    </row>
    <row r="88" spans="1:12" ht="51" x14ac:dyDescent="0.2">
      <c r="A88" s="7" t="s">
        <v>439</v>
      </c>
      <c r="B88" s="7" t="s">
        <v>440</v>
      </c>
      <c r="C88" s="7" t="s">
        <v>1704</v>
      </c>
      <c r="D88" s="12">
        <f>_xlfn.XLOOKUP(C88,auxiliar!A:A,auxiliar!C:C)</f>
        <v>2.4666666984558105</v>
      </c>
      <c r="E88" s="12">
        <f>_xlfn.XLOOKUP(C88,auxiliar!A:A,auxiliar!G:G)</f>
        <v>1.4666666984558105</v>
      </c>
      <c r="F88" s="12">
        <f>_xlfn.XLOOKUP(C88,auxiliar!A:A,auxiliar!E:E)</f>
        <v>2.3333332538604736</v>
      </c>
      <c r="G88" s="2" t="s">
        <v>439</v>
      </c>
      <c r="H88" s="2" t="s">
        <v>441</v>
      </c>
      <c r="I88" s="2" t="s">
        <v>827</v>
      </c>
      <c r="J88" s="12">
        <f>_xlfn.XLOOKUP(I88,auxiliar!A:A,auxiliar!C:C)</f>
        <v>2.3499999046325684</v>
      </c>
      <c r="K88" s="12">
        <f>_xlfn.XLOOKUP(I88,auxiliar!A:A,auxiliar!G:G)</f>
        <v>1.5499999523162842</v>
      </c>
      <c r="L88" s="12">
        <f>_xlfn.XLOOKUP(I88,auxiliar!A:A,auxiliar!E:E)</f>
        <v>2.2999999523162842</v>
      </c>
    </row>
    <row r="89" spans="1:12" ht="51" x14ac:dyDescent="0.2">
      <c r="A89" s="6" t="s">
        <v>442</v>
      </c>
      <c r="B89" s="6" t="s">
        <v>443</v>
      </c>
      <c r="C89" s="6" t="s">
        <v>1705</v>
      </c>
      <c r="D89" s="13">
        <f>_xlfn.XLOOKUP(C89,auxiliar!A:A,auxiliar!C:C)</f>
        <v>3.6086957454681396</v>
      </c>
      <c r="E89" s="13">
        <f>_xlfn.XLOOKUP(C89,auxiliar!A:A,auxiliar!G:G)</f>
        <v>2.1304347515106201</v>
      </c>
      <c r="F89" s="13">
        <f>_xlfn.XLOOKUP(C89,auxiliar!A:A,auxiliar!E:E)</f>
        <v>2.4347825050354004</v>
      </c>
      <c r="G89" s="2" t="s">
        <v>444</v>
      </c>
      <c r="H89" s="2" t="s">
        <v>445</v>
      </c>
      <c r="I89" s="2" t="s">
        <v>828</v>
      </c>
      <c r="J89" s="12">
        <f>_xlfn.XLOOKUP(I89,auxiliar!A:A,auxiliar!C:C)</f>
        <v>2.9333333969116211</v>
      </c>
      <c r="K89" s="12">
        <f>_xlfn.XLOOKUP(I89,auxiliar!A:A,auxiliar!G:G)</f>
        <v>2.1333334445953369</v>
      </c>
      <c r="L89" s="12">
        <f>_xlfn.XLOOKUP(I89,auxiliar!A:A,auxiliar!E:E)</f>
        <v>2.1333334445953369</v>
      </c>
    </row>
    <row r="90" spans="1:12" ht="51" x14ac:dyDescent="0.2">
      <c r="A90" s="6"/>
      <c r="B90" s="6"/>
      <c r="C90" s="6"/>
      <c r="D90" s="13"/>
      <c r="E90" s="13"/>
      <c r="F90" s="13"/>
      <c r="G90" s="2" t="s">
        <v>446</v>
      </c>
      <c r="H90" s="2" t="s">
        <v>447</v>
      </c>
      <c r="I90" s="2" t="s">
        <v>829</v>
      </c>
      <c r="J90" s="12">
        <f>_xlfn.XLOOKUP(I90,auxiliar!A:A,auxiliar!C:C)</f>
        <v>2.9333333969116211</v>
      </c>
      <c r="K90" s="12">
        <f>_xlfn.XLOOKUP(I90,auxiliar!A:A,auxiliar!G:G)</f>
        <v>2.1333334445953369</v>
      </c>
      <c r="L90" s="12">
        <f>_xlfn.XLOOKUP(I90,auxiliar!A:A,auxiliar!E:E)</f>
        <v>2.1333334445953369</v>
      </c>
    </row>
    <row r="91" spans="1:12" ht="34" x14ac:dyDescent="0.2">
      <c r="A91" s="7" t="s">
        <v>448</v>
      </c>
      <c r="B91" s="7" t="s">
        <v>449</v>
      </c>
      <c r="C91" s="7" t="s">
        <v>450</v>
      </c>
      <c r="D91" s="12">
        <f>_xlfn.XLOOKUP(C91,auxiliar!A:A,auxiliar!C:C)</f>
        <v>2.692307710647583</v>
      </c>
      <c r="E91" s="12">
        <f>_xlfn.XLOOKUP(C91,auxiliar!A:A,auxiliar!G:G)</f>
        <v>1.692307710647583</v>
      </c>
      <c r="F91" s="12">
        <f>_xlfn.XLOOKUP(C91,auxiliar!A:A,auxiliar!E:E)</f>
        <v>2.153846263885498</v>
      </c>
      <c r="G91" s="2" t="s">
        <v>448</v>
      </c>
      <c r="H91" s="2" t="s">
        <v>451</v>
      </c>
      <c r="I91" s="2" t="s">
        <v>451</v>
      </c>
      <c r="J91" s="12">
        <f>_xlfn.XLOOKUP(I91,auxiliar!A:A,auxiliar!C:C)</f>
        <v>2.2727272510528564</v>
      </c>
      <c r="K91" s="12">
        <f>_xlfn.XLOOKUP(I91,auxiliar!A:A,auxiliar!G:G)</f>
        <v>1.2727272510528564</v>
      </c>
      <c r="L91" s="12">
        <f>_xlfn.XLOOKUP(I91,auxiliar!A:A,auxiliar!E:E)</f>
        <v>1.9090908765792847</v>
      </c>
    </row>
    <row r="92" spans="1:12" ht="34" customHeight="1" x14ac:dyDescent="0.2">
      <c r="A92" s="6" t="s">
        <v>452</v>
      </c>
      <c r="B92" s="6" t="s">
        <v>453</v>
      </c>
      <c r="C92" s="6" t="s">
        <v>454</v>
      </c>
      <c r="D92" s="13">
        <f>_xlfn.XLOOKUP(C92,auxiliar!A:A,auxiliar!C:C)</f>
        <v>2.5999999046325684</v>
      </c>
      <c r="E92" s="13">
        <f>_xlfn.XLOOKUP(C92,auxiliar!A:A,auxiliar!G:G)</f>
        <v>1.8400000333786011</v>
      </c>
      <c r="F92" s="13">
        <f>_xlfn.XLOOKUP(C92,auxiliar!A:A,auxiliar!E:E)</f>
        <v>4.0399999618530273</v>
      </c>
      <c r="G92" s="2" t="s">
        <v>455</v>
      </c>
      <c r="H92" s="2" t="s">
        <v>456</v>
      </c>
      <c r="I92" s="2" t="s">
        <v>830</v>
      </c>
      <c r="J92" s="12">
        <f>_xlfn.XLOOKUP(I92,auxiliar!A:A,auxiliar!C:C)</f>
        <v>3.1176471710205078</v>
      </c>
      <c r="K92" s="12">
        <f>_xlfn.XLOOKUP(I92,auxiliar!A:A,auxiliar!G:G)</f>
        <v>2.0588235855102539</v>
      </c>
      <c r="L92" s="12">
        <f>_xlfn.XLOOKUP(I92,auxiliar!A:A,auxiliar!E:E)</f>
        <v>1.9411764144897461</v>
      </c>
    </row>
    <row r="93" spans="1:12" ht="34" x14ac:dyDescent="0.2">
      <c r="A93" s="6"/>
      <c r="B93" s="6"/>
      <c r="C93" s="6"/>
      <c r="D93" s="13"/>
      <c r="E93" s="13"/>
      <c r="F93" s="13"/>
      <c r="G93" s="2" t="s">
        <v>457</v>
      </c>
      <c r="H93" s="2" t="s">
        <v>458</v>
      </c>
      <c r="I93" s="2" t="s">
        <v>831</v>
      </c>
      <c r="J93" s="12">
        <f>_xlfn.XLOOKUP(I93,auxiliar!A:A,auxiliar!C:C)</f>
        <v>2</v>
      </c>
      <c r="K93" s="12">
        <f>_xlfn.XLOOKUP(I93,auxiliar!A:A,auxiliar!G:G)</f>
        <v>1.5384615659713745</v>
      </c>
      <c r="L93" s="12">
        <f>_xlfn.XLOOKUP(I93,auxiliar!A:A,auxiliar!E:E)</f>
        <v>2.384615421295166</v>
      </c>
    </row>
    <row r="94" spans="1:12" ht="51" x14ac:dyDescent="0.2">
      <c r="A94" s="7" t="s">
        <v>459</v>
      </c>
      <c r="B94" s="7" t="s">
        <v>460</v>
      </c>
      <c r="C94" s="7" t="s">
        <v>1706</v>
      </c>
      <c r="D94" s="12">
        <f>_xlfn.XLOOKUP(C94,auxiliar!A:A,auxiliar!C:C)</f>
        <v>2.9259259700775146</v>
      </c>
      <c r="E94" s="12">
        <f>_xlfn.XLOOKUP(C94,auxiliar!A:A,auxiliar!G:G)</f>
        <v>1.8888888359069824</v>
      </c>
      <c r="F94" s="12">
        <f>_xlfn.XLOOKUP(C94,auxiliar!A:A,auxiliar!E:E)</f>
        <v>3.5555555820465088</v>
      </c>
      <c r="G94" s="2" t="s">
        <v>459</v>
      </c>
      <c r="H94" s="2" t="s">
        <v>461</v>
      </c>
      <c r="I94" s="2" t="s">
        <v>832</v>
      </c>
      <c r="J94" s="12">
        <f>_xlfn.XLOOKUP(I94,auxiliar!A:A,auxiliar!C:C)</f>
        <v>3.307692289352417</v>
      </c>
      <c r="K94" s="12">
        <f>_xlfn.XLOOKUP(I94,auxiliar!A:A,auxiliar!G:G)</f>
        <v>1.8461538553237915</v>
      </c>
      <c r="L94" s="12">
        <f>_xlfn.XLOOKUP(I94,auxiliar!A:A,auxiliar!E:E)</f>
        <v>2.769230842590332</v>
      </c>
    </row>
    <row r="95" spans="1:12" ht="51" customHeight="1" x14ac:dyDescent="0.2">
      <c r="A95" s="6" t="s">
        <v>462</v>
      </c>
      <c r="B95" s="6" t="s">
        <v>463</v>
      </c>
      <c r="C95" s="6" t="s">
        <v>464</v>
      </c>
      <c r="D95" s="13">
        <f>_xlfn.XLOOKUP(C95,auxiliar!A:A,auxiliar!C:C)</f>
        <v>3.3805971145629883</v>
      </c>
      <c r="E95" s="13">
        <f>_xlfn.XLOOKUP(C95,auxiliar!A:A,auxiliar!G:G)</f>
        <v>1.746268630027771</v>
      </c>
      <c r="F95" s="13">
        <f>_xlfn.XLOOKUP(C95,auxiliar!A:A,auxiliar!E:E)</f>
        <v>6.029850959777832</v>
      </c>
      <c r="G95" s="2" t="s">
        <v>465</v>
      </c>
      <c r="H95" s="2" t="s">
        <v>466</v>
      </c>
      <c r="I95" s="2" t="s">
        <v>466</v>
      </c>
      <c r="J95" s="12">
        <f>_xlfn.XLOOKUP(I95,auxiliar!A:A,auxiliar!C:C)</f>
        <v>2.2105262279510498</v>
      </c>
      <c r="K95" s="12">
        <f>_xlfn.XLOOKUP(I95,auxiliar!A:A,auxiliar!G:G)</f>
        <v>1.6315789222717285</v>
      </c>
      <c r="L95" s="12">
        <f>_xlfn.XLOOKUP(I95,auxiliar!A:A,auxiliar!E:E)</f>
        <v>3.9473683834075928</v>
      </c>
    </row>
    <row r="96" spans="1:12" ht="68" x14ac:dyDescent="0.2">
      <c r="A96" s="6"/>
      <c r="B96" s="6"/>
      <c r="C96" s="6"/>
      <c r="D96" s="13"/>
      <c r="E96" s="13"/>
      <c r="F96" s="13"/>
      <c r="G96" s="2" t="s">
        <v>467</v>
      </c>
      <c r="H96" s="2" t="s">
        <v>468</v>
      </c>
      <c r="I96" s="8" t="s">
        <v>833</v>
      </c>
      <c r="J96" s="12">
        <f>_xlfn.XLOOKUP(I96,auxiliar!A:A,auxiliar!C:C)</f>
        <v>2.65625</v>
      </c>
      <c r="K96" s="12">
        <f>_xlfn.XLOOKUP(I96,auxiliar!A:A,auxiliar!G:G)</f>
        <v>1.75</v>
      </c>
      <c r="L96" s="12">
        <f>_xlfn.XLOOKUP(I96,auxiliar!A:A,auxiliar!E:E)</f>
        <v>3.5625</v>
      </c>
    </row>
    <row r="97" spans="1:12" ht="34" x14ac:dyDescent="0.2">
      <c r="A97" s="6"/>
      <c r="B97" s="6"/>
      <c r="C97" s="6"/>
      <c r="D97" s="13"/>
      <c r="E97" s="13"/>
      <c r="F97" s="13"/>
      <c r="G97" s="2" t="s">
        <v>469</v>
      </c>
      <c r="H97" s="2" t="s">
        <v>470</v>
      </c>
      <c r="I97" s="2" t="s">
        <v>834</v>
      </c>
      <c r="J97" s="12">
        <f>_xlfn.XLOOKUP(I97,auxiliar!A:A,auxiliar!C:C)</f>
        <v>2</v>
      </c>
      <c r="K97" s="12">
        <f>_xlfn.XLOOKUP(I97,auxiliar!A:A,auxiliar!G:G)</f>
        <v>1.4375</v>
      </c>
      <c r="L97" s="12">
        <f>_xlfn.XLOOKUP(I97,auxiliar!A:A,auxiliar!E:E)</f>
        <v>3.5625</v>
      </c>
    </row>
    <row r="98" spans="1:12" ht="34" x14ac:dyDescent="0.2">
      <c r="A98" s="6"/>
      <c r="B98" s="6"/>
      <c r="C98" s="6"/>
      <c r="D98" s="13"/>
      <c r="E98" s="13"/>
      <c r="F98" s="13"/>
      <c r="G98" s="2" t="s">
        <v>471</v>
      </c>
      <c r="H98" s="2" t="s">
        <v>472</v>
      </c>
      <c r="I98" s="2" t="s">
        <v>835</v>
      </c>
      <c r="J98" s="12">
        <f>_xlfn.XLOOKUP(I98,auxiliar!A:A,auxiliar!C:C)</f>
        <v>2.0714285373687744</v>
      </c>
      <c r="K98" s="12">
        <f>_xlfn.XLOOKUP(I98,auxiliar!A:A,auxiliar!G:G)</f>
        <v>1.5714285373687744</v>
      </c>
      <c r="L98" s="12">
        <f>_xlfn.XLOOKUP(I98,auxiliar!A:A,auxiliar!E:E)</f>
        <v>2.6428570747375488</v>
      </c>
    </row>
    <row r="99" spans="1:12" ht="34" x14ac:dyDescent="0.2">
      <c r="A99" s="6"/>
      <c r="B99" s="6"/>
      <c r="C99" s="6"/>
      <c r="D99" s="13"/>
      <c r="E99" s="13"/>
      <c r="F99" s="13"/>
      <c r="G99" s="2" t="s">
        <v>473</v>
      </c>
      <c r="H99" s="2" t="s">
        <v>474</v>
      </c>
      <c r="I99" s="2" t="s">
        <v>836</v>
      </c>
      <c r="J99" s="12">
        <f>_xlfn.XLOOKUP(I99,auxiliar!A:A,auxiliar!C:C)</f>
        <v>1.5833333730697632</v>
      </c>
      <c r="K99" s="12">
        <f>_xlfn.XLOOKUP(I99,auxiliar!A:A,auxiliar!G:G)</f>
        <v>1.3333333730697632</v>
      </c>
      <c r="L99" s="12">
        <f>_xlfn.XLOOKUP(I99,auxiliar!A:A,auxiliar!E:E)</f>
        <v>2.4166667461395264</v>
      </c>
    </row>
    <row r="100" spans="1:12" ht="34" x14ac:dyDescent="0.2">
      <c r="A100" s="6"/>
      <c r="B100" s="6"/>
      <c r="C100" s="6"/>
      <c r="D100" s="13"/>
      <c r="E100" s="13"/>
      <c r="F100" s="13"/>
      <c r="G100" s="2" t="s">
        <v>475</v>
      </c>
      <c r="H100" s="2" t="s">
        <v>476</v>
      </c>
      <c r="I100" s="2" t="s">
        <v>837</v>
      </c>
      <c r="J100" s="12">
        <f>_xlfn.XLOOKUP(I100,auxiliar!A:A,auxiliar!C:C)</f>
        <v>2.076923131942749</v>
      </c>
      <c r="K100" s="12">
        <f>_xlfn.XLOOKUP(I100,auxiliar!A:A,auxiliar!G:G)</f>
        <v>1.5384615659713745</v>
      </c>
      <c r="L100" s="12">
        <f>_xlfn.XLOOKUP(I100,auxiliar!A:A,auxiliar!E:E)</f>
        <v>2.384615421295166</v>
      </c>
    </row>
    <row r="101" spans="1:12" ht="34" x14ac:dyDescent="0.2">
      <c r="A101" s="7" t="s">
        <v>477</v>
      </c>
      <c r="B101" s="7" t="s">
        <v>478</v>
      </c>
      <c r="C101" s="7" t="s">
        <v>478</v>
      </c>
      <c r="D101" s="12">
        <f>_xlfn.XLOOKUP(C101,auxiliar!A:A,auxiliar!C:C)</f>
        <v>2.4000000953674316</v>
      </c>
      <c r="E101" s="12">
        <f>_xlfn.XLOOKUP(C101,auxiliar!A:A,auxiliar!G:G)</f>
        <v>1.6000000238418579</v>
      </c>
      <c r="F101" s="12">
        <f>_xlfn.XLOOKUP(C101,auxiliar!A:A,auxiliar!E:E)</f>
        <v>2.9333333969116211</v>
      </c>
      <c r="G101" s="2" t="s">
        <v>477</v>
      </c>
      <c r="H101" s="2" t="s">
        <v>479</v>
      </c>
      <c r="I101" s="2" t="s">
        <v>838</v>
      </c>
      <c r="J101" s="12">
        <f>_xlfn.XLOOKUP(I101,auxiliar!A:A,auxiliar!C:C)</f>
        <v>1.8571428060531616</v>
      </c>
      <c r="K101" s="12">
        <f>_xlfn.XLOOKUP(I101,auxiliar!A:A,auxiliar!G:G)</f>
        <v>1.3571428060531616</v>
      </c>
      <c r="L101" s="12">
        <f>_xlfn.XLOOKUP(I101,auxiliar!A:A,auxiliar!E:E)</f>
        <v>3.3571429252624512</v>
      </c>
    </row>
    <row r="102" spans="1:12" ht="34" customHeight="1" x14ac:dyDescent="0.2">
      <c r="A102" s="6" t="s">
        <v>480</v>
      </c>
      <c r="B102" s="6" t="s">
        <v>481</v>
      </c>
      <c r="C102" s="6" t="s">
        <v>482</v>
      </c>
      <c r="D102" s="13">
        <f>_xlfn.XLOOKUP(C102,auxiliar!A:A,auxiliar!C:C)</f>
        <v>2.4666666984558105</v>
      </c>
      <c r="E102" s="13">
        <f>_xlfn.XLOOKUP(C102,auxiliar!A:A,auxiliar!G:G)</f>
        <v>1.7999999523162842</v>
      </c>
      <c r="F102" s="13">
        <f>_xlfn.XLOOKUP(C102,auxiliar!A:A,auxiliar!E:E)</f>
        <v>2.5999999046325684</v>
      </c>
      <c r="G102" s="2" t="s">
        <v>483</v>
      </c>
      <c r="H102" s="2" t="s">
        <v>484</v>
      </c>
      <c r="I102" s="2" t="s">
        <v>839</v>
      </c>
      <c r="J102" s="12">
        <f>_xlfn.XLOOKUP(I102,auxiliar!A:A,auxiliar!C:C)</f>
        <v>2.7142856121063232</v>
      </c>
      <c r="K102" s="12">
        <f>_xlfn.XLOOKUP(I102,auxiliar!A:A,auxiliar!G:G)</f>
        <v>1.5714285373687744</v>
      </c>
      <c r="L102" s="12">
        <f>_xlfn.XLOOKUP(I102,auxiliar!A:A,auxiliar!E:E)</f>
        <v>1.8571428060531616</v>
      </c>
    </row>
    <row r="103" spans="1:12" ht="34" x14ac:dyDescent="0.2">
      <c r="A103" s="6"/>
      <c r="B103" s="6"/>
      <c r="C103" s="6"/>
      <c r="D103" s="13"/>
      <c r="E103" s="13"/>
      <c r="F103" s="13"/>
      <c r="G103" s="2" t="s">
        <v>485</v>
      </c>
      <c r="H103" s="2" t="s">
        <v>486</v>
      </c>
      <c r="I103" s="2" t="s">
        <v>840</v>
      </c>
      <c r="J103" s="12">
        <f>_xlfn.XLOOKUP(I103,auxiliar!A:A,auxiliar!C:C)</f>
        <v>2.7142856121063232</v>
      </c>
      <c r="K103" s="12">
        <f>_xlfn.XLOOKUP(I103,auxiliar!A:A,auxiliar!G:G)</f>
        <v>1.8571428060531616</v>
      </c>
      <c r="L103" s="12">
        <f>_xlfn.XLOOKUP(I103,auxiliar!A:A,auxiliar!E:E)</f>
        <v>1.5714285373687744</v>
      </c>
    </row>
    <row r="104" spans="1:12" ht="34" customHeight="1" x14ac:dyDescent="0.2">
      <c r="A104" s="6" t="s">
        <v>487</v>
      </c>
      <c r="B104" s="6" t="s">
        <v>488</v>
      </c>
      <c r="C104" s="6" t="s">
        <v>1707</v>
      </c>
      <c r="D104" s="13">
        <f>_xlfn.XLOOKUP(C104,auxiliar!A:A,auxiliar!C:C)</f>
        <v>3.0399999618530273</v>
      </c>
      <c r="E104" s="13">
        <f>_xlfn.XLOOKUP(C104,auxiliar!A:A,auxiliar!G:G)</f>
        <v>1.7999999523162842</v>
      </c>
      <c r="F104" s="13">
        <f>_xlfn.XLOOKUP(C104,auxiliar!A:A,auxiliar!E:E)</f>
        <v>3.4800000190734863</v>
      </c>
      <c r="G104" s="2" t="s">
        <v>489</v>
      </c>
      <c r="H104" s="2" t="s">
        <v>490</v>
      </c>
      <c r="I104" s="2" t="s">
        <v>490</v>
      </c>
      <c r="J104" s="12">
        <f>_xlfn.XLOOKUP(I104,auxiliar!A:A,auxiliar!C:C)</f>
        <v>2.5263156890869141</v>
      </c>
      <c r="K104" s="12">
        <f>_xlfn.XLOOKUP(I104,auxiliar!A:A,auxiliar!G:G)</f>
        <v>1.736842155456543</v>
      </c>
      <c r="L104" s="12">
        <f>_xlfn.XLOOKUP(I104,auxiliar!A:A,auxiliar!E:E)</f>
        <v>2.6842105388641357</v>
      </c>
    </row>
    <row r="105" spans="1:12" ht="34" x14ac:dyDescent="0.2">
      <c r="A105" s="6"/>
      <c r="B105" s="6"/>
      <c r="C105" s="6"/>
      <c r="D105" s="13"/>
      <c r="E105" s="13"/>
      <c r="F105" s="13"/>
      <c r="G105" s="2" t="s">
        <v>491</v>
      </c>
      <c r="H105" s="2" t="s">
        <v>492</v>
      </c>
      <c r="I105" s="2" t="s">
        <v>492</v>
      </c>
      <c r="J105" s="12">
        <f>_xlfn.XLOOKUP(I105,auxiliar!A:A,auxiliar!C:C)</f>
        <v>2.5263156890869141</v>
      </c>
      <c r="K105" s="12">
        <f>_xlfn.XLOOKUP(I105,auxiliar!A:A,auxiliar!G:G)</f>
        <v>1.736842155456543</v>
      </c>
      <c r="L105" s="12">
        <f>_xlfn.XLOOKUP(I105,auxiliar!A:A,auxiliar!E:E)</f>
        <v>2.6842105388641357</v>
      </c>
    </row>
    <row r="106" spans="1:12" ht="34" x14ac:dyDescent="0.2">
      <c r="A106" s="6"/>
      <c r="B106" s="6"/>
      <c r="C106" s="6"/>
      <c r="D106" s="13"/>
      <c r="E106" s="13"/>
      <c r="F106" s="13"/>
      <c r="G106" s="2" t="s">
        <v>493</v>
      </c>
      <c r="H106" s="2" t="s">
        <v>494</v>
      </c>
      <c r="I106" s="2" t="s">
        <v>494</v>
      </c>
      <c r="J106" s="12">
        <f>_xlfn.XLOOKUP(I106,auxiliar!A:A,auxiliar!C:C)</f>
        <v>2.5263156890869141</v>
      </c>
      <c r="K106" s="12">
        <f>_xlfn.XLOOKUP(I106,auxiliar!A:A,auxiliar!G:G)</f>
        <v>1.736842155456543</v>
      </c>
      <c r="L106" s="12">
        <f>_xlfn.XLOOKUP(I106,auxiliar!A:A,auxiliar!E:E)</f>
        <v>2.6842105388641357</v>
      </c>
    </row>
    <row r="107" spans="1:12" ht="34" x14ac:dyDescent="0.2">
      <c r="A107" s="6" t="s">
        <v>495</v>
      </c>
      <c r="B107" s="6" t="s">
        <v>496</v>
      </c>
      <c r="C107" s="6" t="s">
        <v>496</v>
      </c>
      <c r="D107" s="13">
        <f>_xlfn.XLOOKUP(C107,auxiliar!A:A,auxiliar!C:C)</f>
        <v>2.7142856121063232</v>
      </c>
      <c r="E107" s="13">
        <f>_xlfn.XLOOKUP(C107,auxiliar!A:A,auxiliar!G:G)</f>
        <v>1.9285714626312256</v>
      </c>
      <c r="F107" s="13">
        <f>_xlfn.XLOOKUP(C107,auxiliar!A:A,auxiliar!E:E)</f>
        <v>3.5714285373687744</v>
      </c>
      <c r="G107" s="2" t="s">
        <v>497</v>
      </c>
      <c r="H107" s="2" t="s">
        <v>498</v>
      </c>
      <c r="I107" s="2" t="s">
        <v>498</v>
      </c>
      <c r="J107" s="12">
        <f>_xlfn.XLOOKUP(I107,auxiliar!A:A,auxiliar!C:C)</f>
        <v>2.3333332538604736</v>
      </c>
      <c r="K107" s="12">
        <f>_xlfn.XLOOKUP(I107,auxiliar!A:A,auxiliar!G:G)</f>
        <v>1.6666666269302368</v>
      </c>
      <c r="L107" s="12">
        <f>_xlfn.XLOOKUP(I107,auxiliar!A:A,auxiliar!E:E)</f>
        <v>1.5833333730697632</v>
      </c>
    </row>
    <row r="108" spans="1:12" ht="34" x14ac:dyDescent="0.2">
      <c r="A108" s="6"/>
      <c r="B108" s="6"/>
      <c r="C108" s="6"/>
      <c r="D108" s="13"/>
      <c r="E108" s="13"/>
      <c r="F108" s="13"/>
      <c r="G108" s="2" t="s">
        <v>499</v>
      </c>
      <c r="H108" s="2" t="s">
        <v>500</v>
      </c>
      <c r="I108" s="2" t="s">
        <v>841</v>
      </c>
      <c r="J108" s="12">
        <f>_xlfn.XLOOKUP(I108,auxiliar!A:A,auxiliar!C:C)</f>
        <v>1.923076868057251</v>
      </c>
      <c r="K108" s="12">
        <f>_xlfn.XLOOKUP(I108,auxiliar!A:A,auxiliar!G:G)</f>
        <v>1.615384578704834</v>
      </c>
      <c r="L108" s="12">
        <f>_xlfn.XLOOKUP(I108,auxiliar!A:A,auxiliar!E:E)</f>
        <v>2.615384578704834</v>
      </c>
    </row>
    <row r="109" spans="1:12" ht="34" customHeight="1" x14ac:dyDescent="0.2">
      <c r="A109" s="6" t="s">
        <v>501</v>
      </c>
      <c r="B109" s="6" t="s">
        <v>502</v>
      </c>
      <c r="C109" s="6" t="s">
        <v>502</v>
      </c>
      <c r="D109" s="13">
        <f>_xlfn.XLOOKUP(C109,auxiliar!A:A,auxiliar!C:C)</f>
        <v>2.9545454978942871</v>
      </c>
      <c r="E109" s="13">
        <f>_xlfn.XLOOKUP(C109,auxiliar!A:A,auxiliar!G:G)</f>
        <v>1.7727272510528564</v>
      </c>
      <c r="F109" s="13">
        <f>_xlfn.XLOOKUP(C109,auxiliar!A:A,auxiliar!E:E)</f>
        <v>4.5454545021057129</v>
      </c>
      <c r="G109" s="2" t="s">
        <v>503</v>
      </c>
      <c r="H109" s="2" t="s">
        <v>504</v>
      </c>
      <c r="I109" s="2" t="s">
        <v>842</v>
      </c>
      <c r="J109" s="12">
        <f>_xlfn.XLOOKUP(I109,auxiliar!A:A,auxiliar!C:C)</f>
        <v>2.3529412746429443</v>
      </c>
      <c r="K109" s="12">
        <f>_xlfn.XLOOKUP(I109,auxiliar!A:A,auxiliar!G:G)</f>
        <v>1.6470588445663452</v>
      </c>
      <c r="L109" s="12">
        <f>_xlfn.XLOOKUP(I109,auxiliar!A:A,auxiliar!E:E)</f>
        <v>2.9411764144897461</v>
      </c>
    </row>
    <row r="110" spans="1:12" ht="34" x14ac:dyDescent="0.2">
      <c r="A110" s="6"/>
      <c r="B110" s="6"/>
      <c r="C110" s="6"/>
      <c r="D110" s="13"/>
      <c r="E110" s="13"/>
      <c r="F110" s="13"/>
      <c r="G110" s="2" t="s">
        <v>505</v>
      </c>
      <c r="H110" s="2" t="s">
        <v>506</v>
      </c>
      <c r="I110" s="2" t="s">
        <v>843</v>
      </c>
      <c r="J110" s="12">
        <f>_xlfn.XLOOKUP(I110,auxiliar!A:A,auxiliar!C:C)</f>
        <v>2.5882353782653809</v>
      </c>
      <c r="K110" s="12">
        <f>_xlfn.XLOOKUP(I110,auxiliar!A:A,auxiliar!G:G)</f>
        <v>1.7647058963775635</v>
      </c>
      <c r="L110" s="12">
        <f>_xlfn.XLOOKUP(I110,auxiliar!A:A,auxiliar!E:E)</f>
        <v>2.5882353782653809</v>
      </c>
    </row>
    <row r="111" spans="1:12" ht="34" x14ac:dyDescent="0.2">
      <c r="A111" s="7" t="s">
        <v>507</v>
      </c>
      <c r="B111" s="7" t="s">
        <v>508</v>
      </c>
      <c r="C111" s="7" t="s">
        <v>508</v>
      </c>
      <c r="D111" s="12">
        <f>_xlfn.XLOOKUP(C111,auxiliar!A:A,auxiliar!C:C)</f>
        <v>2.1818182468414307</v>
      </c>
      <c r="E111" s="12">
        <f>_xlfn.XLOOKUP(C111,auxiliar!A:A,auxiliar!G:G)</f>
        <v>1.3636363744735718</v>
      </c>
      <c r="F111" s="12">
        <f>_xlfn.XLOOKUP(C111,auxiliar!A:A,auxiliar!E:E)</f>
        <v>2.9090909957885742</v>
      </c>
      <c r="G111" s="2" t="s">
        <v>507</v>
      </c>
      <c r="H111" s="2" t="s">
        <v>509</v>
      </c>
      <c r="I111" s="2" t="s">
        <v>844</v>
      </c>
      <c r="J111" s="12">
        <f>_xlfn.XLOOKUP(I111,auxiliar!A:A,auxiliar!C:C)</f>
        <v>2.1818182468414307</v>
      </c>
      <c r="K111" s="12">
        <f>_xlfn.XLOOKUP(I111,auxiliar!A:A,auxiliar!G:G)</f>
        <v>1.4545454978942871</v>
      </c>
      <c r="L111" s="12">
        <f>_xlfn.XLOOKUP(I111,auxiliar!A:A,auxiliar!E:E)</f>
        <v>1.5454545021057129</v>
      </c>
    </row>
    <row r="112" spans="1:12" ht="153" x14ac:dyDescent="0.2">
      <c r="A112" s="7" t="s">
        <v>510</v>
      </c>
      <c r="B112" s="7" t="s">
        <v>511</v>
      </c>
      <c r="C112" s="7" t="s">
        <v>512</v>
      </c>
      <c r="D112" s="12">
        <f>_xlfn.XLOOKUP(C112,auxiliar!A:A,auxiliar!C:C)</f>
        <v>3.6119403839111328</v>
      </c>
      <c r="E112" s="12">
        <f>_xlfn.XLOOKUP(C112,auxiliar!A:A,auxiliar!G:G)</f>
        <v>2.0447762012481689</v>
      </c>
      <c r="F112" s="12">
        <f>_xlfn.XLOOKUP(C112,auxiliar!A:A,auxiliar!E:E)</f>
        <v>5.4776120185852051</v>
      </c>
      <c r="G112" s="2" t="s">
        <v>510</v>
      </c>
      <c r="H112" s="2" t="s">
        <v>513</v>
      </c>
      <c r="I112" s="2" t="s">
        <v>845</v>
      </c>
      <c r="J112" s="12">
        <f>_xlfn.XLOOKUP(I112,auxiliar!A:A,auxiliar!C:C)</f>
        <v>2.8297872543334961</v>
      </c>
      <c r="K112" s="12">
        <f>_xlfn.XLOOKUP(I112,auxiliar!A:A,auxiliar!G:G)</f>
        <v>1.7234042882919312</v>
      </c>
      <c r="L112" s="12">
        <f>_xlfn.XLOOKUP(I112,auxiliar!A:A,auxiliar!E:E)</f>
        <v>5.5106382369995117</v>
      </c>
    </row>
    <row r="113" spans="1:12" ht="119" x14ac:dyDescent="0.2">
      <c r="A113" s="7" t="s">
        <v>514</v>
      </c>
      <c r="B113" s="7" t="s">
        <v>515</v>
      </c>
      <c r="C113" s="7" t="s">
        <v>516</v>
      </c>
      <c r="D113" s="12">
        <f>_xlfn.XLOOKUP(C113,auxiliar!A:A,auxiliar!C:C)</f>
        <v>5.4107141494750977</v>
      </c>
      <c r="E113" s="12">
        <f>_xlfn.XLOOKUP(C113,auxiliar!A:A,auxiliar!G:G)</f>
        <v>2.9642856121063232</v>
      </c>
      <c r="F113" s="12">
        <f>_xlfn.XLOOKUP(C113,auxiliar!A:A,auxiliar!E:E)</f>
        <v>2.8928570747375488</v>
      </c>
      <c r="G113" s="2" t="s">
        <v>514</v>
      </c>
      <c r="H113" s="2" t="s">
        <v>517</v>
      </c>
      <c r="I113" s="2" t="s">
        <v>846</v>
      </c>
      <c r="J113" s="12">
        <f>_xlfn.XLOOKUP(I113,auxiliar!A:A,auxiliar!C:C)</f>
        <v>2.9555554389953613</v>
      </c>
      <c r="K113" s="12">
        <f>_xlfn.XLOOKUP(I113,auxiliar!A:A,auxiliar!G:G)</f>
        <v>1.6666666269302368</v>
      </c>
      <c r="L113" s="12">
        <f>_xlfn.XLOOKUP(I113,auxiliar!A:A,auxiliar!E:E)</f>
        <v>5.2222223281860352</v>
      </c>
    </row>
    <row r="114" spans="1:12" ht="119" x14ac:dyDescent="0.2">
      <c r="A114" s="7" t="s">
        <v>518</v>
      </c>
      <c r="B114" s="7" t="s">
        <v>519</v>
      </c>
      <c r="C114" s="7" t="s">
        <v>520</v>
      </c>
      <c r="D114" s="12">
        <f>_xlfn.XLOOKUP(C114,auxiliar!A:A,auxiliar!C:C)</f>
        <v>2.7678570747375488</v>
      </c>
      <c r="E114" s="12">
        <f>_xlfn.XLOOKUP(C114,auxiliar!A:A,auxiliar!G:G)</f>
        <v>1.6428571939468384</v>
      </c>
      <c r="F114" s="12">
        <f>_xlfn.XLOOKUP(C114,auxiliar!A:A,auxiliar!E:E)</f>
        <v>6.8035712242126465</v>
      </c>
      <c r="G114" s="2" t="s">
        <v>518</v>
      </c>
      <c r="H114" s="2" t="s">
        <v>521</v>
      </c>
      <c r="I114" s="2" t="s">
        <v>847</v>
      </c>
      <c r="J114" s="12">
        <f>_xlfn.XLOOKUP(I114,auxiliar!A:A,auxiliar!C:C)</f>
        <v>2.8444445133209229</v>
      </c>
      <c r="K114" s="12">
        <f>_xlfn.XLOOKUP(I114,auxiliar!A:A,auxiliar!G:G)</f>
        <v>1.6000000238418579</v>
      </c>
      <c r="L114" s="12">
        <f>_xlfn.XLOOKUP(I114,auxiliar!A:A,auxiliar!E:E)</f>
        <v>6.2444443702697754</v>
      </c>
    </row>
    <row r="115" spans="1:12" ht="34" x14ac:dyDescent="0.2">
      <c r="A115" s="7" t="s">
        <v>522</v>
      </c>
      <c r="B115" s="7" t="s">
        <v>523</v>
      </c>
      <c r="C115" s="7" t="s">
        <v>523</v>
      </c>
      <c r="D115" s="12">
        <f>_xlfn.XLOOKUP(C115,auxiliar!A:A,auxiliar!C:C)</f>
        <v>2.625</v>
      </c>
      <c r="E115" s="12">
        <f>_xlfn.XLOOKUP(C115,auxiliar!A:A,auxiliar!G:G)</f>
        <v>1.5625</v>
      </c>
      <c r="F115" s="12">
        <f>_xlfn.XLOOKUP(C115,auxiliar!A:A,auxiliar!E:E)</f>
        <v>2.625</v>
      </c>
      <c r="G115" s="2" t="s">
        <v>522</v>
      </c>
      <c r="H115" s="2" t="s">
        <v>524</v>
      </c>
      <c r="I115" s="2" t="s">
        <v>848</v>
      </c>
      <c r="J115" s="12">
        <f>_xlfn.XLOOKUP(I115,auxiliar!A:A,auxiliar!C:C)</f>
        <v>2.2222223281860352</v>
      </c>
      <c r="K115" s="12">
        <f>_xlfn.XLOOKUP(I115,auxiliar!A:A,auxiliar!G:G)</f>
        <v>1.5555555820465088</v>
      </c>
      <c r="L115" s="12">
        <f>_xlfn.XLOOKUP(I115,auxiliar!A:A,auxiliar!E:E)</f>
        <v>2.8888888359069824</v>
      </c>
    </row>
    <row r="116" spans="1:12" ht="34" x14ac:dyDescent="0.2">
      <c r="A116" s="7" t="s">
        <v>525</v>
      </c>
      <c r="B116" s="7" t="s">
        <v>526</v>
      </c>
      <c r="C116" s="7" t="s">
        <v>526</v>
      </c>
      <c r="D116" s="12">
        <f>_xlfn.XLOOKUP(C116,auxiliar!A:A,auxiliar!C:C)</f>
        <v>2.2857143878936768</v>
      </c>
      <c r="E116" s="12">
        <f>_xlfn.XLOOKUP(C116,auxiliar!A:A,auxiliar!G:G)</f>
        <v>1.2857142686843872</v>
      </c>
      <c r="F116" s="12">
        <f>_xlfn.XLOOKUP(C116,auxiliar!A:A,auxiliar!E:E)</f>
        <v>3.3571429252624512</v>
      </c>
      <c r="G116" s="2" t="s">
        <v>525</v>
      </c>
      <c r="H116" s="2" t="s">
        <v>527</v>
      </c>
      <c r="I116" s="2" t="s">
        <v>849</v>
      </c>
      <c r="J116" s="12">
        <f>_xlfn.XLOOKUP(I116,auxiliar!A:A,auxiliar!C:C)</f>
        <v>2.5263156890869141</v>
      </c>
      <c r="K116" s="12">
        <f>_xlfn.XLOOKUP(I116,auxiliar!A:A,auxiliar!G:G)</f>
        <v>1.5263158082962036</v>
      </c>
      <c r="L116" s="12">
        <f>_xlfn.XLOOKUP(I116,auxiliar!A:A,auxiliar!E:E)</f>
        <v>2.263157844543457</v>
      </c>
    </row>
    <row r="117" spans="1:12" ht="68" customHeight="1" x14ac:dyDescent="0.2">
      <c r="A117" s="6" t="s">
        <v>528</v>
      </c>
      <c r="B117" s="6" t="s">
        <v>529</v>
      </c>
      <c r="C117" s="6" t="s">
        <v>529</v>
      </c>
      <c r="D117" s="13">
        <f>_xlfn.XLOOKUP(C117,auxiliar!A:A,auxiliar!C:C)</f>
        <v>3.0410959720611572</v>
      </c>
      <c r="E117" s="13">
        <f>_xlfn.XLOOKUP(C117,auxiliar!A:A,auxiliar!G:G)</f>
        <v>1.8767123222351074</v>
      </c>
      <c r="F117" s="13">
        <f>_xlfn.XLOOKUP(C117,auxiliar!A:A,auxiliar!E:E)</f>
        <v>4.136986255645752</v>
      </c>
      <c r="G117" s="2" t="s">
        <v>530</v>
      </c>
      <c r="H117" s="2" t="s">
        <v>531</v>
      </c>
      <c r="I117" s="2" t="s">
        <v>850</v>
      </c>
      <c r="J117" s="12">
        <f>_xlfn.XLOOKUP(I117,auxiliar!A:A,auxiliar!C:C)</f>
        <v>2.8666665554046631</v>
      </c>
      <c r="K117" s="12">
        <f>_xlfn.XLOOKUP(I117,auxiliar!A:A,auxiliar!G:G)</f>
        <v>1.7999999523162842</v>
      </c>
      <c r="L117" s="12">
        <f>_xlfn.XLOOKUP(I117,auxiliar!A:A,auxiliar!E:E)</f>
        <v>4.9333333969116211</v>
      </c>
    </row>
    <row r="118" spans="1:12" ht="51" x14ac:dyDescent="0.2">
      <c r="A118" s="6"/>
      <c r="B118" s="6"/>
      <c r="C118" s="6"/>
      <c r="D118" s="13"/>
      <c r="E118" s="13"/>
      <c r="F118" s="13"/>
      <c r="G118" s="2" t="s">
        <v>532</v>
      </c>
      <c r="H118" s="2" t="s">
        <v>533</v>
      </c>
      <c r="I118" s="2" t="s">
        <v>851</v>
      </c>
      <c r="J118" s="12">
        <f>_xlfn.XLOOKUP(I118,auxiliar!A:A,auxiliar!C:C)</f>
        <v>3.3333332538604736</v>
      </c>
      <c r="K118" s="12">
        <f>_xlfn.XLOOKUP(I118,auxiliar!A:A,auxiliar!G:G)</f>
        <v>2.2857143878936768</v>
      </c>
      <c r="L118" s="12">
        <f>_xlfn.XLOOKUP(I118,auxiliar!A:A,auxiliar!E:E)</f>
        <v>2.1904761791229248</v>
      </c>
    </row>
    <row r="119" spans="1:12" ht="68" x14ac:dyDescent="0.2">
      <c r="A119" s="6"/>
      <c r="B119" s="6"/>
      <c r="C119" s="6"/>
      <c r="D119" s="13"/>
      <c r="E119" s="13"/>
      <c r="F119" s="13"/>
      <c r="G119" s="2" t="s">
        <v>534</v>
      </c>
      <c r="H119" s="2" t="s">
        <v>535</v>
      </c>
      <c r="I119" s="2" t="s">
        <v>852</v>
      </c>
      <c r="J119" s="12">
        <f>_xlfn.XLOOKUP(I119,auxiliar!A:A,auxiliar!C:C)</f>
        <v>3.9259259700775146</v>
      </c>
      <c r="K119" s="12">
        <f>_xlfn.XLOOKUP(I119,auxiliar!A:A,auxiliar!G:G)</f>
        <v>2.2592592239379883</v>
      </c>
      <c r="L119" s="12">
        <f>_xlfn.XLOOKUP(I119,auxiliar!A:A,auxiliar!E:E)</f>
        <v>2.9629628658294678</v>
      </c>
    </row>
    <row r="120" spans="1:12" ht="51" x14ac:dyDescent="0.2">
      <c r="A120" s="7" t="s">
        <v>536</v>
      </c>
      <c r="B120" s="7" t="s">
        <v>537</v>
      </c>
      <c r="C120" s="7" t="s">
        <v>537</v>
      </c>
      <c r="D120" s="12">
        <f>_xlfn.XLOOKUP(C120,auxiliar!A:A,auxiliar!C:C)</f>
        <v>3.095238208770752</v>
      </c>
      <c r="E120" s="12">
        <f>_xlfn.XLOOKUP(C120,auxiliar!A:A,auxiliar!G:G)</f>
        <v>2.047619104385376</v>
      </c>
      <c r="F120" s="12">
        <f>_xlfn.XLOOKUP(C120,auxiliar!A:A,auxiliar!E:E)</f>
        <v>3.1904761791229248</v>
      </c>
      <c r="G120" s="2" t="s">
        <v>536</v>
      </c>
      <c r="H120" s="2" t="s">
        <v>538</v>
      </c>
      <c r="I120" s="2" t="s">
        <v>853</v>
      </c>
      <c r="J120" s="12">
        <f>_xlfn.XLOOKUP(I120,auxiliar!A:A,auxiliar!C:C)</f>
        <v>2.7894737720489502</v>
      </c>
      <c r="K120" s="12">
        <f>_xlfn.XLOOKUP(I120,auxiliar!A:A,auxiliar!G:G)</f>
        <v>2.1578948497772217</v>
      </c>
      <c r="L120" s="12">
        <f>_xlfn.XLOOKUP(I120,auxiliar!A:A,auxiliar!E:E)</f>
        <v>3.6842105388641357</v>
      </c>
    </row>
    <row r="121" spans="1:12" ht="34" x14ac:dyDescent="0.2">
      <c r="A121" s="7" t="s">
        <v>539</v>
      </c>
      <c r="B121" s="7" t="s">
        <v>540</v>
      </c>
      <c r="C121" s="7" t="s">
        <v>540</v>
      </c>
      <c r="D121" s="12">
        <f>_xlfn.XLOOKUP(C121,auxiliar!A:A,auxiliar!C:C)</f>
        <v>2.1176471710205078</v>
      </c>
      <c r="E121" s="12">
        <f>_xlfn.XLOOKUP(C121,auxiliar!A:A,auxiliar!G:G)</f>
        <v>1.529411792755127</v>
      </c>
      <c r="F121" s="12">
        <f>_xlfn.XLOOKUP(C121,auxiliar!A:A,auxiliar!E:E)</f>
        <v>3.2352941036224365</v>
      </c>
      <c r="G121" s="2" t="s">
        <v>539</v>
      </c>
      <c r="H121" s="2" t="s">
        <v>541</v>
      </c>
      <c r="I121" s="2" t="s">
        <v>854</v>
      </c>
      <c r="J121" s="12">
        <f>_xlfn.XLOOKUP(I121,auxiliar!A:A,auxiliar!C:C)</f>
        <v>1.875</v>
      </c>
      <c r="K121" s="12">
        <f>_xlfn.XLOOKUP(I121,auxiliar!A:A,auxiliar!G:G)</f>
        <v>1.5</v>
      </c>
      <c r="L121" s="12">
        <f>_xlfn.XLOOKUP(I121,auxiliar!A:A,auxiliar!E:E)</f>
        <v>4.625</v>
      </c>
    </row>
    <row r="122" spans="1:12" ht="34" x14ac:dyDescent="0.2">
      <c r="A122" s="7" t="s">
        <v>542</v>
      </c>
      <c r="B122" s="7" t="s">
        <v>543</v>
      </c>
      <c r="C122" s="7" t="s">
        <v>543</v>
      </c>
      <c r="D122" s="12">
        <f>_xlfn.XLOOKUP(C122,auxiliar!A:A,auxiliar!C:C)</f>
        <v>2.7142856121063232</v>
      </c>
      <c r="E122" s="12">
        <f>_xlfn.XLOOKUP(C122,auxiliar!A:A,auxiliar!G:G)</f>
        <v>1.9285714626312256</v>
      </c>
      <c r="F122" s="12">
        <f>_xlfn.XLOOKUP(C122,auxiliar!A:A,auxiliar!E:E)</f>
        <v>2.2142856121063232</v>
      </c>
      <c r="G122" s="2" t="s">
        <v>542</v>
      </c>
      <c r="H122" s="2" t="s">
        <v>544</v>
      </c>
      <c r="I122" s="2" t="s">
        <v>855</v>
      </c>
      <c r="J122" s="12">
        <f>_xlfn.XLOOKUP(I122,auxiliar!A:A,auxiliar!C:C)</f>
        <v>2.0909090042114258</v>
      </c>
      <c r="K122" s="12">
        <f>_xlfn.XLOOKUP(I122,auxiliar!A:A,auxiliar!G:G)</f>
        <v>1.4545454978942871</v>
      </c>
      <c r="L122" s="12">
        <f>_xlfn.XLOOKUP(I122,auxiliar!A:A,auxiliar!E:E)</f>
        <v>1.7272727489471436</v>
      </c>
    </row>
    <row r="123" spans="1:12" ht="34" x14ac:dyDescent="0.2">
      <c r="A123" s="7" t="s">
        <v>545</v>
      </c>
      <c r="B123" s="7" t="s">
        <v>546</v>
      </c>
      <c r="C123" s="7" t="s">
        <v>546</v>
      </c>
      <c r="D123" s="12">
        <f>_xlfn.XLOOKUP(C123,auxiliar!A:A,auxiliar!C:C)</f>
        <v>2.7142856121063232</v>
      </c>
      <c r="E123" s="12">
        <f>_xlfn.XLOOKUP(C123,auxiliar!A:A,auxiliar!G:G)</f>
        <v>1.9285714626312256</v>
      </c>
      <c r="F123" s="12">
        <f>_xlfn.XLOOKUP(C123,auxiliar!A:A,auxiliar!E:E)</f>
        <v>2.2142856121063232</v>
      </c>
      <c r="G123" s="2" t="s">
        <v>545</v>
      </c>
      <c r="H123" s="2" t="s">
        <v>547</v>
      </c>
      <c r="I123" s="2" t="s">
        <v>856</v>
      </c>
      <c r="J123" s="12">
        <f>_xlfn.XLOOKUP(I123,auxiliar!A:A,auxiliar!C:C)</f>
        <v>2.0909090042114258</v>
      </c>
      <c r="K123" s="12">
        <f>_xlfn.XLOOKUP(I123,auxiliar!A:A,auxiliar!G:G)</f>
        <v>1.4545454978942871</v>
      </c>
      <c r="L123" s="12">
        <f>_xlfn.XLOOKUP(I123,auxiliar!A:A,auxiliar!E:E)</f>
        <v>1.7272727489471436</v>
      </c>
    </row>
    <row r="124" spans="1:12" ht="34" x14ac:dyDescent="0.2">
      <c r="A124" s="7" t="s">
        <v>548</v>
      </c>
      <c r="B124" s="7" t="s">
        <v>549</v>
      </c>
      <c r="C124" s="7" t="s">
        <v>549</v>
      </c>
      <c r="D124" s="12">
        <f>_xlfn.XLOOKUP(C124,auxiliar!A:A,auxiliar!C:C)</f>
        <v>1.9166666269302368</v>
      </c>
      <c r="E124" s="12">
        <f>_xlfn.XLOOKUP(C124,auxiliar!A:A,auxiliar!G:G)</f>
        <v>1.3333333730697632</v>
      </c>
      <c r="F124" s="12">
        <f>_xlfn.XLOOKUP(C124,auxiliar!A:A,auxiliar!E:E)</f>
        <v>2.1666667461395264</v>
      </c>
      <c r="G124" s="2" t="s">
        <v>548</v>
      </c>
      <c r="H124" s="2" t="s">
        <v>550</v>
      </c>
      <c r="I124" s="2" t="s">
        <v>550</v>
      </c>
      <c r="J124" s="12">
        <f>_xlfn.XLOOKUP(I124,auxiliar!A:A,auxiliar!C:C)</f>
        <v>2</v>
      </c>
      <c r="K124" s="12">
        <f>_xlfn.XLOOKUP(I124,auxiliar!A:A,auxiliar!G:G)</f>
        <v>1.5</v>
      </c>
      <c r="L124" s="12">
        <f>_xlfn.XLOOKUP(I124,auxiliar!A:A,auxiliar!E:E)</f>
        <v>1.8999999761581421</v>
      </c>
    </row>
    <row r="125" spans="1:12" ht="68" x14ac:dyDescent="0.2">
      <c r="A125" s="7" t="s">
        <v>551</v>
      </c>
      <c r="B125" s="7" t="s">
        <v>552</v>
      </c>
      <c r="C125" s="7" t="s">
        <v>552</v>
      </c>
      <c r="D125" s="12">
        <f>_xlfn.XLOOKUP(C125,auxiliar!A:A,auxiliar!C:C)</f>
        <v>2.5555555820465088</v>
      </c>
      <c r="E125" s="12">
        <f>_xlfn.XLOOKUP(C125,auxiliar!A:A,auxiliar!G:G)</f>
        <v>1.8518518209457397</v>
      </c>
      <c r="F125" s="12">
        <f>_xlfn.XLOOKUP(C125,auxiliar!A:A,auxiliar!E:E)</f>
        <v>5.1111111640930176</v>
      </c>
      <c r="G125" s="2" t="s">
        <v>551</v>
      </c>
      <c r="H125" s="2" t="s">
        <v>553</v>
      </c>
      <c r="I125" s="2" t="s">
        <v>857</v>
      </c>
      <c r="J125" s="12">
        <f>_xlfn.XLOOKUP(I125,auxiliar!A:A,auxiliar!C:C)</f>
        <v>3</v>
      </c>
      <c r="K125" s="12">
        <f>_xlfn.XLOOKUP(I125,auxiliar!A:A,auxiliar!G:G)</f>
        <v>1.8620690107345581</v>
      </c>
      <c r="L125" s="12">
        <f>_xlfn.XLOOKUP(I125,auxiliar!A:A,auxiliar!E:E)</f>
        <v>3.4137930870056152</v>
      </c>
    </row>
    <row r="126" spans="1:12" ht="51" x14ac:dyDescent="0.2">
      <c r="A126" s="7" t="s">
        <v>554</v>
      </c>
      <c r="B126" s="7" t="s">
        <v>555</v>
      </c>
      <c r="C126" s="7" t="s">
        <v>1708</v>
      </c>
      <c r="D126" s="12">
        <f>_xlfn.XLOOKUP(C126,auxiliar!A:A,auxiliar!C:C)</f>
        <v>2.4444444179534912</v>
      </c>
      <c r="E126" s="12">
        <f>_xlfn.XLOOKUP(C126,auxiliar!A:A,auxiliar!G:G)</f>
        <v>1.7222222089767456</v>
      </c>
      <c r="F126" s="12">
        <f>_xlfn.XLOOKUP(C126,auxiliar!A:A,auxiliar!E:E)</f>
        <v>3.3333332538604736</v>
      </c>
      <c r="G126" s="2" t="s">
        <v>554</v>
      </c>
      <c r="H126" s="2" t="s">
        <v>556</v>
      </c>
      <c r="I126" s="2" t="s">
        <v>858</v>
      </c>
      <c r="J126" s="12">
        <f>_xlfn.XLOOKUP(I126,auxiliar!A:A,auxiliar!C:C)</f>
        <v>2.2105262279510498</v>
      </c>
      <c r="K126" s="12">
        <f>_xlfn.XLOOKUP(I126,auxiliar!A:A,auxiliar!G:G)</f>
        <v>1.6842105388641357</v>
      </c>
      <c r="L126" s="12">
        <f>_xlfn.XLOOKUP(I126,auxiliar!A:A,auxiliar!E:E)</f>
        <v>3.2105262279510498</v>
      </c>
    </row>
    <row r="127" spans="1:12" ht="51" x14ac:dyDescent="0.2">
      <c r="A127" s="7" t="s">
        <v>557</v>
      </c>
      <c r="B127" s="7" t="s">
        <v>558</v>
      </c>
      <c r="C127" s="7" t="s">
        <v>558</v>
      </c>
      <c r="D127" s="12">
        <f>_xlfn.XLOOKUP(C127,auxiliar!A:A,auxiliar!C:C)</f>
        <v>2.8095238208770752</v>
      </c>
      <c r="E127" s="12">
        <f>_xlfn.XLOOKUP(C127,auxiliar!A:A,auxiliar!G:G)</f>
        <v>2</v>
      </c>
      <c r="F127" s="12">
        <f>_xlfn.XLOOKUP(C127,auxiliar!A:A,auxiliar!E:E)</f>
        <v>3.3333332538604736</v>
      </c>
      <c r="G127" s="2" t="s">
        <v>557</v>
      </c>
      <c r="H127" s="2" t="s">
        <v>559</v>
      </c>
      <c r="I127" s="2" t="s">
        <v>559</v>
      </c>
      <c r="J127" s="12">
        <f>_xlfn.XLOOKUP(I127,auxiliar!A:A,auxiliar!C:C)</f>
        <v>2.384615421295166</v>
      </c>
      <c r="K127" s="12">
        <f>_xlfn.XLOOKUP(I127,auxiliar!A:A,auxiliar!G:G)</f>
        <v>1.923076868057251</v>
      </c>
      <c r="L127" s="12">
        <f>_xlfn.XLOOKUP(I127,auxiliar!A:A,auxiliar!E:E)</f>
        <v>1.7692307233810425</v>
      </c>
    </row>
    <row r="128" spans="1:12" ht="17" customHeight="1" x14ac:dyDescent="0.2">
      <c r="A128" s="6" t="s">
        <v>560</v>
      </c>
      <c r="B128" s="6" t="s">
        <v>561</v>
      </c>
      <c r="C128" s="6" t="s">
        <v>561</v>
      </c>
      <c r="D128" s="13">
        <f>_xlfn.XLOOKUP(C128,auxiliar!A:A,auxiliar!C:C)</f>
        <v>2.047619104385376</v>
      </c>
      <c r="E128" s="13">
        <f>_xlfn.XLOOKUP(C128,auxiliar!A:A,auxiliar!G:G)</f>
        <v>1.523809552192688</v>
      </c>
      <c r="F128" s="13">
        <f>_xlfn.XLOOKUP(C128,auxiliar!A:A,auxiliar!E:E)</f>
        <v>2.5714285373687744</v>
      </c>
      <c r="G128" s="2" t="s">
        <v>562</v>
      </c>
      <c r="H128" s="2" t="s">
        <v>563</v>
      </c>
      <c r="I128" s="2" t="s">
        <v>563</v>
      </c>
      <c r="J128" s="12">
        <f>_xlfn.XLOOKUP(I128,auxiliar!A:A,auxiliar!C:C)</f>
        <v>1.1666666269302368</v>
      </c>
      <c r="K128" s="12">
        <f>_xlfn.XLOOKUP(I128,auxiliar!A:A,auxiliar!G:G)</f>
        <v>1</v>
      </c>
      <c r="L128" s="12">
        <f>_xlfn.XLOOKUP(I128,auxiliar!A:A,auxiliar!E:E)</f>
        <v>1.1666666269302368</v>
      </c>
    </row>
    <row r="129" spans="1:12" ht="34" x14ac:dyDescent="0.2">
      <c r="A129" s="6"/>
      <c r="B129" s="6"/>
      <c r="C129" s="6"/>
      <c r="D129" s="13"/>
      <c r="E129" s="13"/>
      <c r="F129" s="13"/>
      <c r="G129" s="2" t="s">
        <v>564</v>
      </c>
      <c r="H129" s="2" t="s">
        <v>565</v>
      </c>
      <c r="I129" s="2" t="s">
        <v>565</v>
      </c>
      <c r="J129" s="12">
        <f>_xlfn.XLOOKUP(I129,auxiliar!A:A,auxiliar!C:C)</f>
        <v>2.0666666030883789</v>
      </c>
      <c r="K129" s="12">
        <f>_xlfn.XLOOKUP(I129,auxiliar!A:A,auxiliar!G:G)</f>
        <v>1.6666666269302368</v>
      </c>
      <c r="L129" s="12">
        <f>_xlfn.XLOOKUP(I129,auxiliar!A:A,auxiliar!E:E)</f>
        <v>3.5999999046325684</v>
      </c>
    </row>
    <row r="130" spans="1:12" ht="34" x14ac:dyDescent="0.2">
      <c r="A130" s="7" t="s">
        <v>566</v>
      </c>
      <c r="B130" s="7" t="s">
        <v>567</v>
      </c>
      <c r="C130" s="7" t="s">
        <v>567</v>
      </c>
      <c r="D130" s="12">
        <f>_xlfn.XLOOKUP(C130,auxiliar!A:A,auxiliar!C:C)</f>
        <v>1.875</v>
      </c>
      <c r="E130" s="12">
        <f>_xlfn.XLOOKUP(C130,auxiliar!A:A,auxiliar!G:G)</f>
        <v>1.5</v>
      </c>
      <c r="F130" s="12">
        <f>_xlfn.XLOOKUP(C130,auxiliar!A:A,auxiliar!E:E)</f>
        <v>1.75</v>
      </c>
      <c r="G130" s="2" t="s">
        <v>566</v>
      </c>
      <c r="H130" s="2" t="s">
        <v>568</v>
      </c>
      <c r="I130" s="2" t="s">
        <v>568</v>
      </c>
      <c r="J130" s="12">
        <f>_xlfn.XLOOKUP(I130,auxiliar!A:A,auxiliar!C:C)</f>
        <v>1.8181818723678589</v>
      </c>
      <c r="K130" s="12">
        <f>_xlfn.XLOOKUP(I130,auxiliar!A:A,auxiliar!G:G)</f>
        <v>1.5454545021057129</v>
      </c>
      <c r="L130" s="12">
        <f>_xlfn.XLOOKUP(I130,auxiliar!A:A,auxiliar!E:E)</f>
        <v>1.8181818723678589</v>
      </c>
    </row>
    <row r="131" spans="1:12" ht="34" customHeight="1" x14ac:dyDescent="0.2">
      <c r="A131" s="6" t="s">
        <v>569</v>
      </c>
      <c r="B131" s="6" t="s">
        <v>570</v>
      </c>
      <c r="C131" s="6" t="s">
        <v>570</v>
      </c>
      <c r="D131" s="13">
        <f>_xlfn.XLOOKUP(C131,auxiliar!A:A,auxiliar!C:C)</f>
        <v>3.3571429252624512</v>
      </c>
      <c r="E131" s="13">
        <f>_xlfn.XLOOKUP(C131,auxiliar!A:A,auxiliar!G:G)</f>
        <v>2.1071429252624512</v>
      </c>
      <c r="F131" s="13">
        <f>_xlfn.XLOOKUP(C131,auxiliar!A:A,auxiliar!E:E)</f>
        <v>3.25</v>
      </c>
      <c r="G131" s="2" t="s">
        <v>571</v>
      </c>
      <c r="H131" s="2" t="s">
        <v>572</v>
      </c>
      <c r="I131" s="2" t="s">
        <v>859</v>
      </c>
      <c r="J131" s="12">
        <f>_xlfn.XLOOKUP(I131,auxiliar!A:A,auxiliar!C:C)</f>
        <v>1.6666666269302368</v>
      </c>
      <c r="K131" s="12">
        <f>_xlfn.XLOOKUP(I131,auxiliar!A:A,auxiliar!G:G)</f>
        <v>1.4166666269302368</v>
      </c>
      <c r="L131" s="12">
        <f>_xlfn.XLOOKUP(I131,auxiliar!A:A,auxiliar!E:E)</f>
        <v>3.25</v>
      </c>
    </row>
    <row r="132" spans="1:12" ht="51" x14ac:dyDescent="0.2">
      <c r="A132" s="6"/>
      <c r="B132" s="6"/>
      <c r="C132" s="6"/>
      <c r="D132" s="13"/>
      <c r="E132" s="13"/>
      <c r="F132" s="13"/>
      <c r="G132" s="2" t="s">
        <v>573</v>
      </c>
      <c r="H132" s="2" t="s">
        <v>574</v>
      </c>
      <c r="I132" s="2" t="s">
        <v>860</v>
      </c>
      <c r="J132" s="12">
        <f>_xlfn.XLOOKUP(I132,auxiliar!A:A,auxiliar!C:C)</f>
        <v>3.3636362552642822</v>
      </c>
      <c r="K132" s="12">
        <f>_xlfn.XLOOKUP(I132,auxiliar!A:A,auxiliar!G:G)</f>
        <v>2.1363637447357178</v>
      </c>
      <c r="L132" s="12">
        <f>_xlfn.XLOOKUP(I132,auxiliar!A:A,auxiliar!E:E)</f>
        <v>2.4545454978942871</v>
      </c>
    </row>
    <row r="133" spans="1:12" ht="51" x14ac:dyDescent="0.2">
      <c r="A133" s="6"/>
      <c r="B133" s="6"/>
      <c r="C133" s="6"/>
      <c r="D133" s="13"/>
      <c r="E133" s="13"/>
      <c r="F133" s="13"/>
      <c r="G133" s="2" t="s">
        <v>575</v>
      </c>
      <c r="H133" s="2" t="s">
        <v>576</v>
      </c>
      <c r="I133" s="2" t="s">
        <v>861</v>
      </c>
      <c r="J133" s="12">
        <f>_xlfn.XLOOKUP(I133,auxiliar!A:A,auxiliar!C:C)</f>
        <v>3.5833332538604736</v>
      </c>
      <c r="K133" s="12">
        <f>_xlfn.XLOOKUP(I133,auxiliar!A:A,auxiliar!G:G)</f>
        <v>2.25</v>
      </c>
      <c r="L133" s="12">
        <f>_xlfn.XLOOKUP(I133,auxiliar!A:A,auxiliar!E:E)</f>
        <v>2.625</v>
      </c>
    </row>
    <row r="134" spans="1:12" ht="34" x14ac:dyDescent="0.2">
      <c r="A134" s="7" t="s">
        <v>577</v>
      </c>
      <c r="B134" s="7" t="s">
        <v>578</v>
      </c>
      <c r="C134" s="7" t="s">
        <v>578</v>
      </c>
      <c r="D134" s="12">
        <f>_xlfn.XLOOKUP(C134,auxiliar!A:A,auxiliar!C:C)</f>
        <v>2.1333334445953369</v>
      </c>
      <c r="E134" s="12">
        <f>_xlfn.XLOOKUP(C134,auxiliar!A:A,auxiliar!G:G)</f>
        <v>1.5333333015441895</v>
      </c>
      <c r="F134" s="12">
        <f>_xlfn.XLOOKUP(C134,auxiliar!A:A,auxiliar!E:E)</f>
        <v>4</v>
      </c>
      <c r="G134" s="2" t="s">
        <v>577</v>
      </c>
      <c r="H134" s="2" t="s">
        <v>579</v>
      </c>
      <c r="I134" s="2" t="s">
        <v>862</v>
      </c>
      <c r="J134" s="12">
        <f>_xlfn.XLOOKUP(I134,auxiliar!A:A,auxiliar!C:C)</f>
        <v>2</v>
      </c>
      <c r="K134" s="12">
        <f>_xlfn.XLOOKUP(I134,auxiliar!A:A,auxiliar!G:G)</f>
        <v>1.4615384340286255</v>
      </c>
      <c r="L134" s="12">
        <f>_xlfn.XLOOKUP(I134,auxiliar!A:A,auxiliar!E:E)</f>
        <v>2.923076868057251</v>
      </c>
    </row>
    <row r="135" spans="1:12" ht="34" customHeight="1" x14ac:dyDescent="0.2">
      <c r="A135" s="6" t="s">
        <v>580</v>
      </c>
      <c r="B135" s="6" t="s">
        <v>581</v>
      </c>
      <c r="C135" s="6" t="s">
        <v>581</v>
      </c>
      <c r="D135" s="13">
        <f>_xlfn.XLOOKUP(C135,auxiliar!A:A,auxiliar!C:C)</f>
        <v>2.7352941036224365</v>
      </c>
      <c r="E135" s="13">
        <f>_xlfn.XLOOKUP(C135,auxiliar!A:A,auxiliar!G:G)</f>
        <v>1.8235293626785278</v>
      </c>
      <c r="F135" s="13">
        <f>_xlfn.XLOOKUP(C135,auxiliar!A:A,auxiliar!E:E)</f>
        <v>7.529411792755127</v>
      </c>
      <c r="G135" s="2" t="s">
        <v>582</v>
      </c>
      <c r="H135" s="2" t="s">
        <v>583</v>
      </c>
      <c r="I135" s="2" t="s">
        <v>863</v>
      </c>
      <c r="J135" s="12">
        <f>_xlfn.XLOOKUP(I135,auxiliar!A:A,auxiliar!C:C)</f>
        <v>1.5555555820465088</v>
      </c>
      <c r="K135" s="12">
        <f>_xlfn.XLOOKUP(I135,auxiliar!A:A,auxiliar!G:G)</f>
        <v>1.2222222089767456</v>
      </c>
      <c r="L135" s="12">
        <f>_xlfn.XLOOKUP(I135,auxiliar!A:A,auxiliar!E:E)</f>
        <v>1.8888888359069824</v>
      </c>
    </row>
    <row r="136" spans="1:12" ht="51" x14ac:dyDescent="0.2">
      <c r="A136" s="6"/>
      <c r="B136" s="6"/>
      <c r="C136" s="6"/>
      <c r="D136" s="13"/>
      <c r="E136" s="13"/>
      <c r="F136" s="13"/>
      <c r="G136" s="2" t="s">
        <v>584</v>
      </c>
      <c r="H136" s="2" t="s">
        <v>585</v>
      </c>
      <c r="I136" s="2" t="s">
        <v>864</v>
      </c>
      <c r="J136" s="12">
        <f>_xlfn.XLOOKUP(I136,auxiliar!A:A,auxiliar!C:C)</f>
        <v>2.1428570747375488</v>
      </c>
      <c r="K136" s="12">
        <f>_xlfn.XLOOKUP(I136,auxiliar!A:A,auxiliar!G:G)</f>
        <v>1.6428571939468384</v>
      </c>
      <c r="L136" s="12">
        <f>_xlfn.XLOOKUP(I136,auxiliar!A:A,auxiliar!E:E)</f>
        <v>2.0714285373687744</v>
      </c>
    </row>
    <row r="137" spans="1:12" ht="51" x14ac:dyDescent="0.2">
      <c r="A137" s="6"/>
      <c r="B137" s="6"/>
      <c r="C137" s="6"/>
      <c r="D137" s="13"/>
      <c r="E137" s="13"/>
      <c r="F137" s="13"/>
      <c r="G137" s="2" t="s">
        <v>586</v>
      </c>
      <c r="H137" s="2" t="s">
        <v>587</v>
      </c>
      <c r="I137" s="2" t="s">
        <v>865</v>
      </c>
      <c r="J137" s="12">
        <f>_xlfn.XLOOKUP(I137,auxiliar!A:A,auxiliar!C:C)</f>
        <v>2.4210526943206787</v>
      </c>
      <c r="K137" s="12">
        <f>_xlfn.XLOOKUP(I137,auxiliar!A:A,auxiliar!G:G)</f>
        <v>1.4736841917037964</v>
      </c>
      <c r="L137" s="12">
        <f>_xlfn.XLOOKUP(I137,auxiliar!A:A,auxiliar!E:E)</f>
        <v>2.8947367668151855</v>
      </c>
    </row>
    <row r="138" spans="1:12" ht="51" x14ac:dyDescent="0.2">
      <c r="A138" s="7" t="s">
        <v>588</v>
      </c>
      <c r="B138" s="7" t="s">
        <v>589</v>
      </c>
      <c r="C138" s="7" t="s">
        <v>589</v>
      </c>
      <c r="D138" s="12">
        <f>_xlfn.XLOOKUP(C138,auxiliar!A:A,auxiliar!C:C)</f>
        <v>2.2142856121063232</v>
      </c>
      <c r="E138" s="12">
        <f>_xlfn.XLOOKUP(C138,auxiliar!A:A,auxiliar!G:G)</f>
        <v>1.5</v>
      </c>
      <c r="F138" s="12">
        <f>_xlfn.XLOOKUP(C138,auxiliar!A:A,auxiliar!E:E)</f>
        <v>3.4285714626312256</v>
      </c>
      <c r="G138" s="2" t="s">
        <v>588</v>
      </c>
      <c r="H138" s="2" t="s">
        <v>590</v>
      </c>
      <c r="I138" s="8" t="s">
        <v>866</v>
      </c>
      <c r="J138" s="12">
        <f>_xlfn.XLOOKUP(I138,auxiliar!A:A,auxiliar!C:C)</f>
        <v>1.9333332777023315</v>
      </c>
      <c r="K138" s="12">
        <f>_xlfn.XLOOKUP(I138,auxiliar!A:A,auxiliar!G:G)</f>
        <v>1.3333333730697632</v>
      </c>
      <c r="L138" s="12">
        <f>_xlfn.XLOOKUP(I138,auxiliar!A:A,auxiliar!E:E)</f>
        <v>2.7999999523162842</v>
      </c>
    </row>
    <row r="139" spans="1:12" ht="51" x14ac:dyDescent="0.2">
      <c r="A139" s="7" t="s">
        <v>591</v>
      </c>
      <c r="B139" s="7" t="s">
        <v>592</v>
      </c>
      <c r="C139" s="7" t="s">
        <v>1709</v>
      </c>
      <c r="D139" s="12">
        <f>_xlfn.XLOOKUP(C139,auxiliar!A:A,auxiliar!C:C)</f>
        <v>2.5882353782653809</v>
      </c>
      <c r="E139" s="12">
        <f>_xlfn.XLOOKUP(C139,auxiliar!A:A,auxiliar!G:G)</f>
        <v>1.7647058963775635</v>
      </c>
      <c r="F139" s="12">
        <f>_xlfn.XLOOKUP(C139,auxiliar!A:A,auxiliar!E:E)</f>
        <v>1.8235293626785278</v>
      </c>
      <c r="G139" s="2" t="s">
        <v>591</v>
      </c>
      <c r="H139" s="7" t="s">
        <v>593</v>
      </c>
      <c r="I139" s="7" t="s">
        <v>1709</v>
      </c>
      <c r="J139" s="12">
        <f>_xlfn.XLOOKUP(I139,auxiliar!A:A,auxiliar!C:C)</f>
        <v>2.5882353782653809</v>
      </c>
      <c r="K139" s="12">
        <f>_xlfn.XLOOKUP(I139,auxiliar!A:A,auxiliar!G:G)</f>
        <v>1.7647058963775635</v>
      </c>
      <c r="L139" s="12">
        <f>_xlfn.XLOOKUP(I139,auxiliar!A:A,auxiliar!E:E)</f>
        <v>1.8235293626785278</v>
      </c>
    </row>
    <row r="140" spans="1:12" ht="68" x14ac:dyDescent="0.2">
      <c r="A140" s="7" t="s">
        <v>594</v>
      </c>
      <c r="B140" s="7" t="s">
        <v>595</v>
      </c>
      <c r="C140" s="7" t="s">
        <v>1710</v>
      </c>
      <c r="D140" s="12">
        <f>_xlfn.XLOOKUP(C140,auxiliar!A:A,auxiliar!C:C)</f>
        <v>3.125</v>
      </c>
      <c r="E140" s="12">
        <f>_xlfn.XLOOKUP(C140,auxiliar!A:A,auxiliar!G:G)</f>
        <v>1.9583333730697632</v>
      </c>
      <c r="F140" s="12">
        <f>_xlfn.XLOOKUP(C140,auxiliar!A:A,auxiliar!E:E)</f>
        <v>3.2916667461395264</v>
      </c>
      <c r="G140" s="2" t="s">
        <v>594</v>
      </c>
      <c r="H140" s="2" t="s">
        <v>596</v>
      </c>
      <c r="I140" s="2" t="s">
        <v>867</v>
      </c>
      <c r="J140" s="12">
        <f>_xlfn.XLOOKUP(I140,auxiliar!A:A,auxiliar!C:C)</f>
        <v>2.4090909957885742</v>
      </c>
      <c r="K140" s="12">
        <f>_xlfn.XLOOKUP(I140,auxiliar!A:A,auxiliar!G:G)</f>
        <v>1.5</v>
      </c>
      <c r="L140" s="12">
        <f>_xlfn.XLOOKUP(I140,auxiliar!A:A,auxiliar!E:E)</f>
        <v>2.1363637447357178</v>
      </c>
    </row>
    <row r="141" spans="1:12" ht="34" customHeight="1" x14ac:dyDescent="0.2">
      <c r="A141" s="6" t="s">
        <v>597</v>
      </c>
      <c r="B141" s="6" t="s">
        <v>598</v>
      </c>
      <c r="C141" s="6" t="s">
        <v>1711</v>
      </c>
      <c r="D141" s="13">
        <f>_xlfn.XLOOKUP(C141,auxiliar!A:A,auxiliar!C:C)</f>
        <v>2.25</v>
      </c>
      <c r="E141" s="13">
        <f>_xlfn.XLOOKUP(C141,auxiliar!A:A,auxiliar!G:G)</f>
        <v>1.8333333730697632</v>
      </c>
      <c r="F141" s="13">
        <f>_xlfn.XLOOKUP(C141,auxiliar!A:A,auxiliar!E:E)</f>
        <v>3.8333332538604736</v>
      </c>
      <c r="G141" s="2" t="s">
        <v>599</v>
      </c>
      <c r="H141" s="2" t="s">
        <v>600</v>
      </c>
      <c r="I141" s="2" t="s">
        <v>868</v>
      </c>
      <c r="J141" s="12">
        <f>_xlfn.XLOOKUP(I141,auxiliar!A:A,auxiliar!C:C)</f>
        <v>2.2857143878936768</v>
      </c>
      <c r="K141" s="12">
        <f>_xlfn.XLOOKUP(I141,auxiliar!A:A,auxiliar!G:G)</f>
        <v>1.7142857313156128</v>
      </c>
      <c r="L141" s="12">
        <f>_xlfn.XLOOKUP(I141,auxiliar!A:A,auxiliar!E:E)</f>
        <v>1.8571428060531616</v>
      </c>
    </row>
    <row r="142" spans="1:12" ht="51" x14ac:dyDescent="0.2">
      <c r="A142" s="6"/>
      <c r="B142" s="6"/>
      <c r="C142" s="6"/>
      <c r="D142" s="13"/>
      <c r="E142" s="13"/>
      <c r="F142" s="13"/>
      <c r="G142" s="2" t="s">
        <v>601</v>
      </c>
      <c r="H142" s="2" t="s">
        <v>602</v>
      </c>
      <c r="I142" s="2" t="s">
        <v>869</v>
      </c>
      <c r="J142" s="12">
        <f>_xlfn.XLOOKUP(I142,auxiliar!A:A,auxiliar!C:C)</f>
        <v>2.0714285373687744</v>
      </c>
      <c r="K142" s="12">
        <f>_xlfn.XLOOKUP(I142,auxiliar!A:A,auxiliar!G:G)</f>
        <v>1.7142857313156128</v>
      </c>
      <c r="L142" s="12">
        <f>_xlfn.XLOOKUP(I142,auxiliar!A:A,auxiliar!E:E)</f>
        <v>2.2857143878936768</v>
      </c>
    </row>
    <row r="143" spans="1:12" ht="51" x14ac:dyDescent="0.2">
      <c r="A143" s="7" t="s">
        <v>603</v>
      </c>
      <c r="B143" s="7" t="s">
        <v>604</v>
      </c>
      <c r="C143" s="7" t="s">
        <v>1712</v>
      </c>
      <c r="D143" s="12">
        <f>_xlfn.XLOOKUP(C143,auxiliar!A:A,auxiliar!C:C)</f>
        <v>2.4117646217346191</v>
      </c>
      <c r="E143" s="12">
        <f>_xlfn.XLOOKUP(C143,auxiliar!A:A,auxiliar!G:G)</f>
        <v>1.470588207244873</v>
      </c>
      <c r="F143" s="12">
        <f>_xlfn.XLOOKUP(C143,auxiliar!A:A,auxiliar!E:E)</f>
        <v>3.2352941036224365</v>
      </c>
      <c r="G143" s="2" t="s">
        <v>603</v>
      </c>
      <c r="H143" s="2" t="s">
        <v>605</v>
      </c>
      <c r="I143" s="2" t="s">
        <v>870</v>
      </c>
      <c r="J143" s="12">
        <f>_xlfn.XLOOKUP(I143,auxiliar!A:A,auxiliar!C:C)</f>
        <v>2</v>
      </c>
      <c r="K143" s="12">
        <f>_xlfn.XLOOKUP(I143,auxiliar!A:A,auxiliar!G:G)</f>
        <v>1.5384615659713745</v>
      </c>
      <c r="L143" s="12">
        <f>_xlfn.XLOOKUP(I143,auxiliar!A:A,auxiliar!E:E)</f>
        <v>1.923076868057251</v>
      </c>
    </row>
    <row r="144" spans="1:12" ht="51" x14ac:dyDescent="0.2">
      <c r="A144" s="6" t="s">
        <v>606</v>
      </c>
      <c r="B144" s="6" t="s">
        <v>607</v>
      </c>
      <c r="C144" s="6" t="s">
        <v>1713</v>
      </c>
      <c r="D144" s="13">
        <f>_xlfn.XLOOKUP(C144,auxiliar!A:A,auxiliar!C:C)</f>
        <v>2.7826087474822998</v>
      </c>
      <c r="E144" s="13">
        <f>_xlfn.XLOOKUP(C144,auxiliar!A:A,auxiliar!G:G)</f>
        <v>1.6956521272659302</v>
      </c>
      <c r="F144" s="13">
        <f>_xlfn.XLOOKUP(C144,auxiliar!A:A,auxiliar!E:E)</f>
        <v>2.3478260040283203</v>
      </c>
      <c r="G144" s="2" t="s">
        <v>608</v>
      </c>
      <c r="H144" s="2" t="s">
        <v>609</v>
      </c>
      <c r="I144" s="2" t="s">
        <v>871</v>
      </c>
      <c r="J144" s="12">
        <f>_xlfn.XLOOKUP(I144,auxiliar!A:A,auxiliar!C:C)</f>
        <v>2.263157844543457</v>
      </c>
      <c r="K144" s="12">
        <f>_xlfn.XLOOKUP(I144,auxiliar!A:A,auxiliar!G:G)</f>
        <v>1.6842105388641357</v>
      </c>
      <c r="L144" s="12">
        <f>_xlfn.XLOOKUP(I144,auxiliar!A:A,auxiliar!E:E)</f>
        <v>2.5263156890869141</v>
      </c>
    </row>
    <row r="145" spans="1:12" ht="51" x14ac:dyDescent="0.2">
      <c r="A145" s="6"/>
      <c r="B145" s="6"/>
      <c r="C145" s="6"/>
      <c r="D145" s="13"/>
      <c r="E145" s="13"/>
      <c r="F145" s="13"/>
      <c r="G145" s="2" t="s">
        <v>610</v>
      </c>
      <c r="H145" s="2" t="s">
        <v>611</v>
      </c>
      <c r="I145" s="2" t="s">
        <v>872</v>
      </c>
      <c r="J145" s="12">
        <f>_xlfn.XLOOKUP(I145,auxiliar!A:A,auxiliar!C:C)</f>
        <v>2.263157844543457</v>
      </c>
      <c r="K145" s="12">
        <f>_xlfn.XLOOKUP(I145,auxiliar!A:A,auxiliar!G:G)</f>
        <v>1.6842105388641357</v>
      </c>
      <c r="L145" s="12">
        <f>_xlfn.XLOOKUP(I145,auxiliar!A:A,auxiliar!E:E)</f>
        <v>2.5263156890869141</v>
      </c>
    </row>
    <row r="146" spans="1:12" ht="51" x14ac:dyDescent="0.2">
      <c r="A146" s="7" t="s">
        <v>612</v>
      </c>
      <c r="B146" s="7" t="s">
        <v>613</v>
      </c>
      <c r="C146" s="7" t="s">
        <v>1714</v>
      </c>
      <c r="D146" s="12">
        <f>_xlfn.XLOOKUP(C146,auxiliar!A:A,auxiliar!C:C)</f>
        <v>2.559999942779541</v>
      </c>
      <c r="E146" s="12">
        <f>_xlfn.XLOOKUP(C146,auxiliar!A:A,auxiliar!G:G)</f>
        <v>1.7200000286102295</v>
      </c>
      <c r="F146" s="12">
        <f>_xlfn.XLOOKUP(C146,auxiliar!A:A,auxiliar!E:E)</f>
        <v>2.5999999046325684</v>
      </c>
      <c r="G146" s="2" t="s">
        <v>612</v>
      </c>
      <c r="H146" s="2" t="s">
        <v>614</v>
      </c>
      <c r="I146" s="2" t="s">
        <v>873</v>
      </c>
      <c r="J146" s="12">
        <f>_xlfn.XLOOKUP(I146,auxiliar!A:A,auxiliar!C:C)</f>
        <v>2.3809523582458496</v>
      </c>
      <c r="K146" s="12">
        <f>_xlfn.XLOOKUP(I146,auxiliar!A:A,auxiliar!G:G)</f>
        <v>1.7142857313156128</v>
      </c>
      <c r="L146" s="12">
        <f>_xlfn.XLOOKUP(I146,auxiliar!A:A,auxiliar!E:E)</f>
        <v>2.6190476417541504</v>
      </c>
    </row>
    <row r="147" spans="1:12" ht="51" x14ac:dyDescent="0.2">
      <c r="A147" s="7" t="s">
        <v>615</v>
      </c>
      <c r="B147" s="7" t="s">
        <v>616</v>
      </c>
      <c r="C147" s="7" t="s">
        <v>616</v>
      </c>
      <c r="D147" s="12">
        <f>_xlfn.XLOOKUP(C147,auxiliar!A:A,auxiliar!C:C)</f>
        <v>2.3571429252624512</v>
      </c>
      <c r="E147" s="12">
        <f>_xlfn.XLOOKUP(C147,auxiliar!A:A,auxiliar!G:G)</f>
        <v>1.5</v>
      </c>
      <c r="F147" s="12">
        <f>_xlfn.XLOOKUP(C147,auxiliar!A:A,auxiliar!E:E)</f>
        <v>2.7857143878936768</v>
      </c>
      <c r="G147" s="2" t="s">
        <v>617</v>
      </c>
      <c r="H147" s="2" t="s">
        <v>618</v>
      </c>
      <c r="I147" s="2" t="s">
        <v>874</v>
      </c>
      <c r="J147" s="12">
        <f>_xlfn.XLOOKUP(I147,auxiliar!A:A,auxiliar!C:C)</f>
        <v>1.75</v>
      </c>
      <c r="K147" s="12">
        <f>_xlfn.XLOOKUP(I147,auxiliar!A:A,auxiliar!G:G)</f>
        <v>1.25</v>
      </c>
      <c r="L147" s="12">
        <f>_xlfn.XLOOKUP(I147,auxiliar!A:A,auxiliar!E:E)</f>
        <v>2.3333332538604736</v>
      </c>
    </row>
    <row r="148" spans="1:12" ht="51" x14ac:dyDescent="0.2">
      <c r="A148" s="7" t="s">
        <v>619</v>
      </c>
      <c r="B148" s="7" t="s">
        <v>620</v>
      </c>
      <c r="C148" s="7" t="s">
        <v>1715</v>
      </c>
      <c r="D148" s="12">
        <f>_xlfn.XLOOKUP(C148,auxiliar!A:A,auxiliar!C:C)</f>
        <v>3.5357143878936768</v>
      </c>
      <c r="E148" s="12">
        <f>_xlfn.XLOOKUP(C148,auxiliar!A:A,auxiliar!G:G)</f>
        <v>2.25</v>
      </c>
      <c r="F148" s="12">
        <f>_xlfn.XLOOKUP(C148,auxiliar!A:A,auxiliar!E:E)</f>
        <v>3.75</v>
      </c>
      <c r="G148" s="2" t="s">
        <v>619</v>
      </c>
      <c r="H148" s="7" t="s">
        <v>621</v>
      </c>
      <c r="I148" s="7" t="s">
        <v>621</v>
      </c>
      <c r="J148" s="12">
        <f>_xlfn.XLOOKUP(I148,auxiliar!A:A,auxiliar!C:C)</f>
        <v>2.3478260040283203</v>
      </c>
      <c r="K148" s="12">
        <f>_xlfn.XLOOKUP(I148,auxiliar!A:A,auxiliar!G:G)</f>
        <v>1.6956521272659302</v>
      </c>
      <c r="L148" s="12">
        <f>_xlfn.XLOOKUP(I148,auxiliar!A:A,auxiliar!E:E)</f>
        <v>4.5652174949645996</v>
      </c>
    </row>
    <row r="149" spans="1:12" ht="34" customHeight="1" x14ac:dyDescent="0.2">
      <c r="A149" s="6" t="s">
        <v>622</v>
      </c>
      <c r="B149" s="6" t="s">
        <v>623</v>
      </c>
      <c r="C149" s="6" t="s">
        <v>1716</v>
      </c>
      <c r="D149" s="13">
        <f>_xlfn.XLOOKUP(C149,auxiliar!A:A,auxiliar!C:C)</f>
        <v>2.923076868057251</v>
      </c>
      <c r="E149" s="13">
        <f>_xlfn.XLOOKUP(C149,auxiliar!A:A,auxiliar!G:G)</f>
        <v>1.8205127716064453</v>
      </c>
      <c r="F149" s="13">
        <f>_xlfn.XLOOKUP(C149,auxiliar!A:A,auxiliar!E:E)</f>
        <v>3.8717949390411377</v>
      </c>
      <c r="G149" s="2" t="s">
        <v>624</v>
      </c>
      <c r="H149" s="2" t="s">
        <v>625</v>
      </c>
      <c r="I149" s="2" t="s">
        <v>625</v>
      </c>
      <c r="J149" s="12">
        <f>_xlfn.XLOOKUP(I149,auxiliar!A:A,auxiliar!C:C)</f>
        <v>1.6666666269302368</v>
      </c>
      <c r="K149" s="12">
        <f>_xlfn.XLOOKUP(I149,auxiliar!A:A,auxiliar!G:G)</f>
        <v>1.3333333730697632</v>
      </c>
      <c r="L149" s="12">
        <f>_xlfn.XLOOKUP(I149,auxiliar!A:A,auxiliar!E:E)</f>
        <v>1.4444444179534912</v>
      </c>
    </row>
    <row r="150" spans="1:12" ht="51" x14ac:dyDescent="0.2">
      <c r="A150" s="6"/>
      <c r="B150" s="6"/>
      <c r="C150" s="6"/>
      <c r="D150" s="13"/>
      <c r="E150" s="13"/>
      <c r="F150" s="13"/>
      <c r="G150" s="2" t="s">
        <v>626</v>
      </c>
      <c r="H150" s="2" t="s">
        <v>627</v>
      </c>
      <c r="I150" s="2" t="s">
        <v>875</v>
      </c>
      <c r="J150" s="12">
        <f>_xlfn.XLOOKUP(I150,auxiliar!A:A,auxiliar!C:C)</f>
        <v>2.3499999046325684</v>
      </c>
      <c r="K150" s="12">
        <f>_xlfn.XLOOKUP(I150,auxiliar!A:A,auxiliar!G:G)</f>
        <v>1.5499999523162842</v>
      </c>
      <c r="L150" s="12">
        <f>_xlfn.XLOOKUP(I150,auxiliar!A:A,auxiliar!E:E)</f>
        <v>3</v>
      </c>
    </row>
    <row r="151" spans="1:12" ht="51" x14ac:dyDescent="0.2">
      <c r="A151" s="6"/>
      <c r="B151" s="6"/>
      <c r="C151" s="6"/>
      <c r="D151" s="13"/>
      <c r="E151" s="13"/>
      <c r="F151" s="13"/>
      <c r="G151" s="2" t="s">
        <v>628</v>
      </c>
      <c r="H151" s="2" t="s">
        <v>629</v>
      </c>
      <c r="I151" s="2" t="s">
        <v>876</v>
      </c>
      <c r="J151" s="12">
        <f>_xlfn.XLOOKUP(I151,auxiliar!A:A,auxiliar!C:C)</f>
        <v>2.4090909957885742</v>
      </c>
      <c r="K151" s="12">
        <f>_xlfn.XLOOKUP(I151,auxiliar!A:A,auxiliar!G:G)</f>
        <v>1.6818181276321411</v>
      </c>
      <c r="L151" s="12">
        <f>_xlfn.XLOOKUP(I151,auxiliar!A:A,auxiliar!E:E)</f>
        <v>3.9545454978942871</v>
      </c>
    </row>
    <row r="152" spans="1:12" ht="85" x14ac:dyDescent="0.2">
      <c r="A152" s="7" t="s">
        <v>630</v>
      </c>
      <c r="B152" s="7" t="s">
        <v>631</v>
      </c>
      <c r="C152" s="7" t="s">
        <v>1717</v>
      </c>
      <c r="D152" s="12">
        <f>_xlfn.XLOOKUP(C152,auxiliar!A:A,auxiliar!C:C)</f>
        <v>2.75</v>
      </c>
      <c r="E152" s="12">
        <f>_xlfn.XLOOKUP(C152,auxiliar!A:A,auxiliar!G:G)</f>
        <v>1.5</v>
      </c>
      <c r="F152" s="12">
        <f>_xlfn.XLOOKUP(C152,auxiliar!A:A,auxiliar!E:E)</f>
        <v>4</v>
      </c>
      <c r="G152" s="2" t="s">
        <v>630</v>
      </c>
      <c r="H152" s="2" t="s">
        <v>632</v>
      </c>
      <c r="I152" s="2" t="s">
        <v>877</v>
      </c>
      <c r="J152" s="12">
        <f>_xlfn.XLOOKUP(I152,auxiliar!A:A,auxiliar!C:C)</f>
        <v>2.2222223281860352</v>
      </c>
      <c r="K152" s="12">
        <f>_xlfn.XLOOKUP(I152,auxiliar!A:A,auxiliar!G:G)</f>
        <v>1.4722222089767456</v>
      </c>
      <c r="L152" s="12">
        <f>_xlfn.XLOOKUP(I152,auxiliar!A:A,auxiliar!E:E)</f>
        <v>3.8333332538604736</v>
      </c>
    </row>
    <row r="153" spans="1:12" ht="119" x14ac:dyDescent="0.2">
      <c r="A153" s="7" t="s">
        <v>633</v>
      </c>
      <c r="B153" s="7" t="s">
        <v>634</v>
      </c>
      <c r="C153" s="7" t="s">
        <v>1718</v>
      </c>
      <c r="D153" s="12">
        <f>_xlfn.XLOOKUP(C153,auxiliar!A:A,auxiliar!C:C)</f>
        <v>3.2545454502105713</v>
      </c>
      <c r="E153" s="12">
        <f>_xlfn.XLOOKUP(C153,auxiliar!A:A,auxiliar!G:G)</f>
        <v>2.0727272033691406</v>
      </c>
      <c r="F153" s="12">
        <f>_xlfn.XLOOKUP(C153,auxiliar!A:A,auxiliar!E:E)</f>
        <v>5.4909090995788574</v>
      </c>
      <c r="G153" s="2" t="s">
        <v>633</v>
      </c>
      <c r="H153" s="2" t="s">
        <v>635</v>
      </c>
      <c r="I153" s="2" t="s">
        <v>878</v>
      </c>
      <c r="J153" s="12">
        <f>_xlfn.XLOOKUP(I153,auxiliar!A:A,auxiliar!C:C)</f>
        <v>3.7948718070983887</v>
      </c>
      <c r="K153" s="12">
        <f>_xlfn.XLOOKUP(I153,auxiliar!A:A,auxiliar!G:G)</f>
        <v>2.7435896396636963</v>
      </c>
      <c r="L153" s="12">
        <f>_xlfn.XLOOKUP(I153,auxiliar!A:A,auxiliar!E:E)</f>
        <v>3.153846263885498</v>
      </c>
    </row>
    <row r="154" spans="1:12" ht="34" customHeight="1" x14ac:dyDescent="0.2">
      <c r="A154" s="6" t="s">
        <v>636</v>
      </c>
      <c r="B154" s="6" t="s">
        <v>637</v>
      </c>
      <c r="C154" s="6" t="s">
        <v>1719</v>
      </c>
      <c r="D154" s="13">
        <f>_xlfn.XLOOKUP(C154,auxiliar!A:A,auxiliar!C:C)</f>
        <v>2.875</v>
      </c>
      <c r="E154" s="13">
        <f>_xlfn.XLOOKUP(C154,auxiliar!A:A,auxiliar!G:G)</f>
        <v>1.75</v>
      </c>
      <c r="F154" s="13">
        <f>_xlfn.XLOOKUP(C154,auxiliar!A:A,auxiliar!E:E)</f>
        <v>4.15625</v>
      </c>
      <c r="G154" s="2" t="s">
        <v>638</v>
      </c>
      <c r="H154" s="2" t="s">
        <v>639</v>
      </c>
      <c r="I154" s="2" t="s">
        <v>879</v>
      </c>
      <c r="J154" s="12">
        <f>_xlfn.XLOOKUP(I154,auxiliar!A:A,auxiliar!C:C)</f>
        <v>2.2666666507720947</v>
      </c>
      <c r="K154" s="12">
        <f>_xlfn.XLOOKUP(I154,auxiliar!A:A,auxiliar!G:G)</f>
        <v>1.4666666984558105</v>
      </c>
      <c r="L154" s="12">
        <f>_xlfn.XLOOKUP(I154,auxiliar!A:A,auxiliar!E:E)</f>
        <v>2.7333333492279053</v>
      </c>
    </row>
    <row r="155" spans="1:12" ht="51" x14ac:dyDescent="0.2">
      <c r="A155" s="6"/>
      <c r="B155" s="6"/>
      <c r="C155" s="6"/>
      <c r="D155" s="13"/>
      <c r="E155" s="13"/>
      <c r="F155" s="13"/>
      <c r="G155" s="2" t="s">
        <v>640</v>
      </c>
      <c r="H155" s="2" t="s">
        <v>641</v>
      </c>
      <c r="I155" s="2" t="s">
        <v>880</v>
      </c>
      <c r="J155" s="12">
        <f>_xlfn.XLOOKUP(I155,auxiliar!A:A,auxiliar!C:C)</f>
        <v>2.6363637447357178</v>
      </c>
      <c r="K155" s="12">
        <f>_xlfn.XLOOKUP(I155,auxiliar!A:A,auxiliar!G:G)</f>
        <v>1.6363636255264282</v>
      </c>
      <c r="L155" s="12">
        <f>_xlfn.XLOOKUP(I155,auxiliar!A:A,auxiliar!E:E)</f>
        <v>3.2727272510528564</v>
      </c>
    </row>
    <row r="156" spans="1:12" ht="51" x14ac:dyDescent="0.2">
      <c r="A156" s="6" t="s">
        <v>642</v>
      </c>
      <c r="B156" s="6" t="s">
        <v>643</v>
      </c>
      <c r="C156" s="6" t="s">
        <v>1720</v>
      </c>
      <c r="D156" s="13">
        <f>_xlfn.XLOOKUP(C156,auxiliar!A:A,auxiliar!C:C)</f>
        <v>2.875</v>
      </c>
      <c r="E156" s="13">
        <f>_xlfn.XLOOKUP(C156,auxiliar!A:A,auxiliar!G:G)</f>
        <v>1.875</v>
      </c>
      <c r="F156" s="13">
        <f>_xlfn.XLOOKUP(C156,auxiliar!A:A,auxiliar!E:E)</f>
        <v>3.5833332538604736</v>
      </c>
      <c r="G156" s="2" t="s">
        <v>644</v>
      </c>
      <c r="H156" s="2" t="s">
        <v>645</v>
      </c>
      <c r="I156" s="2" t="s">
        <v>881</v>
      </c>
      <c r="J156" s="12">
        <f>_xlfn.XLOOKUP(I156,auxiliar!A:A,auxiliar!C:C)</f>
        <v>1.9411764144897461</v>
      </c>
      <c r="K156" s="12">
        <f>_xlfn.XLOOKUP(I156,auxiliar!A:A,auxiliar!G:G)</f>
        <v>1.4117647409439087</v>
      </c>
      <c r="L156" s="12">
        <f>_xlfn.XLOOKUP(I156,auxiliar!A:A,auxiliar!E:E)</f>
        <v>3.470588207244873</v>
      </c>
    </row>
    <row r="157" spans="1:12" ht="51" x14ac:dyDescent="0.2">
      <c r="A157" s="6"/>
      <c r="B157" s="6"/>
      <c r="C157" s="6"/>
      <c r="D157" s="13"/>
      <c r="E157" s="13"/>
      <c r="F157" s="13"/>
      <c r="G157" s="2" t="s">
        <v>646</v>
      </c>
      <c r="H157" s="2" t="s">
        <v>647</v>
      </c>
      <c r="I157" s="2" t="s">
        <v>882</v>
      </c>
      <c r="J157" s="12">
        <f>_xlfn.XLOOKUP(I157,auxiliar!A:A,auxiliar!C:C)</f>
        <v>2.8235294818878174</v>
      </c>
      <c r="K157" s="12">
        <f>_xlfn.XLOOKUP(I157,auxiliar!A:A,auxiliar!G:G)</f>
        <v>1.7647058963775635</v>
      </c>
      <c r="L157" s="12">
        <f>_xlfn.XLOOKUP(I157,auxiliar!A:A,auxiliar!E:E)</f>
        <v>1.7058823108673096</v>
      </c>
    </row>
    <row r="158" spans="1:12" ht="34" customHeight="1" x14ac:dyDescent="0.2">
      <c r="A158" s="6" t="s">
        <v>648</v>
      </c>
      <c r="B158" s="6" t="s">
        <v>649</v>
      </c>
      <c r="C158" s="6" t="s">
        <v>1721</v>
      </c>
      <c r="D158" s="13">
        <f>_xlfn.XLOOKUP(C158,auxiliar!A:A,auxiliar!C:C)</f>
        <v>2.2000000476837158</v>
      </c>
      <c r="E158" s="13">
        <f>_xlfn.XLOOKUP(C158,auxiliar!A:A,auxiliar!G:G)</f>
        <v>1.5777777433395386</v>
      </c>
      <c r="F158" s="13">
        <f>_xlfn.XLOOKUP(C158,auxiliar!A:A,auxiliar!E:E)</f>
        <v>5.5555553436279297</v>
      </c>
      <c r="G158" s="2" t="s">
        <v>650</v>
      </c>
      <c r="H158" s="2" t="s">
        <v>651</v>
      </c>
      <c r="I158" s="2" t="s">
        <v>883</v>
      </c>
      <c r="J158" s="12">
        <f>_xlfn.XLOOKUP(I158,auxiliar!A:A,auxiliar!C:C)</f>
        <v>2.0625</v>
      </c>
      <c r="K158" s="12">
        <f>_xlfn.XLOOKUP(I158,auxiliar!A:A,auxiliar!G:G)</f>
        <v>1.625</v>
      </c>
      <c r="L158" s="12">
        <f>_xlfn.XLOOKUP(I158,auxiliar!A:A,auxiliar!E:E)</f>
        <v>3.75</v>
      </c>
    </row>
    <row r="159" spans="1:12" ht="51" x14ac:dyDescent="0.2">
      <c r="A159" s="6"/>
      <c r="B159" s="6"/>
      <c r="C159" s="6"/>
      <c r="D159" s="13"/>
      <c r="E159" s="13"/>
      <c r="F159" s="13"/>
      <c r="G159" s="2" t="s">
        <v>652</v>
      </c>
      <c r="H159" s="2" t="s">
        <v>653</v>
      </c>
      <c r="I159" s="2" t="s">
        <v>653</v>
      </c>
      <c r="J159" s="12">
        <f>_xlfn.XLOOKUP(I159,auxiliar!A:A,auxiliar!C:C)</f>
        <v>2.9000000953674316</v>
      </c>
      <c r="K159" s="12">
        <f>_xlfn.XLOOKUP(I159,auxiliar!A:A,auxiliar!G:G)</f>
        <v>2</v>
      </c>
      <c r="L159" s="12">
        <f>_xlfn.XLOOKUP(I159,auxiliar!A:A,auxiliar!E:E)</f>
        <v>2.4000000953674316</v>
      </c>
    </row>
    <row r="160" spans="1:12" ht="51" x14ac:dyDescent="0.2">
      <c r="A160" s="6"/>
      <c r="B160" s="6"/>
      <c r="C160" s="6"/>
      <c r="D160" s="13"/>
      <c r="E160" s="13"/>
      <c r="F160" s="13"/>
      <c r="G160" s="2" t="s">
        <v>654</v>
      </c>
      <c r="H160" s="2" t="s">
        <v>655</v>
      </c>
      <c r="I160" s="2" t="s">
        <v>655</v>
      </c>
      <c r="J160" s="12">
        <f>_xlfn.XLOOKUP(I160,auxiliar!A:A,auxiliar!C:C)</f>
        <v>3.4583332538604736</v>
      </c>
      <c r="K160" s="12">
        <f>_xlfn.XLOOKUP(I160,auxiliar!A:A,auxiliar!G:G)</f>
        <v>1.875</v>
      </c>
      <c r="L160" s="12">
        <f>_xlfn.XLOOKUP(I160,auxiliar!A:A,auxiliar!E:E)</f>
        <v>2.0833332538604736</v>
      </c>
    </row>
    <row r="161" spans="1:12" ht="51" customHeight="1" x14ac:dyDescent="0.2">
      <c r="A161" s="6" t="s">
        <v>656</v>
      </c>
      <c r="B161" s="6" t="s">
        <v>657</v>
      </c>
      <c r="C161" s="6" t="s">
        <v>1722</v>
      </c>
      <c r="D161" s="13">
        <f>_xlfn.XLOOKUP(C161,auxiliar!A:A,auxiliar!C:C)</f>
        <v>3.7567567825317383</v>
      </c>
      <c r="E161" s="13">
        <f>_xlfn.XLOOKUP(C161,auxiliar!A:A,auxiliar!G:G)</f>
        <v>2.351351261138916</v>
      </c>
      <c r="F161" s="13">
        <f>_xlfn.XLOOKUP(C161,auxiliar!A:A,auxiliar!E:E)</f>
        <v>3.5135135650634766</v>
      </c>
      <c r="G161" s="2" t="s">
        <v>658</v>
      </c>
      <c r="H161" s="2" t="s">
        <v>659</v>
      </c>
      <c r="I161" s="2" t="s">
        <v>884</v>
      </c>
      <c r="J161" s="12">
        <f>_xlfn.XLOOKUP(I161,auxiliar!A:A,auxiliar!C:C)</f>
        <v>2.1764705181121826</v>
      </c>
      <c r="K161" s="12">
        <f>_xlfn.XLOOKUP(I161,auxiliar!A:A,auxiliar!G:G)</f>
        <v>1.470588207244873</v>
      </c>
      <c r="L161" s="12">
        <f>_xlfn.XLOOKUP(I161,auxiliar!A:A,auxiliar!E:E)</f>
        <v>3.0588235855102539</v>
      </c>
    </row>
    <row r="162" spans="1:12" ht="68" x14ac:dyDescent="0.2">
      <c r="A162" s="6"/>
      <c r="B162" s="6"/>
      <c r="C162" s="6"/>
      <c r="D162" s="13"/>
      <c r="E162" s="13"/>
      <c r="F162" s="13"/>
      <c r="G162" s="2" t="s">
        <v>660</v>
      </c>
      <c r="H162" s="2" t="s">
        <v>661</v>
      </c>
      <c r="I162" s="2" t="s">
        <v>885</v>
      </c>
      <c r="J162" s="12">
        <f>_xlfn.XLOOKUP(I162,auxiliar!A:A,auxiliar!C:C)</f>
        <v>3.269230842590332</v>
      </c>
      <c r="K162" s="12">
        <f>_xlfn.XLOOKUP(I162,auxiliar!A:A,auxiliar!G:G)</f>
        <v>2.192307710647583</v>
      </c>
      <c r="L162" s="12">
        <f>_xlfn.XLOOKUP(I162,auxiliar!A:A,auxiliar!E:E)</f>
        <v>2.769230842590332</v>
      </c>
    </row>
    <row r="163" spans="1:12" ht="85" x14ac:dyDescent="0.2">
      <c r="A163" s="6" t="s">
        <v>662</v>
      </c>
      <c r="B163" s="6" t="s">
        <v>663</v>
      </c>
      <c r="C163" s="6" t="s">
        <v>1723</v>
      </c>
      <c r="D163" s="13">
        <f>_xlfn.XLOOKUP(C163,auxiliar!A:A,auxiliar!C:C)</f>
        <v>4.1081080436706543</v>
      </c>
      <c r="E163" s="13">
        <f>_xlfn.XLOOKUP(C163,auxiliar!A:A,auxiliar!G:G)</f>
        <v>2.2702703475952148</v>
      </c>
      <c r="F163" s="13">
        <f>_xlfn.XLOOKUP(C163,auxiliar!A:A,auxiliar!E:E)</f>
        <v>2.7837836742401123</v>
      </c>
      <c r="G163" s="2" t="s">
        <v>664</v>
      </c>
      <c r="H163" s="2" t="s">
        <v>665</v>
      </c>
      <c r="I163" s="2" t="s">
        <v>886</v>
      </c>
      <c r="J163" s="12">
        <f>_xlfn.XLOOKUP(I163,auxiliar!A:A,auxiliar!C:C)</f>
        <v>2.9677419662475586</v>
      </c>
      <c r="K163" s="12">
        <f>_xlfn.XLOOKUP(I163,auxiliar!A:A,auxiliar!G:G)</f>
        <v>1.8064515590667725</v>
      </c>
      <c r="L163" s="12">
        <f>_xlfn.XLOOKUP(I163,auxiliar!A:A,auxiliar!E:E)</f>
        <v>4.6451611518859863</v>
      </c>
    </row>
    <row r="164" spans="1:12" ht="85" x14ac:dyDescent="0.2">
      <c r="A164" s="6"/>
      <c r="B164" s="6"/>
      <c r="C164" s="6"/>
      <c r="D164" s="13"/>
      <c r="E164" s="13"/>
      <c r="F164" s="13"/>
      <c r="G164" s="2" t="s">
        <v>666</v>
      </c>
      <c r="H164" s="2" t="s">
        <v>667</v>
      </c>
      <c r="I164" s="2" t="s">
        <v>887</v>
      </c>
      <c r="J164" s="12">
        <f>_xlfn.XLOOKUP(I164,auxiliar!A:A,auxiliar!C:C)</f>
        <v>2.9677419662475586</v>
      </c>
      <c r="K164" s="12">
        <f>_xlfn.XLOOKUP(I164,auxiliar!A:A,auxiliar!G:G)</f>
        <v>1.8064515590667725</v>
      </c>
      <c r="L164" s="12">
        <f>_xlfn.XLOOKUP(I164,auxiliar!A:A,auxiliar!E:E)</f>
        <v>4.6451611518859863</v>
      </c>
    </row>
    <row r="165" spans="1:12" ht="119" x14ac:dyDescent="0.2">
      <c r="A165" s="7" t="s">
        <v>668</v>
      </c>
      <c r="B165" s="7" t="s">
        <v>669</v>
      </c>
      <c r="C165" s="7" t="s">
        <v>1724</v>
      </c>
      <c r="D165" s="12">
        <f>_xlfn.XLOOKUP(C165,auxiliar!A:A,auxiliar!C:C)</f>
        <v>3.3958332538604736</v>
      </c>
      <c r="E165" s="12">
        <f>_xlfn.XLOOKUP(C165,auxiliar!A:A,auxiliar!G:G)</f>
        <v>2.1666667461395264</v>
      </c>
      <c r="F165" s="12">
        <f>_xlfn.XLOOKUP(C165,auxiliar!A:A,auxiliar!E:E)</f>
        <v>5.0416665077209473</v>
      </c>
      <c r="G165" s="2" t="s">
        <v>668</v>
      </c>
      <c r="H165" s="2" t="s">
        <v>670</v>
      </c>
      <c r="I165" s="8" t="s">
        <v>888</v>
      </c>
      <c r="J165" s="12">
        <f>_xlfn.XLOOKUP(I165,auxiliar!A:A,auxiliar!C:C)</f>
        <v>2.71875</v>
      </c>
      <c r="K165" s="12">
        <f>_xlfn.XLOOKUP(I165,auxiliar!A:A,auxiliar!G:G)</f>
        <v>1.90625</v>
      </c>
      <c r="L165" s="12">
        <f>_xlfn.XLOOKUP(I165,auxiliar!A:A,auxiliar!E:E)</f>
        <v>4.40625</v>
      </c>
    </row>
    <row r="166" spans="1:12" ht="68" x14ac:dyDescent="0.2">
      <c r="A166" s="7" t="s">
        <v>671</v>
      </c>
      <c r="B166" s="7" t="s">
        <v>672</v>
      </c>
      <c r="C166" s="7" t="s">
        <v>1725</v>
      </c>
      <c r="D166" s="12">
        <f>_xlfn.XLOOKUP(C166,auxiliar!A:A,auxiliar!C:C)</f>
        <v>4.2727274894714355</v>
      </c>
      <c r="E166" s="12">
        <f>_xlfn.XLOOKUP(C166,auxiliar!A:A,auxiliar!G:G)</f>
        <v>2.4242424964904785</v>
      </c>
      <c r="F166" s="12">
        <f>_xlfn.XLOOKUP(C166,auxiliar!A:A,auxiliar!E:E)</f>
        <v>3.7878787517547607</v>
      </c>
      <c r="G166" s="2" t="s">
        <v>671</v>
      </c>
      <c r="H166" s="2" t="s">
        <v>673</v>
      </c>
      <c r="I166" s="2" t="s">
        <v>889</v>
      </c>
      <c r="J166" s="12">
        <f>_xlfn.XLOOKUP(I166,auxiliar!A:A,auxiliar!C:C)</f>
        <v>2.0303030014038086</v>
      </c>
      <c r="K166" s="12">
        <f>_xlfn.XLOOKUP(I166,auxiliar!A:A,auxiliar!G:G)</f>
        <v>1.2424242496490479</v>
      </c>
      <c r="L166" s="12">
        <f>_xlfn.XLOOKUP(I166,auxiliar!A:A,auxiliar!E:E)</f>
        <v>3.8484847545623779</v>
      </c>
    </row>
    <row r="167" spans="1:12" ht="51" x14ac:dyDescent="0.2">
      <c r="A167" s="7" t="s">
        <v>674</v>
      </c>
      <c r="B167" s="7" t="s">
        <v>675</v>
      </c>
      <c r="C167" s="7" t="s">
        <v>1726</v>
      </c>
      <c r="D167" s="12">
        <f>_xlfn.XLOOKUP(C167,auxiliar!A:A,auxiliar!C:C)</f>
        <v>2.846153736114502</v>
      </c>
      <c r="E167" s="12">
        <f>_xlfn.XLOOKUP(C167,auxiliar!A:A,auxiliar!G:G)</f>
        <v>1.8461538553237915</v>
      </c>
      <c r="F167" s="12">
        <f>_xlfn.XLOOKUP(C167,auxiliar!A:A,auxiliar!E:E)</f>
        <v>3.692307710647583</v>
      </c>
      <c r="G167" s="2" t="s">
        <v>674</v>
      </c>
      <c r="H167" s="2" t="s">
        <v>676</v>
      </c>
      <c r="I167" s="2" t="s">
        <v>890</v>
      </c>
      <c r="J167" s="12">
        <f>_xlfn.XLOOKUP(I167,auxiliar!A:A,auxiliar!C:C)</f>
        <v>2.3809523582458496</v>
      </c>
      <c r="K167" s="12">
        <f>_xlfn.XLOOKUP(I167,auxiliar!A:A,auxiliar!G:G)</f>
        <v>1.6666666269302368</v>
      </c>
      <c r="L167" s="12">
        <f>_xlfn.XLOOKUP(I167,auxiliar!A:A,auxiliar!E:E)</f>
        <v>3.1428570747375488</v>
      </c>
    </row>
    <row r="168" spans="1:12" ht="34" customHeight="1" x14ac:dyDescent="0.2">
      <c r="A168" s="6" t="s">
        <v>677</v>
      </c>
      <c r="B168" s="6" t="s">
        <v>678</v>
      </c>
      <c r="C168" s="6" t="s">
        <v>1727</v>
      </c>
      <c r="D168" s="13">
        <f>_xlfn.XLOOKUP(C168,auxiliar!A:A,auxiliar!C:C)</f>
        <v>4.2857141494750977</v>
      </c>
      <c r="E168" s="13">
        <f>_xlfn.XLOOKUP(C168,auxiliar!A:A,auxiliar!G:G)</f>
        <v>2.59183669090271</v>
      </c>
      <c r="F168" s="13">
        <f>_xlfn.XLOOKUP(C168,auxiliar!A:A,auxiliar!E:E)</f>
        <v>5.551020622253418</v>
      </c>
      <c r="G168" s="2" t="s">
        <v>679</v>
      </c>
      <c r="H168" s="2" t="s">
        <v>680</v>
      </c>
      <c r="I168" s="2" t="s">
        <v>891</v>
      </c>
      <c r="J168" s="12">
        <f>_xlfn.XLOOKUP(I168,auxiliar!A:A,auxiliar!C:C)</f>
        <v>2.5</v>
      </c>
      <c r="K168" s="12">
        <f>_xlfn.XLOOKUP(I168,auxiliar!A:A,auxiliar!G:G)</f>
        <v>1.6428571939468384</v>
      </c>
      <c r="L168" s="12">
        <f>_xlfn.XLOOKUP(I168,auxiliar!A:A,auxiliar!E:E)</f>
        <v>1.9285714626312256</v>
      </c>
    </row>
    <row r="169" spans="1:12" ht="34" x14ac:dyDescent="0.2">
      <c r="A169" s="6"/>
      <c r="B169" s="6"/>
      <c r="C169" s="6"/>
      <c r="D169" s="13"/>
      <c r="E169" s="13"/>
      <c r="F169" s="13"/>
      <c r="G169" s="2" t="s">
        <v>681</v>
      </c>
      <c r="H169" s="2" t="s">
        <v>682</v>
      </c>
      <c r="I169" s="2" t="s">
        <v>892</v>
      </c>
      <c r="J169" s="12">
        <f>_xlfn.XLOOKUP(I169,auxiliar!A:A,auxiliar!C:C)</f>
        <v>2</v>
      </c>
      <c r="K169" s="12">
        <f>_xlfn.XLOOKUP(I169,auxiliar!A:A,auxiliar!G:G)</f>
        <v>1.4285714626312256</v>
      </c>
      <c r="L169" s="12">
        <f>_xlfn.XLOOKUP(I169,auxiliar!A:A,auxiliar!E:E)</f>
        <v>2.8571429252624512</v>
      </c>
    </row>
    <row r="170" spans="1:12" ht="51" x14ac:dyDescent="0.2">
      <c r="A170" s="6"/>
      <c r="B170" s="6"/>
      <c r="C170" s="6"/>
      <c r="D170" s="13"/>
      <c r="E170" s="13"/>
      <c r="F170" s="13"/>
      <c r="G170" s="2" t="s">
        <v>683</v>
      </c>
      <c r="H170" s="2" t="s">
        <v>684</v>
      </c>
      <c r="I170" s="8" t="s">
        <v>893</v>
      </c>
      <c r="J170" s="12">
        <f>_xlfn.XLOOKUP(I170,auxiliar!A:A,auxiliar!C:C)</f>
        <v>1.8947368860244751</v>
      </c>
      <c r="K170" s="12">
        <f>_xlfn.XLOOKUP(I170,auxiliar!A:A,auxiliar!G:G)</f>
        <v>1.5263158082962036</v>
      </c>
      <c r="L170" s="12">
        <f>_xlfn.XLOOKUP(I170,auxiliar!A:A,auxiliar!E:E)</f>
        <v>5.4210524559020996</v>
      </c>
    </row>
    <row r="171" spans="1:12" ht="51" x14ac:dyDescent="0.2">
      <c r="A171" s="6"/>
      <c r="B171" s="6"/>
      <c r="C171" s="6"/>
      <c r="D171" s="13"/>
      <c r="E171" s="13"/>
      <c r="F171" s="13"/>
      <c r="G171" s="2" t="s">
        <v>685</v>
      </c>
      <c r="H171" s="2" t="s">
        <v>686</v>
      </c>
      <c r="I171" s="2" t="s">
        <v>894</v>
      </c>
      <c r="J171" s="12">
        <f>_xlfn.XLOOKUP(I171,auxiliar!A:A,auxiliar!C:C)</f>
        <v>4.1818180084228516</v>
      </c>
      <c r="K171" s="12">
        <f>_xlfn.XLOOKUP(I171,auxiliar!A:A,auxiliar!G:G)</f>
        <v>2.5909090042114258</v>
      </c>
      <c r="L171" s="12">
        <f>_xlfn.XLOOKUP(I171,auxiliar!A:A,auxiliar!E:E)</f>
        <v>2.2272727489471436</v>
      </c>
    </row>
    <row r="172" spans="1:12" ht="51" x14ac:dyDescent="0.2">
      <c r="A172" s="7" t="s">
        <v>687</v>
      </c>
      <c r="B172" s="7" t="s">
        <v>688</v>
      </c>
      <c r="C172" s="7" t="s">
        <v>1728</v>
      </c>
      <c r="D172" s="12">
        <f>_xlfn.XLOOKUP(C172,auxiliar!A:A,auxiliar!C:C)</f>
        <v>2.3333332538604736</v>
      </c>
      <c r="E172" s="12">
        <f>_xlfn.XLOOKUP(C172,auxiliar!A:A,auxiliar!G:G)</f>
        <v>1.7222222089767456</v>
      </c>
      <c r="F172" s="12">
        <f>_xlfn.XLOOKUP(C172,auxiliar!A:A,auxiliar!E:E)</f>
        <v>4.8333334922790527</v>
      </c>
      <c r="G172" s="2" t="s">
        <v>687</v>
      </c>
      <c r="H172" s="2" t="s">
        <v>689</v>
      </c>
      <c r="I172" s="8" t="s">
        <v>895</v>
      </c>
      <c r="J172" s="12">
        <f>_xlfn.XLOOKUP(I172,auxiliar!A:A,auxiliar!C:C)</f>
        <v>2.5263156890869141</v>
      </c>
      <c r="K172" s="12">
        <f>_xlfn.XLOOKUP(I172,auxiliar!A:A,auxiliar!G:G)</f>
        <v>1.7894736528396606</v>
      </c>
      <c r="L172" s="12">
        <f>_xlfn.XLOOKUP(I172,auxiliar!A:A,auxiliar!E:E)</f>
        <v>2.6315789222717285</v>
      </c>
    </row>
    <row r="173" spans="1:12" ht="51" customHeight="1" x14ac:dyDescent="0.2">
      <c r="A173" s="6" t="s">
        <v>690</v>
      </c>
      <c r="B173" s="6" t="s">
        <v>691</v>
      </c>
      <c r="C173" s="6" t="s">
        <v>1729</v>
      </c>
      <c r="D173" s="13">
        <f>_xlfn.XLOOKUP(C173,auxiliar!A:A,auxiliar!C:C)</f>
        <v>3.9629628658294678</v>
      </c>
      <c r="E173" s="13">
        <f>_xlfn.XLOOKUP(C173,auxiliar!A:A,auxiliar!G:G)</f>
        <v>2.2962963581085205</v>
      </c>
      <c r="F173" s="13">
        <f>_xlfn.XLOOKUP(C173,auxiliar!A:A,auxiliar!E:E)</f>
        <v>3.0740740299224854</v>
      </c>
      <c r="G173" s="2" t="s">
        <v>692</v>
      </c>
      <c r="H173" s="2" t="s">
        <v>693</v>
      </c>
      <c r="I173" s="2" t="s">
        <v>896</v>
      </c>
      <c r="J173" s="12">
        <f>_xlfn.XLOOKUP(I173,auxiliar!A:A,auxiliar!C:C)</f>
        <v>2.8666665554046631</v>
      </c>
      <c r="K173" s="12">
        <f>_xlfn.XLOOKUP(I173,auxiliar!A:A,auxiliar!G:G)</f>
        <v>2</v>
      </c>
      <c r="L173" s="12">
        <f>_xlfn.XLOOKUP(I173,auxiliar!A:A,auxiliar!E:E)</f>
        <v>1.6000000238418579</v>
      </c>
    </row>
    <row r="174" spans="1:12" ht="51" x14ac:dyDescent="0.2">
      <c r="A174" s="6"/>
      <c r="B174" s="6"/>
      <c r="C174" s="6"/>
      <c r="D174" s="13"/>
      <c r="E174" s="13"/>
      <c r="F174" s="13"/>
      <c r="G174" s="2" t="s">
        <v>694</v>
      </c>
      <c r="H174" s="2" t="s">
        <v>695</v>
      </c>
      <c r="I174" s="8" t="s">
        <v>897</v>
      </c>
      <c r="J174" s="12">
        <f>_xlfn.XLOOKUP(I174,auxiliar!A:A,auxiliar!C:C)</f>
        <v>3.2105262279510498</v>
      </c>
      <c r="K174" s="12">
        <f>_xlfn.XLOOKUP(I174,auxiliar!A:A,auxiliar!G:G)</f>
        <v>2.263157844543457</v>
      </c>
      <c r="L174" s="12">
        <f>_xlfn.XLOOKUP(I174,auxiliar!A:A,auxiliar!E:E)</f>
        <v>1.8421052694320679</v>
      </c>
    </row>
    <row r="175" spans="1:12" ht="51" x14ac:dyDescent="0.2">
      <c r="A175" s="6" t="s">
        <v>696</v>
      </c>
      <c r="B175" s="6" t="s">
        <v>697</v>
      </c>
      <c r="C175" s="6" t="s">
        <v>1730</v>
      </c>
      <c r="D175" s="13">
        <f>_xlfn.XLOOKUP(C175,auxiliar!A:A,auxiliar!C:C)</f>
        <v>2.4090909957885742</v>
      </c>
      <c r="E175" s="13">
        <f>_xlfn.XLOOKUP(C175,auxiliar!A:A,auxiliar!G:G)</f>
        <v>1.7272727489471436</v>
      </c>
      <c r="F175" s="13">
        <f>_xlfn.XLOOKUP(C175,auxiliar!A:A,auxiliar!E:E)</f>
        <v>4.4090909957885742</v>
      </c>
      <c r="G175" s="2" t="s">
        <v>698</v>
      </c>
      <c r="H175" s="2" t="s">
        <v>699</v>
      </c>
      <c r="I175" s="2" t="s">
        <v>898</v>
      </c>
      <c r="J175" s="12">
        <f>_xlfn.XLOOKUP(I175,auxiliar!A:A,auxiliar!C:C)</f>
        <v>2.6363637447357178</v>
      </c>
      <c r="K175" s="12">
        <f>_xlfn.XLOOKUP(I175,auxiliar!A:A,auxiliar!G:G)</f>
        <v>1.7727272510528564</v>
      </c>
      <c r="L175" s="12">
        <f>_xlfn.XLOOKUP(I175,auxiliar!A:A,auxiliar!E:E)</f>
        <v>2.6818182468414307</v>
      </c>
    </row>
    <row r="176" spans="1:12" ht="68" x14ac:dyDescent="0.2">
      <c r="A176" s="6"/>
      <c r="B176" s="6"/>
      <c r="C176" s="6"/>
      <c r="D176" s="13"/>
      <c r="E176" s="13"/>
      <c r="F176" s="13"/>
      <c r="G176" s="2" t="s">
        <v>700</v>
      </c>
      <c r="H176" s="2" t="s">
        <v>701</v>
      </c>
      <c r="I176" s="2" t="s">
        <v>899</v>
      </c>
      <c r="J176" s="12">
        <f>_xlfn.XLOOKUP(I176,auxiliar!A:A,auxiliar!C:C)</f>
        <v>2.230769157409668</v>
      </c>
      <c r="K176" s="12">
        <f>_xlfn.XLOOKUP(I176,auxiliar!A:A,auxiliar!G:G)</f>
        <v>1.576923131942749</v>
      </c>
      <c r="L176" s="12">
        <f>_xlfn.XLOOKUP(I176,auxiliar!A:A,auxiliar!E:E)</f>
        <v>3.576923131942749</v>
      </c>
    </row>
    <row r="177" spans="1:12" ht="51" x14ac:dyDescent="0.2">
      <c r="A177" s="7" t="s">
        <v>702</v>
      </c>
      <c r="B177" s="7" t="s">
        <v>703</v>
      </c>
      <c r="C177" s="7" t="s">
        <v>1731</v>
      </c>
      <c r="D177" s="12">
        <f>_xlfn.XLOOKUP(C177,auxiliar!A:A,auxiliar!C:C)</f>
        <v>2.5789473056793213</v>
      </c>
      <c r="E177" s="12">
        <f>_xlfn.XLOOKUP(C177,auxiliar!A:A,auxiliar!G:G)</f>
        <v>1.8947368860244751</v>
      </c>
      <c r="F177" s="12">
        <f>_xlfn.XLOOKUP(C177,auxiliar!A:A,auxiliar!E:E)</f>
        <v>2.8421051502227783</v>
      </c>
      <c r="G177" s="2" t="s">
        <v>702</v>
      </c>
      <c r="H177" s="2" t="s">
        <v>704</v>
      </c>
      <c r="I177" s="2" t="s">
        <v>900</v>
      </c>
      <c r="J177" s="12">
        <f>_xlfn.XLOOKUP(I177,auxiliar!A:A,auxiliar!C:C)</f>
        <v>3.5238094329833984</v>
      </c>
      <c r="K177" s="12">
        <f>_xlfn.XLOOKUP(I177,auxiliar!A:A,auxiliar!G:G)</f>
        <v>2.4761905670166016</v>
      </c>
      <c r="L177" s="12">
        <f>_xlfn.XLOOKUP(I177,auxiliar!A:A,auxiliar!E:E)</f>
        <v>1.952380895614624</v>
      </c>
    </row>
    <row r="178" spans="1:12" ht="85" customHeight="1" x14ac:dyDescent="0.2">
      <c r="A178" s="6" t="s">
        <v>705</v>
      </c>
      <c r="B178" s="6" t="s">
        <v>706</v>
      </c>
      <c r="C178" s="6" t="s">
        <v>1732</v>
      </c>
      <c r="D178" s="13">
        <f>_xlfn.XLOOKUP(C178,auxiliar!A:A,auxiliar!C:C)</f>
        <v>5.9841270446777344</v>
      </c>
      <c r="E178" s="13">
        <f>_xlfn.XLOOKUP(C178,auxiliar!A:A,auxiliar!G:G)</f>
        <v>2.9841270446777344</v>
      </c>
      <c r="F178" s="13">
        <f>_xlfn.XLOOKUP(C178,auxiliar!A:A,auxiliar!E:E)</f>
        <v>7.6507935523986816</v>
      </c>
      <c r="G178" s="2" t="s">
        <v>707</v>
      </c>
      <c r="H178" s="2" t="s">
        <v>708</v>
      </c>
      <c r="I178" s="2" t="s">
        <v>1749</v>
      </c>
      <c r="J178" s="12">
        <f>_xlfn.XLOOKUP(I178,auxiliar!A:A,auxiliar!C:C)</f>
        <v>3.2682926654815674</v>
      </c>
      <c r="K178" s="12">
        <f>_xlfn.XLOOKUP(I178,auxiliar!A:A,auxiliar!G:G)</f>
        <v>2</v>
      </c>
      <c r="L178" s="12">
        <f>_xlfn.XLOOKUP(I178,auxiliar!A:A,auxiliar!E:E)</f>
        <v>5.4634146690368652</v>
      </c>
    </row>
    <row r="179" spans="1:12" ht="51" x14ac:dyDescent="0.2">
      <c r="A179" s="6"/>
      <c r="B179" s="6"/>
      <c r="C179" s="6"/>
      <c r="D179" s="13"/>
      <c r="E179" s="13"/>
      <c r="F179" s="13"/>
      <c r="G179" s="2" t="s">
        <v>709</v>
      </c>
      <c r="H179" s="2" t="s">
        <v>710</v>
      </c>
      <c r="I179" s="2" t="s">
        <v>1750</v>
      </c>
      <c r="J179" s="12">
        <f>_xlfn.XLOOKUP(I179,auxiliar!A:A,auxiliar!C:C)</f>
        <v>2.3888888359069824</v>
      </c>
      <c r="K179" s="12">
        <f>_xlfn.XLOOKUP(I179,auxiliar!A:A,auxiliar!G:G)</f>
        <v>1.8333333730697632</v>
      </c>
      <c r="L179" s="12">
        <f>_xlfn.XLOOKUP(I179,auxiliar!A:A,auxiliar!E:E)</f>
        <v>3.2777776718139648</v>
      </c>
    </row>
    <row r="180" spans="1:12" ht="85" x14ac:dyDescent="0.2">
      <c r="A180" s="6"/>
      <c r="B180" s="6"/>
      <c r="C180" s="6"/>
      <c r="D180" s="13"/>
      <c r="E180" s="13"/>
      <c r="F180" s="13"/>
      <c r="G180" s="2" t="s">
        <v>711</v>
      </c>
      <c r="H180" s="2" t="s">
        <v>712</v>
      </c>
      <c r="I180" s="2" t="s">
        <v>1751</v>
      </c>
      <c r="J180" s="12">
        <f>_xlfn.XLOOKUP(I180,auxiliar!A:A,auxiliar!C:C)</f>
        <v>3.3809523582458496</v>
      </c>
      <c r="K180" s="12">
        <f>_xlfn.XLOOKUP(I180,auxiliar!A:A,auxiliar!G:G)</f>
        <v>2.095238208770752</v>
      </c>
      <c r="L180" s="12">
        <f>_xlfn.XLOOKUP(I180,auxiliar!A:A,auxiliar!E:E)</f>
        <v>4.095238208770752</v>
      </c>
    </row>
    <row r="181" spans="1:12" ht="68" x14ac:dyDescent="0.2">
      <c r="A181" s="7" t="s">
        <v>713</v>
      </c>
      <c r="B181" s="7" t="s">
        <v>714</v>
      </c>
      <c r="C181" s="7" t="s">
        <v>1733</v>
      </c>
      <c r="D181" s="12">
        <f>_xlfn.XLOOKUP(C181,auxiliar!A:A,auxiliar!C:C)</f>
        <v>3.1363637447357178</v>
      </c>
      <c r="E181" s="12">
        <f>_xlfn.XLOOKUP(C181,auxiliar!A:A,auxiliar!G:G)</f>
        <v>1.9090908765792847</v>
      </c>
      <c r="F181" s="12">
        <f>_xlfn.XLOOKUP(C181,auxiliar!A:A,auxiliar!E:E)</f>
        <v>3.8181817531585693</v>
      </c>
      <c r="G181" s="2" t="s">
        <v>713</v>
      </c>
      <c r="H181" s="2" t="s">
        <v>715</v>
      </c>
      <c r="I181" s="2" t="s">
        <v>901</v>
      </c>
      <c r="J181" s="12">
        <f>_xlfn.XLOOKUP(I181,auxiliar!A:A,auxiliar!C:C)</f>
        <v>3</v>
      </c>
      <c r="K181" s="12">
        <f>_xlfn.XLOOKUP(I181,auxiliar!A:A,auxiliar!G:G)</f>
        <v>1.8799999952316284</v>
      </c>
      <c r="L181" s="12">
        <f>_xlfn.XLOOKUP(I181,auxiliar!A:A,auxiliar!E:E)</f>
        <v>3.0399999618530273</v>
      </c>
    </row>
    <row r="182" spans="1:12" ht="68" x14ac:dyDescent="0.2">
      <c r="A182" s="7" t="s">
        <v>716</v>
      </c>
      <c r="B182" s="7" t="s">
        <v>717</v>
      </c>
      <c r="C182" s="7" t="s">
        <v>1734</v>
      </c>
      <c r="D182" s="12">
        <f>_xlfn.XLOOKUP(C182,auxiliar!A:A,auxiliar!C:C)</f>
        <v>4.0689654350280762</v>
      </c>
      <c r="E182" s="12">
        <f>_xlfn.XLOOKUP(C182,auxiliar!A:A,auxiliar!G:G)</f>
        <v>2.2413792610168457</v>
      </c>
      <c r="F182" s="12">
        <f>_xlfn.XLOOKUP(C182,auxiliar!A:A,auxiliar!E:E)</f>
        <v>2.3793103694915771</v>
      </c>
      <c r="G182" s="2" t="s">
        <v>716</v>
      </c>
      <c r="H182" s="2" t="s">
        <v>718</v>
      </c>
      <c r="I182" s="2" t="s">
        <v>718</v>
      </c>
      <c r="J182" s="12">
        <f>_xlfn.XLOOKUP(I182,auxiliar!A:A,auxiliar!C:C)</f>
        <v>2.875</v>
      </c>
      <c r="K182" s="12">
        <f>_xlfn.XLOOKUP(I182,auxiliar!A:A,auxiliar!G:G)</f>
        <v>1.75</v>
      </c>
      <c r="L182" s="12">
        <f>_xlfn.XLOOKUP(I182,auxiliar!A:A,auxiliar!E:E)</f>
        <v>2.8333332538604736</v>
      </c>
    </row>
    <row r="183" spans="1:12" ht="51" x14ac:dyDescent="0.2">
      <c r="A183" s="7" t="s">
        <v>60</v>
      </c>
      <c r="B183" s="7" t="s">
        <v>719</v>
      </c>
      <c r="C183" s="7" t="s">
        <v>1735</v>
      </c>
      <c r="D183" s="12">
        <f>_xlfn.XLOOKUP(C183,auxiliar!A:A,auxiliar!C:C)</f>
        <v>3.1875</v>
      </c>
      <c r="E183" s="12">
        <f>_xlfn.XLOOKUP(C183,auxiliar!A:A,auxiliar!G:G)</f>
        <v>1.75</v>
      </c>
      <c r="F183" s="12">
        <f>_xlfn.XLOOKUP(C183,auxiliar!A:A,auxiliar!E:E)</f>
        <v>2.9375</v>
      </c>
      <c r="G183" s="2" t="s">
        <v>60</v>
      </c>
      <c r="H183" s="2" t="s">
        <v>720</v>
      </c>
      <c r="I183" s="2" t="s">
        <v>902</v>
      </c>
      <c r="J183" s="12">
        <f>_xlfn.XLOOKUP(I183,auxiliar!A:A,auxiliar!C:C)</f>
        <v>2.153846263885498</v>
      </c>
      <c r="K183" s="12">
        <f>_xlfn.XLOOKUP(I183,auxiliar!A:A,auxiliar!G:G)</f>
        <v>1.5384615659713745</v>
      </c>
      <c r="L183" s="12">
        <f>_xlfn.XLOOKUP(I183,auxiliar!A:A,auxiliar!E:E)</f>
        <v>2</v>
      </c>
    </row>
    <row r="184" spans="1:12" ht="51" x14ac:dyDescent="0.2">
      <c r="A184" s="7" t="s">
        <v>62</v>
      </c>
      <c r="B184" s="7" t="s">
        <v>721</v>
      </c>
      <c r="C184" s="7" t="s">
        <v>1736</v>
      </c>
      <c r="D184" s="12">
        <f>_xlfn.XLOOKUP(C184,auxiliar!A:A,auxiliar!C:C)</f>
        <v>2.3333332538604736</v>
      </c>
      <c r="E184" s="12">
        <f>_xlfn.XLOOKUP(C184,auxiliar!A:A,auxiliar!G:G)</f>
        <v>1.5333333015441895</v>
      </c>
      <c r="F184" s="12">
        <f>_xlfn.XLOOKUP(C184,auxiliar!A:A,auxiliar!E:E)</f>
        <v>3.0666666030883789</v>
      </c>
      <c r="G184" s="2" t="s">
        <v>62</v>
      </c>
      <c r="H184" s="2" t="s">
        <v>722</v>
      </c>
      <c r="I184" s="2" t="s">
        <v>903</v>
      </c>
      <c r="J184" s="12">
        <f>_xlfn.XLOOKUP(I184,auxiliar!A:A,auxiliar!C:C)</f>
        <v>2.5</v>
      </c>
      <c r="K184" s="12">
        <f>_xlfn.XLOOKUP(I184,auxiliar!A:A,auxiliar!G:G)</f>
        <v>1.7999999523162842</v>
      </c>
      <c r="L184" s="12">
        <f>_xlfn.XLOOKUP(I184,auxiliar!A:A,auxiliar!E:E)</f>
        <v>3.0499999523162842</v>
      </c>
    </row>
    <row r="185" spans="1:12" ht="51" x14ac:dyDescent="0.2">
      <c r="A185" s="7" t="s">
        <v>64</v>
      </c>
      <c r="B185" s="7" t="s">
        <v>723</v>
      </c>
      <c r="C185" s="7" t="s">
        <v>1737</v>
      </c>
      <c r="D185" s="12">
        <f>_xlfn.XLOOKUP(C185,auxiliar!A:A,auxiliar!C:C)</f>
        <v>2.0588235855102539</v>
      </c>
      <c r="E185" s="12">
        <f>_xlfn.XLOOKUP(C185,auxiliar!A:A,auxiliar!G:G)</f>
        <v>1.5882352590560913</v>
      </c>
      <c r="F185" s="12">
        <f>_xlfn.XLOOKUP(C185,auxiliar!A:A,auxiliar!E:E)</f>
        <v>6.1176471710205078</v>
      </c>
      <c r="G185" s="2" t="s">
        <v>64</v>
      </c>
      <c r="H185" s="2" t="s">
        <v>724</v>
      </c>
      <c r="I185" s="2" t="s">
        <v>904</v>
      </c>
      <c r="J185" s="12">
        <f>_xlfn.XLOOKUP(I185,auxiliar!A:A,auxiliar!C:C)</f>
        <v>2.2222223281860352</v>
      </c>
      <c r="K185" s="12">
        <f>_xlfn.XLOOKUP(I185,auxiliar!A:A,auxiliar!G:G)</f>
        <v>1.6111111640930176</v>
      </c>
      <c r="L185" s="12">
        <f>_xlfn.XLOOKUP(I185,auxiliar!A:A,auxiliar!E:E)</f>
        <v>3.1111111640930176</v>
      </c>
    </row>
    <row r="186" spans="1:12" ht="51" x14ac:dyDescent="0.2">
      <c r="A186" s="7" t="s">
        <v>66</v>
      </c>
      <c r="B186" s="7" t="s">
        <v>725</v>
      </c>
      <c r="C186" s="7" t="s">
        <v>1738</v>
      </c>
      <c r="D186" s="12">
        <f>_xlfn.XLOOKUP(C186,auxiliar!A:A,auxiliar!C:C)</f>
        <v>2.736842155456543</v>
      </c>
      <c r="E186" s="12">
        <f>_xlfn.XLOOKUP(C186,auxiliar!A:A,auxiliar!G:G)</f>
        <v>1.7894736528396606</v>
      </c>
      <c r="F186" s="12">
        <f>_xlfn.XLOOKUP(C186,auxiliar!A:A,auxiliar!E:E)</f>
        <v>2.9473683834075928</v>
      </c>
      <c r="G186" s="2" t="s">
        <v>66</v>
      </c>
      <c r="H186" s="2" t="s">
        <v>726</v>
      </c>
      <c r="I186" s="8" t="s">
        <v>726</v>
      </c>
      <c r="J186" s="12">
        <f>_xlfn.XLOOKUP(I186,auxiliar!A:A,auxiliar!C:C)</f>
        <v>2.904761791229248</v>
      </c>
      <c r="K186" s="12">
        <f>_xlfn.XLOOKUP(I186,auxiliar!A:A,auxiliar!G:G)</f>
        <v>1.7142857313156128</v>
      </c>
      <c r="L186" s="12">
        <f>_xlfn.XLOOKUP(I186,auxiliar!A:A,auxiliar!E:E)</f>
        <v>2.4761905670166016</v>
      </c>
    </row>
    <row r="187" spans="1:12" ht="68" x14ac:dyDescent="0.2">
      <c r="A187" s="7" t="s">
        <v>68</v>
      </c>
      <c r="B187" s="7" t="s">
        <v>727</v>
      </c>
      <c r="C187" s="7" t="s">
        <v>1739</v>
      </c>
      <c r="D187" s="12">
        <f>_xlfn.XLOOKUP(C187,auxiliar!A:A,auxiliar!C:C)</f>
        <v>2.4285714626312256</v>
      </c>
      <c r="E187" s="12">
        <f>_xlfn.XLOOKUP(C187,auxiliar!A:A,auxiliar!G:G)</f>
        <v>1.4285714626312256</v>
      </c>
      <c r="F187" s="12">
        <f>_xlfn.XLOOKUP(C187,auxiliar!A:A,auxiliar!E:E)</f>
        <v>3</v>
      </c>
      <c r="G187" s="2" t="s">
        <v>68</v>
      </c>
      <c r="H187" s="2" t="s">
        <v>728</v>
      </c>
      <c r="I187" s="2" t="s">
        <v>905</v>
      </c>
      <c r="J187" s="12">
        <f>_xlfn.XLOOKUP(I187,auxiliar!A:A,auxiliar!C:C)</f>
        <v>2.4736843109130859</v>
      </c>
      <c r="K187" s="12">
        <f>_xlfn.XLOOKUP(I187,auxiliar!A:A,auxiliar!G:G)</f>
        <v>1.6315789222717285</v>
      </c>
      <c r="L187" s="12">
        <f>_xlfn.XLOOKUP(I187,auxiliar!A:A,auxiliar!E:E)</f>
        <v>2.3684210777282715</v>
      </c>
    </row>
    <row r="188" spans="1:12" ht="34" x14ac:dyDescent="0.2">
      <c r="A188" s="7" t="s">
        <v>70</v>
      </c>
      <c r="B188" s="7" t="s">
        <v>729</v>
      </c>
      <c r="C188" s="7" t="s">
        <v>729</v>
      </c>
      <c r="D188" s="12">
        <f>_xlfn.XLOOKUP(C188,auxiliar!A:A,auxiliar!C:C)</f>
        <v>2.0909090042114258</v>
      </c>
      <c r="E188" s="12">
        <f>_xlfn.XLOOKUP(C188,auxiliar!A:A,auxiliar!G:G)</f>
        <v>1.6363636255264282</v>
      </c>
      <c r="F188" s="12">
        <f>_xlfn.XLOOKUP(C188,auxiliar!A:A,auxiliar!E:E)</f>
        <v>2.3636362552642822</v>
      </c>
      <c r="G188" s="2" t="s">
        <v>70</v>
      </c>
      <c r="H188" s="2" t="s">
        <v>730</v>
      </c>
      <c r="I188" s="2" t="s">
        <v>730</v>
      </c>
      <c r="J188" s="12">
        <f>_xlfn.XLOOKUP(I188,auxiliar!A:A,auxiliar!C:C)</f>
        <v>2</v>
      </c>
      <c r="K188" s="12">
        <f>_xlfn.XLOOKUP(I188,auxiliar!A:A,auxiliar!G:G)</f>
        <v>1.6428571939468384</v>
      </c>
      <c r="L188" s="12">
        <f>_xlfn.XLOOKUP(I188,auxiliar!A:A,auxiliar!E:E)</f>
        <v>2.3571429252624512</v>
      </c>
    </row>
    <row r="189" spans="1:12" ht="51" x14ac:dyDescent="0.2">
      <c r="A189" s="7" t="s">
        <v>72</v>
      </c>
      <c r="B189" s="7" t="s">
        <v>731</v>
      </c>
      <c r="C189" s="7" t="s">
        <v>732</v>
      </c>
      <c r="D189" s="12">
        <f>_xlfn.XLOOKUP(C189,auxiliar!A:A,auxiliar!C:C)</f>
        <v>2.2941176891326904</v>
      </c>
      <c r="E189" s="12">
        <f>_xlfn.XLOOKUP(C189,auxiliar!A:A,auxiliar!G:G)</f>
        <v>1.529411792755127</v>
      </c>
      <c r="F189" s="12">
        <f>_xlfn.XLOOKUP(C189,auxiliar!A:A,auxiliar!E:E)</f>
        <v>5.0588235855102539</v>
      </c>
      <c r="G189" s="2" t="s">
        <v>72</v>
      </c>
      <c r="H189" s="2" t="s">
        <v>733</v>
      </c>
      <c r="I189" s="8" t="s">
        <v>733</v>
      </c>
      <c r="J189" s="12">
        <f>_xlfn.XLOOKUP(I189,auxiliar!A:A,auxiliar!C:C)</f>
        <v>2.5909090042114258</v>
      </c>
      <c r="K189" s="12">
        <f>_xlfn.XLOOKUP(I189,auxiliar!A:A,auxiliar!G:G)</f>
        <v>1.5454545021057129</v>
      </c>
      <c r="L189" s="12">
        <f>_xlfn.XLOOKUP(I189,auxiliar!A:A,auxiliar!E:E)</f>
        <v>2.1363637447357178</v>
      </c>
    </row>
    <row r="190" spans="1:12" ht="51" x14ac:dyDescent="0.2">
      <c r="A190" s="7" t="s">
        <v>734</v>
      </c>
      <c r="B190" s="7" t="s">
        <v>735</v>
      </c>
      <c r="C190" s="7" t="s">
        <v>1740</v>
      </c>
      <c r="D190" s="12">
        <f>_xlfn.XLOOKUP(C190,auxiliar!A:A,auxiliar!C:C)</f>
        <v>2.7037036418914795</v>
      </c>
      <c r="E190" s="12">
        <f>_xlfn.XLOOKUP(C190,auxiliar!A:A,auxiliar!G:G)</f>
        <v>1.5185185670852661</v>
      </c>
      <c r="F190" s="12">
        <f>_xlfn.XLOOKUP(C190,auxiliar!A:A,auxiliar!E:E)</f>
        <v>2.9629628658294678</v>
      </c>
      <c r="G190" s="2" t="s">
        <v>734</v>
      </c>
      <c r="H190" s="2" t="s">
        <v>736</v>
      </c>
      <c r="I190" s="2" t="s">
        <v>906</v>
      </c>
      <c r="J190" s="12">
        <f>_xlfn.XLOOKUP(I190,auxiliar!A:A,auxiliar!C:C)</f>
        <v>3.576923131942749</v>
      </c>
      <c r="K190" s="12">
        <f>_xlfn.XLOOKUP(I190,auxiliar!A:A,auxiliar!G:G)</f>
        <v>2.115384578704834</v>
      </c>
      <c r="L190" s="12">
        <f>_xlfn.XLOOKUP(I190,auxiliar!A:A,auxiliar!E:E)</f>
        <v>2.346153736114502</v>
      </c>
    </row>
    <row r="191" spans="1:12" ht="51" customHeight="1" x14ac:dyDescent="0.2">
      <c r="A191" s="6" t="s">
        <v>737</v>
      </c>
      <c r="B191" s="6" t="s">
        <v>738</v>
      </c>
      <c r="C191" s="6" t="s">
        <v>1741</v>
      </c>
      <c r="D191" s="13">
        <f>_xlfn.XLOOKUP(C191,auxiliar!A:A,auxiliar!C:C)</f>
        <v>2.7096774578094482</v>
      </c>
      <c r="E191" s="13">
        <f>_xlfn.XLOOKUP(C191,auxiliar!A:A,auxiliar!G:G)</f>
        <v>2</v>
      </c>
      <c r="F191" s="13">
        <f>_xlfn.XLOOKUP(C191,auxiliar!A:A,auxiliar!E:E)</f>
        <v>3.9032258987426758</v>
      </c>
      <c r="G191" s="2" t="s">
        <v>739</v>
      </c>
      <c r="H191" s="2" t="s">
        <v>740</v>
      </c>
      <c r="I191" s="2" t="s">
        <v>907</v>
      </c>
      <c r="J191" s="12">
        <f>_xlfn.XLOOKUP(I191,auxiliar!A:A,auxiliar!C:C)</f>
        <v>2.736842155456543</v>
      </c>
      <c r="K191" s="12">
        <f>_xlfn.XLOOKUP(I191,auxiliar!A:A,auxiliar!G:G)</f>
        <v>1.6842105388641357</v>
      </c>
      <c r="L191" s="12">
        <f>_xlfn.XLOOKUP(I191,auxiliar!A:A,auxiliar!E:E)</f>
        <v>3.0526316165924072</v>
      </c>
    </row>
    <row r="192" spans="1:12" ht="51" x14ac:dyDescent="0.2">
      <c r="A192" s="6"/>
      <c r="B192" s="6"/>
      <c r="C192" s="6"/>
      <c r="D192" s="13"/>
      <c r="E192" s="13"/>
      <c r="F192" s="13"/>
      <c r="G192" s="2" t="s">
        <v>741</v>
      </c>
      <c r="H192" s="2" t="s">
        <v>742</v>
      </c>
      <c r="I192" s="2" t="s">
        <v>908</v>
      </c>
      <c r="J192" s="12">
        <f>_xlfn.XLOOKUP(I192,auxiliar!A:A,auxiliar!C:C)</f>
        <v>2.6190476417541504</v>
      </c>
      <c r="K192" s="12">
        <f>_xlfn.XLOOKUP(I192,auxiliar!A:A,auxiliar!G:G)</f>
        <v>1.6190476417541504</v>
      </c>
      <c r="L192" s="12">
        <f>_xlfn.XLOOKUP(I192,auxiliar!A:A,auxiliar!E:E)</f>
        <v>3.6666667461395264</v>
      </c>
    </row>
    <row r="193" spans="1:12" ht="51" x14ac:dyDescent="0.2">
      <c r="A193" s="7" t="s">
        <v>743</v>
      </c>
      <c r="B193" s="7" t="s">
        <v>744</v>
      </c>
      <c r="C193" s="7" t="s">
        <v>1742</v>
      </c>
      <c r="D193" s="12">
        <f>_xlfn.XLOOKUP(C193,auxiliar!A:A,auxiliar!C:C)</f>
        <v>3.047619104385376</v>
      </c>
      <c r="E193" s="12">
        <f>_xlfn.XLOOKUP(C193,auxiliar!A:A,auxiliar!G:G)</f>
        <v>1.8571428060531616</v>
      </c>
      <c r="F193" s="12">
        <f>_xlfn.XLOOKUP(C193,auxiliar!A:A,auxiliar!E:E)</f>
        <v>2.8571429252624512</v>
      </c>
      <c r="G193" s="2" t="s">
        <v>743</v>
      </c>
      <c r="H193" s="2" t="s">
        <v>745</v>
      </c>
      <c r="I193" s="2" t="s">
        <v>909</v>
      </c>
      <c r="J193" s="12">
        <f>_xlfn.XLOOKUP(I193,auxiliar!A:A,auxiliar!C:C)</f>
        <v>1.8666666746139526</v>
      </c>
      <c r="K193" s="12">
        <f>_xlfn.XLOOKUP(I193,auxiliar!A:A,auxiliar!G:G)</f>
        <v>1.3999999761581421</v>
      </c>
      <c r="L193" s="12">
        <f>_xlfn.XLOOKUP(I193,auxiliar!A:A,auxiliar!E:E)</f>
        <v>3.0666666030883789</v>
      </c>
    </row>
  </sheetData>
  <mergeCells count="278">
    <mergeCell ref="E13:E14"/>
    <mergeCell ref="F13:F14"/>
    <mergeCell ref="D82:D83"/>
    <mergeCell ref="E82:E83"/>
    <mergeCell ref="F82:F83"/>
    <mergeCell ref="A191:A192"/>
    <mergeCell ref="B191:B192"/>
    <mergeCell ref="C191:C192"/>
    <mergeCell ref="D191:D192"/>
    <mergeCell ref="E191:E192"/>
    <mergeCell ref="F191:F192"/>
    <mergeCell ref="A178:A180"/>
    <mergeCell ref="B178:B180"/>
    <mergeCell ref="C178:C180"/>
    <mergeCell ref="D178:D180"/>
    <mergeCell ref="E178:E180"/>
    <mergeCell ref="F178:F180"/>
    <mergeCell ref="A175:A176"/>
    <mergeCell ref="B175:B176"/>
    <mergeCell ref="C175:C176"/>
    <mergeCell ref="D175:D176"/>
    <mergeCell ref="E175:E176"/>
    <mergeCell ref="F175:F176"/>
    <mergeCell ref="A173:A174"/>
    <mergeCell ref="B173:B174"/>
    <mergeCell ref="C173:C174"/>
    <mergeCell ref="D173:D174"/>
    <mergeCell ref="E173:E174"/>
    <mergeCell ref="F173:F174"/>
    <mergeCell ref="A168:A171"/>
    <mergeCell ref="B168:B171"/>
    <mergeCell ref="C168:C171"/>
    <mergeCell ref="D168:D171"/>
    <mergeCell ref="E168:E171"/>
    <mergeCell ref="F168:F171"/>
    <mergeCell ref="A163:A164"/>
    <mergeCell ref="B163:B164"/>
    <mergeCell ref="C163:C164"/>
    <mergeCell ref="D163:D164"/>
    <mergeCell ref="E163:E164"/>
    <mergeCell ref="F163:F164"/>
    <mergeCell ref="A161:A162"/>
    <mergeCell ref="B161:B162"/>
    <mergeCell ref="C161:C162"/>
    <mergeCell ref="D161:D162"/>
    <mergeCell ref="E161:E162"/>
    <mergeCell ref="F161:F162"/>
    <mergeCell ref="A158:A160"/>
    <mergeCell ref="B158:B160"/>
    <mergeCell ref="C158:C160"/>
    <mergeCell ref="D158:D160"/>
    <mergeCell ref="E158:E160"/>
    <mergeCell ref="F158:F160"/>
    <mergeCell ref="A156:A157"/>
    <mergeCell ref="B156:B157"/>
    <mergeCell ref="C156:C157"/>
    <mergeCell ref="D156:D157"/>
    <mergeCell ref="E156:E157"/>
    <mergeCell ref="F156:F157"/>
    <mergeCell ref="A154:A155"/>
    <mergeCell ref="B154:B155"/>
    <mergeCell ref="C154:C155"/>
    <mergeCell ref="D154:D155"/>
    <mergeCell ref="E154:E155"/>
    <mergeCell ref="F154:F155"/>
    <mergeCell ref="A149:A151"/>
    <mergeCell ref="B149:B151"/>
    <mergeCell ref="C149:C151"/>
    <mergeCell ref="D149:D151"/>
    <mergeCell ref="E149:E151"/>
    <mergeCell ref="F149:F151"/>
    <mergeCell ref="A144:A145"/>
    <mergeCell ref="B144:B145"/>
    <mergeCell ref="C144:C145"/>
    <mergeCell ref="D144:D145"/>
    <mergeCell ref="E144:E145"/>
    <mergeCell ref="F144:F145"/>
    <mergeCell ref="A141:A142"/>
    <mergeCell ref="B141:B142"/>
    <mergeCell ref="C141:C142"/>
    <mergeCell ref="D141:D142"/>
    <mergeCell ref="E141:E142"/>
    <mergeCell ref="F141:F142"/>
    <mergeCell ref="A135:A137"/>
    <mergeCell ref="B135:B137"/>
    <mergeCell ref="C135:C137"/>
    <mergeCell ref="D135:D137"/>
    <mergeCell ref="E135:E137"/>
    <mergeCell ref="F135:F137"/>
    <mergeCell ref="A131:A133"/>
    <mergeCell ref="B131:B133"/>
    <mergeCell ref="C131:C133"/>
    <mergeCell ref="D131:D133"/>
    <mergeCell ref="E131:E133"/>
    <mergeCell ref="F131:F133"/>
    <mergeCell ref="A128:A129"/>
    <mergeCell ref="B128:B129"/>
    <mergeCell ref="C128:C129"/>
    <mergeCell ref="D128:D129"/>
    <mergeCell ref="E128:E129"/>
    <mergeCell ref="F128:F129"/>
    <mergeCell ref="A117:A119"/>
    <mergeCell ref="B117:B119"/>
    <mergeCell ref="C117:C119"/>
    <mergeCell ref="D117:D119"/>
    <mergeCell ref="E117:E119"/>
    <mergeCell ref="F117:F119"/>
    <mergeCell ref="A109:A110"/>
    <mergeCell ref="B109:B110"/>
    <mergeCell ref="C109:C110"/>
    <mergeCell ref="D109:D110"/>
    <mergeCell ref="E109:E110"/>
    <mergeCell ref="F109:F110"/>
    <mergeCell ref="A107:A108"/>
    <mergeCell ref="B107:B108"/>
    <mergeCell ref="C107:C108"/>
    <mergeCell ref="D107:D108"/>
    <mergeCell ref="E107:E108"/>
    <mergeCell ref="F107:F108"/>
    <mergeCell ref="A104:A106"/>
    <mergeCell ref="B104:B106"/>
    <mergeCell ref="C104:C106"/>
    <mergeCell ref="D104:D106"/>
    <mergeCell ref="E104:E106"/>
    <mergeCell ref="F104:F106"/>
    <mergeCell ref="A102:A103"/>
    <mergeCell ref="B102:B103"/>
    <mergeCell ref="C102:C103"/>
    <mergeCell ref="D102:D103"/>
    <mergeCell ref="E102:E103"/>
    <mergeCell ref="F102:F103"/>
    <mergeCell ref="A95:A100"/>
    <mergeCell ref="B95:B100"/>
    <mergeCell ref="C95:C100"/>
    <mergeCell ref="D95:D100"/>
    <mergeCell ref="E95:E100"/>
    <mergeCell ref="F95:F100"/>
    <mergeCell ref="A92:A93"/>
    <mergeCell ref="B92:B93"/>
    <mergeCell ref="C92:C93"/>
    <mergeCell ref="D92:D93"/>
    <mergeCell ref="E92:E93"/>
    <mergeCell ref="F92:F93"/>
    <mergeCell ref="D85:D86"/>
    <mergeCell ref="E85:E86"/>
    <mergeCell ref="F85:F86"/>
    <mergeCell ref="A89:A90"/>
    <mergeCell ref="B89:B90"/>
    <mergeCell ref="C89:C90"/>
    <mergeCell ref="D89:D90"/>
    <mergeCell ref="E89:E90"/>
    <mergeCell ref="F89:F90"/>
    <mergeCell ref="A82:A83"/>
    <mergeCell ref="B82:B83"/>
    <mergeCell ref="C82:C83"/>
    <mergeCell ref="A85:A86"/>
    <mergeCell ref="B85:B86"/>
    <mergeCell ref="C85:C86"/>
    <mergeCell ref="A78:A81"/>
    <mergeCell ref="B78:B81"/>
    <mergeCell ref="C78:C81"/>
    <mergeCell ref="D78:D81"/>
    <mergeCell ref="E78:E81"/>
    <mergeCell ref="F78:F81"/>
    <mergeCell ref="A74:A75"/>
    <mergeCell ref="B74:B75"/>
    <mergeCell ref="C74:C75"/>
    <mergeCell ref="D74:D75"/>
    <mergeCell ref="E74:E75"/>
    <mergeCell ref="F74:F75"/>
    <mergeCell ref="A70:A71"/>
    <mergeCell ref="B70:B71"/>
    <mergeCell ref="C70:C71"/>
    <mergeCell ref="D70:D71"/>
    <mergeCell ref="E70:E71"/>
    <mergeCell ref="F70:F71"/>
    <mergeCell ref="A67:A68"/>
    <mergeCell ref="B67:B68"/>
    <mergeCell ref="C67:C68"/>
    <mergeCell ref="D67:D68"/>
    <mergeCell ref="E67:E68"/>
    <mergeCell ref="F67:F68"/>
    <mergeCell ref="A65:A66"/>
    <mergeCell ref="B65:B66"/>
    <mergeCell ref="C65:C66"/>
    <mergeCell ref="D65:D66"/>
    <mergeCell ref="E65:E66"/>
    <mergeCell ref="F65:F66"/>
    <mergeCell ref="A63:A64"/>
    <mergeCell ref="B63:B64"/>
    <mergeCell ref="C63:C64"/>
    <mergeCell ref="D63:D64"/>
    <mergeCell ref="E63:E64"/>
    <mergeCell ref="F63:F64"/>
    <mergeCell ref="A58:A61"/>
    <mergeCell ref="B58:B61"/>
    <mergeCell ref="C58:C61"/>
    <mergeCell ref="D58:D61"/>
    <mergeCell ref="E58:E61"/>
    <mergeCell ref="F58:F61"/>
    <mergeCell ref="A54:A55"/>
    <mergeCell ref="B54:B55"/>
    <mergeCell ref="C54:C55"/>
    <mergeCell ref="D54:D55"/>
    <mergeCell ref="E54:E55"/>
    <mergeCell ref="F54:F55"/>
    <mergeCell ref="A50:A53"/>
    <mergeCell ref="B50:B53"/>
    <mergeCell ref="C50:C53"/>
    <mergeCell ref="D50:D53"/>
    <mergeCell ref="E50:E53"/>
    <mergeCell ref="F50:F53"/>
    <mergeCell ref="A48:A49"/>
    <mergeCell ref="B48:B49"/>
    <mergeCell ref="C48:C49"/>
    <mergeCell ref="D48:D49"/>
    <mergeCell ref="E48:E49"/>
    <mergeCell ref="F48:F49"/>
    <mergeCell ref="A44:A45"/>
    <mergeCell ref="B44:B45"/>
    <mergeCell ref="C44:C45"/>
    <mergeCell ref="D44:D45"/>
    <mergeCell ref="E44:E45"/>
    <mergeCell ref="F44:F45"/>
    <mergeCell ref="E35:E37"/>
    <mergeCell ref="F35:F37"/>
    <mergeCell ref="A42:A43"/>
    <mergeCell ref="B42:B43"/>
    <mergeCell ref="C42:C43"/>
    <mergeCell ref="D42:D43"/>
    <mergeCell ref="E42:E43"/>
    <mergeCell ref="F42:F43"/>
    <mergeCell ref="E26:E28"/>
    <mergeCell ref="F26:F28"/>
    <mergeCell ref="A29:A34"/>
    <mergeCell ref="B29:B34"/>
    <mergeCell ref="C29:C34"/>
    <mergeCell ref="D29:D34"/>
    <mergeCell ref="E29:E34"/>
    <mergeCell ref="F29:F34"/>
    <mergeCell ref="A22:A23"/>
    <mergeCell ref="B22:B23"/>
    <mergeCell ref="C22:C23"/>
    <mergeCell ref="D22:D23"/>
    <mergeCell ref="E22:E23"/>
    <mergeCell ref="F22:F23"/>
    <mergeCell ref="A17:A18"/>
    <mergeCell ref="B17:B18"/>
    <mergeCell ref="C17:C18"/>
    <mergeCell ref="D17:D18"/>
    <mergeCell ref="E17:E18"/>
    <mergeCell ref="F17:F18"/>
    <mergeCell ref="A3:A4"/>
    <mergeCell ref="B3:B4"/>
    <mergeCell ref="C3:C4"/>
    <mergeCell ref="D3:D4"/>
    <mergeCell ref="E3:E4"/>
    <mergeCell ref="F3:F4"/>
    <mergeCell ref="A35:A37"/>
    <mergeCell ref="B35:B37"/>
    <mergeCell ref="C35:C37"/>
    <mergeCell ref="D35:D37"/>
    <mergeCell ref="A26:A28"/>
    <mergeCell ref="B26:B28"/>
    <mergeCell ref="C26:C28"/>
    <mergeCell ref="D26:D28"/>
    <mergeCell ref="A24:A25"/>
    <mergeCell ref="B24:B25"/>
    <mergeCell ref="C24:C25"/>
    <mergeCell ref="D24:D25"/>
    <mergeCell ref="E24:E25"/>
    <mergeCell ref="F24:F25"/>
    <mergeCell ref="A13:A14"/>
    <mergeCell ref="B13:B14"/>
    <mergeCell ref="C13:C14"/>
    <mergeCell ref="D13:D14"/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E50F-FEB0-F94D-A81E-DA1BD1CB333C}">
  <dimension ref="A1:L39"/>
  <sheetViews>
    <sheetView topLeftCell="C1" workbookViewId="0">
      <selection activeCell="D10" sqref="D10:F10"/>
    </sheetView>
  </sheetViews>
  <sheetFormatPr baseColWidth="10" defaultColWidth="11" defaultRowHeight="16" x14ac:dyDescent="0.2"/>
  <cols>
    <col min="1" max="1" width="11" style="2"/>
    <col min="2" max="3" width="41.6640625" style="2" customWidth="1"/>
    <col min="4" max="7" width="11" style="2" customWidth="1"/>
    <col min="8" max="9" width="41.6640625" style="2" customWidth="1"/>
    <col min="10" max="16384" width="11" style="2"/>
  </cols>
  <sheetData>
    <row r="1" spans="1:12" s="1" customFormat="1" x14ac:dyDescent="0.2">
      <c r="A1" s="4" t="s">
        <v>216</v>
      </c>
      <c r="B1" s="4"/>
      <c r="C1" s="4"/>
      <c r="D1" s="4"/>
      <c r="E1" s="4"/>
      <c r="F1" s="4"/>
      <c r="G1" s="4" t="s">
        <v>217</v>
      </c>
      <c r="H1" s="4"/>
      <c r="I1" s="4"/>
      <c r="J1" s="4"/>
      <c r="K1" s="4"/>
      <c r="L1" s="4"/>
    </row>
    <row r="2" spans="1:12" s="1" customFormat="1" ht="17" x14ac:dyDescent="0.2">
      <c r="A2" s="5" t="s">
        <v>218</v>
      </c>
      <c r="B2" s="5" t="s">
        <v>219</v>
      </c>
      <c r="C2" s="5" t="s">
        <v>220</v>
      </c>
      <c r="D2" s="5" t="s">
        <v>224</v>
      </c>
      <c r="E2" s="5" t="s">
        <v>225</v>
      </c>
      <c r="F2" s="5" t="s">
        <v>226</v>
      </c>
      <c r="G2" s="5" t="s">
        <v>221</v>
      </c>
      <c r="H2" s="5" t="s">
        <v>222</v>
      </c>
      <c r="I2" s="5" t="s">
        <v>223</v>
      </c>
      <c r="J2" s="5" t="s">
        <v>224</v>
      </c>
      <c r="K2" s="5" t="s">
        <v>225</v>
      </c>
      <c r="L2" s="5" t="s">
        <v>226</v>
      </c>
    </row>
    <row r="3" spans="1:12" ht="34" x14ac:dyDescent="0.2">
      <c r="A3" s="3" t="s">
        <v>910</v>
      </c>
      <c r="B3" s="3" t="s">
        <v>911</v>
      </c>
      <c r="C3" s="3" t="s">
        <v>912</v>
      </c>
      <c r="D3" s="13">
        <f>_xlfn.XLOOKUP(C3,auxiliar!A:A,auxiliar!C:C)</f>
        <v>3.0666666030883789</v>
      </c>
      <c r="E3" s="13">
        <f>_xlfn.XLOOKUP(C3,auxiliar!A:A,auxiliar!G:G)</f>
        <v>1.9333332777023315</v>
      </c>
      <c r="F3" s="13">
        <f>_xlfn.XLOOKUP(C3,auxiliar!A:A,auxiliar!E:E)</f>
        <v>2.7999999523162842</v>
      </c>
      <c r="G3" s="2" t="s">
        <v>913</v>
      </c>
      <c r="H3" s="2" t="s">
        <v>914</v>
      </c>
      <c r="I3" s="2" t="s">
        <v>914</v>
      </c>
      <c r="J3" s="12">
        <f>_xlfn.XLOOKUP(I3,auxiliar!A:A,auxiliar!C:C)</f>
        <v>2.0714285373687744</v>
      </c>
      <c r="K3" s="12">
        <f>_xlfn.XLOOKUP(I3,auxiliar!A:A,auxiliar!G:G)</f>
        <v>1.5</v>
      </c>
      <c r="L3" s="12">
        <f>_xlfn.XLOOKUP(I3,auxiliar!A:A,auxiliar!E:E)</f>
        <v>2.2142856121063232</v>
      </c>
    </row>
    <row r="4" spans="1:12" ht="34" x14ac:dyDescent="0.2">
      <c r="A4" s="3"/>
      <c r="B4" s="3"/>
      <c r="C4" s="3"/>
      <c r="D4" s="13"/>
      <c r="E4" s="13"/>
      <c r="F4" s="13"/>
      <c r="G4" s="2" t="s">
        <v>915</v>
      </c>
      <c r="H4" s="2" t="s">
        <v>916</v>
      </c>
      <c r="I4" s="2" t="s">
        <v>916</v>
      </c>
      <c r="J4" s="12">
        <f>_xlfn.XLOOKUP(I4,auxiliar!A:A,auxiliar!C:C)</f>
        <v>1.9090908765792847</v>
      </c>
      <c r="K4" s="12">
        <f>_xlfn.XLOOKUP(I4,auxiliar!A:A,auxiliar!G:G)</f>
        <v>1.4545454978942871</v>
      </c>
      <c r="L4" s="12">
        <f>_xlfn.XLOOKUP(I4,auxiliar!A:A,auxiliar!E:E)</f>
        <v>1.7272727489471436</v>
      </c>
    </row>
    <row r="5" spans="1:12" ht="51" x14ac:dyDescent="0.2">
      <c r="A5" s="3" t="s">
        <v>917</v>
      </c>
      <c r="B5" s="9" t="s">
        <v>918</v>
      </c>
      <c r="C5" s="9" t="s">
        <v>919</v>
      </c>
      <c r="D5" s="13">
        <f>_xlfn.XLOOKUP(C5,auxiliar!A:A,auxiliar!C:C)</f>
        <v>4.2285714149475098</v>
      </c>
      <c r="E5" s="13">
        <f>_xlfn.XLOOKUP(C5,auxiliar!A:A,auxiliar!G:G)</f>
        <v>2.5428571701049805</v>
      </c>
      <c r="F5" s="13">
        <f>_xlfn.XLOOKUP(C5,auxiliar!A:A,auxiliar!E:E)</f>
        <v>3.1428570747375488</v>
      </c>
      <c r="G5" s="2" t="s">
        <v>920</v>
      </c>
      <c r="H5" s="2" t="s">
        <v>921</v>
      </c>
      <c r="I5" s="2" t="s">
        <v>1028</v>
      </c>
      <c r="J5" s="12">
        <f>_xlfn.XLOOKUP(I5,auxiliar!A:A,auxiliar!C:C)</f>
        <v>1.75</v>
      </c>
      <c r="K5" s="12">
        <f>_xlfn.XLOOKUP(I5,auxiliar!A:A,auxiliar!G:G)</f>
        <v>1.25</v>
      </c>
      <c r="L5" s="12">
        <f>_xlfn.XLOOKUP(I5,auxiliar!A:A,auxiliar!E:E)</f>
        <v>2.4375</v>
      </c>
    </row>
    <row r="6" spans="1:12" ht="51" x14ac:dyDescent="0.2">
      <c r="A6" s="3"/>
      <c r="B6" s="9"/>
      <c r="C6" s="9"/>
      <c r="D6" s="13"/>
      <c r="E6" s="13"/>
      <c r="F6" s="13"/>
      <c r="G6" s="2" t="s">
        <v>922</v>
      </c>
      <c r="H6" s="2" t="s">
        <v>923</v>
      </c>
      <c r="I6" s="2" t="s">
        <v>1029</v>
      </c>
      <c r="J6" s="12">
        <f>_xlfn.XLOOKUP(I6,auxiliar!A:A,auxiliar!C:C)</f>
        <v>3.1875</v>
      </c>
      <c r="K6" s="12">
        <f>_xlfn.XLOOKUP(I6,auxiliar!A:A,auxiliar!G:G)</f>
        <v>1.9375</v>
      </c>
      <c r="L6" s="12">
        <f>_xlfn.XLOOKUP(I6,auxiliar!A:A,auxiliar!E:E)</f>
        <v>1.8125</v>
      </c>
    </row>
    <row r="7" spans="1:12" ht="51" x14ac:dyDescent="0.2">
      <c r="A7" s="3"/>
      <c r="B7" s="9"/>
      <c r="C7" s="9"/>
      <c r="D7" s="13"/>
      <c r="E7" s="13"/>
      <c r="F7" s="13"/>
      <c r="G7" s="2" t="s">
        <v>924</v>
      </c>
      <c r="H7" s="2" t="s">
        <v>925</v>
      </c>
      <c r="I7" s="2" t="s">
        <v>1030</v>
      </c>
      <c r="J7" s="12">
        <f>_xlfn.XLOOKUP(I7,auxiliar!A:A,auxiliar!C:C)</f>
        <v>1.9473683834075928</v>
      </c>
      <c r="K7" s="12">
        <f>_xlfn.XLOOKUP(I7,auxiliar!A:A,auxiliar!G:G)</f>
        <v>1.3684210777282715</v>
      </c>
      <c r="L7" s="12">
        <f>_xlfn.XLOOKUP(I7,auxiliar!A:A,auxiliar!E:E)</f>
        <v>2.3157894611358643</v>
      </c>
    </row>
    <row r="8" spans="1:12" ht="51" x14ac:dyDescent="0.2">
      <c r="A8" s="3"/>
      <c r="B8" s="9"/>
      <c r="C8" s="9"/>
      <c r="D8" s="13"/>
      <c r="E8" s="13"/>
      <c r="F8" s="13"/>
      <c r="G8" s="2" t="s">
        <v>926</v>
      </c>
      <c r="H8" s="2" t="s">
        <v>927</v>
      </c>
      <c r="I8" s="2" t="s">
        <v>1031</v>
      </c>
      <c r="J8" s="12">
        <f>_xlfn.XLOOKUP(I8,auxiliar!A:A,auxiliar!C:C)</f>
        <v>1.4500000476837158</v>
      </c>
      <c r="K8" s="12">
        <f>_xlfn.XLOOKUP(I8,auxiliar!A:A,auxiliar!G:G)</f>
        <v>1.1499999761581421</v>
      </c>
      <c r="L8" s="12">
        <f>_xlfn.XLOOKUP(I8,auxiliar!A:A,auxiliar!E:E)</f>
        <v>3.8499999046325684</v>
      </c>
    </row>
    <row r="9" spans="1:12" ht="68" x14ac:dyDescent="0.2">
      <c r="A9" s="3"/>
      <c r="B9" s="9"/>
      <c r="C9" s="9"/>
      <c r="D9" s="13"/>
      <c r="E9" s="13"/>
      <c r="F9" s="13"/>
      <c r="G9" s="2" t="s">
        <v>928</v>
      </c>
      <c r="H9" s="2" t="s">
        <v>929</v>
      </c>
      <c r="I9" s="2" t="s">
        <v>1032</v>
      </c>
      <c r="J9" s="12">
        <f>_xlfn.XLOOKUP(I9,auxiliar!A:A,auxiliar!C:C)</f>
        <v>1.4500000476837158</v>
      </c>
      <c r="K9" s="12">
        <f>_xlfn.XLOOKUP(I9,auxiliar!A:A,auxiliar!G:G)</f>
        <v>1.1499999761581421</v>
      </c>
      <c r="L9" s="12">
        <f>_xlfn.XLOOKUP(I9,auxiliar!A:A,auxiliar!E:E)</f>
        <v>3.8499999046325684</v>
      </c>
    </row>
    <row r="10" spans="1:12" ht="51" x14ac:dyDescent="0.2">
      <c r="A10" s="2" t="s">
        <v>930</v>
      </c>
      <c r="B10" s="10" t="s">
        <v>931</v>
      </c>
      <c r="C10" s="10" t="s">
        <v>932</v>
      </c>
      <c r="D10" s="12">
        <f>_xlfn.XLOOKUP(C10,auxiliar!A:A,auxiliar!C:C)</f>
        <v>1.1000000238418579</v>
      </c>
      <c r="E10" s="12">
        <f>_xlfn.XLOOKUP(C10,auxiliar!A:A,auxiliar!G:G)</f>
        <v>0.89999997615814209</v>
      </c>
      <c r="F10" s="12">
        <f>_xlfn.XLOOKUP(C10,auxiliar!A:A,auxiliar!E:E)</f>
        <v>4</v>
      </c>
      <c r="G10" s="2" t="s">
        <v>930</v>
      </c>
      <c r="H10" s="2" t="s">
        <v>933</v>
      </c>
      <c r="I10" s="2" t="s">
        <v>1033</v>
      </c>
      <c r="J10" s="12">
        <f>_xlfn.XLOOKUP(I10,auxiliar!A:A,auxiliar!C:C)</f>
        <v>1.4166666269302368</v>
      </c>
      <c r="K10" s="12">
        <f>_xlfn.XLOOKUP(I10,auxiliar!A:A,auxiliar!G:G)</f>
        <v>1.25</v>
      </c>
      <c r="L10" s="12">
        <f>_xlfn.XLOOKUP(I10,auxiliar!A:A,auxiliar!E:E)</f>
        <v>2.25</v>
      </c>
    </row>
    <row r="11" spans="1:12" ht="51" x14ac:dyDescent="0.2">
      <c r="A11" s="3" t="s">
        <v>934</v>
      </c>
      <c r="B11" s="9" t="s">
        <v>935</v>
      </c>
      <c r="C11" s="9" t="s">
        <v>936</v>
      </c>
      <c r="D11" s="13">
        <f>_xlfn.XLOOKUP(C11,auxiliar!A:A,auxiliar!C:C)</f>
        <v>2.7999999523162842</v>
      </c>
      <c r="E11" s="13">
        <f>_xlfn.XLOOKUP(C11,auxiliar!A:A,auxiliar!G:G)</f>
        <v>1.7599999904632568</v>
      </c>
      <c r="F11" s="13">
        <f>_xlfn.XLOOKUP(C11,auxiliar!A:A,auxiliar!E:E)</f>
        <v>4.1599998474121094</v>
      </c>
      <c r="G11" s="2" t="s">
        <v>937</v>
      </c>
      <c r="H11" s="2" t="s">
        <v>938</v>
      </c>
      <c r="I11" s="2" t="s">
        <v>1034</v>
      </c>
      <c r="J11" s="12">
        <f>_xlfn.XLOOKUP(I11,auxiliar!A:A,auxiliar!C:C)</f>
        <v>1.9285714626312256</v>
      </c>
      <c r="K11" s="12">
        <f>_xlfn.XLOOKUP(I11,auxiliar!A:A,auxiliar!G:G)</f>
        <v>1.2142857313156128</v>
      </c>
      <c r="L11" s="12">
        <f>_xlfn.XLOOKUP(I11,auxiliar!A:A,auxiliar!E:E)</f>
        <v>3</v>
      </c>
    </row>
    <row r="12" spans="1:12" ht="51" x14ac:dyDescent="0.2">
      <c r="A12" s="3"/>
      <c r="B12" s="9"/>
      <c r="C12" s="9"/>
      <c r="D12" s="13"/>
      <c r="E12" s="13"/>
      <c r="F12" s="13"/>
      <c r="G12" s="2" t="s">
        <v>939</v>
      </c>
      <c r="H12" s="2" t="s">
        <v>940</v>
      </c>
      <c r="I12" s="2" t="s">
        <v>1035</v>
      </c>
      <c r="J12" s="12">
        <f>_xlfn.XLOOKUP(I12,auxiliar!A:A,auxiliar!C:C)</f>
        <v>1.9285714626312256</v>
      </c>
      <c r="K12" s="12">
        <f>_xlfn.XLOOKUP(I12,auxiliar!A:A,auxiliar!G:G)</f>
        <v>1.2142857313156128</v>
      </c>
      <c r="L12" s="12">
        <f>_xlfn.XLOOKUP(I12,auxiliar!A:A,auxiliar!E:E)</f>
        <v>3</v>
      </c>
    </row>
    <row r="13" spans="1:12" ht="51" x14ac:dyDescent="0.2">
      <c r="A13" s="3"/>
      <c r="B13" s="9"/>
      <c r="C13" s="9"/>
      <c r="D13" s="13"/>
      <c r="E13" s="13"/>
      <c r="F13" s="13"/>
      <c r="G13" s="2" t="s">
        <v>941</v>
      </c>
      <c r="H13" s="2" t="s">
        <v>942</v>
      </c>
      <c r="I13" s="8" t="s">
        <v>1036</v>
      </c>
      <c r="J13" s="12">
        <f>_xlfn.XLOOKUP(I13,auxiliar!A:A,auxiliar!C:C)</f>
        <v>1.9285714626312256</v>
      </c>
      <c r="K13" s="12">
        <f>_xlfn.XLOOKUP(I13,auxiliar!A:A,auxiliar!G:G)</f>
        <v>1.2142857313156128</v>
      </c>
      <c r="L13" s="12">
        <f>_xlfn.XLOOKUP(I13,auxiliar!A:A,auxiliar!E:E)</f>
        <v>3</v>
      </c>
    </row>
    <row r="14" spans="1:12" ht="51" x14ac:dyDescent="0.2">
      <c r="A14" s="3"/>
      <c r="B14" s="9"/>
      <c r="C14" s="9"/>
      <c r="D14" s="13"/>
      <c r="E14" s="13"/>
      <c r="F14" s="13"/>
      <c r="G14" s="2" t="s">
        <v>943</v>
      </c>
      <c r="H14" s="8" t="s">
        <v>944</v>
      </c>
      <c r="I14" s="8" t="s">
        <v>1037</v>
      </c>
      <c r="J14" s="12">
        <f>_xlfn.XLOOKUP(I14,auxiliar!A:A,auxiliar!C:C)</f>
        <v>1.7857142686843872</v>
      </c>
      <c r="K14" s="12">
        <f>_xlfn.XLOOKUP(I14,auxiliar!A:A,auxiliar!G:G)</f>
        <v>1.3571428060531616</v>
      </c>
      <c r="L14" s="12">
        <f>_xlfn.XLOOKUP(I14,auxiliar!A:A,auxiliar!E:E)</f>
        <v>3.2857143878936768</v>
      </c>
    </row>
    <row r="15" spans="1:12" ht="51" x14ac:dyDescent="0.2">
      <c r="A15" s="2" t="s">
        <v>945</v>
      </c>
      <c r="B15" s="10" t="s">
        <v>946</v>
      </c>
      <c r="C15" s="10" t="s">
        <v>947</v>
      </c>
      <c r="D15" s="12">
        <f>_xlfn.XLOOKUP(C15,auxiliar!A:A,auxiliar!C:C)</f>
        <v>2.5</v>
      </c>
      <c r="E15" s="12">
        <f>_xlfn.XLOOKUP(C15,auxiliar!A:A,auxiliar!G:G)</f>
        <v>1.5</v>
      </c>
      <c r="F15" s="12">
        <f>_xlfn.XLOOKUP(C15,auxiliar!A:A,auxiliar!E:E)</f>
        <v>3.125</v>
      </c>
      <c r="G15" s="2" t="s">
        <v>945</v>
      </c>
      <c r="H15" s="2" t="s">
        <v>948</v>
      </c>
      <c r="I15" s="2" t="s">
        <v>1038</v>
      </c>
      <c r="J15" s="12">
        <f>_xlfn.XLOOKUP(I15,auxiliar!A:A,auxiliar!C:C)</f>
        <v>2.263157844543457</v>
      </c>
      <c r="K15" s="12">
        <f>_xlfn.XLOOKUP(I15,auxiliar!A:A,auxiliar!G:G)</f>
        <v>1.4736841917037964</v>
      </c>
      <c r="L15" s="12">
        <f>_xlfn.XLOOKUP(I15,auxiliar!A:A,auxiliar!E:E)</f>
        <v>3.5789473056793213</v>
      </c>
    </row>
    <row r="16" spans="1:12" ht="85" x14ac:dyDescent="0.2">
      <c r="A16" s="2" t="s">
        <v>949</v>
      </c>
      <c r="B16" s="10" t="s">
        <v>950</v>
      </c>
      <c r="C16" s="10" t="s">
        <v>951</v>
      </c>
      <c r="D16" s="12">
        <f>_xlfn.XLOOKUP(C16,auxiliar!A:A,auxiliar!C:C)</f>
        <v>2.9000000953674316</v>
      </c>
      <c r="E16" s="12">
        <f>_xlfn.XLOOKUP(C16,auxiliar!A:A,auxiliar!G:G)</f>
        <v>2.1666667461395264</v>
      </c>
      <c r="F16" s="12">
        <f>_xlfn.XLOOKUP(C16,auxiliar!A:A,auxiliar!E:E)</f>
        <v>5.0666666030883789</v>
      </c>
      <c r="G16" s="2" t="s">
        <v>949</v>
      </c>
      <c r="H16" s="2" t="s">
        <v>952</v>
      </c>
      <c r="I16" s="2" t="s">
        <v>1039</v>
      </c>
      <c r="J16" s="12">
        <f>_xlfn.XLOOKUP(I16,auxiliar!A:A,auxiliar!C:C)</f>
        <v>2.736842155456543</v>
      </c>
      <c r="K16" s="12">
        <f>_xlfn.XLOOKUP(I16,auxiliar!A:A,auxiliar!G:G)</f>
        <v>1.7894736528396606</v>
      </c>
      <c r="L16" s="12">
        <f>_xlfn.XLOOKUP(I16,auxiliar!A:A,auxiliar!E:E)</f>
        <v>2.8947367668151855</v>
      </c>
    </row>
    <row r="17" spans="1:12" ht="85" x14ac:dyDescent="0.2">
      <c r="A17" s="2" t="s">
        <v>953</v>
      </c>
      <c r="B17" s="10" t="s">
        <v>954</v>
      </c>
      <c r="C17" s="10" t="s">
        <v>955</v>
      </c>
      <c r="D17" s="12">
        <f>_xlfn.XLOOKUP(C17,auxiliar!A:A,auxiliar!C:C)</f>
        <v>2.559999942779541</v>
      </c>
      <c r="E17" s="12">
        <f>_xlfn.XLOOKUP(C17,auxiliar!A:A,auxiliar!G:G)</f>
        <v>1.7599999904632568</v>
      </c>
      <c r="F17" s="12">
        <f>_xlfn.XLOOKUP(C17,auxiliar!A:A,auxiliar!E:E)</f>
        <v>8.2399997711181641</v>
      </c>
      <c r="G17" s="2" t="s">
        <v>953</v>
      </c>
      <c r="H17" s="2" t="s">
        <v>956</v>
      </c>
      <c r="I17" s="2" t="s">
        <v>1040</v>
      </c>
      <c r="J17" s="12">
        <f>_xlfn.XLOOKUP(I17,auxiliar!A:A,auxiliar!C:C)</f>
        <v>2.2105262279510498</v>
      </c>
      <c r="K17" s="12">
        <f>_xlfn.XLOOKUP(I17,auxiliar!A:A,auxiliar!G:G)</f>
        <v>1.736842155456543</v>
      </c>
      <c r="L17" s="12">
        <f>_xlfn.XLOOKUP(I17,auxiliar!A:A,auxiliar!E:E)</f>
        <v>3.8947367668151855</v>
      </c>
    </row>
    <row r="18" spans="1:12" ht="34" x14ac:dyDescent="0.2">
      <c r="A18" s="3" t="s">
        <v>957</v>
      </c>
      <c r="B18" s="9" t="s">
        <v>958</v>
      </c>
      <c r="C18" s="9" t="s">
        <v>959</v>
      </c>
      <c r="D18" s="13">
        <f>_xlfn.XLOOKUP(C18,auxiliar!A:A,auxiliar!C:C)</f>
        <v>2.9411764144897461</v>
      </c>
      <c r="E18" s="13">
        <f>_xlfn.XLOOKUP(C18,auxiliar!A:A,auxiliar!G:G)</f>
        <v>2.029411792755127</v>
      </c>
      <c r="F18" s="13">
        <f>_xlfn.XLOOKUP(C18,auxiliar!A:A,auxiliar!E:E)</f>
        <v>4.2647056579589844</v>
      </c>
      <c r="G18" s="2" t="s">
        <v>960</v>
      </c>
      <c r="H18" s="2" t="s">
        <v>961</v>
      </c>
      <c r="I18" s="2" t="s">
        <v>1041</v>
      </c>
      <c r="J18" s="12">
        <f>_xlfn.XLOOKUP(I18,auxiliar!A:A,auxiliar!C:C)</f>
        <v>2.2727272510528564</v>
      </c>
      <c r="K18" s="12">
        <f>_xlfn.XLOOKUP(I18,auxiliar!A:A,auxiliar!G:G)</f>
        <v>1.6363636255264282</v>
      </c>
      <c r="L18" s="12">
        <f>_xlfn.XLOOKUP(I18,auxiliar!A:A,auxiliar!E:E)</f>
        <v>1.4545454978942871</v>
      </c>
    </row>
    <row r="19" spans="1:12" ht="68" x14ac:dyDescent="0.2">
      <c r="A19" s="3"/>
      <c r="B19" s="9"/>
      <c r="C19" s="9"/>
      <c r="D19" s="13"/>
      <c r="E19" s="13"/>
      <c r="F19" s="13"/>
      <c r="G19" s="2" t="s">
        <v>962</v>
      </c>
      <c r="H19" s="2" t="s">
        <v>963</v>
      </c>
      <c r="I19" s="2" t="s">
        <v>1042</v>
      </c>
      <c r="J19" s="12">
        <f>_xlfn.XLOOKUP(I19,auxiliar!A:A,auxiliar!C:C)</f>
        <v>3.8275861740112305</v>
      </c>
      <c r="K19" s="12">
        <f>_xlfn.XLOOKUP(I19,auxiliar!A:A,auxiliar!G:G)</f>
        <v>2.4827585220336914</v>
      </c>
      <c r="L19" s="12">
        <f>_xlfn.XLOOKUP(I19,auxiliar!A:A,auxiliar!E:E)</f>
        <v>3.6551723480224609</v>
      </c>
    </row>
    <row r="20" spans="1:12" ht="68" x14ac:dyDescent="0.2">
      <c r="A20" s="3"/>
      <c r="B20" s="9"/>
      <c r="C20" s="9"/>
      <c r="D20" s="13"/>
      <c r="E20" s="13"/>
      <c r="F20" s="13"/>
      <c r="G20" s="2" t="s">
        <v>964</v>
      </c>
      <c r="H20" s="2" t="s">
        <v>965</v>
      </c>
      <c r="I20" s="2" t="s">
        <v>1043</v>
      </c>
      <c r="J20" s="12">
        <f>_xlfn.XLOOKUP(I20,auxiliar!A:A,auxiliar!C:C)</f>
        <v>3.8275861740112305</v>
      </c>
      <c r="K20" s="12">
        <f>_xlfn.XLOOKUP(I20,auxiliar!A:A,auxiliar!G:G)</f>
        <v>2.4827585220336914</v>
      </c>
      <c r="L20" s="12">
        <f>_xlfn.XLOOKUP(I20,auxiliar!A:A,auxiliar!E:E)</f>
        <v>3.6551723480224609</v>
      </c>
    </row>
    <row r="21" spans="1:12" ht="34" x14ac:dyDescent="0.2">
      <c r="A21" s="2" t="s">
        <v>966</v>
      </c>
      <c r="B21" s="10" t="s">
        <v>967</v>
      </c>
      <c r="C21" s="10" t="s">
        <v>968</v>
      </c>
      <c r="D21" s="12">
        <f>_xlfn.XLOOKUP(C21,auxiliar!A:A,auxiliar!C:C)</f>
        <v>2.307692289352417</v>
      </c>
      <c r="E21" s="12">
        <f>_xlfn.XLOOKUP(C21,auxiliar!A:A,auxiliar!G:G)</f>
        <v>1.5384615659713745</v>
      </c>
      <c r="F21" s="12">
        <f>_xlfn.XLOOKUP(C21,auxiliar!A:A,auxiliar!E:E)</f>
        <v>2.538461446762085</v>
      </c>
      <c r="G21" s="2" t="s">
        <v>966</v>
      </c>
      <c r="H21" s="2" t="s">
        <v>969</v>
      </c>
      <c r="I21" s="2" t="s">
        <v>1044</v>
      </c>
      <c r="J21" s="12">
        <f>_xlfn.XLOOKUP(I21,auxiliar!A:A,auxiliar!C:C)</f>
        <v>1.7777777910232544</v>
      </c>
      <c r="K21" s="12">
        <f>_xlfn.XLOOKUP(I21,auxiliar!A:A,auxiliar!G:G)</f>
        <v>1.4444444179534912</v>
      </c>
      <c r="L21" s="12">
        <f>_xlfn.XLOOKUP(I21,auxiliar!A:A,auxiliar!E:E)</f>
        <v>1.6666666269302368</v>
      </c>
    </row>
    <row r="22" spans="1:12" ht="51" x14ac:dyDescent="0.2">
      <c r="A22" s="3" t="s">
        <v>970</v>
      </c>
      <c r="B22" s="9" t="s">
        <v>971</v>
      </c>
      <c r="C22" s="9" t="s">
        <v>972</v>
      </c>
      <c r="D22" s="13">
        <f>_xlfn.XLOOKUP(C22,auxiliar!A:A,auxiliar!C:C)</f>
        <v>3.1470587253570557</v>
      </c>
      <c r="E22" s="13">
        <f>_xlfn.XLOOKUP(C22,auxiliar!A:A,auxiliar!G:G)</f>
        <v>1.8529411554336548</v>
      </c>
      <c r="F22" s="13">
        <f>_xlfn.XLOOKUP(C22,auxiliar!A:A,auxiliar!E:E)</f>
        <v>6.7352943420410156</v>
      </c>
      <c r="G22" s="2" t="s">
        <v>973</v>
      </c>
      <c r="H22" s="2" t="s">
        <v>974</v>
      </c>
      <c r="I22" s="2" t="s">
        <v>1745</v>
      </c>
      <c r="J22" s="12">
        <f>_xlfn.XLOOKUP(I22,auxiliar!A:A,auxiliar!C:C)</f>
        <v>2.1379311084747314</v>
      </c>
      <c r="K22" s="12">
        <f>_xlfn.XLOOKUP(I22,auxiliar!A:A,auxiliar!G:G)</f>
        <v>1.4137930870056152</v>
      </c>
      <c r="L22" s="12">
        <f>_xlfn.XLOOKUP(I22,auxiliar!A:A,auxiliar!E:E)</f>
        <v>2.8965516090393066</v>
      </c>
    </row>
    <row r="23" spans="1:12" ht="51" x14ac:dyDescent="0.2">
      <c r="A23" s="3"/>
      <c r="B23" s="9"/>
      <c r="C23" s="9"/>
      <c r="D23" s="13"/>
      <c r="E23" s="13"/>
      <c r="F23" s="13"/>
      <c r="G23" s="2" t="s">
        <v>975</v>
      </c>
      <c r="H23" s="2" t="s">
        <v>976</v>
      </c>
      <c r="I23" s="2" t="s">
        <v>1746</v>
      </c>
      <c r="J23" s="12">
        <f>_xlfn.XLOOKUP(I23,auxiliar!A:A,auxiliar!C:C)</f>
        <v>2.7037036418914795</v>
      </c>
      <c r="K23" s="12">
        <f>_xlfn.XLOOKUP(I23,auxiliar!A:A,auxiliar!G:G)</f>
        <v>1.6666666269302368</v>
      </c>
      <c r="L23" s="12">
        <f>_xlfn.XLOOKUP(I23,auxiliar!A:A,auxiliar!E:E)</f>
        <v>2.5555555820465088</v>
      </c>
    </row>
    <row r="24" spans="1:12" ht="51" x14ac:dyDescent="0.2">
      <c r="A24" s="2" t="s">
        <v>977</v>
      </c>
      <c r="B24" s="10" t="s">
        <v>978</v>
      </c>
      <c r="C24" s="10" t="s">
        <v>978</v>
      </c>
      <c r="D24" s="12">
        <f>_xlfn.XLOOKUP(C24,auxiliar!A:A,auxiliar!C:C)</f>
        <v>2.9545454978942871</v>
      </c>
      <c r="E24" s="12">
        <f>_xlfn.XLOOKUP(C24,auxiliar!A:A,auxiliar!G:G)</f>
        <v>1.6363636255264282</v>
      </c>
      <c r="F24" s="12">
        <f>_xlfn.XLOOKUP(C24,auxiliar!A:A,auxiliar!E:E)</f>
        <v>3.2272727489471436</v>
      </c>
      <c r="G24" s="2" t="s">
        <v>977</v>
      </c>
      <c r="H24" s="2" t="s">
        <v>979</v>
      </c>
      <c r="I24" s="2" t="s">
        <v>1045</v>
      </c>
      <c r="J24" s="12">
        <f>_xlfn.XLOOKUP(I24,auxiliar!A:A,auxiliar!C:C)</f>
        <v>2.1578948497772217</v>
      </c>
      <c r="K24" s="12">
        <f>_xlfn.XLOOKUP(I24,auxiliar!A:A,auxiliar!G:G)</f>
        <v>1.4210525751113892</v>
      </c>
      <c r="L24" s="12">
        <f>_xlfn.XLOOKUP(I24,auxiliar!A:A,auxiliar!E:E)</f>
        <v>4.6315789222717285</v>
      </c>
    </row>
    <row r="25" spans="1:12" ht="34" x14ac:dyDescent="0.2">
      <c r="A25" s="3" t="s">
        <v>980</v>
      </c>
      <c r="B25" s="9" t="s">
        <v>981</v>
      </c>
      <c r="C25" s="9" t="s">
        <v>982</v>
      </c>
      <c r="D25" s="13">
        <f>_xlfn.XLOOKUP(C25,auxiliar!A:A,auxiliar!C:C)</f>
        <v>1.7272727489471436</v>
      </c>
      <c r="E25" s="13">
        <f>_xlfn.XLOOKUP(C25,auxiliar!A:A,auxiliar!G:G)</f>
        <v>1.1363636255264282</v>
      </c>
      <c r="F25" s="13">
        <f>_xlfn.XLOOKUP(C25,auxiliar!A:A,auxiliar!E:E)</f>
        <v>9.1590909957885742</v>
      </c>
      <c r="G25" s="2" t="s">
        <v>983</v>
      </c>
      <c r="H25" s="2" t="s">
        <v>984</v>
      </c>
      <c r="I25" s="2" t="s">
        <v>1046</v>
      </c>
      <c r="J25" s="12">
        <f>_xlfn.XLOOKUP(I25,auxiliar!A:A,auxiliar!C:C)</f>
        <v>2.125</v>
      </c>
      <c r="K25" s="12">
        <f>_xlfn.XLOOKUP(I25,auxiliar!A:A,auxiliar!G:G)</f>
        <v>1.375</v>
      </c>
      <c r="L25" s="12">
        <f>_xlfn.XLOOKUP(I25,auxiliar!A:A,auxiliar!E:E)</f>
        <v>2.75</v>
      </c>
    </row>
    <row r="26" spans="1:12" ht="34" x14ac:dyDescent="0.2">
      <c r="A26" s="3"/>
      <c r="B26" s="9"/>
      <c r="C26" s="9"/>
      <c r="D26" s="13"/>
      <c r="E26" s="13"/>
      <c r="F26" s="13"/>
      <c r="G26" s="2" t="s">
        <v>985</v>
      </c>
      <c r="H26" s="2" t="s">
        <v>986</v>
      </c>
      <c r="I26" s="2" t="s">
        <v>1047</v>
      </c>
      <c r="J26" s="12">
        <f>_xlfn.XLOOKUP(I26,auxiliar!A:A,auxiliar!C:C)</f>
        <v>2.125</v>
      </c>
      <c r="K26" s="12">
        <f>_xlfn.XLOOKUP(I26,auxiliar!A:A,auxiliar!G:G)</f>
        <v>1.375</v>
      </c>
      <c r="L26" s="12">
        <f>_xlfn.XLOOKUP(I26,auxiliar!A:A,auxiliar!E:E)</f>
        <v>2.75</v>
      </c>
    </row>
    <row r="27" spans="1:12" ht="51" x14ac:dyDescent="0.2">
      <c r="A27" s="3"/>
      <c r="B27" s="9"/>
      <c r="C27" s="9"/>
      <c r="D27" s="13"/>
      <c r="E27" s="13"/>
      <c r="F27" s="13"/>
      <c r="G27" s="2" t="s">
        <v>987</v>
      </c>
      <c r="H27" s="2" t="s">
        <v>988</v>
      </c>
      <c r="I27" s="2" t="s">
        <v>1048</v>
      </c>
      <c r="J27" s="12">
        <f>_xlfn.XLOOKUP(I27,auxiliar!A:A,auxiliar!C:C)</f>
        <v>1.5714285373687744</v>
      </c>
      <c r="K27" s="12">
        <f>_xlfn.XLOOKUP(I27,auxiliar!A:A,auxiliar!G:G)</f>
        <v>1.1428571939468384</v>
      </c>
      <c r="L27" s="12">
        <f>_xlfn.XLOOKUP(I27,auxiliar!A:A,auxiliar!E:E)</f>
        <v>3.4761905670166016</v>
      </c>
    </row>
    <row r="28" spans="1:12" ht="51" x14ac:dyDescent="0.2">
      <c r="A28" s="3"/>
      <c r="B28" s="9"/>
      <c r="C28" s="9"/>
      <c r="D28" s="13"/>
      <c r="E28" s="13"/>
      <c r="F28" s="13"/>
      <c r="G28" s="2" t="s">
        <v>989</v>
      </c>
      <c r="H28" s="2" t="s">
        <v>990</v>
      </c>
      <c r="I28" s="2" t="s">
        <v>1049</v>
      </c>
      <c r="J28" s="12">
        <f>_xlfn.XLOOKUP(I28,auxiliar!A:A,auxiliar!C:C)</f>
        <v>1.9500000476837158</v>
      </c>
      <c r="K28" s="12">
        <f>_xlfn.XLOOKUP(I28,auxiliar!A:A,auxiliar!G:G)</f>
        <v>1.3500000238418579</v>
      </c>
      <c r="L28" s="12">
        <f>_xlfn.XLOOKUP(I28,auxiliar!A:A,auxiliar!E:E)</f>
        <v>2.2999999523162842</v>
      </c>
    </row>
    <row r="29" spans="1:12" ht="68" x14ac:dyDescent="0.2">
      <c r="A29" s="3"/>
      <c r="B29" s="9"/>
      <c r="C29" s="9"/>
      <c r="D29" s="13"/>
      <c r="E29" s="13"/>
      <c r="F29" s="13"/>
      <c r="G29" s="2" t="s">
        <v>991</v>
      </c>
      <c r="H29" s="2" t="s">
        <v>992</v>
      </c>
      <c r="I29" s="2" t="s">
        <v>1050</v>
      </c>
      <c r="J29" s="12">
        <f>_xlfn.XLOOKUP(I29,auxiliar!A:A,auxiliar!C:C)</f>
        <v>2</v>
      </c>
      <c r="K29" s="12">
        <f>_xlfn.XLOOKUP(I29,auxiliar!A:A,auxiliar!G:G)</f>
        <v>1.4285714626312256</v>
      </c>
      <c r="L29" s="12">
        <f>_xlfn.XLOOKUP(I29,auxiliar!A:A,auxiliar!E:E)</f>
        <v>2.4285714626312256</v>
      </c>
    </row>
    <row r="30" spans="1:12" ht="51" x14ac:dyDescent="0.2">
      <c r="A30" s="3"/>
      <c r="B30" s="9"/>
      <c r="C30" s="9"/>
      <c r="D30" s="13"/>
      <c r="E30" s="13"/>
      <c r="F30" s="13"/>
      <c r="G30" s="2" t="s">
        <v>993</v>
      </c>
      <c r="H30" s="2" t="s">
        <v>994</v>
      </c>
      <c r="I30" s="2" t="s">
        <v>1051</v>
      </c>
      <c r="J30" s="12">
        <f>_xlfn.XLOOKUP(I30,auxiliar!A:A,auxiliar!C:C)</f>
        <v>1.6818181276321411</v>
      </c>
      <c r="K30" s="12">
        <f>_xlfn.XLOOKUP(I30,auxiliar!A:A,auxiliar!G:G)</f>
        <v>1.1363636255264282</v>
      </c>
      <c r="L30" s="12">
        <f>_xlfn.XLOOKUP(I30,auxiliar!A:A,auxiliar!E:E)</f>
        <v>3.8181817531585693</v>
      </c>
    </row>
    <row r="31" spans="1:12" ht="51" x14ac:dyDescent="0.2">
      <c r="A31" s="2" t="s">
        <v>995</v>
      </c>
      <c r="B31" s="10" t="s">
        <v>996</v>
      </c>
      <c r="C31" s="10" t="s">
        <v>997</v>
      </c>
      <c r="D31" s="12">
        <f>_xlfn.XLOOKUP(C31,auxiliar!A:A,auxiliar!C:C)</f>
        <v>1.4166666269302368</v>
      </c>
      <c r="E31" s="12">
        <f>_xlfn.XLOOKUP(C31,auxiliar!A:A,auxiliar!G:G)</f>
        <v>1.0833333730697632</v>
      </c>
      <c r="F31" s="12">
        <f>_xlfn.XLOOKUP(C31,auxiliar!A:A,auxiliar!E:E)</f>
        <v>2.5</v>
      </c>
      <c r="G31" s="2" t="s">
        <v>995</v>
      </c>
      <c r="H31" s="2" t="s">
        <v>998</v>
      </c>
      <c r="I31" s="2" t="s">
        <v>1052</v>
      </c>
      <c r="J31" s="12">
        <f>_xlfn.XLOOKUP(I31,auxiliar!A:A,auxiliar!C:C)</f>
        <v>1.523809552192688</v>
      </c>
      <c r="K31" s="12">
        <f>_xlfn.XLOOKUP(I31,auxiliar!A:A,auxiliar!G:G)</f>
        <v>1.1904761791229248</v>
      </c>
      <c r="L31" s="12">
        <f>_xlfn.XLOOKUP(I31,auxiliar!A:A,auxiliar!E:E)</f>
        <v>4</v>
      </c>
    </row>
    <row r="32" spans="1:12" ht="51" x14ac:dyDescent="0.2">
      <c r="A32" s="3" t="s">
        <v>999</v>
      </c>
      <c r="B32" s="9" t="s">
        <v>1000</v>
      </c>
      <c r="C32" s="9" t="s">
        <v>1001</v>
      </c>
      <c r="D32" s="13">
        <f>_xlfn.XLOOKUP(C32,auxiliar!A:A,auxiliar!C:C)</f>
        <v>1.5</v>
      </c>
      <c r="E32" s="13">
        <f>_xlfn.XLOOKUP(C32,auxiliar!A:A,auxiliar!G:G)</f>
        <v>1.2142857313156128</v>
      </c>
      <c r="F32" s="13">
        <f>_xlfn.XLOOKUP(C32,auxiliar!A:A,auxiliar!E:E)</f>
        <v>2.8571429252624512</v>
      </c>
      <c r="G32" s="2" t="s">
        <v>1002</v>
      </c>
      <c r="H32" s="2" t="s">
        <v>1003</v>
      </c>
      <c r="I32" s="2" t="s">
        <v>1053</v>
      </c>
      <c r="J32" s="12">
        <f>_xlfn.XLOOKUP(I32,auxiliar!A:A,auxiliar!C:C)</f>
        <v>1.5789474248886108</v>
      </c>
      <c r="K32" s="12">
        <f>_xlfn.XLOOKUP(I32,auxiliar!A:A,auxiliar!G:G)</f>
        <v>1.263157844543457</v>
      </c>
      <c r="L32" s="12">
        <f>_xlfn.XLOOKUP(I32,auxiliar!A:A,auxiliar!E:E)</f>
        <v>4.4736843109130859</v>
      </c>
    </row>
    <row r="33" spans="1:12" ht="51" x14ac:dyDescent="0.2">
      <c r="A33" s="3"/>
      <c r="B33" s="9"/>
      <c r="C33" s="9"/>
      <c r="D33" s="13"/>
      <c r="E33" s="13"/>
      <c r="F33" s="13"/>
      <c r="G33" s="2" t="s">
        <v>1004</v>
      </c>
      <c r="H33" s="2" t="s">
        <v>1005</v>
      </c>
      <c r="I33" s="2" t="s">
        <v>1054</v>
      </c>
      <c r="J33" s="12">
        <f>_xlfn.XLOOKUP(I33,auxiliar!A:A,auxiliar!C:C)</f>
        <v>1.5625</v>
      </c>
      <c r="K33" s="12">
        <f>_xlfn.XLOOKUP(I33,auxiliar!A:A,auxiliar!G:G)</f>
        <v>1.3125</v>
      </c>
      <c r="L33" s="12">
        <f>_xlfn.XLOOKUP(I33,auxiliar!A:A,auxiliar!E:E)</f>
        <v>3.6875</v>
      </c>
    </row>
    <row r="34" spans="1:12" ht="51" x14ac:dyDescent="0.2">
      <c r="A34" s="2" t="s">
        <v>1006</v>
      </c>
      <c r="B34" s="10" t="s">
        <v>1007</v>
      </c>
      <c r="C34" s="10" t="s">
        <v>1008</v>
      </c>
      <c r="D34" s="12">
        <f>_xlfn.XLOOKUP(C34,auxiliar!A:A,auxiliar!C:C)</f>
        <v>2.2000000476837158</v>
      </c>
      <c r="E34" s="12">
        <f>_xlfn.XLOOKUP(C34,auxiliar!A:A,auxiliar!G:G)</f>
        <v>1.6000000238418579</v>
      </c>
      <c r="F34" s="12">
        <f>_xlfn.XLOOKUP(C34,auxiliar!A:A,auxiliar!E:E)</f>
        <v>4.0666666030883789</v>
      </c>
      <c r="G34" s="2" t="s">
        <v>1006</v>
      </c>
      <c r="H34" s="2" t="s">
        <v>1009</v>
      </c>
      <c r="I34" s="2" t="s">
        <v>1055</v>
      </c>
      <c r="J34" s="12">
        <f>_xlfn.XLOOKUP(I34,auxiliar!A:A,auxiliar!C:C)</f>
        <v>2</v>
      </c>
      <c r="K34" s="12">
        <f>_xlfn.XLOOKUP(I34,auxiliar!A:A,auxiliar!G:G)</f>
        <v>1.470588207244873</v>
      </c>
      <c r="L34" s="12">
        <f>_xlfn.XLOOKUP(I34,auxiliar!A:A,auxiliar!E:E)</f>
        <v>3.7058823108673096</v>
      </c>
    </row>
    <row r="35" spans="1:12" ht="85" x14ac:dyDescent="0.2">
      <c r="A35" s="2" t="s">
        <v>1010</v>
      </c>
      <c r="B35" s="10" t="s">
        <v>1011</v>
      </c>
      <c r="C35" s="10" t="s">
        <v>1012</v>
      </c>
      <c r="D35" s="12">
        <f>_xlfn.XLOOKUP(C35,auxiliar!A:A,auxiliar!C:C)</f>
        <v>2.559999942779541</v>
      </c>
      <c r="E35" s="12">
        <f>_xlfn.XLOOKUP(C35,auxiliar!A:A,auxiliar!G:G)</f>
        <v>1.7599999904632568</v>
      </c>
      <c r="F35" s="12">
        <f>_xlfn.XLOOKUP(C35,auxiliar!A:A,auxiliar!E:E)</f>
        <v>8.2399997711181641</v>
      </c>
      <c r="G35" s="2" t="s">
        <v>1010</v>
      </c>
      <c r="H35" s="2" t="s">
        <v>1013</v>
      </c>
      <c r="I35" s="2" t="s">
        <v>1056</v>
      </c>
      <c r="J35" s="12">
        <f>_xlfn.XLOOKUP(I35,auxiliar!A:A,auxiliar!C:C)</f>
        <v>2.2105262279510498</v>
      </c>
      <c r="K35" s="12">
        <f>_xlfn.XLOOKUP(I35,auxiliar!A:A,auxiliar!G:G)</f>
        <v>1.736842155456543</v>
      </c>
      <c r="L35" s="12">
        <f>_xlfn.XLOOKUP(I35,auxiliar!A:A,auxiliar!E:E)</f>
        <v>3.8947367668151855</v>
      </c>
    </row>
    <row r="36" spans="1:12" ht="34" x14ac:dyDescent="0.2">
      <c r="A36" s="2" t="s">
        <v>1014</v>
      </c>
      <c r="B36" s="10" t="s">
        <v>1015</v>
      </c>
      <c r="C36" s="10" t="s">
        <v>1015</v>
      </c>
      <c r="D36" s="12">
        <f>_xlfn.XLOOKUP(C36,auxiliar!A:A,auxiliar!C:C)</f>
        <v>2.4444444179534912</v>
      </c>
      <c r="E36" s="12">
        <f>_xlfn.XLOOKUP(C36,auxiliar!A:A,auxiliar!G:G)</f>
        <v>1.6666666269302368</v>
      </c>
      <c r="F36" s="12">
        <f>_xlfn.XLOOKUP(C36,auxiliar!A:A,auxiliar!E:E)</f>
        <v>1.6666666269302368</v>
      </c>
      <c r="G36" s="2" t="s">
        <v>1014</v>
      </c>
      <c r="H36" s="2" t="s">
        <v>1016</v>
      </c>
      <c r="I36" s="2" t="s">
        <v>1057</v>
      </c>
      <c r="J36" s="12">
        <f>_xlfn.XLOOKUP(I36,auxiliar!A:A,auxiliar!C:C)</f>
        <v>1.9166666269302368</v>
      </c>
      <c r="K36" s="12">
        <f>_xlfn.XLOOKUP(I36,auxiliar!A:A,auxiliar!G:G)</f>
        <v>1.5</v>
      </c>
      <c r="L36" s="12">
        <f>_xlfn.XLOOKUP(I36,auxiliar!A:A,auxiliar!E:E)</f>
        <v>1.9166666269302368</v>
      </c>
    </row>
    <row r="37" spans="1:12" ht="51" x14ac:dyDescent="0.2">
      <c r="A37" s="2" t="s">
        <v>1017</v>
      </c>
      <c r="B37" s="10" t="s">
        <v>1018</v>
      </c>
      <c r="C37" s="10" t="s">
        <v>1018</v>
      </c>
      <c r="D37" s="12">
        <f>_xlfn.XLOOKUP(C37,auxiliar!A:A,auxiliar!C:C)</f>
        <v>2.9545454978942871</v>
      </c>
      <c r="E37" s="12">
        <f>_xlfn.XLOOKUP(C37,auxiliar!A:A,auxiliar!G:G)</f>
        <v>1.6363636255264282</v>
      </c>
      <c r="F37" s="12">
        <f>_xlfn.XLOOKUP(C37,auxiliar!A:A,auxiliar!E:E)</f>
        <v>3.2272727489471436</v>
      </c>
      <c r="G37" s="2" t="s">
        <v>1019</v>
      </c>
      <c r="H37" s="2" t="s">
        <v>1020</v>
      </c>
      <c r="I37" s="2" t="s">
        <v>1058</v>
      </c>
      <c r="J37" s="12">
        <f>_xlfn.XLOOKUP(I37,auxiliar!A:A,auxiliar!C:C)</f>
        <v>2.1578948497772217</v>
      </c>
      <c r="K37" s="12">
        <f>_xlfn.XLOOKUP(I37,auxiliar!A:A,auxiliar!G:G)</f>
        <v>1.4210525751113892</v>
      </c>
      <c r="L37" s="12">
        <f>_xlfn.XLOOKUP(I37,auxiliar!A:A,auxiliar!E:E)</f>
        <v>4.6315789222717285</v>
      </c>
    </row>
    <row r="38" spans="1:12" ht="34" x14ac:dyDescent="0.2">
      <c r="A38" s="3" t="s">
        <v>1021</v>
      </c>
      <c r="B38" s="9" t="s">
        <v>1022</v>
      </c>
      <c r="C38" s="9" t="s">
        <v>1023</v>
      </c>
      <c r="D38" s="13">
        <f>_xlfn.XLOOKUP(C38,auxiliar!A:A,auxiliar!C:C)</f>
        <v>2.3333332538604736</v>
      </c>
      <c r="E38" s="13">
        <f>_xlfn.XLOOKUP(C38,auxiliar!A:A,auxiliar!G:G)</f>
        <v>1.8333333730697632</v>
      </c>
      <c r="F38" s="13">
        <f>_xlfn.XLOOKUP(C38,auxiliar!A:A,auxiliar!E:E)</f>
        <v>2.5</v>
      </c>
      <c r="G38" s="2" t="s">
        <v>1024</v>
      </c>
      <c r="H38" s="2" t="s">
        <v>1025</v>
      </c>
      <c r="I38" s="2" t="s">
        <v>1059</v>
      </c>
      <c r="J38" s="12">
        <f>_xlfn.XLOOKUP(I38,auxiliar!A:A,auxiliar!C:C)</f>
        <v>1.2999999523162842</v>
      </c>
      <c r="K38" s="12">
        <f>_xlfn.XLOOKUP(I38,auxiliar!A:A,auxiliar!G:G)</f>
        <v>1.1000000238418579</v>
      </c>
      <c r="L38" s="12">
        <f>_xlfn.XLOOKUP(I38,auxiliar!A:A,auxiliar!E:E)</f>
        <v>2.2000000476837158</v>
      </c>
    </row>
    <row r="39" spans="1:12" ht="34" x14ac:dyDescent="0.2">
      <c r="A39" s="3"/>
      <c r="B39" s="9"/>
      <c r="C39" s="9"/>
      <c r="D39" s="13"/>
      <c r="E39" s="13"/>
      <c r="F39" s="13"/>
      <c r="G39" s="2" t="s">
        <v>1026</v>
      </c>
      <c r="H39" s="2" t="s">
        <v>1027</v>
      </c>
      <c r="I39" s="2" t="s">
        <v>1060</v>
      </c>
      <c r="J39" s="12">
        <f>_xlfn.XLOOKUP(I39,auxiliar!A:A,auxiliar!C:C)</f>
        <v>1.2999999523162842</v>
      </c>
      <c r="K39" s="12">
        <f>_xlfn.XLOOKUP(I39,auxiliar!A:A,auxiliar!G:G)</f>
        <v>1.1000000238418579</v>
      </c>
      <c r="L39" s="12">
        <f>_xlfn.XLOOKUP(I39,auxiliar!A:A,auxiliar!E:E)</f>
        <v>2.2000000476837158</v>
      </c>
    </row>
  </sheetData>
  <mergeCells count="50">
    <mergeCell ref="A38:A39"/>
    <mergeCell ref="B38:B39"/>
    <mergeCell ref="C38:C39"/>
    <mergeCell ref="D38:D39"/>
    <mergeCell ref="E38:E39"/>
    <mergeCell ref="F38:F39"/>
    <mergeCell ref="A32:A33"/>
    <mergeCell ref="B32:B33"/>
    <mergeCell ref="C32:C33"/>
    <mergeCell ref="D32:D33"/>
    <mergeCell ref="E32:E33"/>
    <mergeCell ref="F32:F33"/>
    <mergeCell ref="D11:D14"/>
    <mergeCell ref="E11:E14"/>
    <mergeCell ref="F11:F14"/>
    <mergeCell ref="A18:A20"/>
    <mergeCell ref="B18:B20"/>
    <mergeCell ref="C18:C20"/>
    <mergeCell ref="D18:D20"/>
    <mergeCell ref="E18:E20"/>
    <mergeCell ref="F18:F20"/>
    <mergeCell ref="A5:A9"/>
    <mergeCell ref="B5:B9"/>
    <mergeCell ref="C5:C9"/>
    <mergeCell ref="D5:D9"/>
    <mergeCell ref="E5:E9"/>
    <mergeCell ref="F5:F9"/>
    <mergeCell ref="A3:A4"/>
    <mergeCell ref="B3:B4"/>
    <mergeCell ref="C3:C4"/>
    <mergeCell ref="D3:D4"/>
    <mergeCell ref="E3:E4"/>
    <mergeCell ref="F3:F4"/>
    <mergeCell ref="A25:A30"/>
    <mergeCell ref="B25:B30"/>
    <mergeCell ref="C25:C30"/>
    <mergeCell ref="D25:D30"/>
    <mergeCell ref="E25:E30"/>
    <mergeCell ref="F25:F30"/>
    <mergeCell ref="A22:A23"/>
    <mergeCell ref="B22:B23"/>
    <mergeCell ref="C22:C23"/>
    <mergeCell ref="D22:D23"/>
    <mergeCell ref="E22:E23"/>
    <mergeCell ref="F22:F23"/>
    <mergeCell ref="A11:A14"/>
    <mergeCell ref="B11:B14"/>
    <mergeCell ref="C11:C14"/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B324-9EFD-B444-BDF1-E0D5F6E99C8C}">
  <dimension ref="A1:L109"/>
  <sheetViews>
    <sheetView topLeftCell="A6" workbookViewId="0">
      <selection activeCell="D16" sqref="D16:F16"/>
    </sheetView>
  </sheetViews>
  <sheetFormatPr baseColWidth="10" defaultColWidth="11" defaultRowHeight="16" x14ac:dyDescent="0.2"/>
  <cols>
    <col min="1" max="1" width="11" style="2"/>
    <col min="2" max="3" width="41.6640625" style="2" customWidth="1"/>
    <col min="4" max="7" width="11" style="2" customWidth="1"/>
    <col min="8" max="9" width="41.6640625" style="2" customWidth="1"/>
    <col min="10" max="16384" width="11" style="2"/>
  </cols>
  <sheetData>
    <row r="1" spans="1:12" s="1" customFormat="1" x14ac:dyDescent="0.2">
      <c r="A1" s="4" t="s">
        <v>216</v>
      </c>
      <c r="B1" s="4"/>
      <c r="C1" s="4"/>
      <c r="D1" s="4"/>
      <c r="E1" s="4"/>
      <c r="F1" s="4"/>
      <c r="G1" s="4" t="s">
        <v>217</v>
      </c>
      <c r="H1" s="4"/>
      <c r="I1" s="4"/>
      <c r="J1" s="4"/>
      <c r="K1" s="4"/>
      <c r="L1" s="4"/>
    </row>
    <row r="2" spans="1:12" s="1" customFormat="1" ht="17" x14ac:dyDescent="0.2">
      <c r="A2" s="5" t="s">
        <v>218</v>
      </c>
      <c r="B2" s="5" t="s">
        <v>219</v>
      </c>
      <c r="C2" s="5" t="s">
        <v>220</v>
      </c>
      <c r="D2" s="5" t="s">
        <v>224</v>
      </c>
      <c r="E2" s="5" t="s">
        <v>225</v>
      </c>
      <c r="F2" s="5" t="s">
        <v>226</v>
      </c>
      <c r="G2" s="5" t="s">
        <v>221</v>
      </c>
      <c r="H2" s="5" t="s">
        <v>222</v>
      </c>
      <c r="I2" s="5" t="s">
        <v>223</v>
      </c>
      <c r="J2" s="5" t="s">
        <v>224</v>
      </c>
      <c r="K2" s="5" t="s">
        <v>225</v>
      </c>
      <c r="L2" s="5" t="s">
        <v>226</v>
      </c>
    </row>
    <row r="3" spans="1:12" ht="51" x14ac:dyDescent="0.2">
      <c r="A3" s="3" t="s">
        <v>910</v>
      </c>
      <c r="B3" s="3" t="s">
        <v>1061</v>
      </c>
      <c r="C3" s="3" t="s">
        <v>1062</v>
      </c>
      <c r="D3" s="13">
        <f>_xlfn.XLOOKUP(C3,auxiliar!A:A,auxiliar!C:C)</f>
        <v>2.6470587253570557</v>
      </c>
      <c r="E3" s="13">
        <f>_xlfn.XLOOKUP(C3,auxiliar!A:A,auxiliar!G:G)</f>
        <v>1.8235293626785278</v>
      </c>
      <c r="F3" s="13">
        <f>_xlfn.XLOOKUP(C3,auxiliar!A:A,auxiliar!E:E)</f>
        <v>7.2647056579589844</v>
      </c>
      <c r="G3" s="2" t="s">
        <v>913</v>
      </c>
      <c r="H3" s="2" t="s">
        <v>1063</v>
      </c>
      <c r="I3" s="2" t="s">
        <v>1063</v>
      </c>
      <c r="J3" s="12">
        <f>_xlfn.XLOOKUP(I3,auxiliar!A:A,auxiliar!C:C)</f>
        <v>2.2941176891326904</v>
      </c>
      <c r="K3" s="12">
        <f>_xlfn.XLOOKUP(I3,auxiliar!A:A,auxiliar!G:G)</f>
        <v>1.7647058963775635</v>
      </c>
      <c r="L3" s="12">
        <f>_xlfn.XLOOKUP(I3,auxiliar!A:A,auxiliar!E:E)</f>
        <v>2.5882353782653809</v>
      </c>
    </row>
    <row r="4" spans="1:12" ht="34" x14ac:dyDescent="0.2">
      <c r="A4" s="3"/>
      <c r="B4" s="3"/>
      <c r="C4" s="3"/>
      <c r="D4" s="13"/>
      <c r="E4" s="13"/>
      <c r="F4" s="13"/>
      <c r="G4" s="2" t="s">
        <v>915</v>
      </c>
      <c r="H4" s="2" t="s">
        <v>1064</v>
      </c>
      <c r="I4" s="2" t="s">
        <v>1064</v>
      </c>
      <c r="J4" s="12">
        <f>_xlfn.XLOOKUP(I4,auxiliar!A:A,auxiliar!C:C)</f>
        <v>2.8421051502227783</v>
      </c>
      <c r="K4" s="12">
        <f>_xlfn.XLOOKUP(I4,auxiliar!A:A,auxiliar!G:G)</f>
        <v>2</v>
      </c>
      <c r="L4" s="12">
        <f>_xlfn.XLOOKUP(I4,auxiliar!A:A,auxiliar!E:E)</f>
        <v>2.1578948497772217</v>
      </c>
    </row>
    <row r="5" spans="1:12" ht="34" x14ac:dyDescent="0.2">
      <c r="A5" s="3"/>
      <c r="B5" s="3"/>
      <c r="C5" s="3"/>
      <c r="D5" s="13"/>
      <c r="E5" s="13"/>
      <c r="F5" s="13"/>
      <c r="G5" s="2" t="s">
        <v>1065</v>
      </c>
      <c r="H5" s="2" t="s">
        <v>1066</v>
      </c>
      <c r="I5" s="2" t="s">
        <v>1348</v>
      </c>
      <c r="J5" s="12">
        <f>_xlfn.XLOOKUP(I5,auxiliar!A:A,auxiliar!C:C)</f>
        <v>1.9090908765792847</v>
      </c>
      <c r="K5" s="12">
        <f>_xlfn.XLOOKUP(I5,auxiliar!A:A,auxiliar!G:G)</f>
        <v>1.6363636255264282</v>
      </c>
      <c r="L5" s="12">
        <f>_xlfn.XLOOKUP(I5,auxiliar!A:A,auxiliar!E:E)</f>
        <v>1.8181818723678589</v>
      </c>
    </row>
    <row r="6" spans="1:12" ht="51" x14ac:dyDescent="0.2">
      <c r="A6" s="3" t="s">
        <v>917</v>
      </c>
      <c r="B6" s="9" t="s">
        <v>1067</v>
      </c>
      <c r="C6" s="9" t="s">
        <v>1068</v>
      </c>
      <c r="D6" s="13">
        <f>_xlfn.XLOOKUP(C6,auxiliar!A:A,auxiliar!C:C)</f>
        <v>3.0869565010070801</v>
      </c>
      <c r="E6" s="13">
        <f>_xlfn.XLOOKUP(C6,auxiliar!A:A,auxiliar!G:G)</f>
        <v>1.9347826242446899</v>
      </c>
      <c r="F6" s="13">
        <f>_xlfn.XLOOKUP(C6,auxiliar!A:A,auxiliar!E:E)</f>
        <v>6.8043479919433594</v>
      </c>
      <c r="G6" s="2" t="s">
        <v>920</v>
      </c>
      <c r="H6" s="2" t="s">
        <v>1069</v>
      </c>
      <c r="I6" s="2" t="s">
        <v>1069</v>
      </c>
      <c r="J6" s="12">
        <f>_xlfn.XLOOKUP(I6,auxiliar!A:A,auxiliar!C:C)</f>
        <v>3.5</v>
      </c>
      <c r="K6" s="12">
        <f>_xlfn.XLOOKUP(I6,auxiliar!A:A,auxiliar!G:G)</f>
        <v>2.2857143878936768</v>
      </c>
      <c r="L6" s="12">
        <f>_xlfn.XLOOKUP(I6,auxiliar!A:A,auxiliar!E:E)</f>
        <v>3.1785714626312256</v>
      </c>
    </row>
    <row r="7" spans="1:12" ht="34" x14ac:dyDescent="0.2">
      <c r="A7" s="3"/>
      <c r="B7" s="9"/>
      <c r="C7" s="9"/>
      <c r="D7" s="13"/>
      <c r="E7" s="13"/>
      <c r="F7" s="13"/>
      <c r="G7" s="2" t="s">
        <v>922</v>
      </c>
      <c r="H7" s="2" t="s">
        <v>1070</v>
      </c>
      <c r="I7" s="2" t="s">
        <v>1070</v>
      </c>
      <c r="J7" s="12">
        <f>_xlfn.XLOOKUP(I7,auxiliar!A:A,auxiliar!C:C)</f>
        <v>2.8421051502227783</v>
      </c>
      <c r="K7" s="12">
        <f>_xlfn.XLOOKUP(I7,auxiliar!A:A,auxiliar!G:G)</f>
        <v>2</v>
      </c>
      <c r="L7" s="12">
        <f>_xlfn.XLOOKUP(I7,auxiliar!A:A,auxiliar!E:E)</f>
        <v>2.1578948497772217</v>
      </c>
    </row>
    <row r="8" spans="1:12" ht="34" x14ac:dyDescent="0.2">
      <c r="A8" s="3"/>
      <c r="B8" s="9"/>
      <c r="C8" s="9"/>
      <c r="D8" s="13"/>
      <c r="E8" s="13"/>
      <c r="F8" s="13"/>
      <c r="G8" s="2" t="s">
        <v>924</v>
      </c>
      <c r="H8" s="2" t="s">
        <v>1071</v>
      </c>
      <c r="I8" s="2" t="s">
        <v>1071</v>
      </c>
      <c r="J8" s="12">
        <f>_xlfn.XLOOKUP(I8,auxiliar!A:A,auxiliar!C:C)</f>
        <v>1.9090908765792847</v>
      </c>
      <c r="K8" s="12">
        <f>_xlfn.XLOOKUP(I8,auxiliar!A:A,auxiliar!G:G)</f>
        <v>1.6363636255264282</v>
      </c>
      <c r="L8" s="12">
        <f>_xlfn.XLOOKUP(I8,auxiliar!A:A,auxiliar!E:E)</f>
        <v>1.8181818723678589</v>
      </c>
    </row>
    <row r="9" spans="1:12" ht="51" x14ac:dyDescent="0.2">
      <c r="A9" s="3"/>
      <c r="B9" s="9"/>
      <c r="C9" s="9"/>
      <c r="D9" s="13"/>
      <c r="E9" s="13"/>
      <c r="F9" s="13"/>
      <c r="G9" s="2" t="s">
        <v>926</v>
      </c>
      <c r="H9" s="2" t="s">
        <v>1072</v>
      </c>
      <c r="I9" s="2" t="s">
        <v>1349</v>
      </c>
      <c r="J9" s="12">
        <f>_xlfn.XLOOKUP(I9,auxiliar!A:A,auxiliar!C:C)</f>
        <v>2.5882353782653809</v>
      </c>
      <c r="K9" s="12">
        <f>_xlfn.XLOOKUP(I9,auxiliar!A:A,auxiliar!G:G)</f>
        <v>1.6470588445663452</v>
      </c>
      <c r="L9" s="12">
        <f>_xlfn.XLOOKUP(I9,auxiliar!A:A,auxiliar!E:E)</f>
        <v>2.6470587253570557</v>
      </c>
    </row>
    <row r="10" spans="1:12" ht="34" x14ac:dyDescent="0.2">
      <c r="A10" s="3" t="s">
        <v>930</v>
      </c>
      <c r="B10" s="9" t="s">
        <v>1073</v>
      </c>
      <c r="C10" s="9" t="s">
        <v>1074</v>
      </c>
      <c r="D10" s="13">
        <f>_xlfn.XLOOKUP(C10,auxiliar!A:A,auxiliar!C:C)</f>
        <v>3.4333333969116211</v>
      </c>
      <c r="E10" s="13">
        <f>_xlfn.XLOOKUP(C10,auxiliar!A:A,auxiliar!G:G)</f>
        <v>2.3333332538604736</v>
      </c>
      <c r="F10" s="13">
        <f>_xlfn.XLOOKUP(C10,auxiliar!A:A,auxiliar!E:E)</f>
        <v>4.7333331108093262</v>
      </c>
      <c r="G10" s="2" t="s">
        <v>1075</v>
      </c>
      <c r="H10" s="2" t="s">
        <v>1076</v>
      </c>
      <c r="I10" s="2" t="s">
        <v>1350</v>
      </c>
      <c r="J10" s="12">
        <f>_xlfn.XLOOKUP(I10,auxiliar!A:A,auxiliar!C:C)</f>
        <v>1.9285714626312256</v>
      </c>
      <c r="K10" s="12">
        <f>_xlfn.XLOOKUP(I10,auxiliar!A:A,auxiliar!G:G)</f>
        <v>1.4285714626312256</v>
      </c>
      <c r="L10" s="12">
        <f>_xlfn.XLOOKUP(I10,auxiliar!A:A,auxiliar!E:E)</f>
        <v>2.8571429252624512</v>
      </c>
    </row>
    <row r="11" spans="1:12" ht="68" x14ac:dyDescent="0.2">
      <c r="A11" s="3"/>
      <c r="B11" s="9"/>
      <c r="C11" s="9"/>
      <c r="D11" s="13"/>
      <c r="E11" s="13"/>
      <c r="F11" s="13"/>
      <c r="G11" s="2" t="s">
        <v>1077</v>
      </c>
      <c r="H11" s="2" t="s">
        <v>1078</v>
      </c>
      <c r="I11" s="2" t="s">
        <v>1351</v>
      </c>
      <c r="J11" s="12">
        <f>_xlfn.XLOOKUP(I11,auxiliar!A:A,auxiliar!C:C)</f>
        <v>3.4848484992980957</v>
      </c>
      <c r="K11" s="12">
        <f>_xlfn.XLOOKUP(I11,auxiliar!A:A,auxiliar!G:G)</f>
        <v>2.3333332538604736</v>
      </c>
      <c r="L11" s="12">
        <f>_xlfn.XLOOKUP(I11,auxiliar!A:A,auxiliar!E:E)</f>
        <v>4.0303030014038086</v>
      </c>
    </row>
    <row r="12" spans="1:12" ht="34" x14ac:dyDescent="0.2">
      <c r="A12" s="3" t="s">
        <v>934</v>
      </c>
      <c r="B12" s="9" t="s">
        <v>1079</v>
      </c>
      <c r="C12" s="3" t="s">
        <v>1079</v>
      </c>
      <c r="D12" s="13">
        <f>_xlfn.XLOOKUP(C12,auxiliar!A:A,auxiliar!C:C)</f>
        <v>3.6888887882232666</v>
      </c>
      <c r="E12" s="13">
        <f>_xlfn.XLOOKUP(C12,auxiliar!A:A,auxiliar!G:G)</f>
        <v>2.2888889312744141</v>
      </c>
      <c r="F12" s="13">
        <f>_xlfn.XLOOKUP(C12,auxiliar!A:A,auxiliar!E:E)</f>
        <v>3.5999999046325684</v>
      </c>
      <c r="G12" s="2" t="s">
        <v>937</v>
      </c>
      <c r="H12" s="2" t="s">
        <v>1080</v>
      </c>
      <c r="I12" s="2" t="s">
        <v>1352</v>
      </c>
      <c r="J12" s="12">
        <f>_xlfn.XLOOKUP(I12,auxiliar!A:A,auxiliar!C:C)</f>
        <v>1.9375</v>
      </c>
      <c r="K12" s="12">
        <f>_xlfn.XLOOKUP(I12,auxiliar!A:A,auxiliar!G:G)</f>
        <v>1.5625</v>
      </c>
      <c r="L12" s="12">
        <f>_xlfn.XLOOKUP(I12,auxiliar!A:A,auxiliar!E:E)</f>
        <v>2.1875</v>
      </c>
    </row>
    <row r="13" spans="1:12" ht="34" x14ac:dyDescent="0.2">
      <c r="A13" s="3"/>
      <c r="B13" s="9"/>
      <c r="C13" s="3"/>
      <c r="D13" s="13"/>
      <c r="E13" s="13"/>
      <c r="F13" s="13"/>
      <c r="G13" s="2" t="s">
        <v>939</v>
      </c>
      <c r="H13" s="2" t="s">
        <v>1081</v>
      </c>
      <c r="I13" s="2" t="s">
        <v>1353</v>
      </c>
      <c r="J13" s="12">
        <f>_xlfn.XLOOKUP(I13,auxiliar!A:A,auxiliar!C:C)</f>
        <v>1.6000000238418579</v>
      </c>
      <c r="K13" s="12">
        <f>_xlfn.XLOOKUP(I13,auxiliar!A:A,auxiliar!G:G)</f>
        <v>1.3999999761581421</v>
      </c>
      <c r="L13" s="12">
        <f>_xlfn.XLOOKUP(I13,auxiliar!A:A,auxiliar!E:E)</f>
        <v>2.5</v>
      </c>
    </row>
    <row r="14" spans="1:12" ht="51" x14ac:dyDescent="0.2">
      <c r="A14" s="3"/>
      <c r="B14" s="9"/>
      <c r="C14" s="3"/>
      <c r="D14" s="13"/>
      <c r="E14" s="13"/>
      <c r="F14" s="13"/>
      <c r="G14" s="2" t="s">
        <v>941</v>
      </c>
      <c r="H14" s="2" t="s">
        <v>1082</v>
      </c>
      <c r="I14" s="2" t="s">
        <v>1354</v>
      </c>
      <c r="J14" s="12">
        <f>_xlfn.XLOOKUP(I14,auxiliar!A:A,auxiliar!C:C)</f>
        <v>3.0909090042114258</v>
      </c>
      <c r="K14" s="12">
        <f>_xlfn.XLOOKUP(I14,auxiliar!A:A,auxiliar!G:G)</f>
        <v>1.8181818723678589</v>
      </c>
      <c r="L14" s="12">
        <f>_xlfn.XLOOKUP(I14,auxiliar!A:A,auxiliar!E:E)</f>
        <v>2.5</v>
      </c>
    </row>
    <row r="15" spans="1:12" ht="51" x14ac:dyDescent="0.2">
      <c r="A15" s="3"/>
      <c r="B15" s="9"/>
      <c r="C15" s="3"/>
      <c r="D15" s="13"/>
      <c r="E15" s="13"/>
      <c r="F15" s="13"/>
      <c r="G15" s="2" t="s">
        <v>943</v>
      </c>
      <c r="H15" s="2" t="s">
        <v>1083</v>
      </c>
      <c r="I15" s="2" t="s">
        <v>1355</v>
      </c>
      <c r="J15" s="12">
        <f>_xlfn.XLOOKUP(I15,auxiliar!A:A,auxiliar!C:C)</f>
        <v>3.0909090042114258</v>
      </c>
      <c r="K15" s="12">
        <f>_xlfn.XLOOKUP(I15,auxiliar!A:A,auxiliar!G:G)</f>
        <v>1.8181818723678589</v>
      </c>
      <c r="L15" s="12">
        <f>_xlfn.XLOOKUP(I15,auxiliar!A:A,auxiliar!E:E)</f>
        <v>2.5</v>
      </c>
    </row>
    <row r="16" spans="1:12" ht="34" x14ac:dyDescent="0.2">
      <c r="A16" s="2" t="s">
        <v>945</v>
      </c>
      <c r="B16" s="10" t="s">
        <v>1084</v>
      </c>
      <c r="C16" s="10" t="s">
        <v>1084</v>
      </c>
      <c r="D16" s="12">
        <f>_xlfn.XLOOKUP(C16,auxiliar!A:A,auxiliar!C:C)</f>
        <v>2.5333333015441895</v>
      </c>
      <c r="E16" s="12">
        <f>_xlfn.XLOOKUP(C16,auxiliar!A:A,auxiliar!G:G)</f>
        <v>1.8666666746139526</v>
      </c>
      <c r="F16" s="12">
        <f>_xlfn.XLOOKUP(C16,auxiliar!A:A,auxiliar!E:E)</f>
        <v>3.4000000953674316</v>
      </c>
      <c r="G16" s="2" t="s">
        <v>945</v>
      </c>
      <c r="H16" s="2" t="s">
        <v>1085</v>
      </c>
      <c r="I16" s="2" t="s">
        <v>1356</v>
      </c>
      <c r="J16" s="12">
        <f>_xlfn.XLOOKUP(I16,auxiliar!A:A,auxiliar!C:C)</f>
        <v>2.6470587253570557</v>
      </c>
      <c r="K16" s="12">
        <f>_xlfn.XLOOKUP(I16,auxiliar!A:A,auxiliar!G:G)</f>
        <v>1.6470588445663452</v>
      </c>
      <c r="L16" s="12">
        <f>_xlfn.XLOOKUP(I16,auxiliar!A:A,auxiliar!E:E)</f>
        <v>2.7647058963775635</v>
      </c>
    </row>
    <row r="17" spans="1:12" ht="51" x14ac:dyDescent="0.2">
      <c r="A17" s="3" t="s">
        <v>949</v>
      </c>
      <c r="B17" s="9" t="s">
        <v>1086</v>
      </c>
      <c r="C17" s="9" t="s">
        <v>1086</v>
      </c>
      <c r="D17" s="13">
        <f>_xlfn.XLOOKUP(C17,auxiliar!A:A,auxiliar!C:C)</f>
        <v>2.538461446762085</v>
      </c>
      <c r="E17" s="13">
        <f>_xlfn.XLOOKUP(C17,auxiliar!A:A,auxiliar!G:G)</f>
        <v>1.7692307233810425</v>
      </c>
      <c r="F17" s="13">
        <f>_xlfn.XLOOKUP(C17,auxiliar!A:A,auxiliar!E:E)</f>
        <v>1.7692307233810425</v>
      </c>
      <c r="G17" s="2" t="s">
        <v>1087</v>
      </c>
      <c r="H17" s="2" t="s">
        <v>1088</v>
      </c>
      <c r="I17" s="2" t="s">
        <v>1357</v>
      </c>
      <c r="J17" s="12">
        <f>_xlfn.XLOOKUP(I17,auxiliar!A:A,auxiliar!C:C)</f>
        <v>2.3888888359069824</v>
      </c>
      <c r="K17" s="12">
        <f>_xlfn.XLOOKUP(I17,auxiliar!A:A,auxiliar!G:G)</f>
        <v>1.7222222089767456</v>
      </c>
      <c r="L17" s="12">
        <f>_xlfn.XLOOKUP(I17,auxiliar!A:A,auxiliar!E:E)</f>
        <v>3.0555555820465088</v>
      </c>
    </row>
    <row r="18" spans="1:12" ht="51" x14ac:dyDescent="0.2">
      <c r="A18" s="3"/>
      <c r="B18" s="9"/>
      <c r="C18" s="9"/>
      <c r="D18" s="13"/>
      <c r="E18" s="13"/>
      <c r="F18" s="13"/>
      <c r="G18" s="2" t="s">
        <v>1089</v>
      </c>
      <c r="H18" s="2" t="s">
        <v>1090</v>
      </c>
      <c r="I18" s="2" t="s">
        <v>1358</v>
      </c>
      <c r="J18" s="12">
        <f>_xlfn.XLOOKUP(I18,auxiliar!A:A,auxiliar!C:C)</f>
        <v>2.1666667461395264</v>
      </c>
      <c r="K18" s="12">
        <f>_xlfn.XLOOKUP(I18,auxiliar!A:A,auxiliar!G:G)</f>
        <v>1.5555555820465088</v>
      </c>
      <c r="L18" s="12">
        <f>_xlfn.XLOOKUP(I18,auxiliar!A:A,auxiliar!E:E)</f>
        <v>2.3333332538604736</v>
      </c>
    </row>
    <row r="19" spans="1:12" ht="17" x14ac:dyDescent="0.2">
      <c r="A19" s="3" t="s">
        <v>953</v>
      </c>
      <c r="B19" s="9" t="s">
        <v>1091</v>
      </c>
      <c r="C19" s="9" t="s">
        <v>1092</v>
      </c>
      <c r="D19" s="13">
        <f>_xlfn.XLOOKUP(C19,auxiliar!A:A,auxiliar!C:C)</f>
        <v>3.4000000953674316</v>
      </c>
      <c r="E19" s="13">
        <f>_xlfn.XLOOKUP(C19,auxiliar!A:A,auxiliar!G:G)</f>
        <v>2</v>
      </c>
      <c r="F19" s="13">
        <f>_xlfn.XLOOKUP(C19,auxiliar!A:A,auxiliar!E:E)</f>
        <v>3.0666666030883789</v>
      </c>
      <c r="G19" s="2" t="s">
        <v>1093</v>
      </c>
      <c r="H19" s="2" t="s">
        <v>1094</v>
      </c>
      <c r="I19" s="2" t="s">
        <v>1359</v>
      </c>
      <c r="J19" s="12">
        <f>_xlfn.XLOOKUP(I19,auxiliar!A:A,auxiliar!C:C)</f>
        <v>1.2857142686843872</v>
      </c>
      <c r="K19" s="12">
        <f>_xlfn.XLOOKUP(I19,auxiliar!A:A,auxiliar!G:G)</f>
        <v>1.1428571939468384</v>
      </c>
      <c r="L19" s="12">
        <f>_xlfn.XLOOKUP(I19,auxiliar!A:A,auxiliar!E:E)</f>
        <v>1.4285714626312256</v>
      </c>
    </row>
    <row r="20" spans="1:12" ht="34" x14ac:dyDescent="0.2">
      <c r="A20" s="3"/>
      <c r="B20" s="9"/>
      <c r="C20" s="9"/>
      <c r="D20" s="13"/>
      <c r="E20" s="13"/>
      <c r="F20" s="13"/>
      <c r="G20" s="2" t="s">
        <v>1095</v>
      </c>
      <c r="H20" s="2" t="s">
        <v>1096</v>
      </c>
      <c r="I20" s="2" t="s">
        <v>1360</v>
      </c>
      <c r="J20" s="12">
        <f>_xlfn.XLOOKUP(I20,auxiliar!A:A,auxiliar!C:C)</f>
        <v>2.4666666984558105</v>
      </c>
      <c r="K20" s="12">
        <f>_xlfn.XLOOKUP(I20,auxiliar!A:A,auxiliar!G:G)</f>
        <v>1.5333333015441895</v>
      </c>
      <c r="L20" s="12">
        <f>_xlfn.XLOOKUP(I20,auxiliar!A:A,auxiliar!E:E)</f>
        <v>2</v>
      </c>
    </row>
    <row r="21" spans="1:12" ht="85" x14ac:dyDescent="0.2">
      <c r="A21" s="2" t="s">
        <v>957</v>
      </c>
      <c r="B21" s="10" t="s">
        <v>1097</v>
      </c>
      <c r="C21" s="10" t="s">
        <v>1649</v>
      </c>
      <c r="D21" s="12">
        <f>_xlfn.XLOOKUP(C21,auxiliar!A:A,auxiliar!C:C)</f>
        <v>2.675675630569458</v>
      </c>
      <c r="E21" s="12">
        <f>_xlfn.XLOOKUP(C21,auxiliar!A:A,auxiliar!G:G)</f>
        <v>1.8108108043670654</v>
      </c>
      <c r="F21" s="12">
        <f>_xlfn.XLOOKUP(C21,auxiliar!A:A,auxiliar!E:E)</f>
        <v>4.6756758689880371</v>
      </c>
      <c r="G21" s="2" t="s">
        <v>957</v>
      </c>
      <c r="H21" s="2" t="s">
        <v>1098</v>
      </c>
      <c r="I21" s="2" t="s">
        <v>1361</v>
      </c>
      <c r="J21" s="12">
        <f>_xlfn.XLOOKUP(I21,auxiliar!A:A,auxiliar!C:C)</f>
        <v>2.1666667461395264</v>
      </c>
      <c r="K21" s="12">
        <f>_xlfn.XLOOKUP(I21,auxiliar!A:A,auxiliar!G:G)</f>
        <v>1.3333333730697632</v>
      </c>
      <c r="L21" s="12">
        <f>_xlfn.XLOOKUP(I21,auxiliar!A:A,auxiliar!E:E)</f>
        <v>2.5</v>
      </c>
    </row>
    <row r="22" spans="1:12" ht="85" x14ac:dyDescent="0.2">
      <c r="A22" s="2" t="s">
        <v>966</v>
      </c>
      <c r="B22" s="10" t="s">
        <v>1099</v>
      </c>
      <c r="C22" s="2" t="s">
        <v>1100</v>
      </c>
      <c r="D22" s="12">
        <f>_xlfn.XLOOKUP(C22,auxiliar!A:A,auxiliar!C:C)</f>
        <v>2.236842155456543</v>
      </c>
      <c r="E22" s="12">
        <f>_xlfn.XLOOKUP(C22,auxiliar!A:A,auxiliar!G:G)</f>
        <v>1.4473683834075928</v>
      </c>
      <c r="F22" s="12">
        <f>_xlfn.XLOOKUP(C22,auxiliar!A:A,auxiliar!E:E)</f>
        <v>3.9473683834075928</v>
      </c>
      <c r="G22" s="2" t="s">
        <v>966</v>
      </c>
      <c r="H22" s="2" t="s">
        <v>1101</v>
      </c>
      <c r="I22" s="2" t="s">
        <v>1362</v>
      </c>
      <c r="J22" s="12">
        <f>_xlfn.XLOOKUP(I22,auxiliar!A:A,auxiliar!C:C)</f>
        <v>2.1666667461395264</v>
      </c>
      <c r="K22" s="12">
        <f>_xlfn.XLOOKUP(I22,auxiliar!A:A,auxiliar!G:G)</f>
        <v>1.3333333730697632</v>
      </c>
      <c r="L22" s="12">
        <f>_xlfn.XLOOKUP(I22,auxiliar!A:A,auxiliar!E:E)</f>
        <v>2.5</v>
      </c>
    </row>
    <row r="23" spans="1:12" ht="68" x14ac:dyDescent="0.2">
      <c r="A23" s="2" t="s">
        <v>970</v>
      </c>
      <c r="B23" s="10" t="s">
        <v>1102</v>
      </c>
      <c r="C23" s="10" t="s">
        <v>1103</v>
      </c>
      <c r="D23" s="12">
        <f>_xlfn.XLOOKUP(C23,auxiliar!A:A,auxiliar!C:C)</f>
        <v>2.0344827175140381</v>
      </c>
      <c r="E23" s="12">
        <f>_xlfn.XLOOKUP(C23,auxiliar!A:A,auxiliar!G:G)</f>
        <v>1.3793103694915771</v>
      </c>
      <c r="F23" s="12">
        <f>_xlfn.XLOOKUP(C23,auxiliar!A:A,auxiliar!E:E)</f>
        <v>3.8275861740112305</v>
      </c>
      <c r="G23" s="2" t="s">
        <v>970</v>
      </c>
      <c r="H23" s="2" t="s">
        <v>1104</v>
      </c>
      <c r="I23" s="2" t="s">
        <v>1363</v>
      </c>
      <c r="J23" s="12">
        <f>_xlfn.XLOOKUP(I23,auxiliar!A:A,auxiliar!C:C)</f>
        <v>1.9444444179534912</v>
      </c>
      <c r="K23" s="12">
        <f>_xlfn.XLOOKUP(I23,auxiliar!A:A,auxiliar!G:G)</f>
        <v>1.2777777910232544</v>
      </c>
      <c r="L23" s="12">
        <f>_xlfn.XLOOKUP(I23,auxiliar!A:A,auxiliar!E:E)</f>
        <v>2.5</v>
      </c>
    </row>
    <row r="24" spans="1:12" ht="68" x14ac:dyDescent="0.2">
      <c r="A24" s="2" t="s">
        <v>977</v>
      </c>
      <c r="B24" s="10" t="s">
        <v>1105</v>
      </c>
      <c r="C24" s="10" t="s">
        <v>1106</v>
      </c>
      <c r="D24" s="12">
        <f>_xlfn.XLOOKUP(C24,auxiliar!A:A,auxiliar!C:C)</f>
        <v>2.0344827175140381</v>
      </c>
      <c r="E24" s="12">
        <f>_xlfn.XLOOKUP(C24,auxiliar!A:A,auxiliar!G:G)</f>
        <v>1.3793103694915771</v>
      </c>
      <c r="F24" s="12">
        <f>_xlfn.XLOOKUP(C24,auxiliar!A:A,auxiliar!E:E)</f>
        <v>3.8275861740112305</v>
      </c>
      <c r="G24" s="2" t="s">
        <v>977</v>
      </c>
      <c r="H24" s="2" t="s">
        <v>1107</v>
      </c>
      <c r="I24" s="2" t="s">
        <v>1364</v>
      </c>
      <c r="J24" s="12">
        <f>_xlfn.XLOOKUP(I24,auxiliar!A:A,auxiliar!C:C)</f>
        <v>2.3333332538604736</v>
      </c>
      <c r="K24" s="12">
        <f>_xlfn.XLOOKUP(I24,auxiliar!A:A,auxiliar!G:G)</f>
        <v>1.5555555820465088</v>
      </c>
      <c r="L24" s="12">
        <f>_xlfn.XLOOKUP(I24,auxiliar!A:A,auxiliar!E:E)</f>
        <v>1.7222222089767456</v>
      </c>
    </row>
    <row r="25" spans="1:12" ht="85" x14ac:dyDescent="0.2">
      <c r="A25" s="2" t="s">
        <v>980</v>
      </c>
      <c r="B25" s="10" t="s">
        <v>1108</v>
      </c>
      <c r="C25" s="10" t="s">
        <v>1109</v>
      </c>
      <c r="D25" s="12">
        <f>_xlfn.XLOOKUP(C25,auxiliar!A:A,auxiliar!C:C)</f>
        <v>1.7419354915618896</v>
      </c>
      <c r="E25" s="12">
        <f>_xlfn.XLOOKUP(C25,auxiliar!A:A,auxiliar!G:G)</f>
        <v>1.1612902879714966</v>
      </c>
      <c r="F25" s="12">
        <f>_xlfn.XLOOKUP(C25,auxiliar!A:A,auxiliar!E:E)</f>
        <v>5.5806450843811035</v>
      </c>
      <c r="G25" s="2" t="s">
        <v>980</v>
      </c>
      <c r="H25" s="2" t="s">
        <v>1110</v>
      </c>
      <c r="I25" s="2" t="s">
        <v>1365</v>
      </c>
      <c r="J25" s="12">
        <f>_xlfn.XLOOKUP(I25,auxiliar!A:A,auxiliar!C:C)</f>
        <v>2.25</v>
      </c>
      <c r="K25" s="12">
        <f>_xlfn.XLOOKUP(I25,auxiliar!A:A,auxiliar!G:G)</f>
        <v>1.6000000238418579</v>
      </c>
      <c r="L25" s="12">
        <f>_xlfn.XLOOKUP(I25,auxiliar!A:A,auxiliar!E:E)</f>
        <v>2.7999999523162842</v>
      </c>
    </row>
    <row r="26" spans="1:12" ht="68" x14ac:dyDescent="0.2">
      <c r="A26" s="2" t="s">
        <v>995</v>
      </c>
      <c r="B26" s="10" t="s">
        <v>1111</v>
      </c>
      <c r="C26" s="10" t="s">
        <v>1112</v>
      </c>
      <c r="D26" s="12">
        <f>_xlfn.XLOOKUP(C26,auxiliar!A:A,auxiliar!C:C)</f>
        <v>1.9259259700775146</v>
      </c>
      <c r="E26" s="12">
        <f>_xlfn.XLOOKUP(C26,auxiliar!A:A,auxiliar!G:G)</f>
        <v>1.2592592239379883</v>
      </c>
      <c r="F26" s="12">
        <f>_xlfn.XLOOKUP(C26,auxiliar!A:A,auxiliar!E:E)</f>
        <v>3.7037036418914795</v>
      </c>
      <c r="G26" s="2" t="s">
        <v>995</v>
      </c>
      <c r="H26" s="2" t="s">
        <v>1113</v>
      </c>
      <c r="I26" s="2" t="s">
        <v>1366</v>
      </c>
      <c r="J26" s="12">
        <f>_xlfn.XLOOKUP(I26,auxiliar!A:A,auxiliar!C:C)</f>
        <v>2</v>
      </c>
      <c r="K26" s="12">
        <f>_xlfn.XLOOKUP(I26,auxiliar!A:A,auxiliar!G:G)</f>
        <v>1.3333333730697632</v>
      </c>
      <c r="L26" s="12">
        <f>_xlfn.XLOOKUP(I26,auxiliar!A:A,auxiliar!E:E)</f>
        <v>2.5</v>
      </c>
    </row>
    <row r="27" spans="1:12" ht="68" x14ac:dyDescent="0.2">
      <c r="A27" s="2" t="s">
        <v>999</v>
      </c>
      <c r="B27" s="10" t="s">
        <v>1114</v>
      </c>
      <c r="C27" s="10" t="s">
        <v>1115</v>
      </c>
      <c r="D27" s="12">
        <f>_xlfn.XLOOKUP(C27,auxiliar!A:A,auxiliar!C:C)</f>
        <v>2.0370371341705322</v>
      </c>
      <c r="E27" s="12">
        <f>_xlfn.XLOOKUP(C27,auxiliar!A:A,auxiliar!G:G)</f>
        <v>1.296296238899231</v>
      </c>
      <c r="F27" s="12">
        <f>_xlfn.XLOOKUP(C27,auxiliar!A:A,auxiliar!E:E)</f>
        <v>3.5555555820465088</v>
      </c>
      <c r="G27" s="2" t="s">
        <v>999</v>
      </c>
      <c r="H27" s="2" t="s">
        <v>1116</v>
      </c>
      <c r="I27" s="2" t="s">
        <v>1367</v>
      </c>
      <c r="J27" s="12">
        <f>_xlfn.XLOOKUP(I27,auxiliar!A:A,auxiliar!C:C)</f>
        <v>2</v>
      </c>
      <c r="K27" s="12">
        <f>_xlfn.XLOOKUP(I27,auxiliar!A:A,auxiliar!G:G)</f>
        <v>1.3529411554336548</v>
      </c>
      <c r="L27" s="12">
        <f>_xlfn.XLOOKUP(I27,auxiliar!A:A,auxiliar!E:E)</f>
        <v>1.6470588445663452</v>
      </c>
    </row>
    <row r="28" spans="1:12" ht="68" x14ac:dyDescent="0.2">
      <c r="A28" s="2" t="s">
        <v>1117</v>
      </c>
      <c r="B28" s="10" t="s">
        <v>1118</v>
      </c>
      <c r="C28" s="10" t="s">
        <v>1119</v>
      </c>
      <c r="D28" s="12">
        <f>_xlfn.XLOOKUP(C28,auxiliar!A:A,auxiliar!C:C)</f>
        <v>2</v>
      </c>
      <c r="E28" s="12">
        <f>_xlfn.XLOOKUP(C28,auxiliar!A:A,auxiliar!G:G)</f>
        <v>1.2857142686843872</v>
      </c>
      <c r="F28" s="12">
        <f>_xlfn.XLOOKUP(C28,auxiliar!A:A,auxiliar!E:E)</f>
        <v>3.3214285373687744</v>
      </c>
      <c r="G28" s="2" t="s">
        <v>1117</v>
      </c>
      <c r="H28" s="2" t="s">
        <v>1120</v>
      </c>
      <c r="I28" s="2" t="s">
        <v>1368</v>
      </c>
      <c r="J28" s="12">
        <f>_xlfn.XLOOKUP(I28,auxiliar!A:A,auxiliar!C:C)</f>
        <v>2</v>
      </c>
      <c r="K28" s="12">
        <f>_xlfn.XLOOKUP(I28,auxiliar!A:A,auxiliar!G:G)</f>
        <v>1.2777777910232544</v>
      </c>
      <c r="L28" s="12">
        <f>_xlfn.XLOOKUP(I28,auxiliar!A:A,auxiliar!E:E)</f>
        <v>2.5</v>
      </c>
    </row>
    <row r="29" spans="1:12" ht="68" x14ac:dyDescent="0.2">
      <c r="A29" s="2" t="s">
        <v>1121</v>
      </c>
      <c r="B29" s="10" t="s">
        <v>1122</v>
      </c>
      <c r="C29" s="10" t="s">
        <v>1123</v>
      </c>
      <c r="D29" s="12">
        <f>_xlfn.XLOOKUP(C29,auxiliar!A:A,auxiliar!C:C)</f>
        <v>1.9259259700775146</v>
      </c>
      <c r="E29" s="12">
        <f>_xlfn.XLOOKUP(C29,auxiliar!A:A,auxiliar!G:G)</f>
        <v>1.2592592239379883</v>
      </c>
      <c r="F29" s="12">
        <f>_xlfn.XLOOKUP(C29,auxiliar!A:A,auxiliar!E:E)</f>
        <v>3.7037036418914795</v>
      </c>
      <c r="G29" s="2" t="s">
        <v>1121</v>
      </c>
      <c r="H29" s="2" t="s">
        <v>1124</v>
      </c>
      <c r="I29" s="2" t="s">
        <v>1369</v>
      </c>
      <c r="J29" s="12">
        <f>_xlfn.XLOOKUP(I29,auxiliar!A:A,auxiliar!C:C)</f>
        <v>2</v>
      </c>
      <c r="K29" s="12">
        <f>_xlfn.XLOOKUP(I29,auxiliar!A:A,auxiliar!G:G)</f>
        <v>1.3333333730697632</v>
      </c>
      <c r="L29" s="12">
        <f>_xlfn.XLOOKUP(I29,auxiliar!A:A,auxiliar!E:E)</f>
        <v>2.5</v>
      </c>
    </row>
    <row r="30" spans="1:12" ht="34" x14ac:dyDescent="0.2">
      <c r="A30" s="3" t="s">
        <v>1125</v>
      </c>
      <c r="B30" s="9" t="s">
        <v>1126</v>
      </c>
      <c r="C30" s="9" t="s">
        <v>1127</v>
      </c>
      <c r="D30" s="13">
        <f>_xlfn.XLOOKUP(C30,auxiliar!A:A,auxiliar!C:C)</f>
        <v>2.5111110210418701</v>
      </c>
      <c r="E30" s="13">
        <f>_xlfn.XLOOKUP(C30,auxiliar!A:A,auxiliar!G:G)</f>
        <v>1.6666666269302368</v>
      </c>
      <c r="F30" s="13">
        <f>_xlfn.XLOOKUP(C30,auxiliar!A:A,auxiliar!E:E)</f>
        <v>3.5111110210418701</v>
      </c>
      <c r="G30" s="2" t="s">
        <v>1128</v>
      </c>
      <c r="H30" s="2" t="s">
        <v>1129</v>
      </c>
      <c r="I30" s="2" t="s">
        <v>1370</v>
      </c>
      <c r="J30" s="12">
        <f>_xlfn.XLOOKUP(I30,auxiliar!A:A,auxiliar!C:C)</f>
        <v>2.6315789222717285</v>
      </c>
      <c r="K30" s="12">
        <f>_xlfn.XLOOKUP(I30,auxiliar!A:A,auxiliar!G:G)</f>
        <v>1.5789474248886108</v>
      </c>
      <c r="L30" s="12">
        <f>_xlfn.XLOOKUP(I30,auxiliar!A:A,auxiliar!E:E)</f>
        <v>2.1578948497772217</v>
      </c>
    </row>
    <row r="31" spans="1:12" ht="34" x14ac:dyDescent="0.2">
      <c r="A31" s="3"/>
      <c r="B31" s="9"/>
      <c r="C31" s="9"/>
      <c r="D31" s="13"/>
      <c r="E31" s="13"/>
      <c r="F31" s="13"/>
      <c r="G31" s="2" t="s">
        <v>1130</v>
      </c>
      <c r="H31" s="2" t="s">
        <v>1131</v>
      </c>
      <c r="I31" s="2" t="s">
        <v>1371</v>
      </c>
      <c r="J31" s="12">
        <f>_xlfn.XLOOKUP(I31,auxiliar!A:A,auxiliar!C:C)</f>
        <v>2.4210526943206787</v>
      </c>
      <c r="K31" s="12">
        <f>_xlfn.XLOOKUP(I31,auxiliar!A:A,auxiliar!G:G)</f>
        <v>1.4736841917037964</v>
      </c>
      <c r="L31" s="12">
        <f>_xlfn.XLOOKUP(I31,auxiliar!A:A,auxiliar!E:E)</f>
        <v>2.3684210777282715</v>
      </c>
    </row>
    <row r="32" spans="1:12" ht="17" x14ac:dyDescent="0.2">
      <c r="A32" s="3"/>
      <c r="B32" s="9"/>
      <c r="C32" s="9"/>
      <c r="D32" s="13"/>
      <c r="E32" s="13"/>
      <c r="F32" s="13"/>
      <c r="G32" s="2" t="s">
        <v>1132</v>
      </c>
      <c r="H32" s="2" t="s">
        <v>1133</v>
      </c>
      <c r="I32" s="2" t="s">
        <v>1372</v>
      </c>
      <c r="J32" s="12">
        <f>_xlfn.XLOOKUP(I32,auxiliar!A:A,auxiliar!C:C)</f>
        <v>1.5555555820465088</v>
      </c>
      <c r="K32" s="12">
        <f>_xlfn.XLOOKUP(I32,auxiliar!A:A,auxiliar!G:G)</f>
        <v>1.2222222089767456</v>
      </c>
      <c r="L32" s="12">
        <f>_xlfn.XLOOKUP(I32,auxiliar!A:A,auxiliar!E:E)</f>
        <v>2</v>
      </c>
    </row>
    <row r="33" spans="1:12" ht="34" x14ac:dyDescent="0.2">
      <c r="A33" s="3" t="s">
        <v>1134</v>
      </c>
      <c r="B33" s="9" t="s">
        <v>1135</v>
      </c>
      <c r="C33" s="9" t="s">
        <v>1135</v>
      </c>
      <c r="D33" s="13">
        <f>_xlfn.XLOOKUP(C33,auxiliar!A:A,auxiliar!C:C)</f>
        <v>2.5111110210418701</v>
      </c>
      <c r="E33" s="13">
        <f>_xlfn.XLOOKUP(C33,auxiliar!A:A,auxiliar!G:G)</f>
        <v>1.6222221851348877</v>
      </c>
      <c r="F33" s="13">
        <f>_xlfn.XLOOKUP(C33,auxiliar!A:A,auxiliar!E:E)</f>
        <v>4.7555556297302246</v>
      </c>
      <c r="G33" s="2" t="s">
        <v>1136</v>
      </c>
      <c r="H33" s="2" t="s">
        <v>1137</v>
      </c>
      <c r="I33" s="2" t="s">
        <v>1373</v>
      </c>
      <c r="J33" s="12">
        <f>_xlfn.XLOOKUP(I33,auxiliar!A:A,auxiliar!C:C)</f>
        <v>1.4444444179534912</v>
      </c>
      <c r="K33" s="12">
        <f>_xlfn.XLOOKUP(I33,auxiliar!A:A,auxiliar!G:G)</f>
        <v>1.3333333730697632</v>
      </c>
      <c r="L33" s="12">
        <f>_xlfn.XLOOKUP(I33,auxiliar!A:A,auxiliar!E:E)</f>
        <v>2.1111111640930176</v>
      </c>
    </row>
    <row r="34" spans="1:12" ht="34" x14ac:dyDescent="0.2">
      <c r="A34" s="3"/>
      <c r="B34" s="9"/>
      <c r="C34" s="9"/>
      <c r="D34" s="13"/>
      <c r="E34" s="13"/>
      <c r="F34" s="13"/>
      <c r="G34" s="2" t="s">
        <v>1138</v>
      </c>
      <c r="H34" s="2" t="s">
        <v>1139</v>
      </c>
      <c r="I34" s="2" t="s">
        <v>1374</v>
      </c>
      <c r="J34" s="12">
        <f>_xlfn.XLOOKUP(I34,auxiliar!A:A,auxiliar!C:C)</f>
        <v>1.875</v>
      </c>
      <c r="K34" s="12">
        <f>_xlfn.XLOOKUP(I34,auxiliar!A:A,auxiliar!G:G)</f>
        <v>1.3125</v>
      </c>
      <c r="L34" s="12">
        <f>_xlfn.XLOOKUP(I34,auxiliar!A:A,auxiliar!E:E)</f>
        <v>1.875</v>
      </c>
    </row>
    <row r="35" spans="1:12" ht="34" x14ac:dyDescent="0.2">
      <c r="A35" s="3"/>
      <c r="B35" s="9"/>
      <c r="C35" s="9"/>
      <c r="D35" s="13"/>
      <c r="E35" s="13"/>
      <c r="F35" s="13"/>
      <c r="G35" s="2" t="s">
        <v>1140</v>
      </c>
      <c r="H35" s="2" t="s">
        <v>1141</v>
      </c>
      <c r="I35" s="2" t="s">
        <v>1375</v>
      </c>
      <c r="J35" s="12">
        <f>_xlfn.XLOOKUP(I35,auxiliar!A:A,auxiliar!C:C)</f>
        <v>2.0999999046325684</v>
      </c>
      <c r="K35" s="12">
        <f>_xlfn.XLOOKUP(I35,auxiliar!A:A,auxiliar!G:G)</f>
        <v>1.2999999523162842</v>
      </c>
      <c r="L35" s="12">
        <f>_xlfn.XLOOKUP(I35,auxiliar!A:A,auxiliar!E:E)</f>
        <v>1.7999999523162842</v>
      </c>
    </row>
    <row r="36" spans="1:12" ht="34" x14ac:dyDescent="0.2">
      <c r="A36" s="3"/>
      <c r="B36" s="9"/>
      <c r="C36" s="9"/>
      <c r="D36" s="13"/>
      <c r="E36" s="13"/>
      <c r="F36" s="13"/>
      <c r="G36" s="2" t="s">
        <v>1142</v>
      </c>
      <c r="H36" s="2" t="s">
        <v>1143</v>
      </c>
      <c r="I36" s="2" t="s">
        <v>1376</v>
      </c>
      <c r="J36" s="12">
        <f>_xlfn.XLOOKUP(I36,auxiliar!A:A,auxiliar!C:C)</f>
        <v>1.7692307233810425</v>
      </c>
      <c r="K36" s="12">
        <f>_xlfn.XLOOKUP(I36,auxiliar!A:A,auxiliar!G:G)</f>
        <v>1.307692289352417</v>
      </c>
      <c r="L36" s="12">
        <f>_xlfn.XLOOKUP(I36,auxiliar!A:A,auxiliar!E:E)</f>
        <v>2.461538553237915</v>
      </c>
    </row>
    <row r="37" spans="1:12" ht="34" x14ac:dyDescent="0.2">
      <c r="A37" s="3"/>
      <c r="B37" s="9"/>
      <c r="C37" s="9"/>
      <c r="D37" s="13"/>
      <c r="E37" s="13"/>
      <c r="F37" s="13"/>
      <c r="G37" s="2" t="s">
        <v>1144</v>
      </c>
      <c r="H37" s="2" t="s">
        <v>1145</v>
      </c>
      <c r="I37" s="2" t="s">
        <v>1377</v>
      </c>
      <c r="J37" s="12">
        <f>_xlfn.XLOOKUP(I37,auxiliar!A:A,auxiliar!C:C)</f>
        <v>1.75</v>
      </c>
      <c r="K37" s="12">
        <f>_xlfn.XLOOKUP(I37,auxiliar!A:A,auxiliar!G:G)</f>
        <v>1.3333333730697632</v>
      </c>
      <c r="L37" s="12">
        <f>_xlfn.XLOOKUP(I37,auxiliar!A:A,auxiliar!E:E)</f>
        <v>2.25</v>
      </c>
    </row>
    <row r="38" spans="1:12" ht="34" x14ac:dyDescent="0.2">
      <c r="A38" s="3" t="s">
        <v>1146</v>
      </c>
      <c r="B38" s="9" t="s">
        <v>1147</v>
      </c>
      <c r="C38" s="9" t="s">
        <v>1147</v>
      </c>
      <c r="D38" s="13">
        <f>_xlfn.XLOOKUP(C38,auxiliar!A:A,auxiliar!C:C)</f>
        <v>2.5</v>
      </c>
      <c r="E38" s="13">
        <f>_xlfn.XLOOKUP(C38,auxiliar!A:A,auxiliar!G:G)</f>
        <v>1.6818181276321411</v>
      </c>
      <c r="F38" s="13">
        <f>_xlfn.XLOOKUP(C38,auxiliar!A:A,auxiliar!E:E)</f>
        <v>4.6818180084228516</v>
      </c>
      <c r="G38" s="2" t="s">
        <v>1148</v>
      </c>
      <c r="H38" s="2" t="s">
        <v>1149</v>
      </c>
      <c r="I38" s="2" t="s">
        <v>1378</v>
      </c>
      <c r="J38" s="12">
        <f>_xlfn.XLOOKUP(I38,auxiliar!A:A,auxiliar!C:C)</f>
        <v>2.0833332538604736</v>
      </c>
      <c r="K38" s="12">
        <f>_xlfn.XLOOKUP(I38,auxiliar!A:A,auxiliar!G:G)</f>
        <v>1.4166666269302368</v>
      </c>
      <c r="L38" s="12">
        <f>_xlfn.XLOOKUP(I38,auxiliar!A:A,auxiliar!E:E)</f>
        <v>1.8333333730697632</v>
      </c>
    </row>
    <row r="39" spans="1:12" ht="51" x14ac:dyDescent="0.2">
      <c r="A39" s="3"/>
      <c r="B39" s="9"/>
      <c r="C39" s="9"/>
      <c r="D39" s="13"/>
      <c r="E39" s="13"/>
      <c r="F39" s="13"/>
      <c r="G39" s="2" t="s">
        <v>1150</v>
      </c>
      <c r="H39" s="2" t="s">
        <v>1151</v>
      </c>
      <c r="I39" s="2" t="s">
        <v>1379</v>
      </c>
      <c r="J39" s="12">
        <f>_xlfn.XLOOKUP(I39,auxiliar!A:A,auxiliar!C:C)</f>
        <v>3.2941176891326904</v>
      </c>
      <c r="K39" s="12">
        <f>_xlfn.XLOOKUP(I39,auxiliar!A:A,auxiliar!G:G)</f>
        <v>1.2941176891326904</v>
      </c>
      <c r="L39" s="12">
        <f>_xlfn.XLOOKUP(I39,auxiliar!A:A,auxiliar!E:E)</f>
        <v>1.7647058963775635</v>
      </c>
    </row>
    <row r="40" spans="1:12" ht="85" x14ac:dyDescent="0.2">
      <c r="A40" s="2" t="s">
        <v>1152</v>
      </c>
      <c r="B40" s="10" t="s">
        <v>1153</v>
      </c>
      <c r="C40" s="10" t="s">
        <v>1153</v>
      </c>
      <c r="D40" s="12">
        <f>_xlfn.XLOOKUP(C40,auxiliar!A:A,auxiliar!C:C)</f>
        <v>2.9714286327362061</v>
      </c>
      <c r="E40" s="12">
        <f>_xlfn.XLOOKUP(C40,auxiliar!A:A,auxiliar!G:G)</f>
        <v>2.057142972946167</v>
      </c>
      <c r="F40" s="12">
        <f>_xlfn.XLOOKUP(C40,auxiliar!A:A,auxiliar!E:E)</f>
        <v>4.6571426391601562</v>
      </c>
      <c r="G40" s="2" t="s">
        <v>1152</v>
      </c>
      <c r="H40" s="2" t="s">
        <v>1154</v>
      </c>
      <c r="I40" s="2" t="s">
        <v>1380</v>
      </c>
      <c r="J40" s="12">
        <f>_xlfn.XLOOKUP(I40,auxiliar!A:A,auxiliar!C:C)</f>
        <v>2.8888888359069824</v>
      </c>
      <c r="K40" s="12">
        <f>_xlfn.XLOOKUP(I40,auxiliar!A:A,auxiliar!G:G)</f>
        <v>2.0740740299224854</v>
      </c>
      <c r="L40" s="12">
        <f>_xlfn.XLOOKUP(I40,auxiliar!A:A,auxiliar!E:E)</f>
        <v>3.0740740299224854</v>
      </c>
    </row>
    <row r="41" spans="1:12" ht="51" x14ac:dyDescent="0.2">
      <c r="A41" s="3" t="s">
        <v>1155</v>
      </c>
      <c r="B41" s="9" t="s">
        <v>1156</v>
      </c>
      <c r="C41" s="9" t="s">
        <v>1156</v>
      </c>
      <c r="D41" s="13">
        <f>_xlfn.XLOOKUP(C41,auxiliar!A:A,auxiliar!C:C)</f>
        <v>3.3703703880310059</v>
      </c>
      <c r="E41" s="13">
        <f>_xlfn.XLOOKUP(C41,auxiliar!A:A,auxiliar!G:G)</f>
        <v>1.7777777910232544</v>
      </c>
      <c r="F41" s="13">
        <f>_xlfn.XLOOKUP(C41,auxiliar!A:A,auxiliar!E:E)</f>
        <v>3.1481480598449707</v>
      </c>
      <c r="G41" s="2" t="s">
        <v>1157</v>
      </c>
      <c r="H41" s="2" t="s">
        <v>1158</v>
      </c>
      <c r="I41" s="2" t="s">
        <v>1381</v>
      </c>
      <c r="J41" s="12">
        <f>_xlfn.XLOOKUP(I41,auxiliar!A:A,auxiliar!C:C)</f>
        <v>3.4736843109130859</v>
      </c>
      <c r="K41" s="12">
        <f>_xlfn.XLOOKUP(I41,auxiliar!A:A,auxiliar!G:G)</f>
        <v>2.0526316165924072</v>
      </c>
      <c r="L41" s="12">
        <f>_xlfn.XLOOKUP(I41,auxiliar!A:A,auxiliar!E:E)</f>
        <v>2.1578948497772217</v>
      </c>
    </row>
    <row r="42" spans="1:12" ht="51" x14ac:dyDescent="0.2">
      <c r="A42" s="3"/>
      <c r="B42" s="9"/>
      <c r="C42" s="9"/>
      <c r="D42" s="13"/>
      <c r="E42" s="13"/>
      <c r="F42" s="13"/>
      <c r="G42" s="2" t="s">
        <v>1159</v>
      </c>
      <c r="H42" s="2" t="s">
        <v>1160</v>
      </c>
      <c r="I42" s="2" t="s">
        <v>1382</v>
      </c>
      <c r="J42" s="12">
        <f>_xlfn.XLOOKUP(I42,auxiliar!A:A,auxiliar!C:C)</f>
        <v>3.3157894611358643</v>
      </c>
      <c r="K42" s="12">
        <f>_xlfn.XLOOKUP(I42,auxiliar!A:A,auxiliar!G:G)</f>
        <v>1.9473683834075928</v>
      </c>
      <c r="L42" s="12">
        <f>_xlfn.XLOOKUP(I42,auxiliar!A:A,auxiliar!E:E)</f>
        <v>2.8947367668151855</v>
      </c>
    </row>
    <row r="43" spans="1:12" ht="34" x14ac:dyDescent="0.2">
      <c r="A43" s="3" t="s">
        <v>1161</v>
      </c>
      <c r="B43" s="9" t="s">
        <v>1162</v>
      </c>
      <c r="C43" s="9" t="s">
        <v>1162</v>
      </c>
      <c r="D43" s="13">
        <f>_xlfn.XLOOKUP(C43,auxiliar!A:A,auxiliar!C:C)</f>
        <v>2.6333334445953369</v>
      </c>
      <c r="E43" s="13">
        <f>_xlfn.XLOOKUP(C43,auxiliar!A:A,auxiliar!G:G)</f>
        <v>1.5333333015441895</v>
      </c>
      <c r="F43" s="13">
        <f>_xlfn.XLOOKUP(C43,auxiliar!A:A,auxiliar!E:E)</f>
        <v>4.0333333015441895</v>
      </c>
      <c r="G43" s="2" t="s">
        <v>1163</v>
      </c>
      <c r="H43" s="2" t="s">
        <v>1164</v>
      </c>
      <c r="I43" s="2" t="s">
        <v>1383</v>
      </c>
      <c r="J43" s="12">
        <f>_xlfn.XLOOKUP(I43,auxiliar!A:A,auxiliar!C:C)</f>
        <v>1.9090908765792847</v>
      </c>
      <c r="K43" s="12">
        <f>_xlfn.XLOOKUP(I43,auxiliar!A:A,auxiliar!G:G)</f>
        <v>1.3636363744735718</v>
      </c>
      <c r="L43" s="12">
        <f>_xlfn.XLOOKUP(I43,auxiliar!A:A,auxiliar!E:E)</f>
        <v>1.9090908765792847</v>
      </c>
    </row>
    <row r="44" spans="1:12" ht="34" x14ac:dyDescent="0.2">
      <c r="A44" s="3"/>
      <c r="B44" s="9"/>
      <c r="C44" s="9"/>
      <c r="D44" s="13"/>
      <c r="E44" s="13"/>
      <c r="F44" s="13"/>
      <c r="G44" s="2" t="s">
        <v>1159</v>
      </c>
      <c r="H44" s="2" t="s">
        <v>1165</v>
      </c>
      <c r="I44" s="2" t="s">
        <v>1384</v>
      </c>
      <c r="J44" s="12">
        <f>_xlfn.XLOOKUP(I44,auxiliar!A:A,auxiliar!C:C)</f>
        <v>1.6666666269302368</v>
      </c>
      <c r="K44" s="12">
        <f>_xlfn.XLOOKUP(I44,auxiliar!A:A,auxiliar!G:G)</f>
        <v>1.1111111640930176</v>
      </c>
      <c r="L44" s="12">
        <f>_xlfn.XLOOKUP(I44,auxiliar!A:A,auxiliar!E:E)</f>
        <v>1.5555555820465088</v>
      </c>
    </row>
    <row r="45" spans="1:12" ht="34" x14ac:dyDescent="0.2">
      <c r="A45" s="3"/>
      <c r="B45" s="9"/>
      <c r="C45" s="9"/>
      <c r="D45" s="13"/>
      <c r="E45" s="13"/>
      <c r="F45" s="13"/>
      <c r="G45" s="2" t="s">
        <v>1166</v>
      </c>
      <c r="H45" s="2" t="s">
        <v>1167</v>
      </c>
      <c r="I45" s="2" t="s">
        <v>1385</v>
      </c>
      <c r="J45" s="12">
        <f>_xlfn.XLOOKUP(I45,auxiliar!A:A,auxiliar!C:C)</f>
        <v>1.7000000476837158</v>
      </c>
      <c r="K45" s="12">
        <f>_xlfn.XLOOKUP(I45,auxiliar!A:A,auxiliar!G:G)</f>
        <v>1.1000000238418579</v>
      </c>
      <c r="L45" s="12">
        <f>_xlfn.XLOOKUP(I45,auxiliar!A:A,auxiliar!E:E)</f>
        <v>1.7000000476837158</v>
      </c>
    </row>
    <row r="46" spans="1:12" ht="34" x14ac:dyDescent="0.2">
      <c r="A46" s="2" t="s">
        <v>1168</v>
      </c>
      <c r="B46" s="10" t="s">
        <v>1169</v>
      </c>
      <c r="C46" s="10" t="s">
        <v>1169</v>
      </c>
      <c r="D46" s="12">
        <f>_xlfn.XLOOKUP(C46,auxiliar!A:A,auxiliar!C:C)</f>
        <v>2.153846263885498</v>
      </c>
      <c r="E46" s="12">
        <f>_xlfn.XLOOKUP(C46,auxiliar!A:A,auxiliar!G:G)</f>
        <v>1.307692289352417</v>
      </c>
      <c r="F46" s="12">
        <f>_xlfn.XLOOKUP(C46,auxiliar!A:A,auxiliar!E:E)</f>
        <v>3</v>
      </c>
      <c r="G46" s="2" t="s">
        <v>1168</v>
      </c>
      <c r="H46" s="2" t="s">
        <v>1170</v>
      </c>
      <c r="I46" s="2" t="s">
        <v>1170</v>
      </c>
      <c r="J46" s="12">
        <f>_xlfn.XLOOKUP(I46,auxiliar!A:A,auxiliar!C:C)</f>
        <v>1.7857142686843872</v>
      </c>
      <c r="K46" s="12">
        <f>_xlfn.XLOOKUP(I46,auxiliar!A:A,auxiliar!G:G)</f>
        <v>1.3571428060531616</v>
      </c>
      <c r="L46" s="12">
        <f>_xlfn.XLOOKUP(I46,auxiliar!A:A,auxiliar!E:E)</f>
        <v>1.8571428060531616</v>
      </c>
    </row>
    <row r="47" spans="1:12" ht="51" x14ac:dyDescent="0.2">
      <c r="A47" s="2" t="s">
        <v>1171</v>
      </c>
      <c r="B47" s="10" t="s">
        <v>1172</v>
      </c>
      <c r="C47" s="10" t="s">
        <v>1172</v>
      </c>
      <c r="D47" s="12">
        <f>_xlfn.XLOOKUP(C47,auxiliar!A:A,auxiliar!C:C)</f>
        <v>2.5789473056793213</v>
      </c>
      <c r="E47" s="12">
        <f>_xlfn.XLOOKUP(C47,auxiliar!A:A,auxiliar!G:G)</f>
        <v>1.5263158082962036</v>
      </c>
      <c r="F47" s="12">
        <f>_xlfn.XLOOKUP(C47,auxiliar!A:A,auxiliar!E:E)</f>
        <v>3.7894737720489502</v>
      </c>
      <c r="G47" s="2" t="s">
        <v>1171</v>
      </c>
      <c r="H47" s="2" t="s">
        <v>1173</v>
      </c>
      <c r="I47" s="2" t="s">
        <v>1173</v>
      </c>
      <c r="J47" s="12">
        <f>_xlfn.XLOOKUP(I47,auxiliar!A:A,auxiliar!C:C)</f>
        <v>2.230769157409668</v>
      </c>
      <c r="K47" s="12">
        <f>_xlfn.XLOOKUP(I47,auxiliar!A:A,auxiliar!G:G)</f>
        <v>2</v>
      </c>
      <c r="L47" s="12">
        <f>_xlfn.XLOOKUP(I47,auxiliar!A:A,auxiliar!E:E)</f>
        <v>2.846153736114502</v>
      </c>
    </row>
    <row r="48" spans="1:12" ht="34" x14ac:dyDescent="0.2">
      <c r="A48" s="3" t="s">
        <v>1174</v>
      </c>
      <c r="B48" s="9" t="s">
        <v>1175</v>
      </c>
      <c r="C48" s="9" t="s">
        <v>1176</v>
      </c>
      <c r="D48" s="13">
        <f>_xlfn.XLOOKUP(C48,auxiliar!A:A,auxiliar!C:C)</f>
        <v>3.0799999237060547</v>
      </c>
      <c r="E48" s="13">
        <f>_xlfn.XLOOKUP(C48,auxiliar!A:A,auxiliar!G:G)</f>
        <v>1.7999999523162842</v>
      </c>
      <c r="F48" s="13">
        <f>_xlfn.XLOOKUP(C48,auxiliar!A:A,auxiliar!E:E)</f>
        <v>2.8399999141693115</v>
      </c>
      <c r="G48" s="2" t="s">
        <v>1177</v>
      </c>
      <c r="H48" s="2" t="s">
        <v>1178</v>
      </c>
      <c r="I48" s="2" t="s">
        <v>1178</v>
      </c>
      <c r="J48" s="12">
        <f>_xlfn.XLOOKUP(I48,auxiliar!A:A,auxiliar!C:C)</f>
        <v>1.7777777910232544</v>
      </c>
      <c r="K48" s="12">
        <f>_xlfn.XLOOKUP(I48,auxiliar!A:A,auxiliar!G:G)</f>
        <v>1.4444444179534912</v>
      </c>
      <c r="L48" s="12">
        <f>_xlfn.XLOOKUP(I48,auxiliar!A:A,auxiliar!E:E)</f>
        <v>1.4444444179534912</v>
      </c>
    </row>
    <row r="49" spans="1:12" ht="68" x14ac:dyDescent="0.2">
      <c r="A49" s="3"/>
      <c r="B49" s="9"/>
      <c r="C49" s="9"/>
      <c r="D49" s="13"/>
      <c r="E49" s="13"/>
      <c r="F49" s="13"/>
      <c r="G49" s="2" t="s">
        <v>1179</v>
      </c>
      <c r="H49" s="2" t="s">
        <v>1180</v>
      </c>
      <c r="I49" s="2" t="s">
        <v>1386</v>
      </c>
      <c r="J49" s="12">
        <f>_xlfn.XLOOKUP(I49,auxiliar!A:A,auxiliar!C:C)</f>
        <v>2.7083332538604736</v>
      </c>
      <c r="K49" s="12">
        <f>_xlfn.XLOOKUP(I49,auxiliar!A:A,auxiliar!G:G)</f>
        <v>1.5833333730697632</v>
      </c>
      <c r="L49" s="12">
        <f>_xlfn.XLOOKUP(I49,auxiliar!A:A,auxiliar!E:E)</f>
        <v>2.4583332538604736</v>
      </c>
    </row>
    <row r="50" spans="1:12" ht="51" x14ac:dyDescent="0.2">
      <c r="A50" s="2" t="s">
        <v>1181</v>
      </c>
      <c r="B50" s="10" t="s">
        <v>1182</v>
      </c>
      <c r="C50" s="10" t="s">
        <v>1182</v>
      </c>
      <c r="D50" s="12">
        <f>_xlfn.XLOOKUP(C50,auxiliar!A:A,auxiliar!C:C)</f>
        <v>3.2941176891326904</v>
      </c>
      <c r="E50" s="12">
        <f>_xlfn.XLOOKUP(C50,auxiliar!A:A,auxiliar!G:G)</f>
        <v>2.2352941036224365</v>
      </c>
      <c r="F50" s="12">
        <f>_xlfn.XLOOKUP(C50,auxiliar!A:A,auxiliar!E:E)</f>
        <v>2.1176471710205078</v>
      </c>
      <c r="G50" s="2" t="s">
        <v>1181</v>
      </c>
      <c r="H50" s="2" t="s">
        <v>1183</v>
      </c>
      <c r="I50" s="2" t="s">
        <v>1183</v>
      </c>
      <c r="J50" s="12">
        <f>_xlfn.XLOOKUP(I50,auxiliar!A:A,auxiliar!C:C)</f>
        <v>2.7894737720489502</v>
      </c>
      <c r="K50" s="12">
        <f>_xlfn.XLOOKUP(I50,auxiliar!A:A,auxiliar!G:G)</f>
        <v>2.0526316165924072</v>
      </c>
      <c r="L50" s="12">
        <f>_xlfn.XLOOKUP(I50,auxiliar!A:A,auxiliar!E:E)</f>
        <v>2.5263156890869141</v>
      </c>
    </row>
    <row r="51" spans="1:12" ht="34" x14ac:dyDescent="0.2">
      <c r="A51" s="3" t="s">
        <v>1184</v>
      </c>
      <c r="B51" s="9" t="s">
        <v>1185</v>
      </c>
      <c r="C51" s="9" t="s">
        <v>1185</v>
      </c>
      <c r="D51" s="13">
        <f>_xlfn.XLOOKUP(C51,auxiliar!A:A,auxiliar!C:C)</f>
        <v>2.4285714626312256</v>
      </c>
      <c r="E51" s="13">
        <f>_xlfn.XLOOKUP(C51,auxiliar!A:A,auxiliar!G:G)</f>
        <v>1.5</v>
      </c>
      <c r="F51" s="13">
        <f>_xlfn.XLOOKUP(C51,auxiliar!A:A,auxiliar!E:E)</f>
        <v>2.8571429252624512</v>
      </c>
      <c r="G51" s="2" t="s">
        <v>1186</v>
      </c>
      <c r="H51" s="2" t="s">
        <v>1187</v>
      </c>
      <c r="I51" s="2" t="s">
        <v>1187</v>
      </c>
      <c r="J51" s="12">
        <f>_xlfn.XLOOKUP(I51,auxiliar!A:A,auxiliar!C:C)</f>
        <v>1.3636363744735718</v>
      </c>
      <c r="K51" s="12">
        <f>_xlfn.XLOOKUP(I51,auxiliar!A:A,auxiliar!G:G)</f>
        <v>1</v>
      </c>
      <c r="L51" s="12">
        <f>_xlfn.XLOOKUP(I51,auxiliar!A:A,auxiliar!E:E)</f>
        <v>2.2727272510528564</v>
      </c>
    </row>
    <row r="52" spans="1:12" ht="34" x14ac:dyDescent="0.2">
      <c r="A52" s="3"/>
      <c r="B52" s="9"/>
      <c r="C52" s="9"/>
      <c r="D52" s="13"/>
      <c r="E52" s="13"/>
      <c r="F52" s="13"/>
      <c r="G52" s="2" t="s">
        <v>1188</v>
      </c>
      <c r="H52" s="2" t="s">
        <v>1189</v>
      </c>
      <c r="I52" s="2" t="s">
        <v>1189</v>
      </c>
      <c r="J52" s="12">
        <f>_xlfn.XLOOKUP(I52,auxiliar!A:A,auxiliar!C:C)</f>
        <v>1.9090908765792847</v>
      </c>
      <c r="K52" s="12">
        <f>_xlfn.XLOOKUP(I52,auxiliar!A:A,auxiliar!G:G)</f>
        <v>1.3636363744735718</v>
      </c>
      <c r="L52" s="12">
        <f>_xlfn.XLOOKUP(I52,auxiliar!A:A,auxiliar!E:E)</f>
        <v>2.0909090042114258</v>
      </c>
    </row>
    <row r="53" spans="1:12" ht="34" x14ac:dyDescent="0.2">
      <c r="A53" s="3"/>
      <c r="B53" s="9"/>
      <c r="C53" s="9"/>
      <c r="D53" s="13"/>
      <c r="E53" s="13"/>
      <c r="F53" s="13"/>
      <c r="G53" s="2" t="s">
        <v>1190</v>
      </c>
      <c r="H53" s="2" t="s">
        <v>1191</v>
      </c>
      <c r="I53" s="2" t="s">
        <v>1191</v>
      </c>
      <c r="J53" s="12">
        <f>_xlfn.XLOOKUP(I53,auxiliar!A:A,auxiliar!C:C)</f>
        <v>1.5555555820465088</v>
      </c>
      <c r="K53" s="12">
        <f>_xlfn.XLOOKUP(I53,auxiliar!A:A,auxiliar!G:G)</f>
        <v>1.2222222089767456</v>
      </c>
      <c r="L53" s="12">
        <f>_xlfn.XLOOKUP(I53,auxiliar!A:A,auxiliar!E:E)</f>
        <v>1.8888888359069824</v>
      </c>
    </row>
    <row r="54" spans="1:12" ht="17" x14ac:dyDescent="0.2">
      <c r="A54" s="3" t="s">
        <v>1192</v>
      </c>
      <c r="B54" s="9" t="s">
        <v>1193</v>
      </c>
      <c r="C54" s="9" t="s">
        <v>1193</v>
      </c>
      <c r="D54" s="13">
        <f>_xlfn.XLOOKUP(C54,auxiliar!A:A,auxiliar!C:C)</f>
        <v>2.7407407760620117</v>
      </c>
      <c r="E54" s="13">
        <f>_xlfn.XLOOKUP(C54,auxiliar!A:A,auxiliar!G:G)</f>
        <v>1.7777777910232544</v>
      </c>
      <c r="F54" s="13">
        <f>_xlfn.XLOOKUP(C54,auxiliar!A:A,auxiliar!E:E)</f>
        <v>5.6666665077209473</v>
      </c>
      <c r="G54" s="2" t="s">
        <v>1194</v>
      </c>
      <c r="H54" s="2" t="s">
        <v>1195</v>
      </c>
      <c r="I54" s="2" t="s">
        <v>1387</v>
      </c>
      <c r="J54" s="12">
        <f>_xlfn.XLOOKUP(I54,auxiliar!A:A,auxiliar!C:C)</f>
        <v>1.2857142686843872</v>
      </c>
      <c r="K54" s="12">
        <f>_xlfn.XLOOKUP(I54,auxiliar!A:A,auxiliar!G:G)</f>
        <v>1.1428571939468384</v>
      </c>
      <c r="L54" s="12">
        <f>_xlfn.XLOOKUP(I54,auxiliar!A:A,auxiliar!E:E)</f>
        <v>1.4285714626312256</v>
      </c>
    </row>
    <row r="55" spans="1:12" ht="51" x14ac:dyDescent="0.2">
      <c r="A55" s="3"/>
      <c r="B55" s="9"/>
      <c r="C55" s="9"/>
      <c r="D55" s="13"/>
      <c r="E55" s="13"/>
      <c r="F55" s="13"/>
      <c r="G55" s="2" t="s">
        <v>1188</v>
      </c>
      <c r="H55" s="2" t="s">
        <v>1196</v>
      </c>
      <c r="I55" s="2" t="s">
        <v>1388</v>
      </c>
      <c r="J55" s="12">
        <f>_xlfn.XLOOKUP(I55,auxiliar!A:A,auxiliar!C:C)</f>
        <v>2.2352941036224365</v>
      </c>
      <c r="K55" s="12">
        <f>_xlfn.XLOOKUP(I55,auxiliar!A:A,auxiliar!G:G)</f>
        <v>1.4117647409439087</v>
      </c>
      <c r="L55" s="12">
        <f>_xlfn.XLOOKUP(I55,auxiliar!A:A,auxiliar!E:E)</f>
        <v>1.9411764144897461</v>
      </c>
    </row>
    <row r="56" spans="1:12" ht="51" x14ac:dyDescent="0.2">
      <c r="A56" s="3" t="s">
        <v>1197</v>
      </c>
      <c r="B56" s="9" t="s">
        <v>1198</v>
      </c>
      <c r="C56" s="9" t="s">
        <v>1650</v>
      </c>
      <c r="D56" s="13">
        <f>_xlfn.XLOOKUP(C56,auxiliar!A:A,auxiliar!C:C)</f>
        <v>2.9500000476837158</v>
      </c>
      <c r="E56" s="13">
        <f>_xlfn.XLOOKUP(C56,auxiliar!A:A,auxiliar!G:G)</f>
        <v>1.8500000238418579</v>
      </c>
      <c r="F56" s="13">
        <f>_xlfn.XLOOKUP(C56,auxiliar!A:A,auxiliar!E:E)</f>
        <v>2.75</v>
      </c>
      <c r="G56" s="2" t="s">
        <v>1199</v>
      </c>
      <c r="H56" s="2" t="s">
        <v>1200</v>
      </c>
      <c r="I56" s="2" t="s">
        <v>1389</v>
      </c>
      <c r="J56" s="12">
        <f>_xlfn.XLOOKUP(I56,auxiliar!A:A,auxiliar!C:C)</f>
        <v>2.0499999523162842</v>
      </c>
      <c r="K56" s="12">
        <f>_xlfn.XLOOKUP(I56,auxiliar!A:A,auxiliar!G:G)</f>
        <v>1.4500000476837158</v>
      </c>
      <c r="L56" s="12">
        <f>_xlfn.XLOOKUP(I56,auxiliar!A:A,auxiliar!E:E)</f>
        <v>4.9000000953674316</v>
      </c>
    </row>
    <row r="57" spans="1:12" ht="51" x14ac:dyDescent="0.2">
      <c r="A57" s="3"/>
      <c r="B57" s="9"/>
      <c r="C57" s="9"/>
      <c r="D57" s="13"/>
      <c r="E57" s="13"/>
      <c r="F57" s="13"/>
      <c r="G57" s="2" t="s">
        <v>1201</v>
      </c>
      <c r="H57" s="2" t="s">
        <v>1202</v>
      </c>
      <c r="I57" s="2" t="s">
        <v>1390</v>
      </c>
      <c r="J57" s="12">
        <f>_xlfn.XLOOKUP(I57,auxiliar!A:A,auxiliar!C:C)</f>
        <v>2.0499999523162842</v>
      </c>
      <c r="K57" s="12">
        <f>_xlfn.XLOOKUP(I57,auxiliar!A:A,auxiliar!G:G)</f>
        <v>1.4500000476837158</v>
      </c>
      <c r="L57" s="12">
        <f>_xlfn.XLOOKUP(I57,auxiliar!A:A,auxiliar!E:E)</f>
        <v>4.9000000953674316</v>
      </c>
    </row>
    <row r="58" spans="1:12" ht="34" x14ac:dyDescent="0.2">
      <c r="A58" s="3" t="s">
        <v>1203</v>
      </c>
      <c r="B58" s="9" t="s">
        <v>1204</v>
      </c>
      <c r="C58" s="9" t="s">
        <v>1651</v>
      </c>
      <c r="D58" s="13">
        <f>_xlfn.XLOOKUP(C58,auxiliar!A:A,auxiliar!C:C)</f>
        <v>2.8571429252624512</v>
      </c>
      <c r="E58" s="13">
        <f>_xlfn.XLOOKUP(C58,auxiliar!A:A,auxiliar!G:G)</f>
        <v>1.514285683631897</v>
      </c>
      <c r="F58" s="13">
        <f>_xlfn.XLOOKUP(C58,auxiliar!A:A,auxiliar!E:E)</f>
        <v>5.6285715103149414</v>
      </c>
      <c r="G58" s="2" t="s">
        <v>1205</v>
      </c>
      <c r="H58" s="2" t="s">
        <v>1206</v>
      </c>
      <c r="I58" s="2" t="s">
        <v>1206</v>
      </c>
      <c r="J58" s="12">
        <f>_xlfn.XLOOKUP(I58,auxiliar!A:A,auxiliar!C:C)</f>
        <v>2.615384578704834</v>
      </c>
      <c r="K58" s="12">
        <f>_xlfn.XLOOKUP(I58,auxiliar!A:A,auxiliar!G:G)</f>
        <v>1.615384578704834</v>
      </c>
      <c r="L58" s="12">
        <f>_xlfn.XLOOKUP(I58,auxiliar!A:A,auxiliar!E:E)</f>
        <v>1.615384578704834</v>
      </c>
    </row>
    <row r="59" spans="1:12" ht="34" x14ac:dyDescent="0.2">
      <c r="A59" s="3"/>
      <c r="B59" s="9"/>
      <c r="C59" s="9"/>
      <c r="D59" s="13"/>
      <c r="E59" s="13"/>
      <c r="F59" s="13"/>
      <c r="G59" s="2" t="s">
        <v>1207</v>
      </c>
      <c r="H59" s="2" t="s">
        <v>1208</v>
      </c>
      <c r="I59" s="2" t="s">
        <v>1391</v>
      </c>
      <c r="J59" s="12">
        <f>_xlfn.XLOOKUP(I59,auxiliar!A:A,auxiliar!C:C)</f>
        <v>2.692307710647583</v>
      </c>
      <c r="K59" s="12">
        <f>_xlfn.XLOOKUP(I59,auxiliar!A:A,auxiliar!G:G)</f>
        <v>1.8461538553237915</v>
      </c>
      <c r="L59" s="12">
        <f>_xlfn.XLOOKUP(I59,auxiliar!A:A,auxiliar!E:E)</f>
        <v>1.5384615659713745</v>
      </c>
    </row>
    <row r="60" spans="1:12" ht="34" x14ac:dyDescent="0.2">
      <c r="A60" s="3"/>
      <c r="B60" s="9"/>
      <c r="C60" s="9"/>
      <c r="D60" s="13"/>
      <c r="E60" s="13"/>
      <c r="F60" s="13"/>
      <c r="G60" s="2" t="s">
        <v>1209</v>
      </c>
      <c r="H60" s="2" t="s">
        <v>1210</v>
      </c>
      <c r="I60" s="2" t="s">
        <v>1392</v>
      </c>
      <c r="J60" s="12">
        <f>_xlfn.XLOOKUP(I60,auxiliar!A:A,auxiliar!C:C)</f>
        <v>2.769230842590332</v>
      </c>
      <c r="K60" s="12">
        <f>_xlfn.XLOOKUP(I60,auxiliar!A:A,auxiliar!G:G)</f>
        <v>1.692307710647583</v>
      </c>
      <c r="L60" s="12">
        <f>_xlfn.XLOOKUP(I60,auxiliar!A:A,auxiliar!E:E)</f>
        <v>1.384615421295166</v>
      </c>
    </row>
    <row r="61" spans="1:12" ht="68" x14ac:dyDescent="0.2">
      <c r="A61" s="2" t="s">
        <v>1211</v>
      </c>
      <c r="B61" s="10" t="s">
        <v>1212</v>
      </c>
      <c r="C61" s="10" t="s">
        <v>1652</v>
      </c>
      <c r="D61" s="12">
        <f>_xlfn.XLOOKUP(C61,auxiliar!A:A,auxiliar!C:C)</f>
        <v>2.846153736114502</v>
      </c>
      <c r="E61" s="12">
        <f>_xlfn.XLOOKUP(C61,auxiliar!A:A,auxiliar!G:G)</f>
        <v>2</v>
      </c>
      <c r="F61" s="12">
        <f>_xlfn.XLOOKUP(C61,auxiliar!A:A,auxiliar!E:E)</f>
        <v>4.3076925277709961</v>
      </c>
      <c r="G61" s="2" t="s">
        <v>1211</v>
      </c>
      <c r="H61" s="10" t="s">
        <v>1213</v>
      </c>
      <c r="I61" s="10" t="s">
        <v>1747</v>
      </c>
      <c r="J61" s="12">
        <f>_xlfn.XLOOKUP(I61,auxiliar!A:A,auxiliar!C:C)</f>
        <v>2.7586207389831543</v>
      </c>
      <c r="K61" s="12">
        <f>_xlfn.XLOOKUP(I61,auxiliar!A:A,auxiliar!G:G)</f>
        <v>2</v>
      </c>
      <c r="L61" s="12">
        <f>_xlfn.XLOOKUP(I61,auxiliar!A:A,auxiliar!E:E)</f>
        <v>3.3793103694915771</v>
      </c>
    </row>
    <row r="62" spans="1:12" ht="34" x14ac:dyDescent="0.2">
      <c r="A62" s="2" t="s">
        <v>1214</v>
      </c>
      <c r="B62" s="10" t="s">
        <v>1215</v>
      </c>
      <c r="C62" s="10" t="s">
        <v>1653</v>
      </c>
      <c r="D62" s="12">
        <f>_xlfn.XLOOKUP(C62,auxiliar!A:A,auxiliar!C:C)</f>
        <v>1.6666666269302368</v>
      </c>
      <c r="E62" s="12">
        <f>_xlfn.XLOOKUP(C62,auxiliar!A:A,auxiliar!G:G)</f>
        <v>1.1666666269302368</v>
      </c>
      <c r="F62" s="12">
        <f>_xlfn.XLOOKUP(C62,auxiliar!A:A,auxiliar!E:E)</f>
        <v>1.5</v>
      </c>
      <c r="G62" s="2" t="s">
        <v>1214</v>
      </c>
      <c r="H62" s="2" t="s">
        <v>1216</v>
      </c>
      <c r="I62" s="2" t="s">
        <v>1393</v>
      </c>
      <c r="J62" s="12">
        <f>_xlfn.XLOOKUP(I62,auxiliar!A:A,auxiliar!C:C)</f>
        <v>1.375</v>
      </c>
      <c r="K62" s="12">
        <f>_xlfn.XLOOKUP(I62,auxiliar!A:A,auxiliar!G:G)</f>
        <v>1.25</v>
      </c>
      <c r="L62" s="12">
        <f>_xlfn.XLOOKUP(I62,auxiliar!A:A,auxiliar!E:E)</f>
        <v>1.75</v>
      </c>
    </row>
    <row r="63" spans="1:12" ht="68" x14ac:dyDescent="0.2">
      <c r="A63" s="3" t="s">
        <v>1217</v>
      </c>
      <c r="B63" s="9" t="s">
        <v>1218</v>
      </c>
      <c r="C63" s="9" t="s">
        <v>1219</v>
      </c>
      <c r="D63" s="13">
        <f>_xlfn.XLOOKUP(C63,auxiliar!A:A,auxiliar!C:C)</f>
        <v>3.7000000476837158</v>
      </c>
      <c r="E63" s="13">
        <f>_xlfn.XLOOKUP(C63,auxiliar!A:A,auxiliar!G:G)</f>
        <v>2.25</v>
      </c>
      <c r="F63" s="13">
        <f>_xlfn.XLOOKUP(C63,auxiliar!A:A,auxiliar!E:E)</f>
        <v>2</v>
      </c>
      <c r="G63" s="2" t="s">
        <v>1220</v>
      </c>
      <c r="H63" s="2" t="s">
        <v>1221</v>
      </c>
      <c r="I63" s="2" t="s">
        <v>1394</v>
      </c>
      <c r="J63" s="12">
        <f>_xlfn.XLOOKUP(I63,auxiliar!A:A,auxiliar!C:C)</f>
        <v>2.6190476417541504</v>
      </c>
      <c r="K63" s="12">
        <f>_xlfn.XLOOKUP(I63,auxiliar!A:A,auxiliar!G:G)</f>
        <v>1.7142857313156128</v>
      </c>
      <c r="L63" s="12">
        <f>_xlfn.XLOOKUP(I63,auxiliar!A:A,auxiliar!E:E)</f>
        <v>2.4285714626312256</v>
      </c>
    </row>
    <row r="64" spans="1:12" ht="68" x14ac:dyDescent="0.2">
      <c r="A64" s="3"/>
      <c r="B64" s="9"/>
      <c r="C64" s="9"/>
      <c r="D64" s="13"/>
      <c r="E64" s="13"/>
      <c r="F64" s="13"/>
      <c r="G64" s="2" t="s">
        <v>1222</v>
      </c>
      <c r="H64" s="2" t="s">
        <v>1223</v>
      </c>
      <c r="I64" s="2" t="s">
        <v>1395</v>
      </c>
      <c r="J64" s="12">
        <f>_xlfn.XLOOKUP(I64,auxiliar!A:A,auxiliar!C:C)</f>
        <v>3.1470587253570557</v>
      </c>
      <c r="K64" s="12">
        <f>_xlfn.XLOOKUP(I64,auxiliar!A:A,auxiliar!G:G)</f>
        <v>2</v>
      </c>
      <c r="L64" s="12">
        <f>_xlfn.XLOOKUP(I64,auxiliar!A:A,auxiliar!E:E)</f>
        <v>3.8823528289794922</v>
      </c>
    </row>
    <row r="65" spans="1:12" ht="34" x14ac:dyDescent="0.2">
      <c r="A65" s="2" t="s">
        <v>1224</v>
      </c>
      <c r="B65" s="10" t="s">
        <v>1225</v>
      </c>
      <c r="C65" s="10" t="s">
        <v>1225</v>
      </c>
      <c r="D65" s="12">
        <f>_xlfn.XLOOKUP(C65,auxiliar!A:A,auxiliar!C:C)</f>
        <v>2.0714285373687744</v>
      </c>
      <c r="E65" s="12">
        <f>_xlfn.XLOOKUP(C65,auxiliar!A:A,auxiliar!G:G)</f>
        <v>1.4285714626312256</v>
      </c>
      <c r="F65" s="12">
        <f>_xlfn.XLOOKUP(C65,auxiliar!A:A,auxiliar!E:E)</f>
        <v>4.2142858505249023</v>
      </c>
      <c r="G65" s="2" t="s">
        <v>1226</v>
      </c>
      <c r="H65" s="2" t="s">
        <v>1227</v>
      </c>
      <c r="I65" s="2" t="s">
        <v>1396</v>
      </c>
      <c r="J65" s="12">
        <f>_xlfn.XLOOKUP(I65,auxiliar!A:A,auxiliar!C:C)</f>
        <v>1.25</v>
      </c>
      <c r="K65" s="12">
        <f>_xlfn.XLOOKUP(I65,auxiliar!A:A,auxiliar!G:G)</f>
        <v>1</v>
      </c>
      <c r="L65" s="12">
        <f>_xlfn.XLOOKUP(I65,auxiliar!A:A,auxiliar!E:E)</f>
        <v>1.5</v>
      </c>
    </row>
    <row r="66" spans="1:12" ht="34" x14ac:dyDescent="0.2">
      <c r="A66" s="3" t="s">
        <v>1228</v>
      </c>
      <c r="B66" s="9" t="s">
        <v>1229</v>
      </c>
      <c r="C66" s="9" t="s">
        <v>1229</v>
      </c>
      <c r="D66" s="13">
        <f>_xlfn.XLOOKUP(C66,auxiliar!A:A,auxiliar!C:C)</f>
        <v>3.5454545021057129</v>
      </c>
      <c r="E66" s="13">
        <f>_xlfn.XLOOKUP(C66,auxiliar!A:A,auxiliar!G:G)</f>
        <v>2.1515152454376221</v>
      </c>
      <c r="F66" s="13">
        <f>_xlfn.XLOOKUP(C66,auxiliar!A:A,auxiliar!E:E)</f>
        <v>3.6060605049133301</v>
      </c>
      <c r="G66" s="2" t="s">
        <v>1230</v>
      </c>
      <c r="H66" s="2" t="s">
        <v>1231</v>
      </c>
      <c r="I66" s="2" t="s">
        <v>1397</v>
      </c>
      <c r="J66" s="12">
        <f>_xlfn.XLOOKUP(I66,auxiliar!A:A,auxiliar!C:C)</f>
        <v>1.6000000238418579</v>
      </c>
      <c r="K66" s="12">
        <f>_xlfn.XLOOKUP(I66,auxiliar!A:A,auxiliar!G:G)</f>
        <v>1.2999999523162842</v>
      </c>
      <c r="L66" s="12">
        <f>_xlfn.XLOOKUP(I66,auxiliar!A:A,auxiliar!E:E)</f>
        <v>2.2000000476837158</v>
      </c>
    </row>
    <row r="67" spans="1:12" ht="51" x14ac:dyDescent="0.2">
      <c r="A67" s="3"/>
      <c r="B67" s="9"/>
      <c r="C67" s="9"/>
      <c r="D67" s="13"/>
      <c r="E67" s="13"/>
      <c r="F67" s="13"/>
      <c r="G67" s="2" t="s">
        <v>1232</v>
      </c>
      <c r="H67" s="2" t="s">
        <v>1233</v>
      </c>
      <c r="I67" s="2" t="s">
        <v>1398</v>
      </c>
      <c r="J67" s="12">
        <f>_xlfn.XLOOKUP(I67,auxiliar!A:A,auxiliar!C:C)</f>
        <v>1.9333332777023315</v>
      </c>
      <c r="K67" s="12">
        <f>_xlfn.XLOOKUP(I67,auxiliar!A:A,auxiliar!G:G)</f>
        <v>1.6000000238418579</v>
      </c>
      <c r="L67" s="12">
        <f>_xlfn.XLOOKUP(I67,auxiliar!A:A,auxiliar!E:E)</f>
        <v>3.5333333015441895</v>
      </c>
    </row>
    <row r="68" spans="1:12" ht="34" x14ac:dyDescent="0.2">
      <c r="A68" s="3"/>
      <c r="B68" s="9"/>
      <c r="C68" s="9"/>
      <c r="D68" s="13"/>
      <c r="E68" s="13"/>
      <c r="F68" s="13"/>
      <c r="G68" s="2" t="s">
        <v>1234</v>
      </c>
      <c r="H68" s="2" t="s">
        <v>1235</v>
      </c>
      <c r="I68" s="2" t="s">
        <v>1399</v>
      </c>
      <c r="J68" s="12">
        <f>_xlfn.XLOOKUP(I68,auxiliar!A:A,auxiliar!C:C)</f>
        <v>2.5789473056793213</v>
      </c>
      <c r="K68" s="12">
        <f>_xlfn.XLOOKUP(I68,auxiliar!A:A,auxiliar!G:G)</f>
        <v>1.5789474248886108</v>
      </c>
      <c r="L68" s="12">
        <f>_xlfn.XLOOKUP(I68,auxiliar!A:A,auxiliar!E:E)</f>
        <v>3.0526316165924072</v>
      </c>
    </row>
    <row r="69" spans="1:12" ht="51" x14ac:dyDescent="0.2">
      <c r="A69" s="2" t="s">
        <v>1236</v>
      </c>
      <c r="B69" s="10" t="s">
        <v>1237</v>
      </c>
      <c r="C69" s="10" t="s">
        <v>1237</v>
      </c>
      <c r="D69" s="13">
        <f>_xlfn.XLOOKUP(C69,auxiliar!A:A,auxiliar!C:C)</f>
        <v>2.7333333492279053</v>
      </c>
      <c r="E69" s="13">
        <f>_xlfn.XLOOKUP(C69,auxiliar!A:A,auxiliar!G:G)</f>
        <v>1.7333333492279053</v>
      </c>
      <c r="F69" s="13">
        <f>_xlfn.XLOOKUP(C69,auxiliar!A:A,auxiliar!E:E)</f>
        <v>2.1333334445953369</v>
      </c>
      <c r="G69" s="2" t="s">
        <v>1236</v>
      </c>
      <c r="H69" s="2" t="s">
        <v>1238</v>
      </c>
      <c r="I69" s="2" t="s">
        <v>1400</v>
      </c>
      <c r="J69" s="12">
        <f>_xlfn.XLOOKUP(I69,auxiliar!A:A,auxiliar!C:C)</f>
        <v>2.529411792755127</v>
      </c>
      <c r="K69" s="12">
        <f>_xlfn.XLOOKUP(I69,auxiliar!A:A,auxiliar!G:G)</f>
        <v>1.529411792755127</v>
      </c>
      <c r="L69" s="12">
        <f>_xlfn.XLOOKUP(I69,auxiliar!A:A,auxiliar!E:E)</f>
        <v>3.470588207244873</v>
      </c>
    </row>
    <row r="70" spans="1:12" ht="68" x14ac:dyDescent="0.2">
      <c r="A70" s="3" t="s">
        <v>1239</v>
      </c>
      <c r="B70" s="9" t="s">
        <v>1240</v>
      </c>
      <c r="C70" s="9" t="s">
        <v>1241</v>
      </c>
      <c r="D70" s="13"/>
      <c r="E70" s="13"/>
      <c r="F70" s="13"/>
      <c r="G70" s="2" t="s">
        <v>1242</v>
      </c>
      <c r="H70" s="2" t="s">
        <v>1243</v>
      </c>
      <c r="I70" s="2" t="s">
        <v>1401</v>
      </c>
      <c r="J70" s="12">
        <f>_xlfn.XLOOKUP(I70,auxiliar!A:A,auxiliar!C:C)</f>
        <v>2.5217392444610596</v>
      </c>
      <c r="K70" s="12">
        <f>_xlfn.XLOOKUP(I70,auxiliar!A:A,auxiliar!G:G)</f>
        <v>1.7826087474822998</v>
      </c>
      <c r="L70" s="12">
        <f>_xlfn.XLOOKUP(I70,auxiliar!A:A,auxiliar!E:E)</f>
        <v>2.9130434989929199</v>
      </c>
    </row>
    <row r="71" spans="1:12" ht="34" x14ac:dyDescent="0.2">
      <c r="A71" s="3"/>
      <c r="B71" s="9"/>
      <c r="C71" s="9"/>
      <c r="D71" s="13"/>
      <c r="E71" s="13"/>
      <c r="F71" s="13"/>
      <c r="G71" s="2" t="s">
        <v>1244</v>
      </c>
      <c r="H71" s="2" t="s">
        <v>1245</v>
      </c>
      <c r="I71" s="2" t="s">
        <v>1402</v>
      </c>
      <c r="J71" s="12">
        <f>_xlfn.XLOOKUP(I71,auxiliar!A:A,auxiliar!C:C)</f>
        <v>3.1500000953674316</v>
      </c>
      <c r="K71" s="12">
        <f>_xlfn.XLOOKUP(I71,auxiliar!A:A,auxiliar!G:G)</f>
        <v>1.8999999761581421</v>
      </c>
      <c r="L71" s="12">
        <f>_xlfn.XLOOKUP(I71,auxiliar!A:A,auxiliar!E:E)</f>
        <v>1.7999999523162842</v>
      </c>
    </row>
    <row r="72" spans="1:12" ht="34" x14ac:dyDescent="0.2">
      <c r="A72" s="2" t="s">
        <v>1246</v>
      </c>
      <c r="B72" s="10" t="s">
        <v>1247</v>
      </c>
      <c r="C72" s="10" t="s">
        <v>1247</v>
      </c>
      <c r="D72" s="12">
        <f>_xlfn.XLOOKUP(C72,auxiliar!A:A,auxiliar!C:C)</f>
        <v>2.5</v>
      </c>
      <c r="E72" s="12">
        <f>_xlfn.XLOOKUP(C72,auxiliar!A:A,auxiliar!G:G)</f>
        <v>1.9166666269302368</v>
      </c>
      <c r="F72" s="12">
        <f>_xlfn.XLOOKUP(C72,auxiliar!A:A,auxiliar!E:E)</f>
        <v>2.75</v>
      </c>
      <c r="G72" s="2" t="s">
        <v>1246</v>
      </c>
      <c r="H72" s="2" t="s">
        <v>1248</v>
      </c>
      <c r="I72" s="2" t="s">
        <v>1248</v>
      </c>
      <c r="J72" s="12">
        <f>_xlfn.XLOOKUP(I72,auxiliar!A:A,auxiliar!C:C)</f>
        <v>2.461538553237915</v>
      </c>
      <c r="K72" s="12">
        <f>_xlfn.XLOOKUP(I72,auxiliar!A:A,auxiliar!G:G)</f>
        <v>1.923076868057251</v>
      </c>
      <c r="L72" s="12">
        <f>_xlfn.XLOOKUP(I72,auxiliar!A:A,auxiliar!E:E)</f>
        <v>1.7692307233810425</v>
      </c>
    </row>
    <row r="73" spans="1:12" ht="34" x14ac:dyDescent="0.2">
      <c r="A73" s="2" t="s">
        <v>1249</v>
      </c>
      <c r="B73" s="10" t="s">
        <v>1250</v>
      </c>
      <c r="C73" s="10" t="s">
        <v>1250</v>
      </c>
      <c r="D73" s="12">
        <f>_xlfn.XLOOKUP(C73,auxiliar!A:A,auxiliar!C:C)</f>
        <v>2.125</v>
      </c>
      <c r="E73" s="12">
        <f>_xlfn.XLOOKUP(C73,auxiliar!A:A,auxiliar!G:G)</f>
        <v>1.625</v>
      </c>
      <c r="F73" s="12">
        <f>_xlfn.XLOOKUP(C73,auxiliar!A:A,auxiliar!E:E)</f>
        <v>1.625</v>
      </c>
      <c r="G73" s="2" t="s">
        <v>1249</v>
      </c>
      <c r="H73" s="2" t="s">
        <v>1251</v>
      </c>
      <c r="I73" s="2" t="s">
        <v>1251</v>
      </c>
      <c r="J73" s="12">
        <f>_xlfn.XLOOKUP(I73,auxiliar!A:A,auxiliar!C:C)</f>
        <v>2.0909090042114258</v>
      </c>
      <c r="K73" s="12">
        <f>_xlfn.XLOOKUP(I73,auxiliar!A:A,auxiliar!G:G)</f>
        <v>1.4545454978942871</v>
      </c>
      <c r="L73" s="12">
        <f>_xlfn.XLOOKUP(I73,auxiliar!A:A,auxiliar!E:E)</f>
        <v>1.6363636255264282</v>
      </c>
    </row>
    <row r="74" spans="1:12" ht="34" x14ac:dyDescent="0.2">
      <c r="A74" s="3" t="s">
        <v>1006</v>
      </c>
      <c r="B74" s="9" t="s">
        <v>1252</v>
      </c>
      <c r="C74" s="9" t="s">
        <v>1654</v>
      </c>
      <c r="D74" s="13">
        <f>_xlfn.XLOOKUP(C74,auxiliar!A:A,auxiliar!C:C)</f>
        <v>1.75</v>
      </c>
      <c r="E74" s="13">
        <f>_xlfn.XLOOKUP(C74,auxiliar!A:A,auxiliar!G:G)</f>
        <v>1.2222222089767456</v>
      </c>
      <c r="F74" s="13">
        <f>_xlfn.XLOOKUP(C74,auxiliar!A:A,auxiliar!E:E)</f>
        <v>8.2222223281860352</v>
      </c>
      <c r="G74" s="2" t="s">
        <v>1253</v>
      </c>
      <c r="H74" s="2" t="s">
        <v>1254</v>
      </c>
      <c r="I74" s="2" t="s">
        <v>1403</v>
      </c>
      <c r="J74" s="12">
        <f>_xlfn.XLOOKUP(I74,auxiliar!A:A,auxiliar!C:C)</f>
        <v>2.1052632331848145</v>
      </c>
      <c r="K74" s="12">
        <f>_xlfn.XLOOKUP(I74,auxiliar!A:A,auxiliar!G:G)</f>
        <v>1.4210525751113892</v>
      </c>
      <c r="L74" s="12">
        <f>_xlfn.XLOOKUP(I74,auxiliar!A:A,auxiliar!E:E)</f>
        <v>2.6315789222717285</v>
      </c>
    </row>
    <row r="75" spans="1:12" ht="68" x14ac:dyDescent="0.2">
      <c r="A75" s="3"/>
      <c r="B75" s="9"/>
      <c r="C75" s="9"/>
      <c r="D75" s="13"/>
      <c r="E75" s="13"/>
      <c r="F75" s="13"/>
      <c r="G75" s="2" t="s">
        <v>1255</v>
      </c>
      <c r="H75" s="2" t="s">
        <v>1256</v>
      </c>
      <c r="I75" s="2" t="s">
        <v>1404</v>
      </c>
      <c r="J75" s="12">
        <f>_xlfn.XLOOKUP(I75,auxiliar!A:A,auxiliar!C:C)</f>
        <v>2.615384578704834</v>
      </c>
      <c r="K75" s="12">
        <f>_xlfn.XLOOKUP(I75,auxiliar!A:A,auxiliar!G:G)</f>
        <v>1.7307692766189575</v>
      </c>
      <c r="L75" s="12">
        <f>_xlfn.XLOOKUP(I75,auxiliar!A:A,auxiliar!E:E)</f>
        <v>2.576923131942749</v>
      </c>
    </row>
    <row r="76" spans="1:12" ht="34" x14ac:dyDescent="0.2">
      <c r="A76" s="3" t="s">
        <v>1010</v>
      </c>
      <c r="B76" s="9" t="s">
        <v>1257</v>
      </c>
      <c r="C76" s="9" t="s">
        <v>1257</v>
      </c>
      <c r="D76" s="13">
        <f>_xlfn.XLOOKUP(C76,auxiliar!A:A,auxiliar!C:C)</f>
        <v>3.303030252456665</v>
      </c>
      <c r="E76" s="13">
        <f>_xlfn.XLOOKUP(C76,auxiliar!A:A,auxiliar!G:G)</f>
        <v>1.7272727489471436</v>
      </c>
      <c r="F76" s="13">
        <f>_xlfn.XLOOKUP(C76,auxiliar!A:A,auxiliar!E:E)</f>
        <v>3.3939394950866699</v>
      </c>
      <c r="G76" s="2" t="s">
        <v>1258</v>
      </c>
      <c r="H76" s="2" t="s">
        <v>1259</v>
      </c>
      <c r="I76" s="2" t="s">
        <v>1405</v>
      </c>
      <c r="J76" s="12">
        <f>_xlfn.XLOOKUP(I76,auxiliar!A:A,auxiliar!C:C)</f>
        <v>1.5</v>
      </c>
      <c r="K76" s="12">
        <f>_xlfn.XLOOKUP(I76,auxiliar!A:A,auxiliar!G:G)</f>
        <v>1.125</v>
      </c>
      <c r="L76" s="12">
        <f>_xlfn.XLOOKUP(I76,auxiliar!A:A,auxiliar!E:E)</f>
        <v>1.625</v>
      </c>
    </row>
    <row r="77" spans="1:12" ht="34" x14ac:dyDescent="0.2">
      <c r="A77" s="3"/>
      <c r="B77" s="9"/>
      <c r="C77" s="9"/>
      <c r="D77" s="13"/>
      <c r="E77" s="13"/>
      <c r="F77" s="13"/>
      <c r="G77" s="2" t="s">
        <v>1260</v>
      </c>
      <c r="H77" s="2" t="s">
        <v>1261</v>
      </c>
      <c r="I77" s="2" t="s">
        <v>1406</v>
      </c>
      <c r="J77" s="12">
        <f>_xlfn.XLOOKUP(I77,auxiliar!A:A,auxiliar!C:C)</f>
        <v>1.6363636255264282</v>
      </c>
      <c r="K77" s="12">
        <f>_xlfn.XLOOKUP(I77,auxiliar!A:A,auxiliar!G:G)</f>
        <v>1.2727272510528564</v>
      </c>
      <c r="L77" s="12">
        <f>_xlfn.XLOOKUP(I77,auxiliar!A:A,auxiliar!E:E)</f>
        <v>2.0909090042114258</v>
      </c>
    </row>
    <row r="78" spans="1:12" ht="34" x14ac:dyDescent="0.2">
      <c r="A78" s="3"/>
      <c r="B78" s="9"/>
      <c r="C78" s="9"/>
      <c r="D78" s="13"/>
      <c r="E78" s="13"/>
      <c r="F78" s="13"/>
      <c r="G78" s="2" t="s">
        <v>1262</v>
      </c>
      <c r="H78" s="2" t="s">
        <v>1263</v>
      </c>
      <c r="I78" s="2" t="s">
        <v>1407</v>
      </c>
      <c r="J78" s="12">
        <f>_xlfn.XLOOKUP(I78,auxiliar!A:A,auxiliar!C:C)</f>
        <v>1.9166666269302368</v>
      </c>
      <c r="K78" s="12">
        <f>_xlfn.XLOOKUP(I78,auxiliar!A:A,auxiliar!G:G)</f>
        <v>1.3333333730697632</v>
      </c>
      <c r="L78" s="12">
        <f>_xlfn.XLOOKUP(I78,auxiliar!A:A,auxiliar!E:E)</f>
        <v>1.75</v>
      </c>
    </row>
    <row r="79" spans="1:12" ht="34" x14ac:dyDescent="0.2">
      <c r="A79" s="3"/>
      <c r="B79" s="9"/>
      <c r="C79" s="9"/>
      <c r="D79" s="13"/>
      <c r="E79" s="13"/>
      <c r="F79" s="13"/>
      <c r="G79" s="2" t="s">
        <v>1264</v>
      </c>
      <c r="H79" s="2" t="s">
        <v>1265</v>
      </c>
      <c r="I79" s="2" t="s">
        <v>1408</v>
      </c>
      <c r="J79" s="12">
        <f>_xlfn.XLOOKUP(I79,auxiliar!A:A,auxiliar!C:C)</f>
        <v>1.7272727489471436</v>
      </c>
      <c r="K79" s="12">
        <f>_xlfn.XLOOKUP(I79,auxiliar!A:A,auxiliar!G:G)</f>
        <v>1.1818181276321411</v>
      </c>
      <c r="L79" s="12">
        <f>_xlfn.XLOOKUP(I79,auxiliar!A:A,auxiliar!E:E)</f>
        <v>2</v>
      </c>
    </row>
    <row r="80" spans="1:12" ht="34" x14ac:dyDescent="0.2">
      <c r="A80" s="3"/>
      <c r="B80" s="9"/>
      <c r="C80" s="9"/>
      <c r="D80" s="13"/>
      <c r="E80" s="13"/>
      <c r="F80" s="13"/>
      <c r="G80" s="2" t="s">
        <v>1266</v>
      </c>
      <c r="H80" s="8" t="s">
        <v>1267</v>
      </c>
      <c r="I80" s="8" t="s">
        <v>1409</v>
      </c>
      <c r="J80" s="12">
        <f>_xlfn.XLOOKUP(I80,auxiliar!A:A,auxiliar!C:C)</f>
        <v>1.5555555820465088</v>
      </c>
      <c r="K80" s="12">
        <f>_xlfn.XLOOKUP(I80,auxiliar!A:A,auxiliar!G:G)</f>
        <v>1.1111111640930176</v>
      </c>
      <c r="L80" s="12">
        <f>_xlfn.XLOOKUP(I80,auxiliar!A:A,auxiliar!E:E)</f>
        <v>1.5555555820465088</v>
      </c>
    </row>
    <row r="81" spans="1:12" ht="34" x14ac:dyDescent="0.2">
      <c r="A81" s="3"/>
      <c r="B81" s="9"/>
      <c r="C81" s="9"/>
      <c r="D81" s="13"/>
      <c r="E81" s="13"/>
      <c r="F81" s="13"/>
      <c r="G81" s="2" t="s">
        <v>1268</v>
      </c>
      <c r="H81" s="8" t="s">
        <v>1269</v>
      </c>
      <c r="I81" s="8" t="s">
        <v>1410</v>
      </c>
      <c r="J81" s="12">
        <f>_xlfn.XLOOKUP(I81,auxiliar!A:A,auxiliar!C:C)</f>
        <v>1.7999999523162842</v>
      </c>
      <c r="K81" s="12">
        <f>_xlfn.XLOOKUP(I81,auxiliar!A:A,auxiliar!G:G)</f>
        <v>1.2000000476837158</v>
      </c>
      <c r="L81" s="12">
        <f>_xlfn.XLOOKUP(I81,auxiliar!A:A,auxiliar!E:E)</f>
        <v>1.3999999761581421</v>
      </c>
    </row>
    <row r="82" spans="1:12" ht="51" x14ac:dyDescent="0.2">
      <c r="A82" s="2" t="s">
        <v>1014</v>
      </c>
      <c r="B82" s="10" t="s">
        <v>1270</v>
      </c>
      <c r="C82" s="10" t="s">
        <v>1270</v>
      </c>
      <c r="D82" s="12">
        <f>_xlfn.XLOOKUP(C82,auxiliar!A:A,auxiliar!C:C)</f>
        <v>2.0666666030883789</v>
      </c>
      <c r="E82" s="12">
        <f>_xlfn.XLOOKUP(C82,auxiliar!A:A,auxiliar!G:G)</f>
        <v>1.4666666984558105</v>
      </c>
      <c r="F82" s="12">
        <f>_xlfn.XLOOKUP(C82,auxiliar!A:A,auxiliar!E:E)</f>
        <v>4.4666666984558105</v>
      </c>
      <c r="G82" s="2" t="s">
        <v>1014</v>
      </c>
      <c r="H82" s="2" t="s">
        <v>1271</v>
      </c>
      <c r="I82" s="2" t="s">
        <v>1411</v>
      </c>
      <c r="J82" s="12">
        <f>_xlfn.XLOOKUP(I82,auxiliar!A:A,auxiliar!C:C)</f>
        <v>2.1111111640930176</v>
      </c>
      <c r="K82" s="12">
        <f>_xlfn.XLOOKUP(I82,auxiliar!A:A,auxiliar!G:G)</f>
        <v>1.6111111640930176</v>
      </c>
      <c r="L82" s="12">
        <f>_xlfn.XLOOKUP(I82,auxiliar!A:A,auxiliar!E:E)</f>
        <v>3.1111111640930176</v>
      </c>
    </row>
    <row r="83" spans="1:12" ht="51" x14ac:dyDescent="0.2">
      <c r="A83" s="2" t="s">
        <v>1017</v>
      </c>
      <c r="B83" s="10" t="s">
        <v>1272</v>
      </c>
      <c r="C83" s="10" t="s">
        <v>1655</v>
      </c>
      <c r="D83" s="12">
        <f>_xlfn.XLOOKUP(C83,auxiliar!A:A,auxiliar!C:C)</f>
        <v>2.5</v>
      </c>
      <c r="E83" s="12">
        <f>_xlfn.XLOOKUP(C83,auxiliar!A:A,auxiliar!G:G)</f>
        <v>1.5</v>
      </c>
      <c r="F83" s="12">
        <f>_xlfn.XLOOKUP(C83,auxiliar!A:A,auxiliar!E:E)</f>
        <v>2.6428570747375488</v>
      </c>
      <c r="G83" s="2" t="s">
        <v>1017</v>
      </c>
      <c r="H83" s="2" t="s">
        <v>1273</v>
      </c>
      <c r="I83" s="2" t="s">
        <v>1412</v>
      </c>
      <c r="J83" s="12">
        <f>_xlfn.XLOOKUP(I83,auxiliar!A:A,auxiliar!C:C)</f>
        <v>2.1764705181121826</v>
      </c>
      <c r="K83" s="12">
        <f>_xlfn.XLOOKUP(I83,auxiliar!A:A,auxiliar!G:G)</f>
        <v>1.3529411554336548</v>
      </c>
      <c r="L83" s="12">
        <f>_xlfn.XLOOKUP(I83,auxiliar!A:A,auxiliar!E:E)</f>
        <v>2.4117646217346191</v>
      </c>
    </row>
    <row r="84" spans="1:12" ht="34" x14ac:dyDescent="0.2">
      <c r="A84" s="3" t="s">
        <v>1274</v>
      </c>
      <c r="B84" s="9" t="s">
        <v>1275</v>
      </c>
      <c r="C84" s="9" t="s">
        <v>1656</v>
      </c>
      <c r="D84" s="13">
        <f>_xlfn.XLOOKUP(C84,auxiliar!A:A,auxiliar!C:C)</f>
        <v>2.9459459781646729</v>
      </c>
      <c r="E84" s="13">
        <f>_xlfn.XLOOKUP(C84,auxiliar!A:A,auxiliar!G:G)</f>
        <v>1.7837837934494019</v>
      </c>
      <c r="F84" s="13">
        <f>_xlfn.XLOOKUP(C84,auxiliar!A:A,auxiliar!E:E)</f>
        <v>4.5675673484802246</v>
      </c>
      <c r="G84" s="2" t="s">
        <v>1276</v>
      </c>
      <c r="H84" s="2" t="s">
        <v>1277</v>
      </c>
      <c r="I84" s="2" t="s">
        <v>1413</v>
      </c>
      <c r="J84" s="12">
        <f>_xlfn.XLOOKUP(I84,auxiliar!A:A,auxiliar!C:C)</f>
        <v>2.230769157409668</v>
      </c>
      <c r="K84" s="12">
        <f>_xlfn.XLOOKUP(I84,auxiliar!A:A,auxiliar!G:G)</f>
        <v>1.076923131942749</v>
      </c>
      <c r="L84" s="12">
        <f>_xlfn.XLOOKUP(I84,auxiliar!A:A,auxiliar!E:E)</f>
        <v>2</v>
      </c>
    </row>
    <row r="85" spans="1:12" ht="34" x14ac:dyDescent="0.2">
      <c r="A85" s="3"/>
      <c r="B85" s="9"/>
      <c r="C85" s="9"/>
      <c r="D85" s="13"/>
      <c r="E85" s="13"/>
      <c r="F85" s="13"/>
      <c r="G85" s="2" t="s">
        <v>1278</v>
      </c>
      <c r="H85" s="2" t="s">
        <v>1279</v>
      </c>
      <c r="I85" s="2" t="s">
        <v>1414</v>
      </c>
      <c r="J85" s="12">
        <f>_xlfn.XLOOKUP(I85,auxiliar!A:A,auxiliar!C:C)</f>
        <v>2.230769157409668</v>
      </c>
      <c r="K85" s="12">
        <f>_xlfn.XLOOKUP(I85,auxiliar!A:A,auxiliar!G:G)</f>
        <v>1.076923131942749</v>
      </c>
      <c r="L85" s="12">
        <f>_xlfn.XLOOKUP(I85,auxiliar!A:A,auxiliar!E:E)</f>
        <v>2</v>
      </c>
    </row>
    <row r="86" spans="1:12" ht="51" x14ac:dyDescent="0.2">
      <c r="A86" s="3" t="s">
        <v>1021</v>
      </c>
      <c r="B86" s="9" t="s">
        <v>1280</v>
      </c>
      <c r="C86" s="9" t="s">
        <v>1280</v>
      </c>
      <c r="D86" s="13">
        <f>_xlfn.XLOOKUP(C86,auxiliar!A:A,auxiliar!C:C)</f>
        <v>2.1333334445953369</v>
      </c>
      <c r="E86" s="13">
        <f>_xlfn.XLOOKUP(C86,auxiliar!A:A,auxiliar!G:G)</f>
        <v>1.6000000238418579</v>
      </c>
      <c r="F86" s="13">
        <f>_xlfn.XLOOKUP(C86,auxiliar!A:A,auxiliar!E:E)</f>
        <v>4.3333334922790527</v>
      </c>
      <c r="G86" s="2" t="s">
        <v>1024</v>
      </c>
      <c r="H86" s="2" t="s">
        <v>1281</v>
      </c>
      <c r="I86" s="2" t="s">
        <v>1415</v>
      </c>
      <c r="J86" s="12">
        <f>_xlfn.XLOOKUP(I86,auxiliar!A:A,auxiliar!C:C)</f>
        <v>2.25</v>
      </c>
      <c r="K86" s="12">
        <f>_xlfn.XLOOKUP(I86,auxiliar!A:A,auxiliar!G:G)</f>
        <v>1.75</v>
      </c>
      <c r="L86" s="12">
        <f>_xlfn.XLOOKUP(I86,auxiliar!A:A,auxiliar!E:E)</f>
        <v>1.5833333730697632</v>
      </c>
    </row>
    <row r="87" spans="1:12" ht="34" x14ac:dyDescent="0.2">
      <c r="A87" s="3"/>
      <c r="B87" s="9"/>
      <c r="C87" s="9"/>
      <c r="D87" s="13"/>
      <c r="E87" s="13"/>
      <c r="F87" s="13"/>
      <c r="G87" s="2" t="s">
        <v>1026</v>
      </c>
      <c r="H87" s="2" t="s">
        <v>1282</v>
      </c>
      <c r="I87" s="2" t="s">
        <v>1416</v>
      </c>
      <c r="J87" s="12">
        <f>_xlfn.XLOOKUP(I87,auxiliar!A:A,auxiliar!C:C)</f>
        <v>1.7777777910232544</v>
      </c>
      <c r="K87" s="12">
        <f>_xlfn.XLOOKUP(I87,auxiliar!A:A,auxiliar!G:G)</f>
        <v>1</v>
      </c>
      <c r="L87" s="12">
        <f>_xlfn.XLOOKUP(I87,auxiliar!A:A,auxiliar!E:E)</f>
        <v>1.4444444179534912</v>
      </c>
    </row>
    <row r="88" spans="1:12" ht="34" x14ac:dyDescent="0.2">
      <c r="A88" s="3"/>
      <c r="B88" s="9"/>
      <c r="C88" s="9"/>
      <c r="D88" s="13"/>
      <c r="E88" s="13"/>
      <c r="F88" s="13"/>
      <c r="G88" s="2" t="s">
        <v>1283</v>
      </c>
      <c r="H88" s="2" t="s">
        <v>1284</v>
      </c>
      <c r="I88" s="2" t="s">
        <v>1417</v>
      </c>
      <c r="J88" s="12">
        <f>_xlfn.XLOOKUP(I88,auxiliar!A:A,auxiliar!C:C)</f>
        <v>1.7777777910232544</v>
      </c>
      <c r="K88" s="12">
        <f>_xlfn.XLOOKUP(I88,auxiliar!A:A,auxiliar!G:G)</f>
        <v>1</v>
      </c>
      <c r="L88" s="12">
        <f>_xlfn.XLOOKUP(I88,auxiliar!A:A,auxiliar!E:E)</f>
        <v>1.4444444179534912</v>
      </c>
    </row>
    <row r="89" spans="1:12" ht="85" x14ac:dyDescent="0.2">
      <c r="A89" s="2" t="s">
        <v>1285</v>
      </c>
      <c r="B89" s="10" t="s">
        <v>1286</v>
      </c>
      <c r="C89" s="10" t="s">
        <v>1286</v>
      </c>
      <c r="D89" s="12">
        <f>_xlfn.XLOOKUP(C89,auxiliar!A:A,auxiliar!C:C)</f>
        <v>2.961538553237915</v>
      </c>
      <c r="E89" s="12">
        <f>_xlfn.XLOOKUP(C89,auxiliar!A:A,auxiliar!G:G)</f>
        <v>2.076923131942749</v>
      </c>
      <c r="F89" s="12">
        <f>_xlfn.XLOOKUP(C89,auxiliar!A:A,auxiliar!E:E)</f>
        <v>2.807692289352417</v>
      </c>
      <c r="G89" s="2" t="s">
        <v>1285</v>
      </c>
      <c r="H89" s="2" t="s">
        <v>1287</v>
      </c>
      <c r="I89" s="2" t="s">
        <v>1418</v>
      </c>
      <c r="J89" s="12">
        <f>_xlfn.XLOOKUP(I89,auxiliar!A:A,auxiliar!C:C)</f>
        <v>3.5454545021057129</v>
      </c>
      <c r="K89" s="12">
        <f>_xlfn.XLOOKUP(I89,auxiliar!A:A,auxiliar!G:G)</f>
        <v>2.1363637447357178</v>
      </c>
      <c r="L89" s="12">
        <f>_xlfn.XLOOKUP(I89,auxiliar!A:A,auxiliar!E:E)</f>
        <v>1.9090908765792847</v>
      </c>
    </row>
    <row r="90" spans="1:12" ht="68" x14ac:dyDescent="0.2">
      <c r="A90" s="2" t="s">
        <v>1288</v>
      </c>
      <c r="B90" s="10" t="s">
        <v>1289</v>
      </c>
      <c r="C90" s="10" t="s">
        <v>1289</v>
      </c>
      <c r="D90" s="12">
        <f>_xlfn.XLOOKUP(C90,auxiliar!A:A,auxiliar!C:C)</f>
        <v>2.4761905670166016</v>
      </c>
      <c r="E90" s="12">
        <f>_xlfn.XLOOKUP(C90,auxiliar!A:A,auxiliar!G:G)</f>
        <v>1.7619047164916992</v>
      </c>
      <c r="F90" s="12">
        <f>_xlfn.XLOOKUP(C90,auxiliar!A:A,auxiliar!E:E)</f>
        <v>5.2380952835083008</v>
      </c>
      <c r="G90" s="2" t="s">
        <v>1288</v>
      </c>
      <c r="H90" s="2" t="s">
        <v>1290</v>
      </c>
      <c r="I90" s="2" t="s">
        <v>1419</v>
      </c>
      <c r="J90" s="12">
        <f>_xlfn.XLOOKUP(I90,auxiliar!A:A,auxiliar!C:C)</f>
        <v>3</v>
      </c>
      <c r="K90" s="12">
        <f>_xlfn.XLOOKUP(I90,auxiliar!A:A,auxiliar!G:G)</f>
        <v>2.25</v>
      </c>
      <c r="L90" s="12">
        <f>_xlfn.XLOOKUP(I90,auxiliar!A:A,auxiliar!E:E)</f>
        <v>3.1666667461395264</v>
      </c>
    </row>
    <row r="91" spans="1:12" ht="68" x14ac:dyDescent="0.2">
      <c r="A91" s="2" t="s">
        <v>1291</v>
      </c>
      <c r="B91" s="10" t="s">
        <v>1292</v>
      </c>
      <c r="C91" s="10" t="s">
        <v>1292</v>
      </c>
      <c r="D91" s="12">
        <f>_xlfn.XLOOKUP(C91,auxiliar!A:A,auxiliar!C:C)</f>
        <v>3.4642856121063232</v>
      </c>
      <c r="E91" s="12">
        <f>_xlfn.XLOOKUP(C91,auxiliar!A:A,auxiliar!G:G)</f>
        <v>2.1428570747375488</v>
      </c>
      <c r="F91" s="12">
        <f>_xlfn.XLOOKUP(C91,auxiliar!A:A,auxiliar!E:E)</f>
        <v>2.8571429252624512</v>
      </c>
      <c r="G91" s="2" t="s">
        <v>1291</v>
      </c>
      <c r="H91" s="2" t="s">
        <v>1293</v>
      </c>
      <c r="I91" s="2" t="s">
        <v>1420</v>
      </c>
      <c r="J91" s="12">
        <f>_xlfn.XLOOKUP(I91,auxiliar!A:A,auxiliar!C:C)</f>
        <v>2.529411792755127</v>
      </c>
      <c r="K91" s="12">
        <f>_xlfn.XLOOKUP(I91,auxiliar!A:A,auxiliar!G:G)</f>
        <v>1.7647058963775635</v>
      </c>
      <c r="L91" s="12">
        <f>_xlfn.XLOOKUP(I91,auxiliar!A:A,auxiliar!E:E)</f>
        <v>1.9411764144897461</v>
      </c>
    </row>
    <row r="92" spans="1:12" ht="68" x14ac:dyDescent="0.2">
      <c r="A92" s="2" t="s">
        <v>1294</v>
      </c>
      <c r="B92" s="10" t="s">
        <v>1295</v>
      </c>
      <c r="C92" s="10" t="s">
        <v>1296</v>
      </c>
      <c r="D92" s="12">
        <f>_xlfn.XLOOKUP(C92,auxiliar!A:A,auxiliar!C:C)</f>
        <v>2.846153736114502</v>
      </c>
      <c r="E92" s="12">
        <f>_xlfn.XLOOKUP(C92,auxiliar!A:A,auxiliar!G:G)</f>
        <v>1.384615421295166</v>
      </c>
      <c r="F92" s="12">
        <f>_xlfn.XLOOKUP(C92,auxiliar!A:A,auxiliar!E:E)</f>
        <v>4.0384616851806641</v>
      </c>
      <c r="G92" s="2" t="s">
        <v>1294</v>
      </c>
      <c r="H92" s="2" t="s">
        <v>1297</v>
      </c>
      <c r="I92" s="2" t="s">
        <v>1421</v>
      </c>
      <c r="J92" s="12">
        <f>_xlfn.XLOOKUP(I92,auxiliar!A:A,auxiliar!C:C)</f>
        <v>2.5217392444610596</v>
      </c>
      <c r="K92" s="12">
        <f>_xlfn.XLOOKUP(I92,auxiliar!A:A,auxiliar!G:G)</f>
        <v>1.6521738767623901</v>
      </c>
      <c r="L92" s="12">
        <f>_xlfn.XLOOKUP(I92,auxiliar!A:A,auxiliar!E:E)</f>
        <v>4</v>
      </c>
    </row>
    <row r="93" spans="1:12" ht="102" x14ac:dyDescent="0.2">
      <c r="A93" s="2" t="s">
        <v>1298</v>
      </c>
      <c r="B93" s="10" t="s">
        <v>1299</v>
      </c>
      <c r="C93" s="10" t="s">
        <v>1299</v>
      </c>
      <c r="D93" s="12">
        <f>_xlfn.XLOOKUP(C93,auxiliar!A:A,auxiliar!C:C)</f>
        <v>4.8510637283325195</v>
      </c>
      <c r="E93" s="12">
        <f>_xlfn.XLOOKUP(C93,auxiliar!A:A,auxiliar!G:G)</f>
        <v>2.085106372833252</v>
      </c>
      <c r="F93" s="12">
        <f>_xlfn.XLOOKUP(C93,auxiliar!A:A,auxiliar!E:E)</f>
        <v>3.914893627166748</v>
      </c>
      <c r="G93" s="2" t="s">
        <v>1298</v>
      </c>
      <c r="H93" s="2" t="s">
        <v>1300</v>
      </c>
      <c r="I93" s="2" t="s">
        <v>1300</v>
      </c>
      <c r="J93" s="12">
        <f>_xlfn.XLOOKUP(I93,auxiliar!A:A,auxiliar!C:C)</f>
        <v>2.2666666507720947</v>
      </c>
      <c r="K93" s="12">
        <f>_xlfn.XLOOKUP(I93,auxiliar!A:A,auxiliar!G:G)</f>
        <v>1.6666666269302368</v>
      </c>
      <c r="L93" s="12">
        <f>_xlfn.XLOOKUP(I93,auxiliar!A:A,auxiliar!E:E)</f>
        <v>2.0666666030883789</v>
      </c>
    </row>
    <row r="94" spans="1:12" ht="85" x14ac:dyDescent="0.2">
      <c r="A94" s="2" t="s">
        <v>1301</v>
      </c>
      <c r="B94" s="10" t="s">
        <v>1302</v>
      </c>
      <c r="C94" s="10" t="s">
        <v>1657</v>
      </c>
      <c r="D94" s="12">
        <f>_xlfn.XLOOKUP(C94,auxiliar!A:A,auxiliar!C:C)</f>
        <v>5.1081080436706543</v>
      </c>
      <c r="E94" s="12">
        <f>_xlfn.XLOOKUP(C94,auxiliar!A:A,auxiliar!G:G)</f>
        <v>1.5675675868988037</v>
      </c>
      <c r="F94" s="12">
        <f>_xlfn.XLOOKUP(C94,auxiliar!A:A,auxiliar!E:E)</f>
        <v>3.7027027606964111</v>
      </c>
      <c r="G94" s="2" t="s">
        <v>1301</v>
      </c>
      <c r="H94" s="2" t="s">
        <v>1303</v>
      </c>
      <c r="I94" s="2" t="s">
        <v>1422</v>
      </c>
      <c r="J94" s="12">
        <f>_xlfn.XLOOKUP(I94,auxiliar!A:A,auxiliar!C:C)</f>
        <v>4.8888888359069824</v>
      </c>
      <c r="K94" s="12">
        <f>_xlfn.XLOOKUP(I94,auxiliar!A:A,auxiliar!G:G)</f>
        <v>1.296296238899231</v>
      </c>
      <c r="L94" s="12">
        <f>_xlfn.XLOOKUP(I94,auxiliar!A:A,auxiliar!E:E)</f>
        <v>3.8148148059844971</v>
      </c>
    </row>
    <row r="95" spans="1:12" ht="68" x14ac:dyDescent="0.2">
      <c r="A95" s="2" t="s">
        <v>1304</v>
      </c>
      <c r="B95" s="10" t="s">
        <v>1305</v>
      </c>
      <c r="C95" s="10" t="s">
        <v>1658</v>
      </c>
      <c r="D95" s="12">
        <f>_xlfn.XLOOKUP(C95,auxiliar!A:A,auxiliar!C:C)</f>
        <v>3.3636362552642822</v>
      </c>
      <c r="E95" s="12">
        <f>_xlfn.XLOOKUP(C95,auxiliar!A:A,auxiliar!G:G)</f>
        <v>2.1818182468414307</v>
      </c>
      <c r="F95" s="12">
        <f>_xlfn.XLOOKUP(C95,auxiliar!A:A,auxiliar!E:E)</f>
        <v>3.0454545021057129</v>
      </c>
      <c r="G95" s="2" t="s">
        <v>1304</v>
      </c>
      <c r="H95" s="2" t="s">
        <v>1306</v>
      </c>
      <c r="I95" s="2" t="s">
        <v>1423</v>
      </c>
      <c r="J95" s="12">
        <f>_xlfn.XLOOKUP(I95,auxiliar!A:A,auxiliar!C:C)</f>
        <v>2.6666667461395264</v>
      </c>
      <c r="K95" s="12">
        <f>_xlfn.XLOOKUP(I95,auxiliar!A:A,auxiliar!G:G)</f>
        <v>1.8571428060531616</v>
      </c>
      <c r="L95" s="12">
        <f>_xlfn.XLOOKUP(I95,auxiliar!A:A,auxiliar!E:E)</f>
        <v>2.6666667461395264</v>
      </c>
    </row>
    <row r="96" spans="1:12" ht="68" x14ac:dyDescent="0.2">
      <c r="A96" s="3" t="s">
        <v>1307</v>
      </c>
      <c r="B96" s="9" t="s">
        <v>1308</v>
      </c>
      <c r="C96" s="9" t="s">
        <v>1659</v>
      </c>
      <c r="D96" s="13">
        <f>_xlfn.XLOOKUP(C96,auxiliar!A:A,auxiliar!C:C)</f>
        <v>1.8571428060531616</v>
      </c>
      <c r="E96" s="13">
        <f>_xlfn.XLOOKUP(C96,auxiliar!A:A,auxiliar!G:G)</f>
        <v>1.4285714626312256</v>
      </c>
      <c r="F96" s="13">
        <f>_xlfn.XLOOKUP(C96,auxiliar!A:A,auxiliar!E:E)</f>
        <v>3.0714285373687744</v>
      </c>
      <c r="G96" s="2" t="s">
        <v>1309</v>
      </c>
      <c r="H96" s="2" t="s">
        <v>1310</v>
      </c>
      <c r="I96" s="2" t="s">
        <v>1424</v>
      </c>
      <c r="J96" s="12">
        <f>_xlfn.XLOOKUP(I96,auxiliar!A:A,auxiliar!C:C)</f>
        <v>1.8095238208770752</v>
      </c>
      <c r="K96" s="12">
        <f>_xlfn.XLOOKUP(I96,auxiliar!A:A,auxiliar!G:G)</f>
        <v>1.2857142686843872</v>
      </c>
      <c r="L96" s="12">
        <f>_xlfn.XLOOKUP(I96,auxiliar!A:A,auxiliar!E:E)</f>
        <v>2.6666667461395264</v>
      </c>
    </row>
    <row r="97" spans="1:12" ht="68" x14ac:dyDescent="0.2">
      <c r="A97" s="3"/>
      <c r="B97" s="9"/>
      <c r="C97" s="9"/>
      <c r="D97" s="13"/>
      <c r="E97" s="13"/>
      <c r="F97" s="13"/>
      <c r="G97" s="2" t="s">
        <v>1311</v>
      </c>
      <c r="H97" s="2" t="s">
        <v>1312</v>
      </c>
      <c r="I97" s="2" t="s">
        <v>1425</v>
      </c>
      <c r="J97" s="12">
        <f>_xlfn.XLOOKUP(I97,auxiliar!A:A,auxiliar!C:C)</f>
        <v>2.0526316165924072</v>
      </c>
      <c r="K97" s="12">
        <f>_xlfn.XLOOKUP(I97,auxiliar!A:A,auxiliar!G:G)</f>
        <v>1.4210525751113892</v>
      </c>
      <c r="L97" s="12">
        <f>_xlfn.XLOOKUP(I97,auxiliar!A:A,auxiliar!E:E)</f>
        <v>2.6315789222717285</v>
      </c>
    </row>
    <row r="98" spans="1:12" ht="85" x14ac:dyDescent="0.2">
      <c r="A98" s="2" t="s">
        <v>1313</v>
      </c>
      <c r="B98" s="10" t="s">
        <v>1314</v>
      </c>
      <c r="C98" s="10" t="s">
        <v>1660</v>
      </c>
      <c r="D98" s="12">
        <f>_xlfn.XLOOKUP(C98,auxiliar!A:A,auxiliar!C:C)</f>
        <v>2.8709676265716553</v>
      </c>
      <c r="E98" s="12">
        <f>_xlfn.XLOOKUP(C98,auxiliar!A:A,auxiliar!G:G)</f>
        <v>1.6774193048477173</v>
      </c>
      <c r="F98" s="12">
        <f>_xlfn.XLOOKUP(C98,auxiliar!A:A,auxiliar!E:E)</f>
        <v>4.7096772193908691</v>
      </c>
      <c r="G98" s="2" t="s">
        <v>1313</v>
      </c>
      <c r="H98" s="2" t="s">
        <v>1315</v>
      </c>
      <c r="I98" s="2" t="s">
        <v>1426</v>
      </c>
      <c r="J98" s="12">
        <f>_xlfn.XLOOKUP(I98,auxiliar!A:A,auxiliar!C:C)</f>
        <v>2.8055555820465088</v>
      </c>
      <c r="K98" s="12">
        <f>_xlfn.XLOOKUP(I98,auxiliar!A:A,auxiliar!G:G)</f>
        <v>1.8888888359069824</v>
      </c>
      <c r="L98" s="12">
        <f>_xlfn.XLOOKUP(I98,auxiliar!A:A,auxiliar!E:E)</f>
        <v>4.6666665077209473</v>
      </c>
    </row>
    <row r="99" spans="1:12" ht="34" x14ac:dyDescent="0.2">
      <c r="A99" s="2" t="s">
        <v>1316</v>
      </c>
      <c r="B99" s="10" t="s">
        <v>1317</v>
      </c>
      <c r="C99" s="10" t="s">
        <v>1661</v>
      </c>
      <c r="D99" s="12">
        <f>_xlfn.XLOOKUP(C99,auxiliar!A:A,auxiliar!C:C)</f>
        <v>1.25</v>
      </c>
      <c r="E99" s="12">
        <f>_xlfn.XLOOKUP(C99,auxiliar!A:A,auxiliar!G:G)</f>
        <v>1</v>
      </c>
      <c r="F99" s="12">
        <f>_xlfn.XLOOKUP(C99,auxiliar!A:A,auxiliar!E:E)</f>
        <v>1</v>
      </c>
      <c r="G99" s="2" t="s">
        <v>1316</v>
      </c>
      <c r="H99" s="2" t="s">
        <v>1318</v>
      </c>
      <c r="I99" s="2" t="s">
        <v>1318</v>
      </c>
      <c r="J99" s="12">
        <f>_xlfn.XLOOKUP(I99,auxiliar!A:A,auxiliar!C:C)</f>
        <v>1.2857142686843872</v>
      </c>
      <c r="K99" s="12">
        <f>_xlfn.XLOOKUP(I99,auxiliar!A:A,auxiliar!G:G)</f>
        <v>1.1428571939468384</v>
      </c>
      <c r="L99" s="12">
        <f>_xlfn.XLOOKUP(I99,auxiliar!A:A,auxiliar!E:E)</f>
        <v>1.4285714626312256</v>
      </c>
    </row>
    <row r="100" spans="1:12" ht="34" x14ac:dyDescent="0.2">
      <c r="A100" s="3" t="s">
        <v>1319</v>
      </c>
      <c r="B100" s="9" t="s">
        <v>1320</v>
      </c>
      <c r="C100" s="9" t="s">
        <v>1662</v>
      </c>
      <c r="D100" s="13">
        <f>_xlfn.XLOOKUP(C100,auxiliar!A:A,auxiliar!C:C)</f>
        <v>2.0322580337524414</v>
      </c>
      <c r="E100" s="13">
        <f>_xlfn.XLOOKUP(C100,auxiliar!A:A,auxiliar!G:G)</f>
        <v>1.3548387289047241</v>
      </c>
      <c r="F100" s="13">
        <f>_xlfn.XLOOKUP(C100,auxiliar!A:A,auxiliar!E:E)</f>
        <v>2.3225805759429932</v>
      </c>
      <c r="G100" s="2" t="s">
        <v>1321</v>
      </c>
      <c r="H100" s="2" t="s">
        <v>1322</v>
      </c>
      <c r="I100" s="2" t="s">
        <v>1427</v>
      </c>
      <c r="J100" s="12">
        <f>_xlfn.XLOOKUP(I100,auxiliar!A:A,auxiliar!C:C)</f>
        <v>2</v>
      </c>
      <c r="K100" s="12">
        <f>_xlfn.XLOOKUP(I100,auxiliar!A:A,auxiliar!G:G)</f>
        <v>1.615384578704834</v>
      </c>
      <c r="L100" s="12">
        <f>_xlfn.XLOOKUP(I100,auxiliar!A:A,auxiliar!E:E)</f>
        <v>2.615384578704834</v>
      </c>
    </row>
    <row r="101" spans="1:12" ht="34" x14ac:dyDescent="0.2">
      <c r="A101" s="3"/>
      <c r="B101" s="9"/>
      <c r="C101" s="9"/>
      <c r="D101" s="13"/>
      <c r="E101" s="13"/>
      <c r="F101" s="13"/>
      <c r="G101" s="2" t="s">
        <v>1323</v>
      </c>
      <c r="H101" s="2" t="s">
        <v>1324</v>
      </c>
      <c r="I101" s="2" t="s">
        <v>1428</v>
      </c>
      <c r="J101" s="12">
        <f>_xlfn.XLOOKUP(I101,auxiliar!A:A,auxiliar!C:C)</f>
        <v>1.2857142686843872</v>
      </c>
      <c r="K101" s="12">
        <f>_xlfn.XLOOKUP(I101,auxiliar!A:A,auxiliar!G:G)</f>
        <v>1.1428571939468384</v>
      </c>
      <c r="L101" s="12">
        <f>_xlfn.XLOOKUP(I101,auxiliar!A:A,auxiliar!E:E)</f>
        <v>1.4285714626312256</v>
      </c>
    </row>
    <row r="102" spans="1:12" ht="51" x14ac:dyDescent="0.2">
      <c r="A102" s="3" t="s">
        <v>1325</v>
      </c>
      <c r="B102" s="9" t="s">
        <v>1326</v>
      </c>
      <c r="C102" s="9" t="s">
        <v>1663</v>
      </c>
      <c r="D102" s="13">
        <f>_xlfn.XLOOKUP(C102,auxiliar!A:A,auxiliar!C:C)</f>
        <v>3.3658535480499268</v>
      </c>
      <c r="E102" s="13">
        <f>_xlfn.XLOOKUP(C102,auxiliar!A:A,auxiliar!G:G)</f>
        <v>2.2195122241973877</v>
      </c>
      <c r="F102" s="13">
        <f>_xlfn.XLOOKUP(C102,auxiliar!A:A,auxiliar!E:E)</f>
        <v>3.6341464519500732</v>
      </c>
      <c r="G102" s="2" t="s">
        <v>1327</v>
      </c>
      <c r="H102" s="2" t="s">
        <v>1328</v>
      </c>
      <c r="I102" s="2" t="s">
        <v>1429</v>
      </c>
      <c r="J102" s="12">
        <f>_xlfn.XLOOKUP(I102,auxiliar!A:A,auxiliar!C:C)</f>
        <v>2.5199999809265137</v>
      </c>
      <c r="K102" s="12">
        <f>_xlfn.XLOOKUP(I102,auxiliar!A:A,auxiliar!G:G)</f>
        <v>1.6399999856948853</v>
      </c>
      <c r="L102" s="12">
        <f>_xlfn.XLOOKUP(I102,auxiliar!A:A,auxiliar!E:E)</f>
        <v>3.9200000762939453</v>
      </c>
    </row>
    <row r="103" spans="1:12" ht="51" x14ac:dyDescent="0.2">
      <c r="A103" s="3"/>
      <c r="B103" s="9"/>
      <c r="C103" s="9"/>
      <c r="D103" s="13"/>
      <c r="E103" s="13"/>
      <c r="F103" s="13"/>
      <c r="G103" s="2" t="s">
        <v>1329</v>
      </c>
      <c r="H103" s="2" t="s">
        <v>1330</v>
      </c>
      <c r="I103" s="2" t="s">
        <v>1430</v>
      </c>
      <c r="J103" s="12">
        <f>_xlfn.XLOOKUP(I103,auxiliar!A:A,auxiliar!C:C)</f>
        <v>2.2105262279510498</v>
      </c>
      <c r="K103" s="12">
        <f>_xlfn.XLOOKUP(I103,auxiliar!A:A,auxiliar!G:G)</f>
        <v>1.4736841917037964</v>
      </c>
      <c r="L103" s="12">
        <f>_xlfn.XLOOKUP(I103,auxiliar!A:A,auxiliar!E:E)</f>
        <v>2.1052632331848145</v>
      </c>
    </row>
    <row r="104" spans="1:12" ht="68" x14ac:dyDescent="0.2">
      <c r="A104" s="2" t="s">
        <v>1331</v>
      </c>
      <c r="B104" s="10" t="s">
        <v>1332</v>
      </c>
      <c r="C104" s="10" t="s">
        <v>1664</v>
      </c>
      <c r="D104" s="12">
        <f>_xlfn.XLOOKUP(C104,auxiliar!A:A,auxiliar!C:C)</f>
        <v>2.71875</v>
      </c>
      <c r="E104" s="12">
        <f>_xlfn.XLOOKUP(C104,auxiliar!A:A,auxiliar!G:G)</f>
        <v>1.78125</v>
      </c>
      <c r="F104" s="12">
        <f>_xlfn.XLOOKUP(C104,auxiliar!A:A,auxiliar!E:E)</f>
        <v>5.34375</v>
      </c>
      <c r="G104" s="2" t="s">
        <v>1331</v>
      </c>
      <c r="H104" s="2" t="s">
        <v>1333</v>
      </c>
      <c r="I104" s="2" t="s">
        <v>1333</v>
      </c>
      <c r="J104" s="12">
        <f>_xlfn.XLOOKUP(I104,auxiliar!A:A,auxiliar!C:C)</f>
        <v>2.1666667461395264</v>
      </c>
      <c r="K104" s="12">
        <f>_xlfn.XLOOKUP(I104,auxiliar!A:A,auxiliar!G:G)</f>
        <v>1.5833333730697632</v>
      </c>
      <c r="L104" s="12">
        <f>_xlfn.XLOOKUP(I104,auxiliar!A:A,auxiliar!E:E)</f>
        <v>1.9166666269302368</v>
      </c>
    </row>
    <row r="105" spans="1:12" ht="51" x14ac:dyDescent="0.2">
      <c r="A105" s="3" t="s">
        <v>1334</v>
      </c>
      <c r="B105" s="9" t="s">
        <v>1335</v>
      </c>
      <c r="C105" s="9" t="s">
        <v>1665</v>
      </c>
      <c r="D105" s="13">
        <f>_xlfn.XLOOKUP(C105,auxiliar!A:A,auxiliar!C:C)</f>
        <v>2.5250000953674316</v>
      </c>
      <c r="E105" s="13">
        <f>_xlfn.XLOOKUP(C105,auxiliar!A:A,auxiliar!G:G)</f>
        <v>1.5</v>
      </c>
      <c r="F105" s="13">
        <f>_xlfn.XLOOKUP(C105,auxiliar!A:A,auxiliar!E:E)</f>
        <v>3.2000000476837158</v>
      </c>
      <c r="G105" s="2" t="s">
        <v>1336</v>
      </c>
      <c r="H105" s="2" t="s">
        <v>1337</v>
      </c>
      <c r="I105" s="2" t="s">
        <v>1431</v>
      </c>
      <c r="J105" s="12">
        <f>_xlfn.XLOOKUP(I105,auxiliar!A:A,auxiliar!C:C)</f>
        <v>2</v>
      </c>
      <c r="K105" s="12">
        <f>_xlfn.XLOOKUP(I105,auxiliar!A:A,auxiliar!G:G)</f>
        <v>1.615384578704834</v>
      </c>
      <c r="L105" s="12">
        <f>_xlfn.XLOOKUP(I105,auxiliar!A:A,auxiliar!E:E)</f>
        <v>2.307692289352417</v>
      </c>
    </row>
    <row r="106" spans="1:12" ht="51" x14ac:dyDescent="0.2">
      <c r="A106" s="3"/>
      <c r="B106" s="9"/>
      <c r="C106" s="9"/>
      <c r="D106" s="13"/>
      <c r="E106" s="13"/>
      <c r="F106" s="13"/>
      <c r="G106" s="2" t="s">
        <v>1338</v>
      </c>
      <c r="H106" s="2" t="s">
        <v>1339</v>
      </c>
      <c r="I106" s="2" t="s">
        <v>1432</v>
      </c>
      <c r="J106" s="12">
        <f>_xlfn.XLOOKUP(I106,auxiliar!A:A,auxiliar!C:C)</f>
        <v>1.9285714626312256</v>
      </c>
      <c r="K106" s="12">
        <f>_xlfn.XLOOKUP(I106,auxiliar!A:A,auxiliar!G:G)</f>
        <v>1.4285714626312256</v>
      </c>
      <c r="L106" s="12">
        <f>_xlfn.XLOOKUP(I106,auxiliar!A:A,auxiliar!E:E)</f>
        <v>2.6428570747375488</v>
      </c>
    </row>
    <row r="107" spans="1:12" ht="34" x14ac:dyDescent="0.2">
      <c r="A107" s="3"/>
      <c r="B107" s="9"/>
      <c r="C107" s="9"/>
      <c r="D107" s="13"/>
      <c r="E107" s="13"/>
      <c r="F107" s="13"/>
      <c r="G107" s="2" t="s">
        <v>1340</v>
      </c>
      <c r="H107" s="2" t="s">
        <v>1341</v>
      </c>
      <c r="I107" s="2" t="s">
        <v>1433</v>
      </c>
      <c r="J107" s="12">
        <f>_xlfn.XLOOKUP(I107,auxiliar!A:A,auxiliar!C:C)</f>
        <v>1.6666666269302368</v>
      </c>
      <c r="K107" s="12">
        <f>_xlfn.XLOOKUP(I107,auxiliar!A:A,auxiliar!G:G)</f>
        <v>1.3333333730697632</v>
      </c>
      <c r="L107" s="12">
        <f>_xlfn.XLOOKUP(I107,auxiliar!A:A,auxiliar!E:E)</f>
        <v>2.0833332538604736</v>
      </c>
    </row>
    <row r="108" spans="1:12" ht="51" x14ac:dyDescent="0.2">
      <c r="A108" s="3" t="s">
        <v>1342</v>
      </c>
      <c r="B108" s="9" t="s">
        <v>1343</v>
      </c>
      <c r="C108" s="9" t="s">
        <v>1666</v>
      </c>
      <c r="D108" s="13">
        <f>_xlfn.XLOOKUP(C108,auxiliar!A:A,auxiliar!C:C)</f>
        <v>3.1388888359069824</v>
      </c>
      <c r="E108" s="13">
        <f>_xlfn.XLOOKUP(C108,auxiliar!A:A,auxiliar!G:G)</f>
        <v>1.8888888359069824</v>
      </c>
      <c r="F108" s="13">
        <f>_xlfn.XLOOKUP(C108,auxiliar!A:A,auxiliar!E:E)</f>
        <v>3</v>
      </c>
      <c r="G108" s="2" t="s">
        <v>1344</v>
      </c>
      <c r="H108" s="2" t="s">
        <v>1345</v>
      </c>
      <c r="I108" s="2" t="s">
        <v>1434</v>
      </c>
      <c r="J108" s="12">
        <f>_xlfn.XLOOKUP(I108,auxiliar!A:A,auxiliar!C:C)</f>
        <v>2.6086957454681396</v>
      </c>
      <c r="K108" s="12">
        <f>_xlfn.XLOOKUP(I108,auxiliar!A:A,auxiliar!G:G)</f>
        <v>1.6521738767623901</v>
      </c>
      <c r="L108" s="12">
        <f>_xlfn.XLOOKUP(I108,auxiliar!A:A,auxiliar!E:E)</f>
        <v>2.2173912525177002</v>
      </c>
    </row>
    <row r="109" spans="1:12" ht="51" x14ac:dyDescent="0.2">
      <c r="A109" s="3"/>
      <c r="B109" s="9"/>
      <c r="C109" s="9"/>
      <c r="D109" s="13"/>
      <c r="E109" s="13"/>
      <c r="F109" s="13"/>
      <c r="G109" s="2" t="s">
        <v>1346</v>
      </c>
      <c r="H109" s="2" t="s">
        <v>1347</v>
      </c>
      <c r="I109" s="2" t="s">
        <v>1435</v>
      </c>
      <c r="J109" s="12">
        <f>_xlfn.XLOOKUP(I109,auxiliar!A:A,auxiliar!C:C)</f>
        <v>2.9130434989929199</v>
      </c>
      <c r="K109" s="12">
        <f>_xlfn.XLOOKUP(I109,auxiliar!A:A,auxiliar!G:G)</f>
        <v>1.5652173757553101</v>
      </c>
      <c r="L109" s="12">
        <f>_xlfn.XLOOKUP(I109,auxiliar!A:A,auxiliar!E:E)</f>
        <v>1.7391303777694702</v>
      </c>
    </row>
  </sheetData>
  <mergeCells count="170">
    <mergeCell ref="A108:A109"/>
    <mergeCell ref="B108:B109"/>
    <mergeCell ref="C108:C109"/>
    <mergeCell ref="D108:D109"/>
    <mergeCell ref="E108:E109"/>
    <mergeCell ref="F108:F109"/>
    <mergeCell ref="A105:A107"/>
    <mergeCell ref="B105:B107"/>
    <mergeCell ref="C105:C107"/>
    <mergeCell ref="D105:D107"/>
    <mergeCell ref="E105:E107"/>
    <mergeCell ref="F105:F107"/>
    <mergeCell ref="A102:A103"/>
    <mergeCell ref="B102:B103"/>
    <mergeCell ref="C102:C103"/>
    <mergeCell ref="D102:D103"/>
    <mergeCell ref="E102:E103"/>
    <mergeCell ref="F102:F103"/>
    <mergeCell ref="A100:A101"/>
    <mergeCell ref="B100:B101"/>
    <mergeCell ref="C100:C101"/>
    <mergeCell ref="D100:D101"/>
    <mergeCell ref="E100:E101"/>
    <mergeCell ref="F100:F101"/>
    <mergeCell ref="A96:A97"/>
    <mergeCell ref="B96:B97"/>
    <mergeCell ref="C96:C97"/>
    <mergeCell ref="D96:D97"/>
    <mergeCell ref="E96:E97"/>
    <mergeCell ref="F96:F97"/>
    <mergeCell ref="A86:A88"/>
    <mergeCell ref="B86:B88"/>
    <mergeCell ref="C86:C88"/>
    <mergeCell ref="D86:D88"/>
    <mergeCell ref="E86:E88"/>
    <mergeCell ref="F86:F88"/>
    <mergeCell ref="A84:A85"/>
    <mergeCell ref="B84:B85"/>
    <mergeCell ref="C84:C85"/>
    <mergeCell ref="D84:D85"/>
    <mergeCell ref="E84:E85"/>
    <mergeCell ref="F84:F85"/>
    <mergeCell ref="A76:A81"/>
    <mergeCell ref="B76:B81"/>
    <mergeCell ref="C76:C81"/>
    <mergeCell ref="D76:D81"/>
    <mergeCell ref="E76:E81"/>
    <mergeCell ref="F76:F81"/>
    <mergeCell ref="A74:A75"/>
    <mergeCell ref="B74:B75"/>
    <mergeCell ref="C74:C75"/>
    <mergeCell ref="D74:D75"/>
    <mergeCell ref="E74:E75"/>
    <mergeCell ref="F74:F75"/>
    <mergeCell ref="A70:A71"/>
    <mergeCell ref="B70:B71"/>
    <mergeCell ref="C70:C71"/>
    <mergeCell ref="D69:D71"/>
    <mergeCell ref="E69:E71"/>
    <mergeCell ref="F69:F71"/>
    <mergeCell ref="A66:A68"/>
    <mergeCell ref="B66:B68"/>
    <mergeCell ref="C66:C68"/>
    <mergeCell ref="D66:D68"/>
    <mergeCell ref="E66:E68"/>
    <mergeCell ref="F66:F68"/>
    <mergeCell ref="A63:A64"/>
    <mergeCell ref="B63:B64"/>
    <mergeCell ref="C63:C64"/>
    <mergeCell ref="D63:D64"/>
    <mergeCell ref="E63:E64"/>
    <mergeCell ref="F63:F64"/>
    <mergeCell ref="A58:A60"/>
    <mergeCell ref="B58:B60"/>
    <mergeCell ref="C58:C60"/>
    <mergeCell ref="D58:D60"/>
    <mergeCell ref="E58:E60"/>
    <mergeCell ref="F58:F60"/>
    <mergeCell ref="A56:A57"/>
    <mergeCell ref="B56:B57"/>
    <mergeCell ref="C56:C57"/>
    <mergeCell ref="D56:D57"/>
    <mergeCell ref="E56:E57"/>
    <mergeCell ref="F56:F57"/>
    <mergeCell ref="A54:A55"/>
    <mergeCell ref="B54:B55"/>
    <mergeCell ref="C54:C55"/>
    <mergeCell ref="D54:D55"/>
    <mergeCell ref="E54:E55"/>
    <mergeCell ref="F54:F55"/>
    <mergeCell ref="A51:A53"/>
    <mergeCell ref="B51:B53"/>
    <mergeCell ref="C51:C53"/>
    <mergeCell ref="D51:D53"/>
    <mergeCell ref="E51:E53"/>
    <mergeCell ref="F51:F53"/>
    <mergeCell ref="A48:A49"/>
    <mergeCell ref="B48:B49"/>
    <mergeCell ref="C48:C49"/>
    <mergeCell ref="D48:D49"/>
    <mergeCell ref="E48:E49"/>
    <mergeCell ref="F48:F49"/>
    <mergeCell ref="A43:A45"/>
    <mergeCell ref="B43:B45"/>
    <mergeCell ref="C43:C45"/>
    <mergeCell ref="D43:D45"/>
    <mergeCell ref="E43:E45"/>
    <mergeCell ref="F43:F45"/>
    <mergeCell ref="A41:A42"/>
    <mergeCell ref="B41:B42"/>
    <mergeCell ref="C41:C42"/>
    <mergeCell ref="D41:D42"/>
    <mergeCell ref="E41:E42"/>
    <mergeCell ref="F41:F42"/>
    <mergeCell ref="A33:A37"/>
    <mergeCell ref="B33:B37"/>
    <mergeCell ref="C33:C37"/>
    <mergeCell ref="D33:D37"/>
    <mergeCell ref="E33:E37"/>
    <mergeCell ref="F33:F37"/>
    <mergeCell ref="E17:E18"/>
    <mergeCell ref="F17:F18"/>
    <mergeCell ref="A19:A20"/>
    <mergeCell ref="B19:B20"/>
    <mergeCell ref="C19:C20"/>
    <mergeCell ref="D19:D20"/>
    <mergeCell ref="E19:E20"/>
    <mergeCell ref="F19:F20"/>
    <mergeCell ref="E10:E11"/>
    <mergeCell ref="F10:F11"/>
    <mergeCell ref="A12:A15"/>
    <mergeCell ref="B12:B15"/>
    <mergeCell ref="C12:C15"/>
    <mergeCell ref="D12:D15"/>
    <mergeCell ref="E12:E15"/>
    <mergeCell ref="F12:F15"/>
    <mergeCell ref="E3:E5"/>
    <mergeCell ref="F3:F5"/>
    <mergeCell ref="A6:A9"/>
    <mergeCell ref="B6:B9"/>
    <mergeCell ref="C6:C9"/>
    <mergeCell ref="D6:D9"/>
    <mergeCell ref="E6:E9"/>
    <mergeCell ref="F6:F9"/>
    <mergeCell ref="A38:A39"/>
    <mergeCell ref="B38:B39"/>
    <mergeCell ref="C38:C39"/>
    <mergeCell ref="D38:D39"/>
    <mergeCell ref="E38:E39"/>
    <mergeCell ref="F38:F39"/>
    <mergeCell ref="A30:A32"/>
    <mergeCell ref="B30:B32"/>
    <mergeCell ref="C30:C32"/>
    <mergeCell ref="D30:D32"/>
    <mergeCell ref="E30:E32"/>
    <mergeCell ref="F30:F32"/>
    <mergeCell ref="A17:A18"/>
    <mergeCell ref="B17:B18"/>
    <mergeCell ref="C17:C18"/>
    <mergeCell ref="D17:D18"/>
    <mergeCell ref="A10:A11"/>
    <mergeCell ref="B10:B11"/>
    <mergeCell ref="C10:C11"/>
    <mergeCell ref="D10:D11"/>
    <mergeCell ref="A3:A5"/>
    <mergeCell ref="B3:B5"/>
    <mergeCell ref="C3:C5"/>
    <mergeCell ref="D3:D5"/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D0CF-1EF9-1D45-A09D-50B58D04FF97}">
  <dimension ref="A1:L55"/>
  <sheetViews>
    <sheetView tabSelected="1" workbookViewId="0">
      <selection activeCell="O5" sqref="O5"/>
    </sheetView>
  </sheetViews>
  <sheetFormatPr baseColWidth="10" defaultColWidth="11" defaultRowHeight="16" x14ac:dyDescent="0.2"/>
  <cols>
    <col min="1" max="1" width="11" style="2"/>
    <col min="2" max="3" width="41.6640625" style="2" customWidth="1"/>
    <col min="4" max="7" width="11" style="2" customWidth="1"/>
    <col min="8" max="9" width="41.6640625" style="2" customWidth="1"/>
    <col min="10" max="16384" width="11" style="2"/>
  </cols>
  <sheetData>
    <row r="1" spans="1:12" s="1" customFormat="1" x14ac:dyDescent="0.2">
      <c r="A1" s="4" t="s">
        <v>216</v>
      </c>
      <c r="B1" s="4"/>
      <c r="C1" s="4"/>
      <c r="D1" s="4"/>
      <c r="E1" s="4"/>
      <c r="F1" s="4"/>
      <c r="G1" s="4" t="s">
        <v>217</v>
      </c>
      <c r="H1" s="4"/>
      <c r="I1" s="4"/>
      <c r="J1" s="4"/>
      <c r="K1" s="4"/>
      <c r="L1" s="4"/>
    </row>
    <row r="2" spans="1:12" s="1" customFormat="1" ht="17" x14ac:dyDescent="0.2">
      <c r="A2" s="5" t="s">
        <v>218</v>
      </c>
      <c r="B2" s="5" t="s">
        <v>219</v>
      </c>
      <c r="C2" s="5" t="s">
        <v>220</v>
      </c>
      <c r="D2" s="5" t="s">
        <v>224</v>
      </c>
      <c r="E2" s="5" t="s">
        <v>225</v>
      </c>
      <c r="F2" s="5" t="s">
        <v>226</v>
      </c>
      <c r="G2" s="5" t="s">
        <v>221</v>
      </c>
      <c r="H2" s="5" t="s">
        <v>222</v>
      </c>
      <c r="I2" s="5" t="s">
        <v>223</v>
      </c>
      <c r="J2" s="5" t="s">
        <v>224</v>
      </c>
      <c r="K2" s="5" t="s">
        <v>225</v>
      </c>
      <c r="L2" s="5" t="s">
        <v>226</v>
      </c>
    </row>
    <row r="3" spans="1:12" ht="34" x14ac:dyDescent="0.2">
      <c r="A3" s="6" t="s">
        <v>1436</v>
      </c>
      <c r="B3" s="6" t="s">
        <v>1437</v>
      </c>
      <c r="C3" s="6" t="s">
        <v>1438</v>
      </c>
      <c r="D3" s="13">
        <f>_xlfn.XLOOKUP(C3,auxiliar!A:A,auxiliar!C:C)</f>
        <v>3.1176471710205078</v>
      </c>
      <c r="E3" s="13">
        <f>_xlfn.XLOOKUP(C3,auxiliar!A:A,auxiliar!G:G)</f>
        <v>2.0147058963775635</v>
      </c>
      <c r="F3" s="13">
        <f>_xlfn.XLOOKUP(C3,auxiliar!A:A,auxiliar!E:E)</f>
        <v>7.1911764144897461</v>
      </c>
      <c r="G3" s="7" t="s">
        <v>1439</v>
      </c>
      <c r="H3" s="7" t="s">
        <v>1440</v>
      </c>
      <c r="I3" s="7" t="s">
        <v>1593</v>
      </c>
      <c r="J3" s="14">
        <f>_xlfn.XLOOKUP(I3,auxiliar!A:A,auxiliar!C:C)</f>
        <v>3.6666667461395264</v>
      </c>
      <c r="K3" s="14">
        <f>_xlfn.XLOOKUP(I3,auxiliar!A:A,auxiliar!G:G)</f>
        <v>2.047619104385376</v>
      </c>
      <c r="L3" s="14">
        <f>_xlfn.XLOOKUP(I3,auxiliar!A:A,auxiliar!E:E)</f>
        <v>1.8571428060531616</v>
      </c>
    </row>
    <row r="4" spans="1:12" ht="68" x14ac:dyDescent="0.2">
      <c r="A4" s="6"/>
      <c r="B4" s="6"/>
      <c r="C4" s="6"/>
      <c r="D4" s="13"/>
      <c r="E4" s="13"/>
      <c r="F4" s="13"/>
      <c r="G4" s="7" t="s">
        <v>1441</v>
      </c>
      <c r="H4" s="7" t="s">
        <v>1442</v>
      </c>
      <c r="I4" s="7" t="s">
        <v>1594</v>
      </c>
      <c r="J4" s="14">
        <f>_xlfn.XLOOKUP(I4,auxiliar!A:A,auxiliar!C:C)</f>
        <v>3.5357143878936768</v>
      </c>
      <c r="K4" s="14">
        <f>_xlfn.XLOOKUP(I4,auxiliar!A:A,auxiliar!G:G)</f>
        <v>2.3928570747375488</v>
      </c>
      <c r="L4" s="14">
        <f>_xlfn.XLOOKUP(I4,auxiliar!A:A,auxiliar!E:E)</f>
        <v>2.75</v>
      </c>
    </row>
    <row r="5" spans="1:12" ht="85" x14ac:dyDescent="0.2">
      <c r="A5" s="7" t="s">
        <v>1443</v>
      </c>
      <c r="B5" s="7" t="s">
        <v>1444</v>
      </c>
      <c r="C5" s="7" t="s">
        <v>1445</v>
      </c>
      <c r="D5" s="12">
        <f>_xlfn.XLOOKUP(C5,auxiliar!A:A,auxiliar!C:C)</f>
        <v>2.5588235855102539</v>
      </c>
      <c r="E5" s="12">
        <f>_xlfn.XLOOKUP(C5,auxiliar!A:A,auxiliar!G:G)</f>
        <v>1.7647058963775635</v>
      </c>
      <c r="F5" s="12">
        <f>_xlfn.XLOOKUP(C5,auxiliar!A:A,auxiliar!E:E)</f>
        <v>4.470588207244873</v>
      </c>
      <c r="G5" s="7" t="s">
        <v>1443</v>
      </c>
      <c r="H5" s="7" t="s">
        <v>1446</v>
      </c>
      <c r="I5" s="7" t="s">
        <v>1595</v>
      </c>
      <c r="J5" s="14">
        <f>_xlfn.XLOOKUP(I5,auxiliar!A:A,auxiliar!C:C)</f>
        <v>3.6666667461395264</v>
      </c>
      <c r="K5" s="14">
        <f>_xlfn.XLOOKUP(I5,auxiliar!A:A,auxiliar!G:G)</f>
        <v>2.1666667461395264</v>
      </c>
      <c r="L5" s="14">
        <f>_xlfn.XLOOKUP(I5,auxiliar!A:A,auxiliar!E:E)</f>
        <v>2.7000000476837158</v>
      </c>
    </row>
    <row r="6" spans="1:12" ht="102" x14ac:dyDescent="0.2">
      <c r="A6" s="7" t="s">
        <v>1447</v>
      </c>
      <c r="B6" s="7" t="s">
        <v>1448</v>
      </c>
      <c r="C6" s="7" t="s">
        <v>1448</v>
      </c>
      <c r="D6" s="12">
        <f>_xlfn.XLOOKUP(C6,auxiliar!A:A,auxiliar!C:C)</f>
        <v>3.25</v>
      </c>
      <c r="E6" s="12">
        <f>_xlfn.XLOOKUP(C6,auxiliar!A:A,auxiliar!G:G)</f>
        <v>1.8958333730697632</v>
      </c>
      <c r="F6" s="12">
        <f>_xlfn.XLOOKUP(C6,auxiliar!A:A,auxiliar!E:E)</f>
        <v>7.2916665077209473</v>
      </c>
      <c r="G6" s="7" t="s">
        <v>1447</v>
      </c>
      <c r="H6" s="7" t="s">
        <v>1449</v>
      </c>
      <c r="I6" s="7" t="s">
        <v>1752</v>
      </c>
      <c r="J6" s="14">
        <f>_xlfn.XLOOKUP(I6,auxiliar!A:A,auxiliar!C:C)</f>
        <v>2.2000000476837158</v>
      </c>
      <c r="K6" s="14">
        <f>_xlfn.XLOOKUP(I6,auxiliar!A:A,auxiliar!G:G)</f>
        <v>1.5499999523162842</v>
      </c>
      <c r="L6" s="14">
        <f>_xlfn.XLOOKUP(I6,auxiliar!A:A,auxiliar!E:E)</f>
        <v>3.9500000476837158</v>
      </c>
    </row>
    <row r="7" spans="1:12" ht="85" x14ac:dyDescent="0.2">
      <c r="A7" s="7" t="s">
        <v>1450</v>
      </c>
      <c r="B7" s="7" t="s">
        <v>1451</v>
      </c>
      <c r="C7" s="7" t="s">
        <v>1743</v>
      </c>
      <c r="D7" s="12">
        <f>_xlfn.XLOOKUP(C7,auxiliar!A:A,auxiliar!C:C)</f>
        <v>3.1282050609588623</v>
      </c>
      <c r="E7" s="12">
        <f>_xlfn.XLOOKUP(C7,auxiliar!A:A,auxiliar!G:G)</f>
        <v>2.0512821674346924</v>
      </c>
      <c r="F7" s="12">
        <f>_xlfn.XLOOKUP(C7,auxiliar!A:A,auxiliar!E:E)</f>
        <v>6.0769228935241699</v>
      </c>
      <c r="G7" s="7" t="s">
        <v>1450</v>
      </c>
      <c r="H7" s="7" t="s">
        <v>1452</v>
      </c>
      <c r="I7" s="7" t="s">
        <v>1596</v>
      </c>
      <c r="J7" s="14">
        <f>_xlfn.XLOOKUP(I7,auxiliar!A:A,auxiliar!C:C)</f>
        <v>2.0370371341705322</v>
      </c>
      <c r="K7" s="14">
        <f>_xlfn.XLOOKUP(I7,auxiliar!A:A,auxiliar!G:G)</f>
        <v>1.3703703880310059</v>
      </c>
      <c r="L7" s="14">
        <f>_xlfn.XLOOKUP(I7,auxiliar!A:A,auxiliar!E:E)</f>
        <v>3.7777776718139648</v>
      </c>
    </row>
    <row r="8" spans="1:12" ht="68" x14ac:dyDescent="0.2">
      <c r="A8" s="7" t="s">
        <v>1453</v>
      </c>
      <c r="B8" s="7" t="s">
        <v>1454</v>
      </c>
      <c r="C8" s="7" t="s">
        <v>1744</v>
      </c>
      <c r="D8" s="12">
        <f>_xlfn.XLOOKUP(C8,auxiliar!A:A,auxiliar!C:C)</f>
        <v>2.9285714626312256</v>
      </c>
      <c r="E8" s="12">
        <f>_xlfn.XLOOKUP(C8,auxiliar!A:A,auxiliar!G:G)</f>
        <v>1.8214285373687744</v>
      </c>
      <c r="F8" s="12">
        <f>_xlfn.XLOOKUP(C8,auxiliar!A:A,auxiliar!E:E)</f>
        <v>4.6785712242126465</v>
      </c>
      <c r="G8" s="7" t="s">
        <v>1453</v>
      </c>
      <c r="H8" s="7" t="s">
        <v>1455</v>
      </c>
      <c r="I8" s="7" t="s">
        <v>1597</v>
      </c>
      <c r="J8" s="14">
        <f>_xlfn.XLOOKUP(I8,auxiliar!A:A,auxiliar!C:C)</f>
        <v>2.2999999523162842</v>
      </c>
      <c r="K8" s="14">
        <f>_xlfn.XLOOKUP(I8,auxiliar!A:A,auxiliar!G:G)</f>
        <v>1.6499999761581421</v>
      </c>
      <c r="L8" s="14">
        <f>_xlfn.XLOOKUP(I8,auxiliar!A:A,auxiliar!E:E)</f>
        <v>2.7999999523162842</v>
      </c>
    </row>
    <row r="9" spans="1:12" ht="51" x14ac:dyDescent="0.2">
      <c r="A9" s="6" t="s">
        <v>1456</v>
      </c>
      <c r="B9" s="6" t="s">
        <v>1457</v>
      </c>
      <c r="C9" s="6" t="s">
        <v>1457</v>
      </c>
      <c r="D9" s="13">
        <f>_xlfn.XLOOKUP(C9,auxiliar!A:A,auxiliar!C:C)</f>
        <v>3.1428570747375488</v>
      </c>
      <c r="E9" s="13">
        <f>_xlfn.XLOOKUP(C9,auxiliar!A:A,auxiliar!G:G)</f>
        <v>1.7142857313156128</v>
      </c>
      <c r="F9" s="13">
        <f>_xlfn.XLOOKUP(C9,auxiliar!A:A,auxiliar!E:E)</f>
        <v>3.0857143402099609</v>
      </c>
      <c r="G9" s="7" t="s">
        <v>1458</v>
      </c>
      <c r="H9" s="7" t="s">
        <v>1459</v>
      </c>
      <c r="I9" s="7" t="s">
        <v>1598</v>
      </c>
      <c r="J9" s="14">
        <f>_xlfn.XLOOKUP(I9,auxiliar!A:A,auxiliar!C:C)</f>
        <v>2</v>
      </c>
      <c r="K9" s="14">
        <f>_xlfn.XLOOKUP(I9,auxiliar!A:A,auxiliar!G:G)</f>
        <v>1.3684210777282715</v>
      </c>
      <c r="L9" s="14">
        <f>_xlfn.XLOOKUP(I9,auxiliar!A:A,auxiliar!E:E)</f>
        <v>3.1578948497772217</v>
      </c>
    </row>
    <row r="10" spans="1:12" ht="51" x14ac:dyDescent="0.2">
      <c r="A10" s="6"/>
      <c r="B10" s="6"/>
      <c r="C10" s="6"/>
      <c r="D10" s="13"/>
      <c r="E10" s="13"/>
      <c r="F10" s="13"/>
      <c r="G10" s="7" t="s">
        <v>1460</v>
      </c>
      <c r="H10" s="7" t="s">
        <v>1461</v>
      </c>
      <c r="I10" s="7" t="s">
        <v>1599</v>
      </c>
      <c r="J10" s="14">
        <f>_xlfn.XLOOKUP(I10,auxiliar!A:A,auxiliar!C:C)</f>
        <v>2.0909090042114258</v>
      </c>
      <c r="K10" s="14">
        <f>_xlfn.XLOOKUP(I10,auxiliar!A:A,auxiliar!G:G)</f>
        <v>1.4545454978942871</v>
      </c>
      <c r="L10" s="14">
        <f>_xlfn.XLOOKUP(I10,auxiliar!A:A,auxiliar!E:E)</f>
        <v>3.2727272510528564</v>
      </c>
    </row>
    <row r="11" spans="1:12" ht="51" x14ac:dyDescent="0.2">
      <c r="A11" s="6" t="s">
        <v>1462</v>
      </c>
      <c r="B11" s="6" t="s">
        <v>1463</v>
      </c>
      <c r="C11" s="6" t="s">
        <v>1464</v>
      </c>
      <c r="D11" s="13">
        <f>_xlfn.XLOOKUP(C11,auxiliar!A:A,auxiliar!C:C)</f>
        <v>3.0750000476837158</v>
      </c>
      <c r="E11" s="13">
        <f>_xlfn.XLOOKUP(C11,auxiliar!A:A,auxiliar!G:G)</f>
        <v>1.7000000476837158</v>
      </c>
      <c r="F11" s="13">
        <f>_xlfn.XLOOKUP(C11,auxiliar!A:A,auxiliar!E:E)</f>
        <v>4.8000001907348633</v>
      </c>
      <c r="G11" s="7" t="s">
        <v>1465</v>
      </c>
      <c r="H11" s="7" t="s">
        <v>1466</v>
      </c>
      <c r="I11" s="11" t="s">
        <v>1600</v>
      </c>
      <c r="J11" s="14">
        <f>_xlfn.XLOOKUP(I11,auxiliar!A:A,auxiliar!C:C)</f>
        <v>2.3157894611358643</v>
      </c>
      <c r="K11" s="14">
        <f>_xlfn.XLOOKUP(I11,auxiliar!A:A,auxiliar!G:G)</f>
        <v>1.5263158082962036</v>
      </c>
      <c r="L11" s="14">
        <f>_xlfn.XLOOKUP(I11,auxiliar!A:A,auxiliar!E:E)</f>
        <v>3.4210526943206787</v>
      </c>
    </row>
    <row r="12" spans="1:12" ht="68" x14ac:dyDescent="0.2">
      <c r="A12" s="6"/>
      <c r="B12" s="6"/>
      <c r="C12" s="6"/>
      <c r="D12" s="13"/>
      <c r="E12" s="13"/>
      <c r="F12" s="13"/>
      <c r="G12" s="7" t="s">
        <v>1467</v>
      </c>
      <c r="H12" s="7" t="s">
        <v>1468</v>
      </c>
      <c r="I12" s="7" t="s">
        <v>1601</v>
      </c>
      <c r="J12" s="14">
        <f>_xlfn.XLOOKUP(I12,auxiliar!A:A,auxiliar!C:C)</f>
        <v>2.4800000190734863</v>
      </c>
      <c r="K12" s="14">
        <f>_xlfn.XLOOKUP(I12,auxiliar!A:A,auxiliar!G:G)</f>
        <v>1.6000000238418579</v>
      </c>
      <c r="L12" s="14">
        <f>_xlfn.XLOOKUP(I12,auxiliar!A:A,auxiliar!E:E)</f>
        <v>4.440000057220459</v>
      </c>
    </row>
    <row r="13" spans="1:12" ht="68" x14ac:dyDescent="0.2">
      <c r="A13" s="6" t="s">
        <v>1469</v>
      </c>
      <c r="B13" s="6" t="s">
        <v>1470</v>
      </c>
      <c r="C13" s="6" t="s">
        <v>1471</v>
      </c>
      <c r="D13" s="13">
        <f>_xlfn.XLOOKUP(C13,auxiliar!A:A,auxiliar!C:C)</f>
        <v>2.7659573554992676</v>
      </c>
      <c r="E13" s="13">
        <f>_xlfn.XLOOKUP(C13,auxiliar!A:A,auxiliar!G:G)</f>
        <v>1.6808511018753052</v>
      </c>
      <c r="F13" s="13">
        <f>_xlfn.XLOOKUP(C13,auxiliar!A:A,auxiliar!E:E)</f>
        <v>9.127659797668457</v>
      </c>
      <c r="G13" s="7" t="s">
        <v>1472</v>
      </c>
      <c r="H13" s="7" t="s">
        <v>1473</v>
      </c>
      <c r="I13" s="11" t="s">
        <v>1753</v>
      </c>
      <c r="J13" s="14">
        <f>_xlfn.XLOOKUP(I13,auxiliar!A:A,auxiliar!C:C)</f>
        <v>2.5806450843811035</v>
      </c>
      <c r="K13" s="14">
        <f>_xlfn.XLOOKUP(I13,auxiliar!A:A,auxiliar!G:G)</f>
        <v>1.6129032373428345</v>
      </c>
      <c r="L13" s="14">
        <f>_xlfn.XLOOKUP(I13,auxiliar!A:A,auxiliar!E:E)</f>
        <v>4.4838709831237793</v>
      </c>
    </row>
    <row r="14" spans="1:12" ht="85" x14ac:dyDescent="0.2">
      <c r="A14" s="6"/>
      <c r="B14" s="6"/>
      <c r="C14" s="6"/>
      <c r="D14" s="13"/>
      <c r="E14" s="13"/>
      <c r="F14" s="13"/>
      <c r="G14" s="7" t="s">
        <v>1474</v>
      </c>
      <c r="H14" s="7" t="s">
        <v>1475</v>
      </c>
      <c r="I14" s="11" t="s">
        <v>1754</v>
      </c>
      <c r="J14" s="14">
        <f>_xlfn.XLOOKUP(I14,auxiliar!A:A,auxiliar!C:C)</f>
        <v>2.7837836742401123</v>
      </c>
      <c r="K14" s="14">
        <f>_xlfn.XLOOKUP(I14,auxiliar!A:A,auxiliar!G:G)</f>
        <v>1.7837837934494019</v>
      </c>
      <c r="L14" s="14">
        <f>_xlfn.XLOOKUP(I14,auxiliar!A:A,auxiliar!E:E)</f>
        <v>4.8378376960754395</v>
      </c>
    </row>
    <row r="15" spans="1:12" ht="85" x14ac:dyDescent="0.2">
      <c r="A15" s="6" t="s">
        <v>1476</v>
      </c>
      <c r="B15" s="6" t="s">
        <v>1477</v>
      </c>
      <c r="C15" s="6" t="s">
        <v>1478</v>
      </c>
      <c r="D15" s="13">
        <f>_xlfn.XLOOKUP(C15,auxiliar!A:A,auxiliar!C:C)</f>
        <v>3.4677419662475586</v>
      </c>
      <c r="E15" s="13">
        <f>_xlfn.XLOOKUP(C15,auxiliar!A:A,auxiliar!G:G)</f>
        <v>2.0645160675048828</v>
      </c>
      <c r="F15" s="13">
        <f>_xlfn.XLOOKUP(C15,auxiliar!A:A,auxiliar!E:E)</f>
        <v>3.5806450843811035</v>
      </c>
      <c r="G15" s="7" t="s">
        <v>1479</v>
      </c>
      <c r="H15" s="7" t="s">
        <v>1480</v>
      </c>
      <c r="I15" s="11" t="s">
        <v>1602</v>
      </c>
      <c r="J15" s="14">
        <f>_xlfn.XLOOKUP(I15,auxiliar!A:A,auxiliar!C:C)</f>
        <v>4.1212120056152344</v>
      </c>
      <c r="K15" s="14">
        <f>_xlfn.XLOOKUP(I15,auxiliar!A:A,auxiliar!G:G)</f>
        <v>2.6363637447357178</v>
      </c>
      <c r="L15" s="14">
        <f>_xlfn.XLOOKUP(I15,auxiliar!A:A,auxiliar!E:E)</f>
        <v>2.6060605049133301</v>
      </c>
    </row>
    <row r="16" spans="1:12" ht="51" x14ac:dyDescent="0.2">
      <c r="A16" s="6"/>
      <c r="B16" s="6"/>
      <c r="C16" s="6"/>
      <c r="D16" s="13"/>
      <c r="E16" s="13"/>
      <c r="F16" s="13"/>
      <c r="G16" s="7" t="s">
        <v>1481</v>
      </c>
      <c r="H16" s="7" t="s">
        <v>1482</v>
      </c>
      <c r="I16" s="7" t="s">
        <v>1603</v>
      </c>
      <c r="J16" s="14">
        <f>_xlfn.XLOOKUP(I16,auxiliar!A:A,auxiliar!C:C)</f>
        <v>2.1764705181121826</v>
      </c>
      <c r="K16" s="14">
        <f>_xlfn.XLOOKUP(I16,auxiliar!A:A,auxiliar!G:G)</f>
        <v>1.2941176891326904</v>
      </c>
      <c r="L16" s="14">
        <f>_xlfn.XLOOKUP(I16,auxiliar!A:A,auxiliar!E:E)</f>
        <v>2.7058823108673096</v>
      </c>
    </row>
    <row r="17" spans="1:12" ht="51" x14ac:dyDescent="0.2">
      <c r="A17" s="6" t="s">
        <v>1483</v>
      </c>
      <c r="B17" s="6" t="s">
        <v>1484</v>
      </c>
      <c r="C17" s="6" t="s">
        <v>1485</v>
      </c>
      <c r="D17" s="13">
        <f>_xlfn.XLOOKUP(C17,auxiliar!A:A,auxiliar!C:C)</f>
        <v>2.4000000953674316</v>
      </c>
      <c r="E17" s="13">
        <f>_xlfn.XLOOKUP(C17,auxiliar!A:A,auxiliar!G:G)</f>
        <v>1.5</v>
      </c>
      <c r="F17" s="13">
        <f>_xlfn.XLOOKUP(C17,auxiliar!A:A,auxiliar!E:E)</f>
        <v>3.25</v>
      </c>
      <c r="G17" s="7" t="s">
        <v>1486</v>
      </c>
      <c r="H17" s="7" t="s">
        <v>1487</v>
      </c>
      <c r="I17" s="7" t="s">
        <v>1604</v>
      </c>
      <c r="J17" s="14">
        <f>_xlfn.XLOOKUP(I17,auxiliar!A:A,auxiliar!C:C)</f>
        <v>2.2941176891326904</v>
      </c>
      <c r="K17" s="14">
        <f>_xlfn.XLOOKUP(I17,auxiliar!A:A,auxiliar!G:G)</f>
        <v>1.5882352590560913</v>
      </c>
      <c r="L17" s="14">
        <f>_xlfn.XLOOKUP(I17,auxiliar!A:A,auxiliar!E:E)</f>
        <v>2.1176471710205078</v>
      </c>
    </row>
    <row r="18" spans="1:12" ht="51" x14ac:dyDescent="0.2">
      <c r="A18" s="6"/>
      <c r="B18" s="6"/>
      <c r="C18" s="6"/>
      <c r="D18" s="13"/>
      <c r="E18" s="13"/>
      <c r="F18" s="13"/>
      <c r="G18" s="7" t="s">
        <v>1488</v>
      </c>
      <c r="H18" s="7" t="s">
        <v>1489</v>
      </c>
      <c r="I18" s="7" t="s">
        <v>1605</v>
      </c>
      <c r="J18" s="14">
        <f>_xlfn.XLOOKUP(I18,auxiliar!A:A,auxiliar!C:C)</f>
        <v>2.3809523582458496</v>
      </c>
      <c r="K18" s="14">
        <f>_xlfn.XLOOKUP(I18,auxiliar!A:A,auxiliar!G:G)</f>
        <v>1.5714285373687744</v>
      </c>
      <c r="L18" s="14">
        <f>_xlfn.XLOOKUP(I18,auxiliar!A:A,auxiliar!E:E)</f>
        <v>2.7619047164916992</v>
      </c>
    </row>
    <row r="19" spans="1:12" ht="34" x14ac:dyDescent="0.2">
      <c r="A19" s="6" t="s">
        <v>1490</v>
      </c>
      <c r="B19" s="6" t="s">
        <v>1491</v>
      </c>
      <c r="C19" s="6" t="s">
        <v>1491</v>
      </c>
      <c r="D19" s="13">
        <f>_xlfn.XLOOKUP(C19,auxiliar!A:A,auxiliar!C:C)</f>
        <v>2.7999999523162842</v>
      </c>
      <c r="E19" s="13">
        <f>_xlfn.XLOOKUP(C19,auxiliar!A:A,auxiliar!G:G)</f>
        <v>1.5333333015441895</v>
      </c>
      <c r="F19" s="13">
        <f>_xlfn.XLOOKUP(C19,auxiliar!A:A,auxiliar!E:E)</f>
        <v>5.6666665077209473</v>
      </c>
      <c r="G19" s="7" t="s">
        <v>1492</v>
      </c>
      <c r="H19" s="7" t="s">
        <v>1493</v>
      </c>
      <c r="I19" s="7" t="s">
        <v>1606</v>
      </c>
      <c r="J19" s="14">
        <f>_xlfn.XLOOKUP(I19,auxiliar!A:A,auxiliar!C:C)</f>
        <v>1.7999999523162842</v>
      </c>
      <c r="K19" s="14">
        <f>_xlfn.XLOOKUP(I19,auxiliar!A:A,auxiliar!G:G)</f>
        <v>1.2999999523162842</v>
      </c>
      <c r="L19" s="14">
        <f>_xlfn.XLOOKUP(I19,auxiliar!A:A,auxiliar!E:E)</f>
        <v>1.6000000238418579</v>
      </c>
    </row>
    <row r="20" spans="1:12" ht="51" x14ac:dyDescent="0.2">
      <c r="A20" s="6"/>
      <c r="B20" s="6"/>
      <c r="C20" s="6"/>
      <c r="D20" s="13"/>
      <c r="E20" s="13"/>
      <c r="F20" s="13"/>
      <c r="G20" s="7" t="s">
        <v>1494</v>
      </c>
      <c r="H20" s="7" t="s">
        <v>1495</v>
      </c>
      <c r="I20" s="7" t="s">
        <v>1607</v>
      </c>
      <c r="J20" s="14">
        <f>_xlfn.XLOOKUP(I20,auxiliar!A:A,auxiliar!C:C)</f>
        <v>2.6470587253570557</v>
      </c>
      <c r="K20" s="14">
        <f>_xlfn.XLOOKUP(I20,auxiliar!A:A,auxiliar!G:G)</f>
        <v>1.4117647409439087</v>
      </c>
      <c r="L20" s="14">
        <f>_xlfn.XLOOKUP(I20,auxiliar!A:A,auxiliar!E:E)</f>
        <v>2.3529412746429443</v>
      </c>
    </row>
    <row r="21" spans="1:12" ht="51" x14ac:dyDescent="0.2">
      <c r="A21" s="6" t="s">
        <v>1496</v>
      </c>
      <c r="B21" s="6" t="s">
        <v>1497</v>
      </c>
      <c r="C21" s="6" t="s">
        <v>1497</v>
      </c>
      <c r="D21" s="13">
        <f>_xlfn.XLOOKUP(C21,auxiliar!A:A,auxiliar!C:C)</f>
        <v>3.0322580337524414</v>
      </c>
      <c r="E21" s="13">
        <f>_xlfn.XLOOKUP(C21,auxiliar!A:A,auxiliar!G:G)</f>
        <v>1.6774193048477173</v>
      </c>
      <c r="F21" s="13">
        <f>_xlfn.XLOOKUP(C21,auxiliar!A:A,auxiliar!E:E)</f>
        <v>3.0322580337524414</v>
      </c>
      <c r="G21" s="7" t="s">
        <v>1498</v>
      </c>
      <c r="H21" s="7" t="s">
        <v>1499</v>
      </c>
      <c r="I21" s="7" t="s">
        <v>1608</v>
      </c>
      <c r="J21" s="14">
        <f>_xlfn.XLOOKUP(I21,auxiliar!A:A,auxiliar!C:C)</f>
        <v>2.9411764144897461</v>
      </c>
      <c r="K21" s="14">
        <f>_xlfn.XLOOKUP(I21,auxiliar!A:A,auxiliar!G:G)</f>
        <v>1.5882352590560913</v>
      </c>
      <c r="L21" s="14">
        <f>_xlfn.XLOOKUP(I21,auxiliar!A:A,auxiliar!E:E)</f>
        <v>1.7647058963775635</v>
      </c>
    </row>
    <row r="22" spans="1:12" ht="51" x14ac:dyDescent="0.2">
      <c r="A22" s="6"/>
      <c r="B22" s="6"/>
      <c r="C22" s="6"/>
      <c r="D22" s="13"/>
      <c r="E22" s="13"/>
      <c r="F22" s="13"/>
      <c r="G22" s="7" t="s">
        <v>1500</v>
      </c>
      <c r="H22" s="7" t="s">
        <v>1501</v>
      </c>
      <c r="I22" s="7" t="s">
        <v>1609</v>
      </c>
      <c r="J22" s="14">
        <f>_xlfn.XLOOKUP(I22,auxiliar!A:A,auxiliar!C:C)</f>
        <v>2.7647058963775635</v>
      </c>
      <c r="K22" s="14">
        <f>_xlfn.XLOOKUP(I22,auxiliar!A:A,auxiliar!G:G)</f>
        <v>1.529411792755127</v>
      </c>
      <c r="L22" s="14">
        <f>_xlfn.XLOOKUP(I22,auxiliar!A:A,auxiliar!E:E)</f>
        <v>2</v>
      </c>
    </row>
    <row r="23" spans="1:12" ht="51" x14ac:dyDescent="0.2">
      <c r="A23" s="6"/>
      <c r="B23" s="6"/>
      <c r="C23" s="6"/>
      <c r="D23" s="13"/>
      <c r="E23" s="13"/>
      <c r="F23" s="13"/>
      <c r="G23" s="11" t="s">
        <v>1502</v>
      </c>
      <c r="H23" s="7" t="s">
        <v>1503</v>
      </c>
      <c r="I23" s="7" t="s">
        <v>1610</v>
      </c>
      <c r="J23" s="14">
        <f>_xlfn.XLOOKUP(I23,auxiliar!A:A,auxiliar!C:C)</f>
        <v>2.4375</v>
      </c>
      <c r="K23" s="14">
        <f>_xlfn.XLOOKUP(I23,auxiliar!A:A,auxiliar!G:G)</f>
        <v>1.375</v>
      </c>
      <c r="L23" s="14">
        <f>_xlfn.XLOOKUP(I23,auxiliar!A:A,auxiliar!E:E)</f>
        <v>2.4375</v>
      </c>
    </row>
    <row r="24" spans="1:12" ht="51" x14ac:dyDescent="0.2">
      <c r="A24" s="6"/>
      <c r="B24" s="6"/>
      <c r="C24" s="6"/>
      <c r="D24" s="13"/>
      <c r="E24" s="13"/>
      <c r="F24" s="13"/>
      <c r="G24" s="11" t="s">
        <v>1504</v>
      </c>
      <c r="H24" s="7" t="s">
        <v>1505</v>
      </c>
      <c r="I24" s="7" t="s">
        <v>1611</v>
      </c>
      <c r="J24" s="14">
        <f>_xlfn.XLOOKUP(I24,auxiliar!A:A,auxiliar!C:C)</f>
        <v>2.7647058963775635</v>
      </c>
      <c r="K24" s="14">
        <f>_xlfn.XLOOKUP(I24,auxiliar!A:A,auxiliar!G:G)</f>
        <v>1.529411792755127</v>
      </c>
      <c r="L24" s="14">
        <f>_xlfn.XLOOKUP(I24,auxiliar!A:A,auxiliar!E:E)</f>
        <v>2</v>
      </c>
    </row>
    <row r="25" spans="1:12" ht="51" x14ac:dyDescent="0.2">
      <c r="A25" s="6"/>
      <c r="B25" s="6"/>
      <c r="C25" s="6"/>
      <c r="D25" s="13"/>
      <c r="E25" s="13"/>
      <c r="F25" s="13"/>
      <c r="G25" s="11" t="s">
        <v>1506</v>
      </c>
      <c r="H25" s="7" t="s">
        <v>1507</v>
      </c>
      <c r="I25" s="7" t="s">
        <v>1612</v>
      </c>
      <c r="J25" s="14">
        <f>_xlfn.XLOOKUP(I25,auxiliar!A:A,auxiliar!C:C)</f>
        <v>2.5999999046325684</v>
      </c>
      <c r="K25" s="14">
        <f>_xlfn.XLOOKUP(I25,auxiliar!A:A,auxiliar!G:G)</f>
        <v>1.6000000238418579</v>
      </c>
      <c r="L25" s="14">
        <f>_xlfn.XLOOKUP(I25,auxiliar!A:A,auxiliar!E:E)</f>
        <v>2.6500000953674316</v>
      </c>
    </row>
    <row r="26" spans="1:12" ht="34" x14ac:dyDescent="0.2">
      <c r="A26" s="6"/>
      <c r="B26" s="6"/>
      <c r="C26" s="6"/>
      <c r="D26" s="13"/>
      <c r="E26" s="13"/>
      <c r="F26" s="13"/>
      <c r="G26" s="11" t="s">
        <v>1508</v>
      </c>
      <c r="H26" s="7" t="s">
        <v>1509</v>
      </c>
      <c r="I26" s="7" t="s">
        <v>1613</v>
      </c>
      <c r="J26" s="14">
        <f>_xlfn.XLOOKUP(I26,auxiliar!A:A,auxiliar!C:C)</f>
        <v>2.75</v>
      </c>
      <c r="K26" s="14">
        <f>_xlfn.XLOOKUP(I26,auxiliar!A:A,auxiliar!G:G)</f>
        <v>1.5625</v>
      </c>
      <c r="L26" s="14">
        <f>_xlfn.XLOOKUP(I26,auxiliar!A:A,auxiliar!E:E)</f>
        <v>1.875</v>
      </c>
    </row>
    <row r="27" spans="1:12" ht="51" x14ac:dyDescent="0.2">
      <c r="A27" s="6" t="s">
        <v>1510</v>
      </c>
      <c r="B27" s="6" t="s">
        <v>1511</v>
      </c>
      <c r="C27" s="6" t="s">
        <v>1511</v>
      </c>
      <c r="D27" s="13">
        <f>_xlfn.XLOOKUP(C27,auxiliar!A:A,auxiliar!C:C)</f>
        <v>2.8831169605255127</v>
      </c>
      <c r="E27" s="13">
        <f>_xlfn.XLOOKUP(C27,auxiliar!A:A,auxiliar!G:G)</f>
        <v>1.7272727489471436</v>
      </c>
      <c r="F27" s="13">
        <f>_xlfn.XLOOKUP(C27,auxiliar!A:A,auxiliar!E:E)</f>
        <v>4.5584416389465332</v>
      </c>
      <c r="G27" s="7" t="s">
        <v>1512</v>
      </c>
      <c r="H27" s="7" t="s">
        <v>1513</v>
      </c>
      <c r="I27" s="7" t="s">
        <v>1614</v>
      </c>
      <c r="J27" s="14">
        <f>_xlfn.XLOOKUP(I27,auxiliar!A:A,auxiliar!C:C)</f>
        <v>2.4000000953674316</v>
      </c>
      <c r="K27" s="14">
        <f>_xlfn.XLOOKUP(I27,auxiliar!A:A,auxiliar!G:G)</f>
        <v>1.4500000476837158</v>
      </c>
      <c r="L27" s="14">
        <f>_xlfn.XLOOKUP(I27,auxiliar!A:A,auxiliar!E:E)</f>
        <v>3</v>
      </c>
    </row>
    <row r="28" spans="1:12" ht="34" x14ac:dyDescent="0.2">
      <c r="A28" s="6"/>
      <c r="B28" s="6"/>
      <c r="C28" s="6"/>
      <c r="D28" s="13"/>
      <c r="E28" s="13"/>
      <c r="F28" s="13"/>
      <c r="G28" s="7" t="s">
        <v>1514</v>
      </c>
      <c r="H28" s="7" t="s">
        <v>1515</v>
      </c>
      <c r="I28" s="7" t="s">
        <v>1615</v>
      </c>
      <c r="J28" s="14">
        <f>_xlfn.XLOOKUP(I28,auxiliar!A:A,auxiliar!C:C)</f>
        <v>1.5882352590560913</v>
      </c>
      <c r="K28" s="14">
        <f>_xlfn.XLOOKUP(I28,auxiliar!A:A,auxiliar!G:G)</f>
        <v>1.1764706373214722</v>
      </c>
      <c r="L28" s="14">
        <f>_xlfn.XLOOKUP(I28,auxiliar!A:A,auxiliar!E:E)</f>
        <v>3</v>
      </c>
    </row>
    <row r="29" spans="1:12" ht="51" x14ac:dyDescent="0.2">
      <c r="A29" s="6" t="s">
        <v>1516</v>
      </c>
      <c r="B29" s="6" t="s">
        <v>1517</v>
      </c>
      <c r="C29" s="6" t="s">
        <v>1517</v>
      </c>
      <c r="D29" s="13">
        <f>_xlfn.XLOOKUP(C29,auxiliar!A:A,auxiliar!C:C)</f>
        <v>4.5833334922790527</v>
      </c>
      <c r="E29" s="13">
        <f>_xlfn.XLOOKUP(C29,auxiliar!A:A,auxiliar!G:G)</f>
        <v>2.5416667461395264</v>
      </c>
      <c r="F29" s="13">
        <f>_xlfn.XLOOKUP(C29,auxiliar!A:A,auxiliar!E:E)</f>
        <v>3.3194444179534912</v>
      </c>
      <c r="G29" s="7" t="s">
        <v>1518</v>
      </c>
      <c r="H29" s="7" t="s">
        <v>1519</v>
      </c>
      <c r="I29" s="7" t="s">
        <v>1616</v>
      </c>
      <c r="J29" s="14">
        <f>_xlfn.XLOOKUP(I29,auxiliar!A:A,auxiliar!C:C)</f>
        <v>2.0625</v>
      </c>
      <c r="K29" s="14">
        <f>_xlfn.XLOOKUP(I29,auxiliar!A:A,auxiliar!G:G)</f>
        <v>1.4375</v>
      </c>
      <c r="L29" s="14">
        <f>_xlfn.XLOOKUP(I29,auxiliar!A:A,auxiliar!E:E)</f>
        <v>3.3125</v>
      </c>
    </row>
    <row r="30" spans="1:12" ht="51" x14ac:dyDescent="0.2">
      <c r="A30" s="6"/>
      <c r="B30" s="6"/>
      <c r="C30" s="6"/>
      <c r="D30" s="13"/>
      <c r="E30" s="13"/>
      <c r="F30" s="13"/>
      <c r="G30" s="7" t="s">
        <v>1520</v>
      </c>
      <c r="H30" s="7" t="s">
        <v>1521</v>
      </c>
      <c r="I30" s="7" t="s">
        <v>1617</v>
      </c>
      <c r="J30" s="14">
        <f>_xlfn.XLOOKUP(I30,auxiliar!A:A,auxiliar!C:C)</f>
        <v>2.0555555820465088</v>
      </c>
      <c r="K30" s="14">
        <f>_xlfn.XLOOKUP(I30,auxiliar!A:A,auxiliar!G:G)</f>
        <v>1.5555555820465088</v>
      </c>
      <c r="L30" s="14">
        <f>_xlfn.XLOOKUP(I30,auxiliar!A:A,auxiliar!E:E)</f>
        <v>4</v>
      </c>
    </row>
    <row r="31" spans="1:12" ht="68" x14ac:dyDescent="0.2">
      <c r="A31" s="6"/>
      <c r="B31" s="6"/>
      <c r="C31" s="6"/>
      <c r="D31" s="13"/>
      <c r="E31" s="13"/>
      <c r="F31" s="13"/>
      <c r="G31" s="11" t="s">
        <v>1522</v>
      </c>
      <c r="H31" s="7" t="s">
        <v>1523</v>
      </c>
      <c r="I31" s="7" t="s">
        <v>1618</v>
      </c>
      <c r="J31" s="14">
        <f>_xlfn.XLOOKUP(I31,auxiliar!A:A,auxiliar!C:C)</f>
        <v>1.9444444179534912</v>
      </c>
      <c r="K31" s="14">
        <f>_xlfn.XLOOKUP(I31,auxiliar!A:A,auxiliar!G:G)</f>
        <v>1.4444444179534912</v>
      </c>
      <c r="L31" s="14">
        <f>_xlfn.XLOOKUP(I31,auxiliar!A:A,auxiliar!E:E)</f>
        <v>4.6666665077209473</v>
      </c>
    </row>
    <row r="32" spans="1:12" ht="51" x14ac:dyDescent="0.2">
      <c r="A32" s="6"/>
      <c r="B32" s="6"/>
      <c r="C32" s="6"/>
      <c r="D32" s="13"/>
      <c r="E32" s="13"/>
      <c r="F32" s="13"/>
      <c r="G32" s="11" t="s">
        <v>1524</v>
      </c>
      <c r="H32" s="7" t="s">
        <v>1525</v>
      </c>
      <c r="I32" s="7" t="s">
        <v>1619</v>
      </c>
      <c r="J32" s="14">
        <f>_xlfn.XLOOKUP(I32,auxiliar!A:A,auxiliar!C:C)</f>
        <v>2.5</v>
      </c>
      <c r="K32" s="14">
        <f>_xlfn.XLOOKUP(I32,auxiliar!A:A,auxiliar!G:G)</f>
        <v>1.8999999761581421</v>
      </c>
      <c r="L32" s="14">
        <f>_xlfn.XLOOKUP(I32,auxiliar!A:A,auxiliar!E:E)</f>
        <v>3.4500000476837158</v>
      </c>
    </row>
    <row r="33" spans="1:12" ht="51" x14ac:dyDescent="0.2">
      <c r="A33" s="6"/>
      <c r="B33" s="6"/>
      <c r="C33" s="6"/>
      <c r="D33" s="13"/>
      <c r="E33" s="13"/>
      <c r="F33" s="13"/>
      <c r="G33" s="7" t="s">
        <v>1526</v>
      </c>
      <c r="H33" s="7" t="s">
        <v>1527</v>
      </c>
      <c r="I33" s="7" t="s">
        <v>1620</v>
      </c>
      <c r="J33" s="14">
        <f>_xlfn.XLOOKUP(I33,auxiliar!A:A,auxiliar!C:C)</f>
        <v>3.5499999523162842</v>
      </c>
      <c r="K33" s="14">
        <f>_xlfn.XLOOKUP(I33,auxiliar!A:A,auxiliar!G:G)</f>
        <v>2.4000000953674316</v>
      </c>
      <c r="L33" s="14">
        <f>_xlfn.XLOOKUP(I33,auxiliar!A:A,auxiliar!E:E)</f>
        <v>2.0999999046325684</v>
      </c>
    </row>
    <row r="34" spans="1:12" ht="51" x14ac:dyDescent="0.2">
      <c r="A34" s="6" t="s">
        <v>1528</v>
      </c>
      <c r="B34" s="6" t="s">
        <v>1529</v>
      </c>
      <c r="C34" s="6" t="s">
        <v>1530</v>
      </c>
      <c r="D34" s="13">
        <f>_xlfn.XLOOKUP(C34,auxiliar!A:A,auxiliar!C:C)</f>
        <v>2.4137930870056152</v>
      </c>
      <c r="E34" s="13">
        <f>_xlfn.XLOOKUP(C34,auxiliar!A:A,auxiliar!G:G)</f>
        <v>1.7241379022598267</v>
      </c>
      <c r="F34" s="13">
        <f>_xlfn.XLOOKUP(C34,auxiliar!A:A,auxiliar!E:E)</f>
        <v>3.5172414779663086</v>
      </c>
      <c r="G34" s="7" t="s">
        <v>1531</v>
      </c>
      <c r="H34" s="7" t="s">
        <v>1532</v>
      </c>
      <c r="I34" s="7" t="s">
        <v>1621</v>
      </c>
      <c r="J34" s="14">
        <f>_xlfn.XLOOKUP(I34,auxiliar!A:A,auxiliar!C:C)</f>
        <v>2.7999999523162842</v>
      </c>
      <c r="K34" s="14">
        <f>_xlfn.XLOOKUP(I34,auxiliar!A:A,auxiliar!G:G)</f>
        <v>1.8500000238418579</v>
      </c>
      <c r="L34" s="14">
        <f>_xlfn.XLOOKUP(I34,auxiliar!A:A,auxiliar!E:E)</f>
        <v>2.2000000476837158</v>
      </c>
    </row>
    <row r="35" spans="1:12" ht="51" x14ac:dyDescent="0.2">
      <c r="A35" s="6"/>
      <c r="B35" s="6"/>
      <c r="C35" s="6"/>
      <c r="D35" s="13"/>
      <c r="E35" s="13"/>
      <c r="F35" s="13"/>
      <c r="G35" s="7" t="s">
        <v>1533</v>
      </c>
      <c r="H35" s="7" t="s">
        <v>1534</v>
      </c>
      <c r="I35" s="7" t="s">
        <v>1622</v>
      </c>
      <c r="J35" s="14">
        <f>_xlfn.XLOOKUP(I35,auxiliar!A:A,auxiliar!C:C)</f>
        <v>2.5499999523162842</v>
      </c>
      <c r="K35" s="14">
        <f>_xlfn.XLOOKUP(I35,auxiliar!A:A,auxiliar!G:G)</f>
        <v>1.6499999761581421</v>
      </c>
      <c r="L35" s="14">
        <f>_xlfn.XLOOKUP(I35,auxiliar!A:A,auxiliar!E:E)</f>
        <v>1.7999999523162842</v>
      </c>
    </row>
    <row r="36" spans="1:12" ht="51" x14ac:dyDescent="0.2">
      <c r="A36" s="6"/>
      <c r="B36" s="6"/>
      <c r="C36" s="6"/>
      <c r="D36" s="13"/>
      <c r="E36" s="13"/>
      <c r="F36" s="13"/>
      <c r="G36" s="11" t="s">
        <v>1535</v>
      </c>
      <c r="H36" s="7" t="s">
        <v>1536</v>
      </c>
      <c r="I36" s="7" t="s">
        <v>1623</v>
      </c>
      <c r="J36" s="14">
        <f>_xlfn.XLOOKUP(I36,auxiliar!A:A,auxiliar!C:C)</f>
        <v>2.8333332538604736</v>
      </c>
      <c r="K36" s="14">
        <f>_xlfn.XLOOKUP(I36,auxiliar!A:A,auxiliar!G:G)</f>
        <v>1.8333333730697632</v>
      </c>
      <c r="L36" s="14">
        <f>_xlfn.XLOOKUP(I36,auxiliar!A:A,auxiliar!E:E)</f>
        <v>1.9444444179534912</v>
      </c>
    </row>
    <row r="37" spans="1:12" ht="51" x14ac:dyDescent="0.2">
      <c r="A37" s="6"/>
      <c r="B37" s="6"/>
      <c r="C37" s="6"/>
      <c r="D37" s="13"/>
      <c r="E37" s="13"/>
      <c r="F37" s="13"/>
      <c r="G37" s="11" t="s">
        <v>1537</v>
      </c>
      <c r="H37" s="7" t="s">
        <v>1538</v>
      </c>
      <c r="I37" s="7" t="s">
        <v>1624</v>
      </c>
      <c r="J37" s="14">
        <f>_xlfn.XLOOKUP(I37,auxiliar!A:A,auxiliar!C:C)</f>
        <v>2.8333332538604736</v>
      </c>
      <c r="K37" s="14">
        <f>_xlfn.XLOOKUP(I37,auxiliar!A:A,auxiliar!G:G)</f>
        <v>1.8333333730697632</v>
      </c>
      <c r="L37" s="14">
        <f>_xlfn.XLOOKUP(I37,auxiliar!A:A,auxiliar!E:E)</f>
        <v>1.9444444179534912</v>
      </c>
    </row>
    <row r="38" spans="1:12" ht="34" x14ac:dyDescent="0.2">
      <c r="A38" s="6" t="s">
        <v>1539</v>
      </c>
      <c r="B38" s="6" t="s">
        <v>1540</v>
      </c>
      <c r="C38" s="6" t="s">
        <v>1540</v>
      </c>
      <c r="D38" s="13">
        <f>_xlfn.XLOOKUP(C38,auxiliar!A:A,auxiliar!C:C)</f>
        <v>2.7941176891326904</v>
      </c>
      <c r="E38" s="13">
        <f>_xlfn.XLOOKUP(C38,auxiliar!A:A,auxiliar!G:G)</f>
        <v>1.9117647409439087</v>
      </c>
      <c r="F38" s="13">
        <f>_xlfn.XLOOKUP(C38,auxiliar!A:A,auxiliar!E:E)</f>
        <v>7.3529410362243652</v>
      </c>
      <c r="G38" s="7" t="s">
        <v>1541</v>
      </c>
      <c r="H38" s="7" t="s">
        <v>1542</v>
      </c>
      <c r="I38" s="7" t="s">
        <v>1625</v>
      </c>
      <c r="J38" s="14">
        <f>_xlfn.XLOOKUP(I38,auxiliar!A:A,auxiliar!C:C)</f>
        <v>1.375</v>
      </c>
      <c r="K38" s="14">
        <f>_xlfn.XLOOKUP(I38,auxiliar!A:A,auxiliar!G:G)</f>
        <v>1.25</v>
      </c>
      <c r="L38" s="14">
        <f>_xlfn.XLOOKUP(I38,auxiliar!A:A,auxiliar!E:E)</f>
        <v>1.75</v>
      </c>
    </row>
    <row r="39" spans="1:12" ht="51" x14ac:dyDescent="0.2">
      <c r="A39" s="6"/>
      <c r="B39" s="6"/>
      <c r="C39" s="6"/>
      <c r="D39" s="13"/>
      <c r="E39" s="13"/>
      <c r="F39" s="13"/>
      <c r="G39" s="7" t="s">
        <v>1543</v>
      </c>
      <c r="H39" s="7" t="s">
        <v>1544</v>
      </c>
      <c r="I39" s="7" t="s">
        <v>1626</v>
      </c>
      <c r="J39" s="14">
        <f>_xlfn.XLOOKUP(I39,auxiliar!A:A,auxiliar!C:C)</f>
        <v>2.0666666030883789</v>
      </c>
      <c r="K39" s="14">
        <f>_xlfn.XLOOKUP(I39,auxiliar!A:A,auxiliar!G:G)</f>
        <v>1.4666666984558105</v>
      </c>
      <c r="L39" s="14">
        <f>_xlfn.XLOOKUP(I39,auxiliar!A:A,auxiliar!E:E)</f>
        <v>1.9333332777023315</v>
      </c>
    </row>
    <row r="40" spans="1:12" ht="51" x14ac:dyDescent="0.2">
      <c r="A40" s="6"/>
      <c r="B40" s="6"/>
      <c r="C40" s="6"/>
      <c r="D40" s="13"/>
      <c r="E40" s="13"/>
      <c r="F40" s="13"/>
      <c r="G40" s="11" t="s">
        <v>1545</v>
      </c>
      <c r="H40" s="7" t="s">
        <v>1546</v>
      </c>
      <c r="I40" s="7" t="s">
        <v>1627</v>
      </c>
      <c r="J40" s="14">
        <f>_xlfn.XLOOKUP(I40,auxiliar!A:A,auxiliar!C:C)</f>
        <v>2.0625</v>
      </c>
      <c r="K40" s="14">
        <f>_xlfn.XLOOKUP(I40,auxiliar!A:A,auxiliar!G:G)</f>
        <v>1.4375</v>
      </c>
      <c r="L40" s="14">
        <f>_xlfn.XLOOKUP(I40,auxiliar!A:A,auxiliar!E:E)</f>
        <v>3.125</v>
      </c>
    </row>
    <row r="41" spans="1:12" ht="34" x14ac:dyDescent="0.2">
      <c r="A41" s="6" t="s">
        <v>1547</v>
      </c>
      <c r="B41" s="6" t="s">
        <v>1548</v>
      </c>
      <c r="C41" s="6" t="s">
        <v>1549</v>
      </c>
      <c r="D41" s="13">
        <f>_xlfn.XLOOKUP(C41,auxiliar!A:A,auxiliar!C:C)</f>
        <v>2.384615421295166</v>
      </c>
      <c r="E41" s="13">
        <f>_xlfn.XLOOKUP(C41,auxiliar!A:A,auxiliar!G:G)</f>
        <v>1.4871795177459717</v>
      </c>
      <c r="F41" s="13">
        <f>_xlfn.XLOOKUP(C41,auxiliar!A:A,auxiliar!E:E)</f>
        <v>3.384615421295166</v>
      </c>
      <c r="G41" s="7" t="s">
        <v>1550</v>
      </c>
      <c r="H41" s="7" t="s">
        <v>1551</v>
      </c>
      <c r="I41" s="7" t="s">
        <v>1628</v>
      </c>
      <c r="J41" s="14">
        <f>_xlfn.XLOOKUP(I41,auxiliar!A:A,auxiliar!C:C)</f>
        <v>1.6363636255264282</v>
      </c>
      <c r="K41" s="14">
        <f>_xlfn.XLOOKUP(I41,auxiliar!A:A,auxiliar!G:G)</f>
        <v>1.2727272510528564</v>
      </c>
      <c r="L41" s="14">
        <f>_xlfn.XLOOKUP(I41,auxiliar!A:A,auxiliar!E:E)</f>
        <v>2</v>
      </c>
    </row>
    <row r="42" spans="1:12" ht="34" x14ac:dyDescent="0.2">
      <c r="A42" s="6"/>
      <c r="B42" s="6"/>
      <c r="C42" s="6"/>
      <c r="D42" s="13"/>
      <c r="E42" s="13"/>
      <c r="F42" s="13"/>
      <c r="G42" s="7" t="s">
        <v>1552</v>
      </c>
      <c r="H42" s="7" t="s">
        <v>1553</v>
      </c>
      <c r="I42" s="7" t="s">
        <v>1629</v>
      </c>
      <c r="J42" s="14">
        <f>_xlfn.XLOOKUP(I42,auxiliar!A:A,auxiliar!C:C)</f>
        <v>1.6363636255264282</v>
      </c>
      <c r="K42" s="14">
        <f>_xlfn.XLOOKUP(I42,auxiliar!A:A,auxiliar!G:G)</f>
        <v>1.2727272510528564</v>
      </c>
      <c r="L42" s="14">
        <f>_xlfn.XLOOKUP(I42,auxiliar!A:A,auxiliar!E:E)</f>
        <v>2</v>
      </c>
    </row>
    <row r="43" spans="1:12" ht="51" x14ac:dyDescent="0.2">
      <c r="A43" s="6"/>
      <c r="B43" s="6"/>
      <c r="C43" s="6"/>
      <c r="D43" s="13"/>
      <c r="E43" s="13"/>
      <c r="F43" s="13"/>
      <c r="G43" s="11" t="s">
        <v>1554</v>
      </c>
      <c r="H43" s="7" t="s">
        <v>1555</v>
      </c>
      <c r="I43" s="7" t="s">
        <v>1630</v>
      </c>
      <c r="J43" s="14">
        <f>_xlfn.XLOOKUP(I43,auxiliar!A:A,auxiliar!C:C)</f>
        <v>2.1428570747375488</v>
      </c>
      <c r="K43" s="14">
        <f>_xlfn.XLOOKUP(I43,auxiliar!A:A,auxiliar!G:G)</f>
        <v>1.2142857313156128</v>
      </c>
      <c r="L43" s="14">
        <f>_xlfn.XLOOKUP(I43,auxiliar!A:A,auxiliar!E:E)</f>
        <v>2.1428570747375488</v>
      </c>
    </row>
    <row r="44" spans="1:12" ht="51" x14ac:dyDescent="0.2">
      <c r="A44" s="7" t="s">
        <v>1556</v>
      </c>
      <c r="B44" s="7" t="s">
        <v>1557</v>
      </c>
      <c r="C44" s="7" t="s">
        <v>1557</v>
      </c>
      <c r="D44" s="12">
        <f>_xlfn.XLOOKUP(C44,auxiliar!A:A,auxiliar!C:C)</f>
        <v>2.2000000476837158</v>
      </c>
      <c r="E44" s="12">
        <f>_xlfn.XLOOKUP(C44,auxiliar!A:A,auxiliar!G:G)</f>
        <v>1.6499999761581421</v>
      </c>
      <c r="F44" s="12">
        <f>_xlfn.XLOOKUP(C44,auxiliar!A:A,auxiliar!E:E)</f>
        <v>4.4000000953674316</v>
      </c>
      <c r="G44" s="7" t="s">
        <v>1556</v>
      </c>
      <c r="H44" s="7" t="s">
        <v>1558</v>
      </c>
      <c r="I44" s="7" t="s">
        <v>1631</v>
      </c>
      <c r="J44" s="14">
        <f>_xlfn.XLOOKUP(I44,auxiliar!A:A,auxiliar!C:C)</f>
        <v>1.75</v>
      </c>
      <c r="K44" s="14">
        <f>_xlfn.XLOOKUP(I44,auxiliar!A:A,auxiliar!G:G)</f>
        <v>1.3333333730697632</v>
      </c>
      <c r="L44" s="14">
        <f>_xlfn.XLOOKUP(I44,auxiliar!A:A,auxiliar!E:E)</f>
        <v>2.1666667461395264</v>
      </c>
    </row>
    <row r="45" spans="1:12" ht="85" x14ac:dyDescent="0.2">
      <c r="A45" s="7" t="s">
        <v>1559</v>
      </c>
      <c r="B45" s="7" t="s">
        <v>1560</v>
      </c>
      <c r="C45" s="7" t="s">
        <v>1560</v>
      </c>
      <c r="D45" s="12">
        <f>_xlfn.XLOOKUP(C45,auxiliar!A:A,auxiliar!C:C)</f>
        <v>2.6216216087341309</v>
      </c>
      <c r="E45" s="12">
        <f>_xlfn.XLOOKUP(C45,auxiliar!A:A,auxiliar!G:G)</f>
        <v>1.7027027606964111</v>
      </c>
      <c r="F45" s="12">
        <f>_xlfn.XLOOKUP(C45,auxiliar!A:A,auxiliar!E:E)</f>
        <v>3.675675630569458</v>
      </c>
      <c r="G45" s="7" t="s">
        <v>1559</v>
      </c>
      <c r="H45" s="7" t="s">
        <v>1561</v>
      </c>
      <c r="I45" s="7" t="s">
        <v>1632</v>
      </c>
      <c r="J45" s="14">
        <f>_xlfn.XLOOKUP(I45,auxiliar!A:A,auxiliar!C:C)</f>
        <v>3.0370371341705322</v>
      </c>
      <c r="K45" s="14">
        <f>_xlfn.XLOOKUP(I45,auxiliar!A:A,auxiliar!G:G)</f>
        <v>1.9259259700775146</v>
      </c>
      <c r="L45" s="14">
        <f>_xlfn.XLOOKUP(I45,auxiliar!A:A,auxiliar!E:E)</f>
        <v>2.6666667461395264</v>
      </c>
    </row>
    <row r="46" spans="1:12" ht="34" x14ac:dyDescent="0.2">
      <c r="A46" s="6" t="s">
        <v>1562</v>
      </c>
      <c r="B46" s="6" t="s">
        <v>1563</v>
      </c>
      <c r="C46" s="6" t="s">
        <v>1563</v>
      </c>
      <c r="D46" s="13">
        <f>_xlfn.XLOOKUP(C46,auxiliar!A:A,auxiliar!C:C)</f>
        <v>2.1666667461395264</v>
      </c>
      <c r="E46" s="13">
        <f>_xlfn.XLOOKUP(C46,auxiliar!A:A,auxiliar!G:G)</f>
        <v>1.4166666269302368</v>
      </c>
      <c r="F46" s="13">
        <f>_xlfn.XLOOKUP(C46,auxiliar!A:A,auxiliar!E:E)</f>
        <v>2.6666667461395264</v>
      </c>
      <c r="G46" s="7" t="s">
        <v>1564</v>
      </c>
      <c r="H46" s="7" t="s">
        <v>1565</v>
      </c>
      <c r="I46" s="7" t="s">
        <v>1633</v>
      </c>
      <c r="J46" s="14">
        <f>_xlfn.XLOOKUP(I46,auxiliar!A:A,auxiliar!C:C)</f>
        <v>1.7272727489471436</v>
      </c>
      <c r="K46" s="14">
        <f>_xlfn.XLOOKUP(I46,auxiliar!A:A,auxiliar!G:G)</f>
        <v>1.1818181276321411</v>
      </c>
      <c r="L46" s="14">
        <f>_xlfn.XLOOKUP(I46,auxiliar!A:A,auxiliar!E:E)</f>
        <v>1.8181818723678589</v>
      </c>
    </row>
    <row r="47" spans="1:12" ht="34" x14ac:dyDescent="0.2">
      <c r="A47" s="6"/>
      <c r="B47" s="6"/>
      <c r="C47" s="6"/>
      <c r="D47" s="13"/>
      <c r="E47" s="13"/>
      <c r="F47" s="13"/>
      <c r="G47" s="7" t="s">
        <v>1566</v>
      </c>
      <c r="H47" s="7" t="s">
        <v>1567</v>
      </c>
      <c r="I47" s="7" t="s">
        <v>1634</v>
      </c>
      <c r="J47" s="14">
        <f>_xlfn.XLOOKUP(I47,auxiliar!A:A,auxiliar!C:C)</f>
        <v>1.7272727489471436</v>
      </c>
      <c r="K47" s="14">
        <f>_xlfn.XLOOKUP(I47,auxiliar!A:A,auxiliar!G:G)</f>
        <v>1.1818181276321411</v>
      </c>
      <c r="L47" s="14">
        <f>_xlfn.XLOOKUP(I47,auxiliar!A:A,auxiliar!E:E)</f>
        <v>1.8181818723678589</v>
      </c>
    </row>
    <row r="48" spans="1:12" ht="34" x14ac:dyDescent="0.2">
      <c r="A48" s="6" t="s">
        <v>1568</v>
      </c>
      <c r="B48" s="6" t="s">
        <v>1569</v>
      </c>
      <c r="C48" s="6" t="s">
        <v>1569</v>
      </c>
      <c r="D48" s="13">
        <f>_xlfn.XLOOKUP(C48,auxiliar!A:A,auxiliar!C:C)</f>
        <v>2.5454545021057129</v>
      </c>
      <c r="E48" s="13">
        <f>_xlfn.XLOOKUP(C48,auxiliar!A:A,auxiliar!G:G)</f>
        <v>1.5</v>
      </c>
      <c r="F48" s="13">
        <f>_xlfn.XLOOKUP(C48,auxiliar!A:A,auxiliar!E:E)</f>
        <v>2.5909090042114258</v>
      </c>
      <c r="G48" s="7" t="s">
        <v>1570</v>
      </c>
      <c r="H48" s="7" t="s">
        <v>1571</v>
      </c>
      <c r="I48" s="7" t="s">
        <v>1635</v>
      </c>
      <c r="J48" s="14">
        <f>_xlfn.XLOOKUP(I48,auxiliar!A:A,auxiliar!C:C)</f>
        <v>2.375</v>
      </c>
      <c r="K48" s="14">
        <f>_xlfn.XLOOKUP(I48,auxiliar!A:A,auxiliar!G:G)</f>
        <v>1.75</v>
      </c>
      <c r="L48" s="14">
        <f>_xlfn.XLOOKUP(I48,auxiliar!A:A,auxiliar!E:E)</f>
        <v>2.3125</v>
      </c>
    </row>
    <row r="49" spans="1:12" ht="34" x14ac:dyDescent="0.2">
      <c r="A49" s="6"/>
      <c r="B49" s="6"/>
      <c r="C49" s="6"/>
      <c r="D49" s="13"/>
      <c r="E49" s="13"/>
      <c r="F49" s="13"/>
      <c r="G49" s="7" t="s">
        <v>1572</v>
      </c>
      <c r="H49" s="7" t="s">
        <v>1573</v>
      </c>
      <c r="I49" s="7" t="s">
        <v>1636</v>
      </c>
      <c r="J49" s="14">
        <f>_xlfn.XLOOKUP(I49,auxiliar!A:A,auxiliar!C:C)</f>
        <v>2.375</v>
      </c>
      <c r="K49" s="14">
        <f>_xlfn.XLOOKUP(I49,auxiliar!A:A,auxiliar!G:G)</f>
        <v>1.75</v>
      </c>
      <c r="L49" s="14">
        <f>_xlfn.XLOOKUP(I49,auxiliar!A:A,auxiliar!E:E)</f>
        <v>2.3125</v>
      </c>
    </row>
    <row r="50" spans="1:12" ht="51" x14ac:dyDescent="0.2">
      <c r="A50" s="6" t="s">
        <v>1574</v>
      </c>
      <c r="B50" s="6" t="s">
        <v>1575</v>
      </c>
      <c r="C50" s="6" t="s">
        <v>1575</v>
      </c>
      <c r="D50" s="13">
        <f>_xlfn.XLOOKUP(C50,auxiliar!A:A,auxiliar!C:C)</f>
        <v>3.2727272510528564</v>
      </c>
      <c r="E50" s="13">
        <f>_xlfn.XLOOKUP(C50,auxiliar!A:A,auxiliar!G:G)</f>
        <v>1.8787878751754761</v>
      </c>
      <c r="F50" s="13">
        <f>_xlfn.XLOOKUP(C50,auxiliar!A:A,auxiliar!E:E)</f>
        <v>4.6363635063171387</v>
      </c>
      <c r="G50" s="7" t="s">
        <v>1576</v>
      </c>
      <c r="H50" s="7" t="s">
        <v>1577</v>
      </c>
      <c r="I50" s="7" t="s">
        <v>1637</v>
      </c>
      <c r="J50" s="14">
        <f>_xlfn.XLOOKUP(I50,auxiliar!A:A,auxiliar!C:C)</f>
        <v>2.2777776718139648</v>
      </c>
      <c r="K50" s="14">
        <f>_xlfn.XLOOKUP(I50,auxiliar!A:A,auxiliar!G:G)</f>
        <v>1.3888888359069824</v>
      </c>
      <c r="L50" s="14">
        <f>_xlfn.XLOOKUP(I50,auxiliar!A:A,auxiliar!E:E)</f>
        <v>3.2222223281860352</v>
      </c>
    </row>
    <row r="51" spans="1:12" ht="51" x14ac:dyDescent="0.2">
      <c r="A51" s="6"/>
      <c r="B51" s="6"/>
      <c r="C51" s="6"/>
      <c r="D51" s="13"/>
      <c r="E51" s="13"/>
      <c r="F51" s="13"/>
      <c r="G51" s="7" t="s">
        <v>1578</v>
      </c>
      <c r="H51" s="7" t="s">
        <v>1579</v>
      </c>
      <c r="I51" s="7" t="s">
        <v>1638</v>
      </c>
      <c r="J51" s="14">
        <f>_xlfn.XLOOKUP(I51,auxiliar!A:A,auxiliar!C:C)</f>
        <v>2.2777776718139648</v>
      </c>
      <c r="K51" s="14">
        <f>_xlfn.XLOOKUP(I51,auxiliar!A:A,auxiliar!G:G)</f>
        <v>1.3888888359069824</v>
      </c>
      <c r="L51" s="14">
        <f>_xlfn.XLOOKUP(I51,auxiliar!A:A,auxiliar!E:E)</f>
        <v>3.2222223281860352</v>
      </c>
    </row>
    <row r="52" spans="1:12" ht="68" x14ac:dyDescent="0.2">
      <c r="A52" s="6" t="s">
        <v>1580</v>
      </c>
      <c r="B52" s="6" t="s">
        <v>1581</v>
      </c>
      <c r="C52" s="6" t="s">
        <v>1582</v>
      </c>
      <c r="D52" s="13">
        <f>_xlfn.XLOOKUP(C52,auxiliar!A:A,auxiliar!C:C)</f>
        <v>2.8196721076965332</v>
      </c>
      <c r="E52" s="13">
        <f>_xlfn.XLOOKUP(C52,auxiliar!A:A,auxiliar!G:G)</f>
        <v>1.688524603843689</v>
      </c>
      <c r="F52" s="13">
        <f>_xlfn.XLOOKUP(C52,auxiliar!A:A,auxiliar!E:E)</f>
        <v>6.6885247230529785</v>
      </c>
      <c r="G52" s="7" t="s">
        <v>1583</v>
      </c>
      <c r="H52" s="7" t="s">
        <v>1584</v>
      </c>
      <c r="I52" s="7" t="s">
        <v>1755</v>
      </c>
      <c r="J52" s="14">
        <f>_xlfn.XLOOKUP(I52,auxiliar!A:A,auxiliar!C:C)</f>
        <v>2.7142856121063232</v>
      </c>
      <c r="K52" s="14">
        <f>_xlfn.XLOOKUP(I52,auxiliar!A:A,auxiliar!G:G)</f>
        <v>1.7714285850524902</v>
      </c>
      <c r="L52" s="14">
        <f>_xlfn.XLOOKUP(I52,auxiliar!A:A,auxiliar!E:E)</f>
        <v>3.7428572177886963</v>
      </c>
    </row>
    <row r="53" spans="1:12" ht="68" x14ac:dyDescent="0.2">
      <c r="A53" s="6"/>
      <c r="B53" s="6"/>
      <c r="C53" s="6"/>
      <c r="D53" s="13"/>
      <c r="E53" s="13"/>
      <c r="F53" s="13"/>
      <c r="G53" s="7" t="s">
        <v>1585</v>
      </c>
      <c r="H53" s="7" t="s">
        <v>1586</v>
      </c>
      <c r="I53" s="11" t="s">
        <v>1756</v>
      </c>
      <c r="J53" s="14">
        <f>_xlfn.XLOOKUP(I53,auxiliar!A:A,auxiliar!C:C)</f>
        <v>2.4242424964904785</v>
      </c>
      <c r="K53" s="14">
        <f>_xlfn.XLOOKUP(I53,auxiliar!A:A,auxiliar!G:G)</f>
        <v>1.6666666269302368</v>
      </c>
      <c r="L53" s="14">
        <f>_xlfn.XLOOKUP(I53,auxiliar!A:A,auxiliar!E:E)</f>
        <v>3.696969747543335</v>
      </c>
    </row>
    <row r="54" spans="1:12" ht="51" x14ac:dyDescent="0.2">
      <c r="A54" s="7" t="s">
        <v>1587</v>
      </c>
      <c r="B54" s="7" t="s">
        <v>1588</v>
      </c>
      <c r="C54" s="7" t="s">
        <v>1588</v>
      </c>
      <c r="D54" s="12">
        <f>_xlfn.XLOOKUP(C54,auxiliar!A:A,auxiliar!C:C)</f>
        <v>3.4545454978942871</v>
      </c>
      <c r="E54" s="12">
        <f>_xlfn.XLOOKUP(C54,auxiliar!A:A,auxiliar!G:G)</f>
        <v>1.5909091234207153</v>
      </c>
      <c r="F54" s="12">
        <f>_xlfn.XLOOKUP(C54,auxiliar!A:A,auxiliar!E:E)</f>
        <v>4.1818180084228516</v>
      </c>
      <c r="G54" s="7" t="s">
        <v>1587</v>
      </c>
      <c r="H54" s="7" t="s">
        <v>1589</v>
      </c>
      <c r="I54" s="7" t="s">
        <v>1639</v>
      </c>
      <c r="J54" s="14">
        <f>_xlfn.XLOOKUP(I54,auxiliar!A:A,auxiliar!C:C)</f>
        <v>1.7692307233810425</v>
      </c>
      <c r="K54" s="14">
        <f>_xlfn.XLOOKUP(I54,auxiliar!A:A,auxiliar!G:G)</f>
        <v>1.4615384340286255</v>
      </c>
      <c r="L54" s="14">
        <f>_xlfn.XLOOKUP(I54,auxiliar!A:A,auxiliar!E:E)</f>
        <v>3.538461446762085</v>
      </c>
    </row>
    <row r="55" spans="1:12" ht="34" x14ac:dyDescent="0.2">
      <c r="A55" s="7" t="s">
        <v>1590</v>
      </c>
      <c r="B55" s="7" t="s">
        <v>1591</v>
      </c>
      <c r="C55" s="7" t="s">
        <v>1591</v>
      </c>
      <c r="D55" s="12">
        <f>_xlfn.XLOOKUP(C55,auxiliar!A:A,auxiliar!C:C)</f>
        <v>2.2666666507720947</v>
      </c>
      <c r="E55" s="12">
        <f>_xlfn.XLOOKUP(C55,auxiliar!A:A,auxiliar!G:G)</f>
        <v>1.4666666984558105</v>
      </c>
      <c r="F55" s="12">
        <f>_xlfn.XLOOKUP(C55,auxiliar!A:A,auxiliar!E:E)</f>
        <v>2.4000000953674316</v>
      </c>
      <c r="G55" s="7" t="s">
        <v>1590</v>
      </c>
      <c r="H55" s="7" t="s">
        <v>1592</v>
      </c>
      <c r="I55" s="7" t="s">
        <v>1640</v>
      </c>
      <c r="J55" s="14">
        <f>_xlfn.XLOOKUP(I55,auxiliar!A:A,auxiliar!C:C)</f>
        <v>1.75</v>
      </c>
      <c r="K55" s="14">
        <f>_xlfn.XLOOKUP(I55,auxiliar!A:A,auxiliar!G:G)</f>
        <v>1.3333333730697632</v>
      </c>
      <c r="L55" s="14">
        <f>_xlfn.XLOOKUP(I55,auxiliar!A:A,auxiliar!E:E)</f>
        <v>2.25</v>
      </c>
    </row>
  </sheetData>
  <mergeCells count="104">
    <mergeCell ref="D3:D4"/>
    <mergeCell ref="E3:E4"/>
    <mergeCell ref="F3:F4"/>
    <mergeCell ref="E50:E51"/>
    <mergeCell ref="F50:F51"/>
    <mergeCell ref="A52:A53"/>
    <mergeCell ref="B52:B53"/>
    <mergeCell ref="C52:C53"/>
    <mergeCell ref="D52:D53"/>
    <mergeCell ref="E52:E53"/>
    <mergeCell ref="F52:F53"/>
    <mergeCell ref="A46:A47"/>
    <mergeCell ref="B46:B47"/>
    <mergeCell ref="C46:C47"/>
    <mergeCell ref="D46:D47"/>
    <mergeCell ref="E46:E47"/>
    <mergeCell ref="F46:F47"/>
    <mergeCell ref="E38:E40"/>
    <mergeCell ref="F38:F40"/>
    <mergeCell ref="A41:A43"/>
    <mergeCell ref="B41:B43"/>
    <mergeCell ref="C41:C43"/>
    <mergeCell ref="D41:D43"/>
    <mergeCell ref="E41:E43"/>
    <mergeCell ref="F41:F43"/>
    <mergeCell ref="A34:A37"/>
    <mergeCell ref="B34:B37"/>
    <mergeCell ref="C34:C37"/>
    <mergeCell ref="D34:D37"/>
    <mergeCell ref="E34:E37"/>
    <mergeCell ref="F34:F37"/>
    <mergeCell ref="A27:A28"/>
    <mergeCell ref="B27:B28"/>
    <mergeCell ref="C27:C28"/>
    <mergeCell ref="D27:D28"/>
    <mergeCell ref="E27:E28"/>
    <mergeCell ref="F27:F28"/>
    <mergeCell ref="A21:A26"/>
    <mergeCell ref="B21:B26"/>
    <mergeCell ref="C21:C26"/>
    <mergeCell ref="D21:D26"/>
    <mergeCell ref="E21:E26"/>
    <mergeCell ref="F21:F26"/>
    <mergeCell ref="A15:A16"/>
    <mergeCell ref="B15:B16"/>
    <mergeCell ref="C15:C16"/>
    <mergeCell ref="D15:D16"/>
    <mergeCell ref="E15:E16"/>
    <mergeCell ref="F15:F16"/>
    <mergeCell ref="F11:F12"/>
    <mergeCell ref="A13:A14"/>
    <mergeCell ref="B13:B14"/>
    <mergeCell ref="C13:C14"/>
    <mergeCell ref="D13:D14"/>
    <mergeCell ref="E13:E14"/>
    <mergeCell ref="F13:F14"/>
    <mergeCell ref="A3:A4"/>
    <mergeCell ref="B3:B4"/>
    <mergeCell ref="C3:C4"/>
    <mergeCell ref="A9:A10"/>
    <mergeCell ref="B9:B10"/>
    <mergeCell ref="C9:C10"/>
    <mergeCell ref="A50:A51"/>
    <mergeCell ref="B50:B51"/>
    <mergeCell ref="C50:C51"/>
    <mergeCell ref="D50:D51"/>
    <mergeCell ref="A48:A49"/>
    <mergeCell ref="B48:B49"/>
    <mergeCell ref="C48:C49"/>
    <mergeCell ref="D48:D49"/>
    <mergeCell ref="E48:E49"/>
    <mergeCell ref="F48:F49"/>
    <mergeCell ref="A38:A40"/>
    <mergeCell ref="B38:B40"/>
    <mergeCell ref="C38:C40"/>
    <mergeCell ref="D38:D40"/>
    <mergeCell ref="A29:A33"/>
    <mergeCell ref="B29:B33"/>
    <mergeCell ref="C29:C33"/>
    <mergeCell ref="D29:D33"/>
    <mergeCell ref="E29:E33"/>
    <mergeCell ref="F29:F33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A11:A12"/>
    <mergeCell ref="B11:B12"/>
    <mergeCell ref="C11:C12"/>
    <mergeCell ref="D11:D12"/>
    <mergeCell ref="D9:D10"/>
    <mergeCell ref="E9:E10"/>
    <mergeCell ref="F9:F10"/>
    <mergeCell ref="E11:E12"/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E9D4-ACEE-3540-9062-DA78723F6A8B}">
  <dimension ref="A1:H697"/>
  <sheetViews>
    <sheetView topLeftCell="A611" workbookViewId="0">
      <selection activeCell="A630" sqref="A630"/>
    </sheetView>
  </sheetViews>
  <sheetFormatPr baseColWidth="10" defaultRowHeight="16" x14ac:dyDescent="0.2"/>
  <cols>
    <col min="1" max="1" width="130.5" customWidth="1"/>
    <col min="2" max="2" width="21.1640625" customWidth="1"/>
    <col min="3" max="3" width="21.6640625" customWidth="1"/>
    <col min="4" max="4" width="18.6640625" customWidth="1"/>
    <col min="5" max="5" width="19.33203125" customWidth="1"/>
    <col min="6" max="6" width="21" customWidth="1"/>
    <col min="7" max="7" width="21.5" customWidth="1"/>
    <col min="8" max="8" width="13" customWidth="1"/>
    <col min="9" max="256" width="8.83203125" customWidth="1"/>
    <col min="257" max="257" width="130.5" customWidth="1"/>
    <col min="258" max="258" width="21.1640625" customWidth="1"/>
    <col min="259" max="259" width="21.6640625" customWidth="1"/>
    <col min="260" max="260" width="18.6640625" customWidth="1"/>
    <col min="261" max="261" width="19.33203125" customWidth="1"/>
    <col min="262" max="262" width="21" customWidth="1"/>
    <col min="263" max="263" width="21.5" customWidth="1"/>
    <col min="264" max="264" width="13" customWidth="1"/>
    <col min="265" max="512" width="8.83203125" customWidth="1"/>
    <col min="513" max="513" width="130.5" customWidth="1"/>
    <col min="514" max="514" width="21.1640625" customWidth="1"/>
    <col min="515" max="515" width="21.6640625" customWidth="1"/>
    <col min="516" max="516" width="18.6640625" customWidth="1"/>
    <col min="517" max="517" width="19.33203125" customWidth="1"/>
    <col min="518" max="518" width="21" customWidth="1"/>
    <col min="519" max="519" width="21.5" customWidth="1"/>
    <col min="520" max="520" width="13" customWidth="1"/>
    <col min="521" max="768" width="8.83203125" customWidth="1"/>
    <col min="769" max="769" width="130.5" customWidth="1"/>
    <col min="770" max="770" width="21.1640625" customWidth="1"/>
    <col min="771" max="771" width="21.6640625" customWidth="1"/>
    <col min="772" max="772" width="18.6640625" customWidth="1"/>
    <col min="773" max="773" width="19.33203125" customWidth="1"/>
    <col min="774" max="774" width="21" customWidth="1"/>
    <col min="775" max="775" width="21.5" customWidth="1"/>
    <col min="776" max="776" width="13" customWidth="1"/>
    <col min="777" max="1024" width="8.83203125" customWidth="1"/>
    <col min="1025" max="1025" width="130.5" customWidth="1"/>
    <col min="1026" max="1026" width="21.1640625" customWidth="1"/>
    <col min="1027" max="1027" width="21.6640625" customWidth="1"/>
    <col min="1028" max="1028" width="18.6640625" customWidth="1"/>
    <col min="1029" max="1029" width="19.33203125" customWidth="1"/>
    <col min="1030" max="1030" width="21" customWidth="1"/>
    <col min="1031" max="1031" width="21.5" customWidth="1"/>
    <col min="1032" max="1032" width="13" customWidth="1"/>
    <col min="1033" max="1280" width="8.83203125" customWidth="1"/>
    <col min="1281" max="1281" width="130.5" customWidth="1"/>
    <col min="1282" max="1282" width="21.1640625" customWidth="1"/>
    <col min="1283" max="1283" width="21.6640625" customWidth="1"/>
    <col min="1284" max="1284" width="18.6640625" customWidth="1"/>
    <col min="1285" max="1285" width="19.33203125" customWidth="1"/>
    <col min="1286" max="1286" width="21" customWidth="1"/>
    <col min="1287" max="1287" width="21.5" customWidth="1"/>
    <col min="1288" max="1288" width="13" customWidth="1"/>
    <col min="1289" max="1536" width="8.83203125" customWidth="1"/>
    <col min="1537" max="1537" width="130.5" customWidth="1"/>
    <col min="1538" max="1538" width="21.1640625" customWidth="1"/>
    <col min="1539" max="1539" width="21.6640625" customWidth="1"/>
    <col min="1540" max="1540" width="18.6640625" customWidth="1"/>
    <col min="1541" max="1541" width="19.33203125" customWidth="1"/>
    <col min="1542" max="1542" width="21" customWidth="1"/>
    <col min="1543" max="1543" width="21.5" customWidth="1"/>
    <col min="1544" max="1544" width="13" customWidth="1"/>
    <col min="1545" max="1792" width="8.83203125" customWidth="1"/>
    <col min="1793" max="1793" width="130.5" customWidth="1"/>
    <col min="1794" max="1794" width="21.1640625" customWidth="1"/>
    <col min="1795" max="1795" width="21.6640625" customWidth="1"/>
    <col min="1796" max="1796" width="18.6640625" customWidth="1"/>
    <col min="1797" max="1797" width="19.33203125" customWidth="1"/>
    <col min="1798" max="1798" width="21" customWidth="1"/>
    <col min="1799" max="1799" width="21.5" customWidth="1"/>
    <col min="1800" max="1800" width="13" customWidth="1"/>
    <col min="1801" max="2048" width="8.83203125" customWidth="1"/>
    <col min="2049" max="2049" width="130.5" customWidth="1"/>
    <col min="2050" max="2050" width="21.1640625" customWidth="1"/>
    <col min="2051" max="2051" width="21.6640625" customWidth="1"/>
    <col min="2052" max="2052" width="18.6640625" customWidth="1"/>
    <col min="2053" max="2053" width="19.33203125" customWidth="1"/>
    <col min="2054" max="2054" width="21" customWidth="1"/>
    <col min="2055" max="2055" width="21.5" customWidth="1"/>
    <col min="2056" max="2056" width="13" customWidth="1"/>
    <col min="2057" max="2304" width="8.83203125" customWidth="1"/>
    <col min="2305" max="2305" width="130.5" customWidth="1"/>
    <col min="2306" max="2306" width="21.1640625" customWidth="1"/>
    <col min="2307" max="2307" width="21.6640625" customWidth="1"/>
    <col min="2308" max="2308" width="18.6640625" customWidth="1"/>
    <col min="2309" max="2309" width="19.33203125" customWidth="1"/>
    <col min="2310" max="2310" width="21" customWidth="1"/>
    <col min="2311" max="2311" width="21.5" customWidth="1"/>
    <col min="2312" max="2312" width="13" customWidth="1"/>
    <col min="2313" max="2560" width="8.83203125" customWidth="1"/>
    <col min="2561" max="2561" width="130.5" customWidth="1"/>
    <col min="2562" max="2562" width="21.1640625" customWidth="1"/>
    <col min="2563" max="2563" width="21.6640625" customWidth="1"/>
    <col min="2564" max="2564" width="18.6640625" customWidth="1"/>
    <col min="2565" max="2565" width="19.33203125" customWidth="1"/>
    <col min="2566" max="2566" width="21" customWidth="1"/>
    <col min="2567" max="2567" width="21.5" customWidth="1"/>
    <col min="2568" max="2568" width="13" customWidth="1"/>
    <col min="2569" max="2816" width="8.83203125" customWidth="1"/>
    <col min="2817" max="2817" width="130.5" customWidth="1"/>
    <col min="2818" max="2818" width="21.1640625" customWidth="1"/>
    <col min="2819" max="2819" width="21.6640625" customWidth="1"/>
    <col min="2820" max="2820" width="18.6640625" customWidth="1"/>
    <col min="2821" max="2821" width="19.33203125" customWidth="1"/>
    <col min="2822" max="2822" width="21" customWidth="1"/>
    <col min="2823" max="2823" width="21.5" customWidth="1"/>
    <col min="2824" max="2824" width="13" customWidth="1"/>
    <col min="2825" max="3072" width="8.83203125" customWidth="1"/>
    <col min="3073" max="3073" width="130.5" customWidth="1"/>
    <col min="3074" max="3074" width="21.1640625" customWidth="1"/>
    <col min="3075" max="3075" width="21.6640625" customWidth="1"/>
    <col min="3076" max="3076" width="18.6640625" customWidth="1"/>
    <col min="3077" max="3077" width="19.33203125" customWidth="1"/>
    <col min="3078" max="3078" width="21" customWidth="1"/>
    <col min="3079" max="3079" width="21.5" customWidth="1"/>
    <col min="3080" max="3080" width="13" customWidth="1"/>
    <col min="3081" max="3328" width="8.83203125" customWidth="1"/>
    <col min="3329" max="3329" width="130.5" customWidth="1"/>
    <col min="3330" max="3330" width="21.1640625" customWidth="1"/>
    <col min="3331" max="3331" width="21.6640625" customWidth="1"/>
    <col min="3332" max="3332" width="18.6640625" customWidth="1"/>
    <col min="3333" max="3333" width="19.33203125" customWidth="1"/>
    <col min="3334" max="3334" width="21" customWidth="1"/>
    <col min="3335" max="3335" width="21.5" customWidth="1"/>
    <col min="3336" max="3336" width="13" customWidth="1"/>
    <col min="3337" max="3584" width="8.83203125" customWidth="1"/>
    <col min="3585" max="3585" width="130.5" customWidth="1"/>
    <col min="3586" max="3586" width="21.1640625" customWidth="1"/>
    <col min="3587" max="3587" width="21.6640625" customWidth="1"/>
    <col min="3588" max="3588" width="18.6640625" customWidth="1"/>
    <col min="3589" max="3589" width="19.33203125" customWidth="1"/>
    <col min="3590" max="3590" width="21" customWidth="1"/>
    <col min="3591" max="3591" width="21.5" customWidth="1"/>
    <col min="3592" max="3592" width="13" customWidth="1"/>
    <col min="3593" max="3840" width="8.83203125" customWidth="1"/>
    <col min="3841" max="3841" width="130.5" customWidth="1"/>
    <col min="3842" max="3842" width="21.1640625" customWidth="1"/>
    <col min="3843" max="3843" width="21.6640625" customWidth="1"/>
    <col min="3844" max="3844" width="18.6640625" customWidth="1"/>
    <col min="3845" max="3845" width="19.33203125" customWidth="1"/>
    <col min="3846" max="3846" width="21" customWidth="1"/>
    <col min="3847" max="3847" width="21.5" customWidth="1"/>
    <col min="3848" max="3848" width="13" customWidth="1"/>
    <col min="3849" max="4096" width="8.83203125" customWidth="1"/>
    <col min="4097" max="4097" width="130.5" customWidth="1"/>
    <col min="4098" max="4098" width="21.1640625" customWidth="1"/>
    <col min="4099" max="4099" width="21.6640625" customWidth="1"/>
    <col min="4100" max="4100" width="18.6640625" customWidth="1"/>
    <col min="4101" max="4101" width="19.33203125" customWidth="1"/>
    <col min="4102" max="4102" width="21" customWidth="1"/>
    <col min="4103" max="4103" width="21.5" customWidth="1"/>
    <col min="4104" max="4104" width="13" customWidth="1"/>
    <col min="4105" max="4352" width="8.83203125" customWidth="1"/>
    <col min="4353" max="4353" width="130.5" customWidth="1"/>
    <col min="4354" max="4354" width="21.1640625" customWidth="1"/>
    <col min="4355" max="4355" width="21.6640625" customWidth="1"/>
    <col min="4356" max="4356" width="18.6640625" customWidth="1"/>
    <col min="4357" max="4357" width="19.33203125" customWidth="1"/>
    <col min="4358" max="4358" width="21" customWidth="1"/>
    <col min="4359" max="4359" width="21.5" customWidth="1"/>
    <col min="4360" max="4360" width="13" customWidth="1"/>
    <col min="4361" max="4608" width="8.83203125" customWidth="1"/>
    <col min="4609" max="4609" width="130.5" customWidth="1"/>
    <col min="4610" max="4610" width="21.1640625" customWidth="1"/>
    <col min="4611" max="4611" width="21.6640625" customWidth="1"/>
    <col min="4612" max="4612" width="18.6640625" customWidth="1"/>
    <col min="4613" max="4613" width="19.33203125" customWidth="1"/>
    <col min="4614" max="4614" width="21" customWidth="1"/>
    <col min="4615" max="4615" width="21.5" customWidth="1"/>
    <col min="4616" max="4616" width="13" customWidth="1"/>
    <col min="4617" max="4864" width="8.83203125" customWidth="1"/>
    <col min="4865" max="4865" width="130.5" customWidth="1"/>
    <col min="4866" max="4866" width="21.1640625" customWidth="1"/>
    <col min="4867" max="4867" width="21.6640625" customWidth="1"/>
    <col min="4868" max="4868" width="18.6640625" customWidth="1"/>
    <col min="4869" max="4869" width="19.33203125" customWidth="1"/>
    <col min="4870" max="4870" width="21" customWidth="1"/>
    <col min="4871" max="4871" width="21.5" customWidth="1"/>
    <col min="4872" max="4872" width="13" customWidth="1"/>
    <col min="4873" max="5120" width="8.83203125" customWidth="1"/>
    <col min="5121" max="5121" width="130.5" customWidth="1"/>
    <col min="5122" max="5122" width="21.1640625" customWidth="1"/>
    <col min="5123" max="5123" width="21.6640625" customWidth="1"/>
    <col min="5124" max="5124" width="18.6640625" customWidth="1"/>
    <col min="5125" max="5125" width="19.33203125" customWidth="1"/>
    <col min="5126" max="5126" width="21" customWidth="1"/>
    <col min="5127" max="5127" width="21.5" customWidth="1"/>
    <col min="5128" max="5128" width="13" customWidth="1"/>
    <col min="5129" max="5376" width="8.83203125" customWidth="1"/>
    <col min="5377" max="5377" width="130.5" customWidth="1"/>
    <col min="5378" max="5378" width="21.1640625" customWidth="1"/>
    <col min="5379" max="5379" width="21.6640625" customWidth="1"/>
    <col min="5380" max="5380" width="18.6640625" customWidth="1"/>
    <col min="5381" max="5381" width="19.33203125" customWidth="1"/>
    <col min="5382" max="5382" width="21" customWidth="1"/>
    <col min="5383" max="5383" width="21.5" customWidth="1"/>
    <col min="5384" max="5384" width="13" customWidth="1"/>
    <col min="5385" max="5632" width="8.83203125" customWidth="1"/>
    <col min="5633" max="5633" width="130.5" customWidth="1"/>
    <col min="5634" max="5634" width="21.1640625" customWidth="1"/>
    <col min="5635" max="5635" width="21.6640625" customWidth="1"/>
    <col min="5636" max="5636" width="18.6640625" customWidth="1"/>
    <col min="5637" max="5637" width="19.33203125" customWidth="1"/>
    <col min="5638" max="5638" width="21" customWidth="1"/>
    <col min="5639" max="5639" width="21.5" customWidth="1"/>
    <col min="5640" max="5640" width="13" customWidth="1"/>
    <col min="5641" max="5888" width="8.83203125" customWidth="1"/>
    <col min="5889" max="5889" width="130.5" customWidth="1"/>
    <col min="5890" max="5890" width="21.1640625" customWidth="1"/>
    <col min="5891" max="5891" width="21.6640625" customWidth="1"/>
    <col min="5892" max="5892" width="18.6640625" customWidth="1"/>
    <col min="5893" max="5893" width="19.33203125" customWidth="1"/>
    <col min="5894" max="5894" width="21" customWidth="1"/>
    <col min="5895" max="5895" width="21.5" customWidth="1"/>
    <col min="5896" max="5896" width="13" customWidth="1"/>
    <col min="5897" max="6144" width="8.83203125" customWidth="1"/>
    <col min="6145" max="6145" width="130.5" customWidth="1"/>
    <col min="6146" max="6146" width="21.1640625" customWidth="1"/>
    <col min="6147" max="6147" width="21.6640625" customWidth="1"/>
    <col min="6148" max="6148" width="18.6640625" customWidth="1"/>
    <col min="6149" max="6149" width="19.33203125" customWidth="1"/>
    <col min="6150" max="6150" width="21" customWidth="1"/>
    <col min="6151" max="6151" width="21.5" customWidth="1"/>
    <col min="6152" max="6152" width="13" customWidth="1"/>
    <col min="6153" max="6400" width="8.83203125" customWidth="1"/>
    <col min="6401" max="6401" width="130.5" customWidth="1"/>
    <col min="6402" max="6402" width="21.1640625" customWidth="1"/>
    <col min="6403" max="6403" width="21.6640625" customWidth="1"/>
    <col min="6404" max="6404" width="18.6640625" customWidth="1"/>
    <col min="6405" max="6405" width="19.33203125" customWidth="1"/>
    <col min="6406" max="6406" width="21" customWidth="1"/>
    <col min="6407" max="6407" width="21.5" customWidth="1"/>
    <col min="6408" max="6408" width="13" customWidth="1"/>
    <col min="6409" max="6656" width="8.83203125" customWidth="1"/>
    <col min="6657" max="6657" width="130.5" customWidth="1"/>
    <col min="6658" max="6658" width="21.1640625" customWidth="1"/>
    <col min="6659" max="6659" width="21.6640625" customWidth="1"/>
    <col min="6660" max="6660" width="18.6640625" customWidth="1"/>
    <col min="6661" max="6661" width="19.33203125" customWidth="1"/>
    <col min="6662" max="6662" width="21" customWidth="1"/>
    <col min="6663" max="6663" width="21.5" customWidth="1"/>
    <col min="6664" max="6664" width="13" customWidth="1"/>
    <col min="6665" max="6912" width="8.83203125" customWidth="1"/>
    <col min="6913" max="6913" width="130.5" customWidth="1"/>
    <col min="6914" max="6914" width="21.1640625" customWidth="1"/>
    <col min="6915" max="6915" width="21.6640625" customWidth="1"/>
    <col min="6916" max="6916" width="18.6640625" customWidth="1"/>
    <col min="6917" max="6917" width="19.33203125" customWidth="1"/>
    <col min="6918" max="6918" width="21" customWidth="1"/>
    <col min="6919" max="6919" width="21.5" customWidth="1"/>
    <col min="6920" max="6920" width="13" customWidth="1"/>
    <col min="6921" max="7168" width="8.83203125" customWidth="1"/>
    <col min="7169" max="7169" width="130.5" customWidth="1"/>
    <col min="7170" max="7170" width="21.1640625" customWidth="1"/>
    <col min="7171" max="7171" width="21.6640625" customWidth="1"/>
    <col min="7172" max="7172" width="18.6640625" customWidth="1"/>
    <col min="7173" max="7173" width="19.33203125" customWidth="1"/>
    <col min="7174" max="7174" width="21" customWidth="1"/>
    <col min="7175" max="7175" width="21.5" customWidth="1"/>
    <col min="7176" max="7176" width="13" customWidth="1"/>
    <col min="7177" max="7424" width="8.83203125" customWidth="1"/>
    <col min="7425" max="7425" width="130.5" customWidth="1"/>
    <col min="7426" max="7426" width="21.1640625" customWidth="1"/>
    <col min="7427" max="7427" width="21.6640625" customWidth="1"/>
    <col min="7428" max="7428" width="18.6640625" customWidth="1"/>
    <col min="7429" max="7429" width="19.33203125" customWidth="1"/>
    <col min="7430" max="7430" width="21" customWidth="1"/>
    <col min="7431" max="7431" width="21.5" customWidth="1"/>
    <col min="7432" max="7432" width="13" customWidth="1"/>
    <col min="7433" max="7680" width="8.83203125" customWidth="1"/>
    <col min="7681" max="7681" width="130.5" customWidth="1"/>
    <col min="7682" max="7682" width="21.1640625" customWidth="1"/>
    <col min="7683" max="7683" width="21.6640625" customWidth="1"/>
    <col min="7684" max="7684" width="18.6640625" customWidth="1"/>
    <col min="7685" max="7685" width="19.33203125" customWidth="1"/>
    <col min="7686" max="7686" width="21" customWidth="1"/>
    <col min="7687" max="7687" width="21.5" customWidth="1"/>
    <col min="7688" max="7688" width="13" customWidth="1"/>
    <col min="7689" max="7936" width="8.83203125" customWidth="1"/>
    <col min="7937" max="7937" width="130.5" customWidth="1"/>
    <col min="7938" max="7938" width="21.1640625" customWidth="1"/>
    <col min="7939" max="7939" width="21.6640625" customWidth="1"/>
    <col min="7940" max="7940" width="18.6640625" customWidth="1"/>
    <col min="7941" max="7941" width="19.33203125" customWidth="1"/>
    <col min="7942" max="7942" width="21" customWidth="1"/>
    <col min="7943" max="7943" width="21.5" customWidth="1"/>
    <col min="7944" max="7944" width="13" customWidth="1"/>
    <col min="7945" max="8192" width="8.83203125" customWidth="1"/>
    <col min="8193" max="8193" width="130.5" customWidth="1"/>
    <col min="8194" max="8194" width="21.1640625" customWidth="1"/>
    <col min="8195" max="8195" width="21.6640625" customWidth="1"/>
    <col min="8196" max="8196" width="18.6640625" customWidth="1"/>
    <col min="8197" max="8197" width="19.33203125" customWidth="1"/>
    <col min="8198" max="8198" width="21" customWidth="1"/>
    <col min="8199" max="8199" width="21.5" customWidth="1"/>
    <col min="8200" max="8200" width="13" customWidth="1"/>
    <col min="8201" max="8448" width="8.83203125" customWidth="1"/>
    <col min="8449" max="8449" width="130.5" customWidth="1"/>
    <col min="8450" max="8450" width="21.1640625" customWidth="1"/>
    <col min="8451" max="8451" width="21.6640625" customWidth="1"/>
    <col min="8452" max="8452" width="18.6640625" customWidth="1"/>
    <col min="8453" max="8453" width="19.33203125" customWidth="1"/>
    <col min="8454" max="8454" width="21" customWidth="1"/>
    <col min="8455" max="8455" width="21.5" customWidth="1"/>
    <col min="8456" max="8456" width="13" customWidth="1"/>
    <col min="8457" max="8704" width="8.83203125" customWidth="1"/>
    <col min="8705" max="8705" width="130.5" customWidth="1"/>
    <col min="8706" max="8706" width="21.1640625" customWidth="1"/>
    <col min="8707" max="8707" width="21.6640625" customWidth="1"/>
    <col min="8708" max="8708" width="18.6640625" customWidth="1"/>
    <col min="8709" max="8709" width="19.33203125" customWidth="1"/>
    <col min="8710" max="8710" width="21" customWidth="1"/>
    <col min="8711" max="8711" width="21.5" customWidth="1"/>
    <col min="8712" max="8712" width="13" customWidth="1"/>
    <col min="8713" max="8960" width="8.83203125" customWidth="1"/>
    <col min="8961" max="8961" width="130.5" customWidth="1"/>
    <col min="8962" max="8962" width="21.1640625" customWidth="1"/>
    <col min="8963" max="8963" width="21.6640625" customWidth="1"/>
    <col min="8964" max="8964" width="18.6640625" customWidth="1"/>
    <col min="8965" max="8965" width="19.33203125" customWidth="1"/>
    <col min="8966" max="8966" width="21" customWidth="1"/>
    <col min="8967" max="8967" width="21.5" customWidth="1"/>
    <col min="8968" max="8968" width="13" customWidth="1"/>
    <col min="8969" max="9216" width="8.83203125" customWidth="1"/>
    <col min="9217" max="9217" width="130.5" customWidth="1"/>
    <col min="9218" max="9218" width="21.1640625" customWidth="1"/>
    <col min="9219" max="9219" width="21.6640625" customWidth="1"/>
    <col min="9220" max="9220" width="18.6640625" customWidth="1"/>
    <col min="9221" max="9221" width="19.33203125" customWidth="1"/>
    <col min="9222" max="9222" width="21" customWidth="1"/>
    <col min="9223" max="9223" width="21.5" customWidth="1"/>
    <col min="9224" max="9224" width="13" customWidth="1"/>
    <col min="9225" max="9472" width="8.83203125" customWidth="1"/>
    <col min="9473" max="9473" width="130.5" customWidth="1"/>
    <col min="9474" max="9474" width="21.1640625" customWidth="1"/>
    <col min="9475" max="9475" width="21.6640625" customWidth="1"/>
    <col min="9476" max="9476" width="18.6640625" customWidth="1"/>
    <col min="9477" max="9477" width="19.33203125" customWidth="1"/>
    <col min="9478" max="9478" width="21" customWidth="1"/>
    <col min="9479" max="9479" width="21.5" customWidth="1"/>
    <col min="9480" max="9480" width="13" customWidth="1"/>
    <col min="9481" max="9728" width="8.83203125" customWidth="1"/>
    <col min="9729" max="9729" width="130.5" customWidth="1"/>
    <col min="9730" max="9730" width="21.1640625" customWidth="1"/>
    <col min="9731" max="9731" width="21.6640625" customWidth="1"/>
    <col min="9732" max="9732" width="18.6640625" customWidth="1"/>
    <col min="9733" max="9733" width="19.33203125" customWidth="1"/>
    <col min="9734" max="9734" width="21" customWidth="1"/>
    <col min="9735" max="9735" width="21.5" customWidth="1"/>
    <col min="9736" max="9736" width="13" customWidth="1"/>
    <col min="9737" max="9984" width="8.83203125" customWidth="1"/>
    <col min="9985" max="9985" width="130.5" customWidth="1"/>
    <col min="9986" max="9986" width="21.1640625" customWidth="1"/>
    <col min="9987" max="9987" width="21.6640625" customWidth="1"/>
    <col min="9988" max="9988" width="18.6640625" customWidth="1"/>
    <col min="9989" max="9989" width="19.33203125" customWidth="1"/>
    <col min="9990" max="9990" width="21" customWidth="1"/>
    <col min="9991" max="9991" width="21.5" customWidth="1"/>
    <col min="9992" max="9992" width="13" customWidth="1"/>
    <col min="9993" max="10240" width="8.83203125" customWidth="1"/>
    <col min="10241" max="10241" width="130.5" customWidth="1"/>
    <col min="10242" max="10242" width="21.1640625" customWidth="1"/>
    <col min="10243" max="10243" width="21.6640625" customWidth="1"/>
    <col min="10244" max="10244" width="18.6640625" customWidth="1"/>
    <col min="10245" max="10245" width="19.33203125" customWidth="1"/>
    <col min="10246" max="10246" width="21" customWidth="1"/>
    <col min="10247" max="10247" width="21.5" customWidth="1"/>
    <col min="10248" max="10248" width="13" customWidth="1"/>
    <col min="10249" max="10496" width="8.83203125" customWidth="1"/>
    <col min="10497" max="10497" width="130.5" customWidth="1"/>
    <col min="10498" max="10498" width="21.1640625" customWidth="1"/>
    <col min="10499" max="10499" width="21.6640625" customWidth="1"/>
    <col min="10500" max="10500" width="18.6640625" customWidth="1"/>
    <col min="10501" max="10501" width="19.33203125" customWidth="1"/>
    <col min="10502" max="10502" width="21" customWidth="1"/>
    <col min="10503" max="10503" width="21.5" customWidth="1"/>
    <col min="10504" max="10504" width="13" customWidth="1"/>
    <col min="10505" max="10752" width="8.83203125" customWidth="1"/>
    <col min="10753" max="10753" width="130.5" customWidth="1"/>
    <col min="10754" max="10754" width="21.1640625" customWidth="1"/>
    <col min="10755" max="10755" width="21.6640625" customWidth="1"/>
    <col min="10756" max="10756" width="18.6640625" customWidth="1"/>
    <col min="10757" max="10757" width="19.33203125" customWidth="1"/>
    <col min="10758" max="10758" width="21" customWidth="1"/>
    <col min="10759" max="10759" width="21.5" customWidth="1"/>
    <col min="10760" max="10760" width="13" customWidth="1"/>
    <col min="10761" max="11008" width="8.83203125" customWidth="1"/>
    <col min="11009" max="11009" width="130.5" customWidth="1"/>
    <col min="11010" max="11010" width="21.1640625" customWidth="1"/>
    <col min="11011" max="11011" width="21.6640625" customWidth="1"/>
    <col min="11012" max="11012" width="18.6640625" customWidth="1"/>
    <col min="11013" max="11013" width="19.33203125" customWidth="1"/>
    <col min="11014" max="11014" width="21" customWidth="1"/>
    <col min="11015" max="11015" width="21.5" customWidth="1"/>
    <col min="11016" max="11016" width="13" customWidth="1"/>
    <col min="11017" max="11264" width="8.83203125" customWidth="1"/>
    <col min="11265" max="11265" width="130.5" customWidth="1"/>
    <col min="11266" max="11266" width="21.1640625" customWidth="1"/>
    <col min="11267" max="11267" width="21.6640625" customWidth="1"/>
    <col min="11268" max="11268" width="18.6640625" customWidth="1"/>
    <col min="11269" max="11269" width="19.33203125" customWidth="1"/>
    <col min="11270" max="11270" width="21" customWidth="1"/>
    <col min="11271" max="11271" width="21.5" customWidth="1"/>
    <col min="11272" max="11272" width="13" customWidth="1"/>
    <col min="11273" max="11520" width="8.83203125" customWidth="1"/>
    <col min="11521" max="11521" width="130.5" customWidth="1"/>
    <col min="11522" max="11522" width="21.1640625" customWidth="1"/>
    <col min="11523" max="11523" width="21.6640625" customWidth="1"/>
    <col min="11524" max="11524" width="18.6640625" customWidth="1"/>
    <col min="11525" max="11525" width="19.33203125" customWidth="1"/>
    <col min="11526" max="11526" width="21" customWidth="1"/>
    <col min="11527" max="11527" width="21.5" customWidth="1"/>
    <col min="11528" max="11528" width="13" customWidth="1"/>
    <col min="11529" max="11776" width="8.83203125" customWidth="1"/>
    <col min="11777" max="11777" width="130.5" customWidth="1"/>
    <col min="11778" max="11778" width="21.1640625" customWidth="1"/>
    <col min="11779" max="11779" width="21.6640625" customWidth="1"/>
    <col min="11780" max="11780" width="18.6640625" customWidth="1"/>
    <col min="11781" max="11781" width="19.33203125" customWidth="1"/>
    <col min="11782" max="11782" width="21" customWidth="1"/>
    <col min="11783" max="11783" width="21.5" customWidth="1"/>
    <col min="11784" max="11784" width="13" customWidth="1"/>
    <col min="11785" max="12032" width="8.83203125" customWidth="1"/>
    <col min="12033" max="12033" width="130.5" customWidth="1"/>
    <col min="12034" max="12034" width="21.1640625" customWidth="1"/>
    <col min="12035" max="12035" width="21.6640625" customWidth="1"/>
    <col min="12036" max="12036" width="18.6640625" customWidth="1"/>
    <col min="12037" max="12037" width="19.33203125" customWidth="1"/>
    <col min="12038" max="12038" width="21" customWidth="1"/>
    <col min="12039" max="12039" width="21.5" customWidth="1"/>
    <col min="12040" max="12040" width="13" customWidth="1"/>
    <col min="12041" max="12288" width="8.83203125" customWidth="1"/>
    <col min="12289" max="12289" width="130.5" customWidth="1"/>
    <col min="12290" max="12290" width="21.1640625" customWidth="1"/>
    <col min="12291" max="12291" width="21.6640625" customWidth="1"/>
    <col min="12292" max="12292" width="18.6640625" customWidth="1"/>
    <col min="12293" max="12293" width="19.33203125" customWidth="1"/>
    <col min="12294" max="12294" width="21" customWidth="1"/>
    <col min="12295" max="12295" width="21.5" customWidth="1"/>
    <col min="12296" max="12296" width="13" customWidth="1"/>
    <col min="12297" max="12544" width="8.83203125" customWidth="1"/>
    <col min="12545" max="12545" width="130.5" customWidth="1"/>
    <col min="12546" max="12546" width="21.1640625" customWidth="1"/>
    <col min="12547" max="12547" width="21.6640625" customWidth="1"/>
    <col min="12548" max="12548" width="18.6640625" customWidth="1"/>
    <col min="12549" max="12549" width="19.33203125" customWidth="1"/>
    <col min="12550" max="12550" width="21" customWidth="1"/>
    <col min="12551" max="12551" width="21.5" customWidth="1"/>
    <col min="12552" max="12552" width="13" customWidth="1"/>
    <col min="12553" max="12800" width="8.83203125" customWidth="1"/>
    <col min="12801" max="12801" width="130.5" customWidth="1"/>
    <col min="12802" max="12802" width="21.1640625" customWidth="1"/>
    <col min="12803" max="12803" width="21.6640625" customWidth="1"/>
    <col min="12804" max="12804" width="18.6640625" customWidth="1"/>
    <col min="12805" max="12805" width="19.33203125" customWidth="1"/>
    <col min="12806" max="12806" width="21" customWidth="1"/>
    <col min="12807" max="12807" width="21.5" customWidth="1"/>
    <col min="12808" max="12808" width="13" customWidth="1"/>
    <col min="12809" max="13056" width="8.83203125" customWidth="1"/>
    <col min="13057" max="13057" width="130.5" customWidth="1"/>
    <col min="13058" max="13058" width="21.1640625" customWidth="1"/>
    <col min="13059" max="13059" width="21.6640625" customWidth="1"/>
    <col min="13060" max="13060" width="18.6640625" customWidth="1"/>
    <col min="13061" max="13061" width="19.33203125" customWidth="1"/>
    <col min="13062" max="13062" width="21" customWidth="1"/>
    <col min="13063" max="13063" width="21.5" customWidth="1"/>
    <col min="13064" max="13064" width="13" customWidth="1"/>
    <col min="13065" max="13312" width="8.83203125" customWidth="1"/>
    <col min="13313" max="13313" width="130.5" customWidth="1"/>
    <col min="13314" max="13314" width="21.1640625" customWidth="1"/>
    <col min="13315" max="13315" width="21.6640625" customWidth="1"/>
    <col min="13316" max="13316" width="18.6640625" customWidth="1"/>
    <col min="13317" max="13317" width="19.33203125" customWidth="1"/>
    <col min="13318" max="13318" width="21" customWidth="1"/>
    <col min="13319" max="13319" width="21.5" customWidth="1"/>
    <col min="13320" max="13320" width="13" customWidth="1"/>
    <col min="13321" max="13568" width="8.83203125" customWidth="1"/>
    <col min="13569" max="13569" width="130.5" customWidth="1"/>
    <col min="13570" max="13570" width="21.1640625" customWidth="1"/>
    <col min="13571" max="13571" width="21.6640625" customWidth="1"/>
    <col min="13572" max="13572" width="18.6640625" customWidth="1"/>
    <col min="13573" max="13573" width="19.33203125" customWidth="1"/>
    <col min="13574" max="13574" width="21" customWidth="1"/>
    <col min="13575" max="13575" width="21.5" customWidth="1"/>
    <col min="13576" max="13576" width="13" customWidth="1"/>
    <col min="13577" max="13824" width="8.83203125" customWidth="1"/>
    <col min="13825" max="13825" width="130.5" customWidth="1"/>
    <col min="13826" max="13826" width="21.1640625" customWidth="1"/>
    <col min="13827" max="13827" width="21.6640625" customWidth="1"/>
    <col min="13828" max="13828" width="18.6640625" customWidth="1"/>
    <col min="13829" max="13829" width="19.33203125" customWidth="1"/>
    <col min="13830" max="13830" width="21" customWidth="1"/>
    <col min="13831" max="13831" width="21.5" customWidth="1"/>
    <col min="13832" max="13832" width="13" customWidth="1"/>
    <col min="13833" max="14080" width="8.83203125" customWidth="1"/>
    <col min="14081" max="14081" width="130.5" customWidth="1"/>
    <col min="14082" max="14082" width="21.1640625" customWidth="1"/>
    <col min="14083" max="14083" width="21.6640625" customWidth="1"/>
    <col min="14084" max="14084" width="18.6640625" customWidth="1"/>
    <col min="14085" max="14085" width="19.33203125" customWidth="1"/>
    <col min="14086" max="14086" width="21" customWidth="1"/>
    <col min="14087" max="14087" width="21.5" customWidth="1"/>
    <col min="14088" max="14088" width="13" customWidth="1"/>
    <col min="14089" max="14336" width="8.83203125" customWidth="1"/>
    <col min="14337" max="14337" width="130.5" customWidth="1"/>
    <col min="14338" max="14338" width="21.1640625" customWidth="1"/>
    <col min="14339" max="14339" width="21.6640625" customWidth="1"/>
    <col min="14340" max="14340" width="18.6640625" customWidth="1"/>
    <col min="14341" max="14341" width="19.33203125" customWidth="1"/>
    <col min="14342" max="14342" width="21" customWidth="1"/>
    <col min="14343" max="14343" width="21.5" customWidth="1"/>
    <col min="14344" max="14344" width="13" customWidth="1"/>
    <col min="14345" max="14592" width="8.83203125" customWidth="1"/>
    <col min="14593" max="14593" width="130.5" customWidth="1"/>
    <col min="14594" max="14594" width="21.1640625" customWidth="1"/>
    <col min="14595" max="14595" width="21.6640625" customWidth="1"/>
    <col min="14596" max="14596" width="18.6640625" customWidth="1"/>
    <col min="14597" max="14597" width="19.33203125" customWidth="1"/>
    <col min="14598" max="14598" width="21" customWidth="1"/>
    <col min="14599" max="14599" width="21.5" customWidth="1"/>
    <col min="14600" max="14600" width="13" customWidth="1"/>
    <col min="14601" max="14848" width="8.83203125" customWidth="1"/>
    <col min="14849" max="14849" width="130.5" customWidth="1"/>
    <col min="14850" max="14850" width="21.1640625" customWidth="1"/>
    <col min="14851" max="14851" width="21.6640625" customWidth="1"/>
    <col min="14852" max="14852" width="18.6640625" customWidth="1"/>
    <col min="14853" max="14853" width="19.33203125" customWidth="1"/>
    <col min="14854" max="14854" width="21" customWidth="1"/>
    <col min="14855" max="14855" width="21.5" customWidth="1"/>
    <col min="14856" max="14856" width="13" customWidth="1"/>
    <col min="14857" max="15104" width="8.83203125" customWidth="1"/>
    <col min="15105" max="15105" width="130.5" customWidth="1"/>
    <col min="15106" max="15106" width="21.1640625" customWidth="1"/>
    <col min="15107" max="15107" width="21.6640625" customWidth="1"/>
    <col min="15108" max="15108" width="18.6640625" customWidth="1"/>
    <col min="15109" max="15109" width="19.33203125" customWidth="1"/>
    <col min="15110" max="15110" width="21" customWidth="1"/>
    <col min="15111" max="15111" width="21.5" customWidth="1"/>
    <col min="15112" max="15112" width="13" customWidth="1"/>
    <col min="15113" max="15360" width="8.83203125" customWidth="1"/>
    <col min="15361" max="15361" width="130.5" customWidth="1"/>
    <col min="15362" max="15362" width="21.1640625" customWidth="1"/>
    <col min="15363" max="15363" width="21.6640625" customWidth="1"/>
    <col min="15364" max="15364" width="18.6640625" customWidth="1"/>
    <col min="15365" max="15365" width="19.33203125" customWidth="1"/>
    <col min="15366" max="15366" width="21" customWidth="1"/>
    <col min="15367" max="15367" width="21.5" customWidth="1"/>
    <col min="15368" max="15368" width="13" customWidth="1"/>
    <col min="15369" max="15616" width="8.83203125" customWidth="1"/>
    <col min="15617" max="15617" width="130.5" customWidth="1"/>
    <col min="15618" max="15618" width="21.1640625" customWidth="1"/>
    <col min="15619" max="15619" width="21.6640625" customWidth="1"/>
    <col min="15620" max="15620" width="18.6640625" customWidth="1"/>
    <col min="15621" max="15621" width="19.33203125" customWidth="1"/>
    <col min="15622" max="15622" width="21" customWidth="1"/>
    <col min="15623" max="15623" width="21.5" customWidth="1"/>
    <col min="15624" max="15624" width="13" customWidth="1"/>
    <col min="15625" max="15872" width="8.83203125" customWidth="1"/>
    <col min="15873" max="15873" width="130.5" customWidth="1"/>
    <col min="15874" max="15874" width="21.1640625" customWidth="1"/>
    <col min="15875" max="15875" width="21.6640625" customWidth="1"/>
    <col min="15876" max="15876" width="18.6640625" customWidth="1"/>
    <col min="15877" max="15877" width="19.33203125" customWidth="1"/>
    <col min="15878" max="15878" width="21" customWidth="1"/>
    <col min="15879" max="15879" width="21.5" customWidth="1"/>
    <col min="15880" max="15880" width="13" customWidth="1"/>
    <col min="15881" max="16128" width="8.83203125" customWidth="1"/>
    <col min="16129" max="16129" width="130.5" customWidth="1"/>
    <col min="16130" max="16130" width="21.1640625" customWidth="1"/>
    <col min="16131" max="16131" width="21.6640625" customWidth="1"/>
    <col min="16132" max="16132" width="18.6640625" customWidth="1"/>
    <col min="16133" max="16133" width="19.33203125" customWidth="1"/>
    <col min="16134" max="16134" width="21" customWidth="1"/>
    <col min="16135" max="16135" width="21.5" customWidth="1"/>
    <col min="16136" max="16136" width="13" customWidth="1"/>
    <col min="16137" max="16384" width="8.83203125" customWidth="1"/>
  </cols>
  <sheetData>
    <row r="1" spans="1:8" x14ac:dyDescent="0.2">
      <c r="A1" t="s">
        <v>1641</v>
      </c>
      <c r="B1" t="s">
        <v>1642</v>
      </c>
      <c r="C1" t="s">
        <v>1643</v>
      </c>
      <c r="D1" t="s">
        <v>1644</v>
      </c>
      <c r="E1" t="s">
        <v>1645</v>
      </c>
      <c r="F1" t="s">
        <v>1646</v>
      </c>
      <c r="G1" t="s">
        <v>1647</v>
      </c>
      <c r="H1" t="s">
        <v>1648</v>
      </c>
    </row>
    <row r="2" spans="1:8" x14ac:dyDescent="0.2">
      <c r="A2" t="s">
        <v>122</v>
      </c>
      <c r="B2">
        <v>25</v>
      </c>
      <c r="C2">
        <v>1.7857142686843872</v>
      </c>
      <c r="D2">
        <v>48</v>
      </c>
      <c r="E2">
        <v>3.4285714626312256</v>
      </c>
      <c r="F2">
        <v>17</v>
      </c>
      <c r="G2">
        <v>1.2142857313156128</v>
      </c>
    </row>
    <row r="3" spans="1:8" x14ac:dyDescent="0.2">
      <c r="A3" t="s">
        <v>124</v>
      </c>
      <c r="B3">
        <v>61</v>
      </c>
      <c r="C3">
        <v>3.0499999523162842</v>
      </c>
      <c r="D3">
        <v>85</v>
      </c>
      <c r="E3">
        <v>4.25</v>
      </c>
      <c r="F3">
        <v>39</v>
      </c>
      <c r="G3">
        <v>1.9500000476837158</v>
      </c>
    </row>
    <row r="4" spans="1:8" x14ac:dyDescent="0.2">
      <c r="A4" t="s">
        <v>5</v>
      </c>
      <c r="B4">
        <v>60</v>
      </c>
      <c r="C4">
        <v>2.0689654350280762</v>
      </c>
      <c r="D4">
        <v>135</v>
      </c>
      <c r="E4">
        <v>4.6551723480224609</v>
      </c>
      <c r="F4">
        <v>35</v>
      </c>
      <c r="G4">
        <v>1.2068965435028076</v>
      </c>
    </row>
    <row r="5" spans="1:8" x14ac:dyDescent="0.2">
      <c r="A5" t="s">
        <v>125</v>
      </c>
      <c r="B5">
        <v>58</v>
      </c>
      <c r="C5">
        <v>2.9000000953674316</v>
      </c>
      <c r="D5">
        <v>61</v>
      </c>
      <c r="E5">
        <v>3.0499999523162842</v>
      </c>
      <c r="F5">
        <v>35</v>
      </c>
      <c r="G5">
        <v>1.75</v>
      </c>
    </row>
    <row r="6" spans="1:8" x14ac:dyDescent="0.2">
      <c r="A6" t="s">
        <v>126</v>
      </c>
      <c r="B6">
        <v>89</v>
      </c>
      <c r="C6">
        <v>3.7083332538604736</v>
      </c>
      <c r="D6">
        <v>95</v>
      </c>
      <c r="E6">
        <v>3.9583332538604736</v>
      </c>
      <c r="F6">
        <v>58</v>
      </c>
      <c r="G6">
        <v>2.4166667461395264</v>
      </c>
    </row>
    <row r="7" spans="1:8" x14ac:dyDescent="0.2">
      <c r="A7" t="s">
        <v>127</v>
      </c>
      <c r="B7">
        <v>22</v>
      </c>
      <c r="C7">
        <v>2.2000000476837158</v>
      </c>
      <c r="D7">
        <v>22</v>
      </c>
      <c r="E7">
        <v>2.2000000476837158</v>
      </c>
      <c r="F7">
        <v>14</v>
      </c>
      <c r="G7">
        <v>1.3999999761581421</v>
      </c>
    </row>
    <row r="8" spans="1:8" x14ac:dyDescent="0.2">
      <c r="A8" t="s">
        <v>128</v>
      </c>
      <c r="B8">
        <v>29</v>
      </c>
      <c r="C8">
        <v>2.230769157409668</v>
      </c>
      <c r="D8">
        <v>36</v>
      </c>
      <c r="E8">
        <v>2.769230842590332</v>
      </c>
      <c r="F8">
        <v>20</v>
      </c>
      <c r="G8">
        <v>1.5384615659713745</v>
      </c>
    </row>
    <row r="9" spans="1:8" x14ac:dyDescent="0.2">
      <c r="A9" t="s">
        <v>129</v>
      </c>
      <c r="B9">
        <v>42</v>
      </c>
      <c r="C9">
        <v>3</v>
      </c>
      <c r="D9">
        <v>26</v>
      </c>
      <c r="E9">
        <v>1.8571428060531616</v>
      </c>
      <c r="F9">
        <v>28</v>
      </c>
      <c r="G9">
        <v>2</v>
      </c>
    </row>
    <row r="10" spans="1:8" x14ac:dyDescent="0.2">
      <c r="A10" t="s">
        <v>130</v>
      </c>
      <c r="B10">
        <v>22</v>
      </c>
      <c r="C10">
        <v>2.2000000476837158</v>
      </c>
      <c r="D10">
        <v>25</v>
      </c>
      <c r="E10">
        <v>2.5</v>
      </c>
      <c r="F10">
        <v>18</v>
      </c>
      <c r="G10">
        <v>1.7999999523162842</v>
      </c>
    </row>
    <row r="11" spans="1:8" x14ac:dyDescent="0.2">
      <c r="A11" t="s">
        <v>131</v>
      </c>
      <c r="B11">
        <v>16</v>
      </c>
      <c r="C11">
        <v>1.2307692766189575</v>
      </c>
      <c r="D11">
        <v>56</v>
      </c>
      <c r="E11">
        <v>4.3076925277709961</v>
      </c>
      <c r="F11">
        <v>12</v>
      </c>
      <c r="G11">
        <v>0.92307692766189575</v>
      </c>
    </row>
    <row r="12" spans="1:8" x14ac:dyDescent="0.2">
      <c r="A12" t="s">
        <v>133</v>
      </c>
      <c r="B12">
        <v>32</v>
      </c>
      <c r="C12">
        <v>2.1333334445953369</v>
      </c>
      <c r="D12">
        <v>27</v>
      </c>
      <c r="E12">
        <v>1.7999999523162842</v>
      </c>
      <c r="F12">
        <v>21</v>
      </c>
      <c r="G12">
        <v>1.3999999761581421</v>
      </c>
    </row>
    <row r="13" spans="1:8" x14ac:dyDescent="0.2">
      <c r="A13" t="s">
        <v>134</v>
      </c>
      <c r="B13">
        <v>43</v>
      </c>
      <c r="C13">
        <v>2.263157844543457</v>
      </c>
      <c r="D13">
        <v>38</v>
      </c>
      <c r="E13">
        <v>2</v>
      </c>
      <c r="F13">
        <v>28</v>
      </c>
      <c r="G13">
        <v>1.4736841917037964</v>
      </c>
    </row>
    <row r="14" spans="1:8" x14ac:dyDescent="0.2">
      <c r="A14" t="s">
        <v>135</v>
      </c>
      <c r="B14">
        <v>32</v>
      </c>
      <c r="C14">
        <v>2.1333334445953369</v>
      </c>
      <c r="D14">
        <v>27</v>
      </c>
      <c r="E14">
        <v>1.7999999523162842</v>
      </c>
      <c r="F14">
        <v>21</v>
      </c>
      <c r="G14">
        <v>1.3999999761581421</v>
      </c>
    </row>
    <row r="15" spans="1:8" x14ac:dyDescent="0.2">
      <c r="A15" t="s">
        <v>136</v>
      </c>
      <c r="B15">
        <v>61</v>
      </c>
      <c r="C15">
        <v>2.440000057220459</v>
      </c>
      <c r="D15">
        <v>81</v>
      </c>
      <c r="E15">
        <v>3.2400000095367432</v>
      </c>
      <c r="F15">
        <v>37</v>
      </c>
      <c r="G15">
        <v>1.4800000190734863</v>
      </c>
    </row>
    <row r="16" spans="1:8" x14ac:dyDescent="0.2">
      <c r="A16" t="s">
        <v>137</v>
      </c>
      <c r="B16">
        <v>79</v>
      </c>
      <c r="C16">
        <v>2.6333334445953369</v>
      </c>
      <c r="D16">
        <v>87</v>
      </c>
      <c r="E16">
        <v>2.9000000953674316</v>
      </c>
      <c r="F16">
        <v>52</v>
      </c>
      <c r="G16">
        <v>1.7333333492279053</v>
      </c>
    </row>
    <row r="17" spans="1:7" x14ac:dyDescent="0.2">
      <c r="A17" t="s">
        <v>138</v>
      </c>
      <c r="B17">
        <v>73</v>
      </c>
      <c r="C17">
        <v>3.1739130020141602</v>
      </c>
      <c r="D17">
        <v>49</v>
      </c>
      <c r="E17">
        <v>2.1304347515106201</v>
      </c>
      <c r="F17">
        <v>37</v>
      </c>
      <c r="G17">
        <v>1.6086956262588501</v>
      </c>
    </row>
    <row r="18" spans="1:7" x14ac:dyDescent="0.2">
      <c r="A18" t="s">
        <v>139</v>
      </c>
      <c r="B18">
        <v>51</v>
      </c>
      <c r="C18">
        <v>2.6842105388641357</v>
      </c>
      <c r="D18">
        <v>51</v>
      </c>
      <c r="E18">
        <v>2.6842105388641357</v>
      </c>
      <c r="F18">
        <v>37</v>
      </c>
      <c r="G18">
        <v>1.9473683834075928</v>
      </c>
    </row>
    <row r="19" spans="1:7" x14ac:dyDescent="0.2">
      <c r="A19" t="s">
        <v>140</v>
      </c>
      <c r="B19">
        <v>54</v>
      </c>
      <c r="C19">
        <v>3.1764705181121826</v>
      </c>
      <c r="D19">
        <v>39</v>
      </c>
      <c r="E19">
        <v>2.2941176891326904</v>
      </c>
      <c r="F19">
        <v>31</v>
      </c>
      <c r="G19">
        <v>1.8235293626785278</v>
      </c>
    </row>
    <row r="20" spans="1:7" x14ac:dyDescent="0.2">
      <c r="A20" t="s">
        <v>141</v>
      </c>
      <c r="B20">
        <v>70</v>
      </c>
      <c r="C20">
        <v>3.04347825050354</v>
      </c>
      <c r="D20">
        <v>83</v>
      </c>
      <c r="E20">
        <v>3.6086957454681396</v>
      </c>
      <c r="F20">
        <v>39</v>
      </c>
      <c r="G20">
        <v>1.6956521272659302</v>
      </c>
    </row>
    <row r="21" spans="1:7" x14ac:dyDescent="0.2">
      <c r="A21" t="s">
        <v>142</v>
      </c>
      <c r="B21">
        <v>126</v>
      </c>
      <c r="C21">
        <v>4.1999998092651367</v>
      </c>
      <c r="D21">
        <v>77</v>
      </c>
      <c r="E21">
        <v>2.5666666030883789</v>
      </c>
      <c r="F21">
        <v>79</v>
      </c>
      <c r="G21">
        <v>2.6333334445953369</v>
      </c>
    </row>
    <row r="22" spans="1:7" x14ac:dyDescent="0.2">
      <c r="A22" t="s">
        <v>143</v>
      </c>
      <c r="B22">
        <v>92</v>
      </c>
      <c r="C22">
        <v>2.7878787517547607</v>
      </c>
      <c r="D22">
        <v>200</v>
      </c>
      <c r="E22">
        <v>6.0606060028076172</v>
      </c>
      <c r="F22">
        <v>64</v>
      </c>
      <c r="G22">
        <v>1.9393939971923828</v>
      </c>
    </row>
    <row r="23" spans="1:7" x14ac:dyDescent="0.2">
      <c r="A23" t="s">
        <v>144</v>
      </c>
      <c r="B23">
        <v>91</v>
      </c>
      <c r="C23">
        <v>3.0333333015441895</v>
      </c>
      <c r="D23">
        <v>97</v>
      </c>
      <c r="E23">
        <v>3.2333333492279053</v>
      </c>
      <c r="F23">
        <v>53</v>
      </c>
      <c r="G23">
        <v>1.7666666507720947</v>
      </c>
    </row>
    <row r="24" spans="1:7" x14ac:dyDescent="0.2">
      <c r="A24" t="s">
        <v>147</v>
      </c>
      <c r="B24">
        <v>45</v>
      </c>
      <c r="C24">
        <v>2.1428570747375488</v>
      </c>
      <c r="D24">
        <v>81</v>
      </c>
      <c r="E24">
        <v>3.8571429252624512</v>
      </c>
      <c r="F24">
        <v>31</v>
      </c>
      <c r="G24">
        <v>1.476190447807312</v>
      </c>
    </row>
    <row r="25" spans="1:7" x14ac:dyDescent="0.2">
      <c r="A25" t="s">
        <v>149</v>
      </c>
      <c r="B25">
        <v>54</v>
      </c>
      <c r="C25">
        <v>3</v>
      </c>
      <c r="D25">
        <v>65</v>
      </c>
      <c r="E25">
        <v>3.6111111640930176</v>
      </c>
      <c r="F25">
        <v>36</v>
      </c>
      <c r="G25">
        <v>2</v>
      </c>
    </row>
    <row r="26" spans="1:7" x14ac:dyDescent="0.2">
      <c r="A26" t="s">
        <v>150</v>
      </c>
      <c r="B26">
        <v>31</v>
      </c>
      <c r="C26">
        <v>2.5833332538604736</v>
      </c>
      <c r="D26">
        <v>34</v>
      </c>
      <c r="E26">
        <v>2.8333332538604736</v>
      </c>
      <c r="F26">
        <v>21</v>
      </c>
      <c r="G26">
        <v>1.75</v>
      </c>
    </row>
    <row r="27" spans="1:7" x14ac:dyDescent="0.2">
      <c r="A27" t="s">
        <v>151</v>
      </c>
      <c r="B27">
        <v>58</v>
      </c>
      <c r="C27">
        <v>2.6363637447357178</v>
      </c>
      <c r="D27">
        <v>80</v>
      </c>
      <c r="E27">
        <v>3.6363637447357178</v>
      </c>
      <c r="F27">
        <v>35</v>
      </c>
      <c r="G27">
        <v>1.5909091234207153</v>
      </c>
    </row>
    <row r="28" spans="1:7" x14ac:dyDescent="0.2">
      <c r="A28" t="s">
        <v>152</v>
      </c>
      <c r="B28">
        <v>61</v>
      </c>
      <c r="C28">
        <v>2.5416667461395264</v>
      </c>
      <c r="D28">
        <v>146</v>
      </c>
      <c r="E28">
        <v>6.0833334922790527</v>
      </c>
      <c r="F28">
        <v>42</v>
      </c>
      <c r="G28">
        <v>1.75</v>
      </c>
    </row>
    <row r="29" spans="1:7" x14ac:dyDescent="0.2">
      <c r="A29" t="s">
        <v>153</v>
      </c>
      <c r="B29">
        <v>60</v>
      </c>
      <c r="C29">
        <v>2.5</v>
      </c>
      <c r="D29">
        <v>57</v>
      </c>
      <c r="E29">
        <v>2.375</v>
      </c>
      <c r="F29">
        <v>34</v>
      </c>
      <c r="G29">
        <v>1.4166666269302368</v>
      </c>
    </row>
    <row r="30" spans="1:7" x14ac:dyDescent="0.2">
      <c r="A30" t="s">
        <v>154</v>
      </c>
      <c r="B30">
        <v>12</v>
      </c>
      <c r="C30">
        <v>1.7142857313156128</v>
      </c>
      <c r="D30">
        <v>13</v>
      </c>
      <c r="E30">
        <v>1.8571428060531616</v>
      </c>
      <c r="F30">
        <v>9</v>
      </c>
      <c r="G30">
        <v>1.2857142686843872</v>
      </c>
    </row>
    <row r="31" spans="1:7" x14ac:dyDescent="0.2">
      <c r="A31" t="s">
        <v>155</v>
      </c>
      <c r="B31">
        <v>89</v>
      </c>
      <c r="C31">
        <v>2.6176471710205078</v>
      </c>
      <c r="D31">
        <v>88</v>
      </c>
      <c r="E31">
        <v>2.5882353782653809</v>
      </c>
      <c r="F31">
        <v>61</v>
      </c>
      <c r="G31">
        <v>1.7941176891326904</v>
      </c>
    </row>
    <row r="32" spans="1:7" x14ac:dyDescent="0.2">
      <c r="A32" t="s">
        <v>156</v>
      </c>
      <c r="B32">
        <v>19</v>
      </c>
      <c r="C32">
        <v>2.1111111640930176</v>
      </c>
      <c r="D32">
        <v>18</v>
      </c>
      <c r="E32">
        <v>2</v>
      </c>
      <c r="F32">
        <v>13</v>
      </c>
      <c r="G32">
        <v>1.4444444179534912</v>
      </c>
    </row>
    <row r="33" spans="1:7" x14ac:dyDescent="0.2">
      <c r="A33" t="s">
        <v>157</v>
      </c>
      <c r="B33">
        <v>43</v>
      </c>
      <c r="C33">
        <v>3.307692289352417</v>
      </c>
      <c r="D33">
        <v>29</v>
      </c>
      <c r="E33">
        <v>2.230769157409668</v>
      </c>
      <c r="F33">
        <v>29</v>
      </c>
      <c r="G33">
        <v>2.230769157409668</v>
      </c>
    </row>
    <row r="34" spans="1:7" x14ac:dyDescent="0.2">
      <c r="A34" t="s">
        <v>158</v>
      </c>
      <c r="B34">
        <v>23</v>
      </c>
      <c r="C34">
        <v>2.2999999523162842</v>
      </c>
      <c r="D34">
        <v>25</v>
      </c>
      <c r="E34">
        <v>2.5</v>
      </c>
      <c r="F34">
        <v>16</v>
      </c>
      <c r="G34">
        <v>1.6000000238418579</v>
      </c>
    </row>
    <row r="35" spans="1:7" x14ac:dyDescent="0.2">
      <c r="A35" t="s">
        <v>159</v>
      </c>
      <c r="B35">
        <v>30</v>
      </c>
      <c r="C35">
        <v>2.5</v>
      </c>
      <c r="D35">
        <v>34</v>
      </c>
      <c r="E35">
        <v>2.8333332538604736</v>
      </c>
      <c r="F35">
        <v>23</v>
      </c>
      <c r="G35">
        <v>1.9166666269302368</v>
      </c>
    </row>
    <row r="36" spans="1:7" x14ac:dyDescent="0.2">
      <c r="A36" t="s">
        <v>160</v>
      </c>
      <c r="B36">
        <v>53</v>
      </c>
      <c r="C36">
        <v>3.1176471710205078</v>
      </c>
      <c r="D36">
        <v>61</v>
      </c>
      <c r="E36">
        <v>3.5882353782653809</v>
      </c>
      <c r="F36">
        <v>37</v>
      </c>
      <c r="G36">
        <v>2.1764705181121826</v>
      </c>
    </row>
    <row r="37" spans="1:7" x14ac:dyDescent="0.2">
      <c r="A37" t="s">
        <v>161</v>
      </c>
      <c r="B37">
        <v>34</v>
      </c>
      <c r="C37">
        <v>2.8333332538604736</v>
      </c>
      <c r="D37">
        <v>32</v>
      </c>
      <c r="E37">
        <v>2.6666667461395264</v>
      </c>
      <c r="F37">
        <v>24</v>
      </c>
      <c r="G37">
        <v>2</v>
      </c>
    </row>
    <row r="38" spans="1:7" x14ac:dyDescent="0.2">
      <c r="A38" t="s">
        <v>162</v>
      </c>
      <c r="B38">
        <v>51</v>
      </c>
      <c r="C38">
        <v>3</v>
      </c>
      <c r="D38">
        <v>39</v>
      </c>
      <c r="E38">
        <v>2.2941176891326904</v>
      </c>
      <c r="F38">
        <v>33</v>
      </c>
      <c r="G38">
        <v>1.9411764144897461</v>
      </c>
    </row>
    <row r="39" spans="1:7" x14ac:dyDescent="0.2">
      <c r="A39" t="s">
        <v>163</v>
      </c>
      <c r="B39">
        <v>72</v>
      </c>
      <c r="C39">
        <v>2.880000114440918</v>
      </c>
      <c r="D39">
        <v>96</v>
      </c>
      <c r="E39">
        <v>3.8399999141693115</v>
      </c>
      <c r="F39">
        <v>54</v>
      </c>
      <c r="G39">
        <v>2.1600000858306885</v>
      </c>
    </row>
    <row r="40" spans="1:7" x14ac:dyDescent="0.2">
      <c r="A40" t="s">
        <v>912</v>
      </c>
      <c r="B40">
        <v>46</v>
      </c>
      <c r="C40">
        <v>3.0666666030883789</v>
      </c>
      <c r="D40">
        <v>42</v>
      </c>
      <c r="E40">
        <v>2.7999999523162842</v>
      </c>
      <c r="F40">
        <v>29</v>
      </c>
      <c r="G40">
        <v>1.9333332777023315</v>
      </c>
    </row>
    <row r="41" spans="1:7" x14ac:dyDescent="0.2">
      <c r="A41" t="s">
        <v>919</v>
      </c>
      <c r="B41">
        <v>148</v>
      </c>
      <c r="C41">
        <v>4.2285714149475098</v>
      </c>
      <c r="D41">
        <v>110</v>
      </c>
      <c r="E41">
        <v>3.1428570747375488</v>
      </c>
      <c r="F41">
        <v>89</v>
      </c>
      <c r="G41">
        <v>2.5428571701049805</v>
      </c>
    </row>
    <row r="42" spans="1:7" x14ac:dyDescent="0.2">
      <c r="A42" t="s">
        <v>932</v>
      </c>
      <c r="B42">
        <v>11</v>
      </c>
      <c r="C42">
        <v>1.1000000238418579</v>
      </c>
      <c r="D42">
        <v>40</v>
      </c>
      <c r="E42">
        <v>4</v>
      </c>
      <c r="F42">
        <v>9</v>
      </c>
      <c r="G42">
        <v>0.89999997615814209</v>
      </c>
    </row>
    <row r="43" spans="1:7" x14ac:dyDescent="0.2">
      <c r="A43" t="s">
        <v>936</v>
      </c>
      <c r="B43">
        <v>70</v>
      </c>
      <c r="C43">
        <v>2.7999999523162842</v>
      </c>
      <c r="D43">
        <v>104</v>
      </c>
      <c r="E43">
        <v>4.1599998474121094</v>
      </c>
      <c r="F43">
        <v>44</v>
      </c>
      <c r="G43">
        <v>1.7599999904632568</v>
      </c>
    </row>
    <row r="44" spans="1:7" x14ac:dyDescent="0.2">
      <c r="A44" t="s">
        <v>947</v>
      </c>
      <c r="B44">
        <v>40</v>
      </c>
      <c r="C44">
        <v>2.5</v>
      </c>
      <c r="D44">
        <v>50</v>
      </c>
      <c r="E44">
        <v>3.125</v>
      </c>
      <c r="F44">
        <v>24</v>
      </c>
      <c r="G44">
        <v>1.5</v>
      </c>
    </row>
    <row r="45" spans="1:7" x14ac:dyDescent="0.2">
      <c r="A45" t="s">
        <v>951</v>
      </c>
      <c r="B45">
        <v>87</v>
      </c>
      <c r="C45">
        <v>2.9000000953674316</v>
      </c>
      <c r="D45">
        <v>152</v>
      </c>
      <c r="E45">
        <v>5.0666666030883789</v>
      </c>
      <c r="F45">
        <v>65</v>
      </c>
      <c r="G45">
        <v>2.1666667461395264</v>
      </c>
    </row>
    <row r="46" spans="1:7" x14ac:dyDescent="0.2">
      <c r="A46" t="s">
        <v>955</v>
      </c>
      <c r="B46">
        <v>64</v>
      </c>
      <c r="C46">
        <v>2.559999942779541</v>
      </c>
      <c r="D46">
        <v>206</v>
      </c>
      <c r="E46">
        <v>8.2399997711181641</v>
      </c>
      <c r="F46">
        <v>44</v>
      </c>
      <c r="G46">
        <v>1.7599999904632568</v>
      </c>
    </row>
    <row r="47" spans="1:7" x14ac:dyDescent="0.2">
      <c r="A47" t="s">
        <v>959</v>
      </c>
      <c r="B47">
        <v>100</v>
      </c>
      <c r="C47">
        <v>2.9411764144897461</v>
      </c>
      <c r="D47">
        <v>145</v>
      </c>
      <c r="E47">
        <v>4.2647056579589844</v>
      </c>
      <c r="F47">
        <v>69</v>
      </c>
      <c r="G47">
        <v>2.029411792755127</v>
      </c>
    </row>
    <row r="48" spans="1:7" x14ac:dyDescent="0.2">
      <c r="A48" t="s">
        <v>968</v>
      </c>
      <c r="B48">
        <v>30</v>
      </c>
      <c r="C48">
        <v>2.307692289352417</v>
      </c>
      <c r="D48">
        <v>33</v>
      </c>
      <c r="E48">
        <v>2.538461446762085</v>
      </c>
      <c r="F48">
        <v>20</v>
      </c>
      <c r="G48">
        <v>1.5384615659713745</v>
      </c>
    </row>
    <row r="49" spans="1:7" x14ac:dyDescent="0.2">
      <c r="A49" t="s">
        <v>972</v>
      </c>
      <c r="B49">
        <v>107</v>
      </c>
      <c r="C49">
        <v>3.1470587253570557</v>
      </c>
      <c r="D49">
        <v>229</v>
      </c>
      <c r="E49">
        <v>6.7352943420410156</v>
      </c>
      <c r="F49">
        <v>63</v>
      </c>
      <c r="G49">
        <v>1.8529411554336548</v>
      </c>
    </row>
    <row r="50" spans="1:7" x14ac:dyDescent="0.2">
      <c r="A50" t="s">
        <v>978</v>
      </c>
      <c r="B50">
        <v>65</v>
      </c>
      <c r="C50">
        <v>2.9545454978942871</v>
      </c>
      <c r="D50">
        <v>71</v>
      </c>
      <c r="E50">
        <v>3.2272727489471436</v>
      </c>
      <c r="F50">
        <v>36</v>
      </c>
      <c r="G50">
        <v>1.6363636255264282</v>
      </c>
    </row>
    <row r="51" spans="1:7" x14ac:dyDescent="0.2">
      <c r="A51" t="s">
        <v>982</v>
      </c>
      <c r="B51">
        <v>76</v>
      </c>
      <c r="C51">
        <v>1.7272727489471436</v>
      </c>
      <c r="D51">
        <v>403</v>
      </c>
      <c r="E51">
        <v>9.1590909957885742</v>
      </c>
      <c r="F51">
        <v>50</v>
      </c>
      <c r="G51">
        <v>1.1363636255264282</v>
      </c>
    </row>
    <row r="52" spans="1:7" x14ac:dyDescent="0.2">
      <c r="A52" t="s">
        <v>997</v>
      </c>
      <c r="B52">
        <v>17</v>
      </c>
      <c r="C52">
        <v>1.4166666269302368</v>
      </c>
      <c r="D52">
        <v>30</v>
      </c>
      <c r="E52">
        <v>2.5</v>
      </c>
      <c r="F52">
        <v>13</v>
      </c>
      <c r="G52">
        <v>1.0833333730697632</v>
      </c>
    </row>
    <row r="53" spans="1:7" x14ac:dyDescent="0.2">
      <c r="A53" t="s">
        <v>1001</v>
      </c>
      <c r="B53">
        <v>21</v>
      </c>
      <c r="C53">
        <v>1.5</v>
      </c>
      <c r="D53">
        <v>40</v>
      </c>
      <c r="E53">
        <v>2.8571429252624512</v>
      </c>
      <c r="F53">
        <v>17</v>
      </c>
      <c r="G53">
        <v>1.2142857313156128</v>
      </c>
    </row>
    <row r="54" spans="1:7" x14ac:dyDescent="0.2">
      <c r="A54" t="s">
        <v>1008</v>
      </c>
      <c r="B54">
        <v>33</v>
      </c>
      <c r="C54">
        <v>2.2000000476837158</v>
      </c>
      <c r="D54">
        <v>61</v>
      </c>
      <c r="E54">
        <v>4.0666666030883789</v>
      </c>
      <c r="F54">
        <v>24</v>
      </c>
      <c r="G54">
        <v>1.6000000238418579</v>
      </c>
    </row>
    <row r="55" spans="1:7" x14ac:dyDescent="0.2">
      <c r="A55" t="s">
        <v>1012</v>
      </c>
      <c r="B55">
        <v>64</v>
      </c>
      <c r="C55">
        <v>2.559999942779541</v>
      </c>
      <c r="D55">
        <v>206</v>
      </c>
      <c r="E55">
        <v>8.2399997711181641</v>
      </c>
      <c r="F55">
        <v>44</v>
      </c>
      <c r="G55">
        <v>1.7599999904632568</v>
      </c>
    </row>
    <row r="56" spans="1:7" x14ac:dyDescent="0.2">
      <c r="A56" t="s">
        <v>1015</v>
      </c>
      <c r="B56">
        <v>22</v>
      </c>
      <c r="C56">
        <v>2.4444444179534912</v>
      </c>
      <c r="D56">
        <v>15</v>
      </c>
      <c r="E56">
        <v>1.6666666269302368</v>
      </c>
      <c r="F56">
        <v>15</v>
      </c>
      <c r="G56">
        <v>1.6666666269302368</v>
      </c>
    </row>
    <row r="57" spans="1:7" x14ac:dyDescent="0.2">
      <c r="A57" t="s">
        <v>1018</v>
      </c>
      <c r="B57">
        <v>65</v>
      </c>
      <c r="C57">
        <v>2.9545454978942871</v>
      </c>
      <c r="D57">
        <v>71</v>
      </c>
      <c r="E57">
        <v>3.2272727489471436</v>
      </c>
      <c r="F57">
        <v>36</v>
      </c>
      <c r="G57">
        <v>1.6363636255264282</v>
      </c>
    </row>
    <row r="58" spans="1:7" x14ac:dyDescent="0.2">
      <c r="A58" t="s">
        <v>1023</v>
      </c>
      <c r="B58">
        <v>28</v>
      </c>
      <c r="C58">
        <v>2.3333332538604736</v>
      </c>
      <c r="D58">
        <v>30</v>
      </c>
      <c r="E58">
        <v>2.5</v>
      </c>
      <c r="F58">
        <v>22</v>
      </c>
      <c r="G58">
        <v>1.8333333730697632</v>
      </c>
    </row>
    <row r="59" spans="1:7" x14ac:dyDescent="0.2">
      <c r="A59" t="s">
        <v>1062</v>
      </c>
      <c r="B59">
        <v>90</v>
      </c>
      <c r="C59">
        <v>2.6470587253570557</v>
      </c>
      <c r="D59">
        <v>247</v>
      </c>
      <c r="E59">
        <v>7.2647056579589844</v>
      </c>
      <c r="F59">
        <v>62</v>
      </c>
      <c r="G59">
        <v>1.8235293626785278</v>
      </c>
    </row>
    <row r="60" spans="1:7" x14ac:dyDescent="0.2">
      <c r="A60" t="s">
        <v>1068</v>
      </c>
      <c r="B60">
        <v>142</v>
      </c>
      <c r="C60">
        <v>3.0869565010070801</v>
      </c>
      <c r="D60">
        <v>313</v>
      </c>
      <c r="E60">
        <v>6.8043479919433594</v>
      </c>
      <c r="F60">
        <v>89</v>
      </c>
      <c r="G60">
        <v>1.9347826242446899</v>
      </c>
    </row>
    <row r="61" spans="1:7" x14ac:dyDescent="0.2">
      <c r="A61" t="s">
        <v>1074</v>
      </c>
      <c r="B61">
        <v>103</v>
      </c>
      <c r="C61">
        <v>3.4333333969116211</v>
      </c>
      <c r="D61">
        <v>142</v>
      </c>
      <c r="E61">
        <v>4.7333331108093262</v>
      </c>
      <c r="F61">
        <v>70</v>
      </c>
      <c r="G61">
        <v>2.3333332538604736</v>
      </c>
    </row>
    <row r="62" spans="1:7" x14ac:dyDescent="0.2">
      <c r="A62" t="s">
        <v>1079</v>
      </c>
      <c r="B62">
        <v>166</v>
      </c>
      <c r="C62">
        <v>3.6888887882232666</v>
      </c>
      <c r="D62">
        <v>162</v>
      </c>
      <c r="E62">
        <v>3.5999999046325684</v>
      </c>
      <c r="F62">
        <v>103</v>
      </c>
      <c r="G62">
        <v>2.2888889312744141</v>
      </c>
    </row>
    <row r="63" spans="1:7" x14ac:dyDescent="0.2">
      <c r="A63" t="s">
        <v>1084</v>
      </c>
      <c r="B63">
        <v>38</v>
      </c>
      <c r="C63">
        <v>2.5333333015441895</v>
      </c>
      <c r="D63">
        <v>51</v>
      </c>
      <c r="E63">
        <v>3.4000000953674316</v>
      </c>
      <c r="F63">
        <v>28</v>
      </c>
      <c r="G63">
        <v>1.8666666746139526</v>
      </c>
    </row>
    <row r="64" spans="1:7" x14ac:dyDescent="0.2">
      <c r="A64" t="s">
        <v>1086</v>
      </c>
      <c r="B64">
        <v>33</v>
      </c>
      <c r="C64">
        <v>2.538461446762085</v>
      </c>
      <c r="D64">
        <v>23</v>
      </c>
      <c r="E64">
        <v>1.7692307233810425</v>
      </c>
      <c r="F64">
        <v>23</v>
      </c>
      <c r="G64">
        <v>1.7692307233810425</v>
      </c>
    </row>
    <row r="65" spans="1:7" x14ac:dyDescent="0.2">
      <c r="A65" t="s">
        <v>1092</v>
      </c>
      <c r="B65">
        <v>51</v>
      </c>
      <c r="C65">
        <v>3.4000000953674316</v>
      </c>
      <c r="D65">
        <v>46</v>
      </c>
      <c r="E65">
        <v>3.0666666030883789</v>
      </c>
      <c r="F65">
        <v>30</v>
      </c>
      <c r="G65">
        <v>2</v>
      </c>
    </row>
    <row r="66" spans="1:7" x14ac:dyDescent="0.2">
      <c r="A66" t="s">
        <v>1649</v>
      </c>
      <c r="B66">
        <v>99</v>
      </c>
      <c r="C66">
        <v>2.675675630569458</v>
      </c>
      <c r="D66">
        <v>173</v>
      </c>
      <c r="E66">
        <v>4.6756758689880371</v>
      </c>
      <c r="F66">
        <v>67</v>
      </c>
      <c r="G66">
        <v>1.8108108043670654</v>
      </c>
    </row>
    <row r="67" spans="1:7" x14ac:dyDescent="0.2">
      <c r="A67" t="s">
        <v>1100</v>
      </c>
      <c r="B67">
        <v>85</v>
      </c>
      <c r="C67">
        <v>2.236842155456543</v>
      </c>
      <c r="D67">
        <v>150</v>
      </c>
      <c r="E67">
        <v>3.9473683834075928</v>
      </c>
      <c r="F67">
        <v>55</v>
      </c>
      <c r="G67">
        <v>1.4473683834075928</v>
      </c>
    </row>
    <row r="68" spans="1:7" x14ac:dyDescent="0.2">
      <c r="A68" t="s">
        <v>1103</v>
      </c>
      <c r="B68">
        <v>59</v>
      </c>
      <c r="C68">
        <v>2.0344827175140381</v>
      </c>
      <c r="D68">
        <v>111</v>
      </c>
      <c r="E68">
        <v>3.8275861740112305</v>
      </c>
      <c r="F68">
        <v>40</v>
      </c>
      <c r="G68">
        <v>1.3793103694915771</v>
      </c>
    </row>
    <row r="69" spans="1:7" x14ac:dyDescent="0.2">
      <c r="A69" t="s">
        <v>1106</v>
      </c>
      <c r="B69">
        <v>59</v>
      </c>
      <c r="C69">
        <v>2.0344827175140381</v>
      </c>
      <c r="D69">
        <v>111</v>
      </c>
      <c r="E69">
        <v>3.8275861740112305</v>
      </c>
      <c r="F69">
        <v>40</v>
      </c>
      <c r="G69">
        <v>1.3793103694915771</v>
      </c>
    </row>
    <row r="70" spans="1:7" x14ac:dyDescent="0.2">
      <c r="A70" t="s">
        <v>1109</v>
      </c>
      <c r="B70">
        <v>54</v>
      </c>
      <c r="C70">
        <v>1.7419354915618896</v>
      </c>
      <c r="D70">
        <v>173</v>
      </c>
      <c r="E70">
        <v>5.5806450843811035</v>
      </c>
      <c r="F70">
        <v>36</v>
      </c>
      <c r="G70">
        <v>1.1612902879714966</v>
      </c>
    </row>
    <row r="71" spans="1:7" x14ac:dyDescent="0.2">
      <c r="A71" t="s">
        <v>1112</v>
      </c>
      <c r="B71">
        <v>52</v>
      </c>
      <c r="C71">
        <v>1.9259259700775146</v>
      </c>
      <c r="D71">
        <v>100</v>
      </c>
      <c r="E71">
        <v>3.7037036418914795</v>
      </c>
      <c r="F71">
        <v>34</v>
      </c>
      <c r="G71">
        <v>1.2592592239379883</v>
      </c>
    </row>
    <row r="72" spans="1:7" x14ac:dyDescent="0.2">
      <c r="A72" t="s">
        <v>1115</v>
      </c>
      <c r="B72">
        <v>55</v>
      </c>
      <c r="C72">
        <v>2.0370371341705322</v>
      </c>
      <c r="D72">
        <v>96</v>
      </c>
      <c r="E72">
        <v>3.5555555820465088</v>
      </c>
      <c r="F72">
        <v>35</v>
      </c>
      <c r="G72">
        <v>1.296296238899231</v>
      </c>
    </row>
    <row r="73" spans="1:7" x14ac:dyDescent="0.2">
      <c r="A73" t="s">
        <v>1119</v>
      </c>
      <c r="B73">
        <v>56</v>
      </c>
      <c r="C73">
        <v>2</v>
      </c>
      <c r="D73">
        <v>93</v>
      </c>
      <c r="E73">
        <v>3.3214285373687744</v>
      </c>
      <c r="F73">
        <v>36</v>
      </c>
      <c r="G73">
        <v>1.2857142686843872</v>
      </c>
    </row>
    <row r="74" spans="1:7" x14ac:dyDescent="0.2">
      <c r="A74" t="s">
        <v>1123</v>
      </c>
      <c r="B74">
        <v>52</v>
      </c>
      <c r="C74">
        <v>1.9259259700775146</v>
      </c>
      <c r="D74">
        <v>100</v>
      </c>
      <c r="E74">
        <v>3.7037036418914795</v>
      </c>
      <c r="F74">
        <v>34</v>
      </c>
      <c r="G74">
        <v>1.2592592239379883</v>
      </c>
    </row>
    <row r="75" spans="1:7" x14ac:dyDescent="0.2">
      <c r="A75" t="s">
        <v>1127</v>
      </c>
      <c r="B75">
        <v>113</v>
      </c>
      <c r="C75">
        <v>2.5111110210418701</v>
      </c>
      <c r="D75">
        <v>158</v>
      </c>
      <c r="E75">
        <v>3.5111110210418701</v>
      </c>
      <c r="F75">
        <v>75</v>
      </c>
      <c r="G75">
        <v>1.6666666269302368</v>
      </c>
    </row>
    <row r="76" spans="1:7" x14ac:dyDescent="0.2">
      <c r="A76" t="s">
        <v>1135</v>
      </c>
      <c r="B76">
        <v>113</v>
      </c>
      <c r="C76">
        <v>2.5111110210418701</v>
      </c>
      <c r="D76">
        <v>214</v>
      </c>
      <c r="E76">
        <v>4.7555556297302246</v>
      </c>
      <c r="F76">
        <v>73</v>
      </c>
      <c r="G76">
        <v>1.6222221851348877</v>
      </c>
    </row>
    <row r="77" spans="1:7" x14ac:dyDescent="0.2">
      <c r="A77" t="s">
        <v>1147</v>
      </c>
      <c r="B77">
        <v>55</v>
      </c>
      <c r="C77">
        <v>2.5</v>
      </c>
      <c r="D77">
        <v>103</v>
      </c>
      <c r="E77">
        <v>4.6818180084228516</v>
      </c>
      <c r="F77">
        <v>37</v>
      </c>
      <c r="G77">
        <v>1.6818181276321411</v>
      </c>
    </row>
    <row r="78" spans="1:7" x14ac:dyDescent="0.2">
      <c r="A78" t="s">
        <v>1153</v>
      </c>
      <c r="B78">
        <v>104</v>
      </c>
      <c r="C78">
        <v>2.9714286327362061</v>
      </c>
      <c r="D78">
        <v>163</v>
      </c>
      <c r="E78">
        <v>4.6571426391601562</v>
      </c>
      <c r="F78">
        <v>72</v>
      </c>
      <c r="G78">
        <v>2.057142972946167</v>
      </c>
    </row>
    <row r="79" spans="1:7" x14ac:dyDescent="0.2">
      <c r="A79" t="s">
        <v>1156</v>
      </c>
      <c r="B79">
        <v>91</v>
      </c>
      <c r="C79">
        <v>3.3703703880310059</v>
      </c>
      <c r="D79">
        <v>85</v>
      </c>
      <c r="E79">
        <v>3.1481480598449707</v>
      </c>
      <c r="F79">
        <v>48</v>
      </c>
      <c r="G79">
        <v>1.7777777910232544</v>
      </c>
    </row>
    <row r="80" spans="1:7" x14ac:dyDescent="0.2">
      <c r="A80" t="s">
        <v>1162</v>
      </c>
      <c r="B80">
        <v>79</v>
      </c>
      <c r="C80">
        <v>2.6333334445953369</v>
      </c>
      <c r="D80">
        <v>121</v>
      </c>
      <c r="E80">
        <v>4.0333333015441895</v>
      </c>
      <c r="F80">
        <v>46</v>
      </c>
      <c r="G80">
        <v>1.5333333015441895</v>
      </c>
    </row>
    <row r="81" spans="1:7" x14ac:dyDescent="0.2">
      <c r="A81" t="s">
        <v>1169</v>
      </c>
      <c r="B81">
        <v>28</v>
      </c>
      <c r="C81">
        <v>2.153846263885498</v>
      </c>
      <c r="D81">
        <v>39</v>
      </c>
      <c r="E81">
        <v>3</v>
      </c>
      <c r="F81">
        <v>17</v>
      </c>
      <c r="G81">
        <v>1.307692289352417</v>
      </c>
    </row>
    <row r="82" spans="1:7" x14ac:dyDescent="0.2">
      <c r="A82" t="s">
        <v>1172</v>
      </c>
      <c r="B82">
        <v>49</v>
      </c>
      <c r="C82">
        <v>2.5789473056793213</v>
      </c>
      <c r="D82">
        <v>72</v>
      </c>
      <c r="E82">
        <v>3.7894737720489502</v>
      </c>
      <c r="F82">
        <v>29</v>
      </c>
      <c r="G82">
        <v>1.5263158082962036</v>
      </c>
    </row>
    <row r="83" spans="1:7" x14ac:dyDescent="0.2">
      <c r="A83" t="s">
        <v>1176</v>
      </c>
      <c r="B83">
        <v>77</v>
      </c>
      <c r="C83">
        <v>3.0799999237060547</v>
      </c>
      <c r="D83">
        <v>71</v>
      </c>
      <c r="E83">
        <v>2.8399999141693115</v>
      </c>
      <c r="F83">
        <v>45</v>
      </c>
      <c r="G83">
        <v>1.7999999523162842</v>
      </c>
    </row>
    <row r="84" spans="1:7" x14ac:dyDescent="0.2">
      <c r="A84" t="s">
        <v>1182</v>
      </c>
      <c r="B84">
        <v>56</v>
      </c>
      <c r="C84">
        <v>3.2941176891326904</v>
      </c>
      <c r="D84">
        <v>36</v>
      </c>
      <c r="E84">
        <v>2.1176471710205078</v>
      </c>
      <c r="F84">
        <v>38</v>
      </c>
      <c r="G84">
        <v>2.2352941036224365</v>
      </c>
    </row>
    <row r="85" spans="1:7" x14ac:dyDescent="0.2">
      <c r="A85" t="s">
        <v>1185</v>
      </c>
      <c r="B85">
        <v>34</v>
      </c>
      <c r="C85">
        <v>2.4285714626312256</v>
      </c>
      <c r="D85">
        <v>40</v>
      </c>
      <c r="E85">
        <v>2.8571429252624512</v>
      </c>
      <c r="F85">
        <v>21</v>
      </c>
      <c r="G85">
        <v>1.5</v>
      </c>
    </row>
    <row r="86" spans="1:7" x14ac:dyDescent="0.2">
      <c r="A86" t="s">
        <v>1193</v>
      </c>
      <c r="B86">
        <v>74</v>
      </c>
      <c r="C86">
        <v>2.7407407760620117</v>
      </c>
      <c r="D86">
        <v>153</v>
      </c>
      <c r="E86">
        <v>5.6666665077209473</v>
      </c>
      <c r="F86">
        <v>48</v>
      </c>
      <c r="G86">
        <v>1.7777777910232544</v>
      </c>
    </row>
    <row r="87" spans="1:7" x14ac:dyDescent="0.2">
      <c r="A87" t="s">
        <v>1650</v>
      </c>
      <c r="B87">
        <v>59</v>
      </c>
      <c r="C87">
        <v>2.9500000476837158</v>
      </c>
      <c r="D87">
        <v>55</v>
      </c>
      <c r="E87">
        <v>2.75</v>
      </c>
      <c r="F87">
        <v>37</v>
      </c>
      <c r="G87">
        <v>1.8500000238418579</v>
      </c>
    </row>
    <row r="88" spans="1:7" x14ac:dyDescent="0.2">
      <c r="A88" t="s">
        <v>1651</v>
      </c>
      <c r="B88">
        <v>100</v>
      </c>
      <c r="C88">
        <v>2.8571429252624512</v>
      </c>
      <c r="D88">
        <v>197</v>
      </c>
      <c r="E88">
        <v>5.6285715103149414</v>
      </c>
      <c r="F88">
        <v>53</v>
      </c>
      <c r="G88">
        <v>1.514285683631897</v>
      </c>
    </row>
    <row r="89" spans="1:7" x14ac:dyDescent="0.2">
      <c r="A89" t="s">
        <v>1652</v>
      </c>
      <c r="B89">
        <v>74</v>
      </c>
      <c r="C89">
        <v>2.846153736114502</v>
      </c>
      <c r="D89">
        <v>112</v>
      </c>
      <c r="E89">
        <v>4.3076925277709961</v>
      </c>
      <c r="F89">
        <v>52</v>
      </c>
      <c r="G89">
        <v>2</v>
      </c>
    </row>
    <row r="90" spans="1:7" x14ac:dyDescent="0.2">
      <c r="A90" t="s">
        <v>1653</v>
      </c>
      <c r="B90">
        <v>10</v>
      </c>
      <c r="C90">
        <v>1.6666666269302368</v>
      </c>
      <c r="D90">
        <v>9</v>
      </c>
      <c r="E90">
        <v>1.5</v>
      </c>
      <c r="F90">
        <v>7</v>
      </c>
      <c r="G90">
        <v>1.1666666269302368</v>
      </c>
    </row>
    <row r="91" spans="1:7" x14ac:dyDescent="0.2">
      <c r="A91" t="s">
        <v>1219</v>
      </c>
      <c r="B91">
        <v>148</v>
      </c>
      <c r="C91">
        <v>3.7000000476837158</v>
      </c>
      <c r="D91">
        <v>80</v>
      </c>
      <c r="E91">
        <v>2</v>
      </c>
      <c r="F91">
        <v>90</v>
      </c>
      <c r="G91">
        <v>2.25</v>
      </c>
    </row>
    <row r="92" spans="1:7" x14ac:dyDescent="0.2">
      <c r="A92" t="s">
        <v>1225</v>
      </c>
      <c r="B92">
        <v>29</v>
      </c>
      <c r="C92">
        <v>2.0714285373687744</v>
      </c>
      <c r="D92">
        <v>59</v>
      </c>
      <c r="E92">
        <v>4.2142858505249023</v>
      </c>
      <c r="F92">
        <v>20</v>
      </c>
      <c r="G92">
        <v>1.4285714626312256</v>
      </c>
    </row>
    <row r="93" spans="1:7" x14ac:dyDescent="0.2">
      <c r="A93" t="s">
        <v>1229</v>
      </c>
      <c r="B93">
        <v>117</v>
      </c>
      <c r="C93">
        <v>3.5454545021057129</v>
      </c>
      <c r="D93">
        <v>119</v>
      </c>
      <c r="E93">
        <v>3.6060605049133301</v>
      </c>
      <c r="F93">
        <v>71</v>
      </c>
      <c r="G93">
        <v>2.1515152454376221</v>
      </c>
    </row>
    <row r="94" spans="1:7" x14ac:dyDescent="0.2">
      <c r="A94" t="s">
        <v>1237</v>
      </c>
      <c r="B94">
        <v>41</v>
      </c>
      <c r="C94">
        <v>2.7333333492279053</v>
      </c>
      <c r="D94">
        <v>32</v>
      </c>
      <c r="E94">
        <v>2.1333334445953369</v>
      </c>
      <c r="F94">
        <v>26</v>
      </c>
      <c r="G94">
        <v>1.7333333492279053</v>
      </c>
    </row>
    <row r="95" spans="1:7" x14ac:dyDescent="0.2">
      <c r="A95" t="s">
        <v>1241</v>
      </c>
      <c r="B95">
        <v>282</v>
      </c>
      <c r="C95">
        <v>3.5696203708648682</v>
      </c>
      <c r="D95">
        <v>237</v>
      </c>
      <c r="E95">
        <v>3</v>
      </c>
      <c r="F95">
        <v>163</v>
      </c>
      <c r="G95">
        <v>2.063291072845459</v>
      </c>
    </row>
    <row r="96" spans="1:7" x14ac:dyDescent="0.2">
      <c r="A96" t="s">
        <v>1247</v>
      </c>
      <c r="B96">
        <v>30</v>
      </c>
      <c r="C96">
        <v>2.5</v>
      </c>
      <c r="D96">
        <v>33</v>
      </c>
      <c r="E96">
        <v>2.75</v>
      </c>
      <c r="F96">
        <v>23</v>
      </c>
      <c r="G96">
        <v>1.9166666269302368</v>
      </c>
    </row>
    <row r="97" spans="1:7" x14ac:dyDescent="0.2">
      <c r="A97" t="s">
        <v>1250</v>
      </c>
      <c r="B97">
        <v>17</v>
      </c>
      <c r="C97">
        <v>2.125</v>
      </c>
      <c r="D97">
        <v>13</v>
      </c>
      <c r="E97">
        <v>1.625</v>
      </c>
      <c r="F97">
        <v>13</v>
      </c>
      <c r="G97">
        <v>1.625</v>
      </c>
    </row>
    <row r="98" spans="1:7" x14ac:dyDescent="0.2">
      <c r="A98" t="s">
        <v>1654</v>
      </c>
      <c r="B98">
        <v>63</v>
      </c>
      <c r="C98">
        <v>1.75</v>
      </c>
      <c r="D98">
        <v>296</v>
      </c>
      <c r="E98">
        <v>8.2222223281860352</v>
      </c>
      <c r="F98">
        <v>44</v>
      </c>
      <c r="G98">
        <v>1.2222222089767456</v>
      </c>
    </row>
    <row r="99" spans="1:7" x14ac:dyDescent="0.2">
      <c r="A99" t="s">
        <v>1257</v>
      </c>
      <c r="B99">
        <v>109</v>
      </c>
      <c r="C99">
        <v>3.303030252456665</v>
      </c>
      <c r="D99">
        <v>112</v>
      </c>
      <c r="E99">
        <v>3.3939394950866699</v>
      </c>
      <c r="F99">
        <v>57</v>
      </c>
      <c r="G99">
        <v>1.7272727489471436</v>
      </c>
    </row>
    <row r="100" spans="1:7" x14ac:dyDescent="0.2">
      <c r="A100" t="s">
        <v>1270</v>
      </c>
      <c r="B100">
        <v>31</v>
      </c>
      <c r="C100">
        <v>2.0666666030883789</v>
      </c>
      <c r="D100">
        <v>67</v>
      </c>
      <c r="E100">
        <v>4.4666666984558105</v>
      </c>
      <c r="F100">
        <v>22</v>
      </c>
      <c r="G100">
        <v>1.4666666984558105</v>
      </c>
    </row>
    <row r="101" spans="1:7" x14ac:dyDescent="0.2">
      <c r="A101" t="s">
        <v>1655</v>
      </c>
      <c r="B101">
        <v>35</v>
      </c>
      <c r="C101">
        <v>2.5</v>
      </c>
      <c r="D101">
        <v>37</v>
      </c>
      <c r="E101">
        <v>2.6428570747375488</v>
      </c>
      <c r="F101">
        <v>21</v>
      </c>
      <c r="G101">
        <v>1.5</v>
      </c>
    </row>
    <row r="102" spans="1:7" x14ac:dyDescent="0.2">
      <c r="A102" t="s">
        <v>1656</v>
      </c>
      <c r="B102">
        <v>109</v>
      </c>
      <c r="C102">
        <v>2.9459459781646729</v>
      </c>
      <c r="D102">
        <v>169</v>
      </c>
      <c r="E102">
        <v>4.5675673484802246</v>
      </c>
      <c r="F102">
        <v>66</v>
      </c>
      <c r="G102">
        <v>1.7837837934494019</v>
      </c>
    </row>
    <row r="103" spans="1:7" x14ac:dyDescent="0.2">
      <c r="A103" t="s">
        <v>1280</v>
      </c>
      <c r="B103">
        <v>32</v>
      </c>
      <c r="C103">
        <v>2.1333334445953369</v>
      </c>
      <c r="D103">
        <v>65</v>
      </c>
      <c r="E103">
        <v>4.3333334922790527</v>
      </c>
      <c r="F103">
        <v>24</v>
      </c>
      <c r="G103">
        <v>1.6000000238418579</v>
      </c>
    </row>
    <row r="104" spans="1:7" x14ac:dyDescent="0.2">
      <c r="A104" t="s">
        <v>1286</v>
      </c>
      <c r="B104">
        <v>77</v>
      </c>
      <c r="C104">
        <v>2.961538553237915</v>
      </c>
      <c r="D104">
        <v>73</v>
      </c>
      <c r="E104">
        <v>2.807692289352417</v>
      </c>
      <c r="F104">
        <v>54</v>
      </c>
      <c r="G104">
        <v>2.076923131942749</v>
      </c>
    </row>
    <row r="105" spans="1:7" x14ac:dyDescent="0.2">
      <c r="A105" t="s">
        <v>1289</v>
      </c>
      <c r="B105">
        <v>52</v>
      </c>
      <c r="C105">
        <v>2.4761905670166016</v>
      </c>
      <c r="D105">
        <v>110</v>
      </c>
      <c r="E105">
        <v>5.2380952835083008</v>
      </c>
      <c r="F105">
        <v>37</v>
      </c>
      <c r="G105">
        <v>1.7619047164916992</v>
      </c>
    </row>
    <row r="106" spans="1:7" x14ac:dyDescent="0.2">
      <c r="A106" t="s">
        <v>1292</v>
      </c>
      <c r="B106">
        <v>97</v>
      </c>
      <c r="C106">
        <v>3.4642856121063232</v>
      </c>
      <c r="D106">
        <v>80</v>
      </c>
      <c r="E106">
        <v>2.8571429252624512</v>
      </c>
      <c r="F106">
        <v>60</v>
      </c>
      <c r="G106">
        <v>2.1428570747375488</v>
      </c>
    </row>
    <row r="107" spans="1:7" x14ac:dyDescent="0.2">
      <c r="A107" t="s">
        <v>1296</v>
      </c>
      <c r="B107">
        <v>74</v>
      </c>
      <c r="C107">
        <v>2.846153736114502</v>
      </c>
      <c r="D107">
        <v>105</v>
      </c>
      <c r="E107">
        <v>4.0384616851806641</v>
      </c>
      <c r="F107">
        <v>36</v>
      </c>
      <c r="G107">
        <v>1.384615421295166</v>
      </c>
    </row>
    <row r="108" spans="1:7" x14ac:dyDescent="0.2">
      <c r="A108" t="s">
        <v>1299</v>
      </c>
      <c r="B108">
        <v>228</v>
      </c>
      <c r="C108">
        <v>4.8510637283325195</v>
      </c>
      <c r="D108">
        <v>184</v>
      </c>
      <c r="E108">
        <v>3.914893627166748</v>
      </c>
      <c r="F108">
        <v>98</v>
      </c>
      <c r="G108">
        <v>2.085106372833252</v>
      </c>
    </row>
    <row r="109" spans="1:7" x14ac:dyDescent="0.2">
      <c r="A109" t="s">
        <v>1657</v>
      </c>
      <c r="B109">
        <v>189</v>
      </c>
      <c r="C109">
        <v>5.1081080436706543</v>
      </c>
      <c r="D109">
        <v>137</v>
      </c>
      <c r="E109">
        <v>3.7027027606964111</v>
      </c>
      <c r="F109">
        <v>58</v>
      </c>
      <c r="G109">
        <v>1.5675675868988037</v>
      </c>
    </row>
    <row r="110" spans="1:7" x14ac:dyDescent="0.2">
      <c r="A110" t="s">
        <v>1658</v>
      </c>
      <c r="B110">
        <v>74</v>
      </c>
      <c r="C110">
        <v>3.3636362552642822</v>
      </c>
      <c r="D110">
        <v>67</v>
      </c>
      <c r="E110">
        <v>3.0454545021057129</v>
      </c>
      <c r="F110">
        <v>48</v>
      </c>
      <c r="G110">
        <v>2.1818182468414307</v>
      </c>
    </row>
    <row r="111" spans="1:7" x14ac:dyDescent="0.2">
      <c r="A111" t="s">
        <v>1659</v>
      </c>
      <c r="B111">
        <v>26</v>
      </c>
      <c r="C111">
        <v>1.8571428060531616</v>
      </c>
      <c r="D111">
        <v>43</v>
      </c>
      <c r="E111">
        <v>3.0714285373687744</v>
      </c>
      <c r="F111">
        <v>20</v>
      </c>
      <c r="G111">
        <v>1.4285714626312256</v>
      </c>
    </row>
    <row r="112" spans="1:7" x14ac:dyDescent="0.2">
      <c r="A112" t="s">
        <v>1660</v>
      </c>
      <c r="B112">
        <v>89</v>
      </c>
      <c r="C112">
        <v>2.8709676265716553</v>
      </c>
      <c r="D112">
        <v>146</v>
      </c>
      <c r="E112">
        <v>4.7096772193908691</v>
      </c>
      <c r="F112">
        <v>52</v>
      </c>
      <c r="G112">
        <v>1.6774193048477173</v>
      </c>
    </row>
    <row r="113" spans="1:7" x14ac:dyDescent="0.2">
      <c r="A113" t="s">
        <v>1661</v>
      </c>
      <c r="B113">
        <v>5</v>
      </c>
      <c r="C113">
        <v>1.25</v>
      </c>
      <c r="D113">
        <v>4</v>
      </c>
      <c r="E113">
        <v>1</v>
      </c>
      <c r="F113">
        <v>4</v>
      </c>
      <c r="G113">
        <v>1</v>
      </c>
    </row>
    <row r="114" spans="1:7" x14ac:dyDescent="0.2">
      <c r="A114" t="s">
        <v>1662</v>
      </c>
      <c r="B114">
        <v>63</v>
      </c>
      <c r="C114">
        <v>2.0322580337524414</v>
      </c>
      <c r="D114">
        <v>72</v>
      </c>
      <c r="E114">
        <v>2.3225805759429932</v>
      </c>
      <c r="F114">
        <v>42</v>
      </c>
      <c r="G114">
        <v>1.3548387289047241</v>
      </c>
    </row>
    <row r="115" spans="1:7" x14ac:dyDescent="0.2">
      <c r="A115" t="s">
        <v>1663</v>
      </c>
      <c r="B115">
        <v>138</v>
      </c>
      <c r="C115">
        <v>3.3658535480499268</v>
      </c>
      <c r="D115">
        <v>149</v>
      </c>
      <c r="E115">
        <v>3.6341464519500732</v>
      </c>
      <c r="F115">
        <v>91</v>
      </c>
      <c r="G115">
        <v>2.2195122241973877</v>
      </c>
    </row>
    <row r="116" spans="1:7" x14ac:dyDescent="0.2">
      <c r="A116" t="s">
        <v>1664</v>
      </c>
      <c r="B116">
        <v>87</v>
      </c>
      <c r="C116">
        <v>2.71875</v>
      </c>
      <c r="D116">
        <v>171</v>
      </c>
      <c r="E116">
        <v>5.34375</v>
      </c>
      <c r="F116">
        <v>57</v>
      </c>
      <c r="G116">
        <v>1.78125</v>
      </c>
    </row>
    <row r="117" spans="1:7" x14ac:dyDescent="0.2">
      <c r="A117" t="s">
        <v>1665</v>
      </c>
      <c r="B117">
        <v>101</v>
      </c>
      <c r="C117">
        <v>2.5250000953674316</v>
      </c>
      <c r="D117">
        <v>128</v>
      </c>
      <c r="E117">
        <v>3.2000000476837158</v>
      </c>
      <c r="F117">
        <v>60</v>
      </c>
      <c r="G117">
        <v>1.5</v>
      </c>
    </row>
    <row r="118" spans="1:7" x14ac:dyDescent="0.2">
      <c r="A118" t="s">
        <v>1666</v>
      </c>
      <c r="B118">
        <v>113</v>
      </c>
      <c r="C118">
        <v>3.1388888359069824</v>
      </c>
      <c r="D118">
        <v>108</v>
      </c>
      <c r="E118">
        <v>3</v>
      </c>
      <c r="F118">
        <v>68</v>
      </c>
      <c r="G118">
        <v>1.8888888359069824</v>
      </c>
    </row>
    <row r="119" spans="1:7" x14ac:dyDescent="0.2">
      <c r="A119" t="s">
        <v>227</v>
      </c>
      <c r="B119">
        <v>189</v>
      </c>
      <c r="C119">
        <v>4.9736843109130859</v>
      </c>
      <c r="D119">
        <v>100</v>
      </c>
      <c r="E119">
        <v>2.6315789222717285</v>
      </c>
      <c r="F119">
        <v>105</v>
      </c>
      <c r="G119">
        <v>2.763157844543457</v>
      </c>
    </row>
    <row r="120" spans="1:7" x14ac:dyDescent="0.2">
      <c r="A120" t="s">
        <v>232</v>
      </c>
      <c r="B120">
        <v>69</v>
      </c>
      <c r="C120">
        <v>3</v>
      </c>
      <c r="D120">
        <v>72</v>
      </c>
      <c r="E120">
        <v>3.1304347515106201</v>
      </c>
      <c r="F120">
        <v>41</v>
      </c>
      <c r="G120">
        <v>1.7826087474822998</v>
      </c>
    </row>
    <row r="121" spans="1:7" x14ac:dyDescent="0.2">
      <c r="A121" t="s">
        <v>235</v>
      </c>
      <c r="B121">
        <v>73</v>
      </c>
      <c r="C121">
        <v>2.5172414779663086</v>
      </c>
      <c r="D121">
        <v>199</v>
      </c>
      <c r="E121">
        <v>6.8620691299438477</v>
      </c>
      <c r="F121">
        <v>48</v>
      </c>
      <c r="G121">
        <v>1.6551724672317505</v>
      </c>
    </row>
    <row r="122" spans="1:7" x14ac:dyDescent="0.2">
      <c r="A122" t="s">
        <v>237</v>
      </c>
      <c r="B122">
        <v>46</v>
      </c>
      <c r="C122">
        <v>2.5555555820465088</v>
      </c>
      <c r="D122">
        <v>68</v>
      </c>
      <c r="E122">
        <v>3.7777776718139648</v>
      </c>
      <c r="F122">
        <v>33</v>
      </c>
      <c r="G122">
        <v>1.8333333730697632</v>
      </c>
    </row>
    <row r="123" spans="1:7" x14ac:dyDescent="0.2">
      <c r="A123" t="s">
        <v>1667</v>
      </c>
      <c r="B123">
        <v>67</v>
      </c>
      <c r="C123">
        <v>2.4814815521240234</v>
      </c>
      <c r="D123">
        <v>80</v>
      </c>
      <c r="E123">
        <v>2.9629628658294678</v>
      </c>
      <c r="F123">
        <v>44</v>
      </c>
      <c r="G123">
        <v>1.6296296119689941</v>
      </c>
    </row>
    <row r="124" spans="1:7" x14ac:dyDescent="0.2">
      <c r="A124" t="s">
        <v>1668</v>
      </c>
      <c r="B124">
        <v>115</v>
      </c>
      <c r="C124">
        <v>3.1944444179534912</v>
      </c>
      <c r="D124">
        <v>114</v>
      </c>
      <c r="E124">
        <v>3.1666667461395264</v>
      </c>
      <c r="F124">
        <v>63</v>
      </c>
      <c r="G124">
        <v>1.75</v>
      </c>
    </row>
    <row r="125" spans="1:7" x14ac:dyDescent="0.2">
      <c r="A125" t="s">
        <v>1669</v>
      </c>
      <c r="B125">
        <v>46</v>
      </c>
      <c r="C125">
        <v>2.7058823108673096</v>
      </c>
      <c r="D125">
        <v>60</v>
      </c>
      <c r="E125">
        <v>3.529411792755127</v>
      </c>
      <c r="F125">
        <v>32</v>
      </c>
      <c r="G125">
        <v>1.8823529481887817</v>
      </c>
    </row>
    <row r="126" spans="1:7" x14ac:dyDescent="0.2">
      <c r="A126" t="s">
        <v>1670</v>
      </c>
      <c r="B126">
        <v>93</v>
      </c>
      <c r="C126">
        <v>3.0999999046325684</v>
      </c>
      <c r="D126">
        <v>84</v>
      </c>
      <c r="E126">
        <v>2.7999999523162842</v>
      </c>
      <c r="F126">
        <v>54</v>
      </c>
      <c r="G126">
        <v>1.7999999523162842</v>
      </c>
    </row>
    <row r="127" spans="1:7" x14ac:dyDescent="0.2">
      <c r="A127" t="s">
        <v>247</v>
      </c>
      <c r="B127">
        <v>59</v>
      </c>
      <c r="C127">
        <v>2.9500000476837158</v>
      </c>
      <c r="D127">
        <v>48</v>
      </c>
      <c r="E127">
        <v>2.4000000953674316</v>
      </c>
      <c r="F127">
        <v>35</v>
      </c>
      <c r="G127">
        <v>1.75</v>
      </c>
    </row>
    <row r="128" spans="1:7" x14ac:dyDescent="0.2">
      <c r="A128" t="s">
        <v>249</v>
      </c>
      <c r="B128">
        <v>97</v>
      </c>
      <c r="C128">
        <v>2.9393939971923828</v>
      </c>
      <c r="D128">
        <v>116</v>
      </c>
      <c r="E128">
        <v>3.5151515007019043</v>
      </c>
      <c r="F128">
        <v>66</v>
      </c>
      <c r="G128">
        <v>2</v>
      </c>
    </row>
    <row r="129" spans="1:7" x14ac:dyDescent="0.2">
      <c r="A129" t="s">
        <v>254</v>
      </c>
      <c r="B129">
        <v>76</v>
      </c>
      <c r="C129">
        <v>2.7142856121063232</v>
      </c>
      <c r="D129">
        <v>79</v>
      </c>
      <c r="E129">
        <v>2.8214285373687744</v>
      </c>
      <c r="F129">
        <v>48</v>
      </c>
      <c r="G129">
        <v>1.7142857313156128</v>
      </c>
    </row>
    <row r="130" spans="1:7" x14ac:dyDescent="0.2">
      <c r="A130" t="s">
        <v>1671</v>
      </c>
      <c r="B130">
        <v>75</v>
      </c>
      <c r="C130">
        <v>2.5</v>
      </c>
      <c r="D130">
        <v>100</v>
      </c>
      <c r="E130">
        <v>3.3333332538604736</v>
      </c>
      <c r="F130">
        <v>48</v>
      </c>
      <c r="G130">
        <v>1.6000000238418579</v>
      </c>
    </row>
    <row r="131" spans="1:7" x14ac:dyDescent="0.2">
      <c r="A131" t="s">
        <v>258</v>
      </c>
      <c r="B131">
        <v>54</v>
      </c>
      <c r="C131">
        <v>2.5714285373687744</v>
      </c>
      <c r="D131">
        <v>79</v>
      </c>
      <c r="E131">
        <v>3.7619047164916992</v>
      </c>
      <c r="F131">
        <v>35</v>
      </c>
      <c r="G131">
        <v>1.6666666269302368</v>
      </c>
    </row>
    <row r="132" spans="1:7" x14ac:dyDescent="0.2">
      <c r="A132" t="s">
        <v>1672</v>
      </c>
      <c r="B132">
        <v>52</v>
      </c>
      <c r="C132">
        <v>2.736842155456543</v>
      </c>
      <c r="D132">
        <v>36</v>
      </c>
      <c r="E132">
        <v>1.8947368860244751</v>
      </c>
      <c r="F132">
        <v>31</v>
      </c>
      <c r="G132">
        <v>1.6315789222717285</v>
      </c>
    </row>
    <row r="133" spans="1:7" x14ac:dyDescent="0.2">
      <c r="A133" t="s">
        <v>265</v>
      </c>
      <c r="B133">
        <v>98</v>
      </c>
      <c r="C133">
        <v>3.2666666507720947</v>
      </c>
      <c r="D133">
        <v>115</v>
      </c>
      <c r="E133">
        <v>3.8333332538604736</v>
      </c>
      <c r="F133">
        <v>63</v>
      </c>
      <c r="G133">
        <v>2.0999999046325684</v>
      </c>
    </row>
    <row r="134" spans="1:7" x14ac:dyDescent="0.2">
      <c r="A134" t="s">
        <v>268</v>
      </c>
      <c r="B134">
        <v>167</v>
      </c>
      <c r="C134">
        <v>4.3947367668151855</v>
      </c>
      <c r="D134">
        <v>106</v>
      </c>
      <c r="E134">
        <v>2.7894737720489502</v>
      </c>
      <c r="F134">
        <v>102</v>
      </c>
      <c r="G134">
        <v>2.6842105388641357</v>
      </c>
    </row>
    <row r="135" spans="1:7" x14ac:dyDescent="0.2">
      <c r="A135" t="s">
        <v>271</v>
      </c>
      <c r="B135">
        <v>168</v>
      </c>
      <c r="C135">
        <v>3.5744681358337402</v>
      </c>
      <c r="D135">
        <v>145</v>
      </c>
      <c r="E135">
        <v>3.085106372833252</v>
      </c>
      <c r="F135">
        <v>98</v>
      </c>
      <c r="G135">
        <v>2.085106372833252</v>
      </c>
    </row>
    <row r="136" spans="1:7" x14ac:dyDescent="0.2">
      <c r="A136" t="s">
        <v>276</v>
      </c>
      <c r="B136">
        <v>63</v>
      </c>
      <c r="C136">
        <v>2.5199999809265137</v>
      </c>
      <c r="D136">
        <v>128</v>
      </c>
      <c r="E136">
        <v>5.119999885559082</v>
      </c>
      <c r="F136">
        <v>43</v>
      </c>
      <c r="G136">
        <v>1.7200000286102295</v>
      </c>
    </row>
    <row r="137" spans="1:7" x14ac:dyDescent="0.2">
      <c r="A137" t="s">
        <v>1673</v>
      </c>
      <c r="B137">
        <v>118</v>
      </c>
      <c r="C137">
        <v>3.3714284896850586</v>
      </c>
      <c r="D137">
        <v>155</v>
      </c>
      <c r="E137">
        <v>4.4285712242126465</v>
      </c>
      <c r="F137">
        <v>74</v>
      </c>
      <c r="G137">
        <v>2.1142857074737549</v>
      </c>
    </row>
    <row r="138" spans="1:7" x14ac:dyDescent="0.2">
      <c r="A138" t="s">
        <v>289</v>
      </c>
      <c r="B138">
        <v>153</v>
      </c>
      <c r="C138">
        <v>3.5581395626068115</v>
      </c>
      <c r="D138">
        <v>248</v>
      </c>
      <c r="E138">
        <v>5.7674417495727539</v>
      </c>
      <c r="F138">
        <v>95</v>
      </c>
      <c r="G138">
        <v>2.2093024253845215</v>
      </c>
    </row>
    <row r="139" spans="1:7" x14ac:dyDescent="0.2">
      <c r="A139" t="s">
        <v>1674</v>
      </c>
      <c r="B139">
        <v>57</v>
      </c>
      <c r="C139">
        <v>2.192307710647583</v>
      </c>
      <c r="D139">
        <v>136</v>
      </c>
      <c r="E139">
        <v>5.230769157409668</v>
      </c>
      <c r="F139">
        <v>37</v>
      </c>
      <c r="G139">
        <v>1.423076868057251</v>
      </c>
    </row>
    <row r="140" spans="1:7" x14ac:dyDescent="0.2">
      <c r="A140" t="s">
        <v>1675</v>
      </c>
      <c r="B140">
        <v>91</v>
      </c>
      <c r="C140">
        <v>1.7843136787414551</v>
      </c>
      <c r="D140">
        <v>257</v>
      </c>
      <c r="E140">
        <v>5.0392155647277832</v>
      </c>
      <c r="F140">
        <v>63</v>
      </c>
      <c r="G140">
        <v>1.2352941036224365</v>
      </c>
    </row>
    <row r="141" spans="1:7" x14ac:dyDescent="0.2">
      <c r="A141" t="s">
        <v>1676</v>
      </c>
      <c r="B141">
        <v>82</v>
      </c>
      <c r="C141">
        <v>2.4117646217346191</v>
      </c>
      <c r="D141">
        <v>104</v>
      </c>
      <c r="E141">
        <v>3.0588235855102539</v>
      </c>
      <c r="F141">
        <v>51</v>
      </c>
      <c r="G141">
        <v>1.5</v>
      </c>
    </row>
    <row r="142" spans="1:7" x14ac:dyDescent="0.2">
      <c r="A142" t="s">
        <v>1677</v>
      </c>
      <c r="B142">
        <v>62</v>
      </c>
      <c r="C142">
        <v>2.4800000190734863</v>
      </c>
      <c r="D142">
        <v>78</v>
      </c>
      <c r="E142">
        <v>3.119999885559082</v>
      </c>
      <c r="F142">
        <v>41</v>
      </c>
      <c r="G142">
        <v>1.6399999856948853</v>
      </c>
    </row>
    <row r="143" spans="1:7" x14ac:dyDescent="0.2">
      <c r="A143" t="s">
        <v>1678</v>
      </c>
      <c r="B143">
        <v>50</v>
      </c>
      <c r="C143">
        <v>2.2727272510528564</v>
      </c>
      <c r="D143">
        <v>56</v>
      </c>
      <c r="E143">
        <v>2.5454545021057129</v>
      </c>
      <c r="F143">
        <v>29</v>
      </c>
      <c r="G143">
        <v>1.3181818723678589</v>
      </c>
    </row>
    <row r="144" spans="1:7" x14ac:dyDescent="0.2">
      <c r="A144" t="s">
        <v>1679</v>
      </c>
      <c r="B144">
        <v>90</v>
      </c>
      <c r="C144">
        <v>2.6470587253570557</v>
      </c>
      <c r="D144">
        <v>216</v>
      </c>
      <c r="E144">
        <v>6.3529410362243652</v>
      </c>
      <c r="F144">
        <v>56</v>
      </c>
      <c r="G144">
        <v>1.6470588445663452</v>
      </c>
    </row>
    <row r="145" spans="1:7" x14ac:dyDescent="0.2">
      <c r="A145" t="s">
        <v>1680</v>
      </c>
      <c r="B145">
        <v>102</v>
      </c>
      <c r="C145">
        <v>2.6842105388641357</v>
      </c>
      <c r="D145">
        <v>275</v>
      </c>
      <c r="E145">
        <v>7.236842155456543</v>
      </c>
      <c r="F145">
        <v>67</v>
      </c>
      <c r="G145">
        <v>1.763157844543457</v>
      </c>
    </row>
    <row r="146" spans="1:7" x14ac:dyDescent="0.2">
      <c r="A146" t="s">
        <v>1681</v>
      </c>
      <c r="B146">
        <v>101</v>
      </c>
      <c r="C146">
        <v>3.3666665554046631</v>
      </c>
      <c r="D146">
        <v>168</v>
      </c>
      <c r="E146">
        <v>5.5999999046325684</v>
      </c>
      <c r="F146">
        <v>62</v>
      </c>
      <c r="G146">
        <v>2.0666666030883789</v>
      </c>
    </row>
    <row r="147" spans="1:7" x14ac:dyDescent="0.2">
      <c r="A147" t="s">
        <v>1682</v>
      </c>
      <c r="B147">
        <v>43</v>
      </c>
      <c r="C147">
        <v>2.3888888359069824</v>
      </c>
      <c r="D147">
        <v>74</v>
      </c>
      <c r="E147">
        <v>4.1111111640930176</v>
      </c>
      <c r="F147">
        <v>30</v>
      </c>
      <c r="G147">
        <v>1.6666666269302368</v>
      </c>
    </row>
    <row r="148" spans="1:7" x14ac:dyDescent="0.2">
      <c r="A148" t="s">
        <v>1683</v>
      </c>
      <c r="B148">
        <v>86</v>
      </c>
      <c r="C148">
        <v>2.529411792755127</v>
      </c>
      <c r="D148">
        <v>262</v>
      </c>
      <c r="E148">
        <v>7.7058825492858887</v>
      </c>
      <c r="F148">
        <v>58</v>
      </c>
      <c r="G148">
        <v>1.7058823108673096</v>
      </c>
    </row>
    <row r="149" spans="1:7" x14ac:dyDescent="0.2">
      <c r="A149" t="s">
        <v>1684</v>
      </c>
      <c r="B149">
        <v>132</v>
      </c>
      <c r="C149">
        <v>4.2580647468566895</v>
      </c>
      <c r="D149">
        <v>106</v>
      </c>
      <c r="E149">
        <v>3.4193549156188965</v>
      </c>
      <c r="F149">
        <v>81</v>
      </c>
      <c r="G149">
        <v>2.6129031181335449</v>
      </c>
    </row>
    <row r="150" spans="1:7" x14ac:dyDescent="0.2">
      <c r="A150" t="s">
        <v>1685</v>
      </c>
      <c r="B150">
        <v>39</v>
      </c>
      <c r="C150">
        <v>2.2941176891326904</v>
      </c>
      <c r="D150">
        <v>83</v>
      </c>
      <c r="E150">
        <v>4.8823528289794922</v>
      </c>
      <c r="F150">
        <v>28</v>
      </c>
      <c r="G150">
        <v>1.6470588445663452</v>
      </c>
    </row>
    <row r="151" spans="1:7" x14ac:dyDescent="0.2">
      <c r="A151" t="s">
        <v>348</v>
      </c>
      <c r="B151">
        <v>100</v>
      </c>
      <c r="C151">
        <v>3.3333332538604736</v>
      </c>
      <c r="D151">
        <v>64</v>
      </c>
      <c r="E151">
        <v>2.1333334445953369</v>
      </c>
      <c r="F151">
        <v>57</v>
      </c>
      <c r="G151">
        <v>1.8999999761581421</v>
      </c>
    </row>
    <row r="152" spans="1:7" x14ac:dyDescent="0.2">
      <c r="A152" t="s">
        <v>1686</v>
      </c>
      <c r="B152">
        <v>99</v>
      </c>
      <c r="C152">
        <v>3.4137930870056152</v>
      </c>
      <c r="D152">
        <v>63</v>
      </c>
      <c r="E152">
        <v>2.1724138259887695</v>
      </c>
      <c r="F152">
        <v>62</v>
      </c>
      <c r="G152">
        <v>2.1379311084747314</v>
      </c>
    </row>
    <row r="153" spans="1:7" x14ac:dyDescent="0.2">
      <c r="A153" t="s">
        <v>1687</v>
      </c>
      <c r="B153">
        <v>56</v>
      </c>
      <c r="C153">
        <v>3.1111111640930176</v>
      </c>
      <c r="D153">
        <v>49</v>
      </c>
      <c r="E153">
        <v>2.7222223281860352</v>
      </c>
      <c r="F153">
        <v>31</v>
      </c>
      <c r="G153">
        <v>1.7222222089767456</v>
      </c>
    </row>
    <row r="154" spans="1:7" x14ac:dyDescent="0.2">
      <c r="A154" t="s">
        <v>1688</v>
      </c>
      <c r="B154">
        <v>36</v>
      </c>
      <c r="C154">
        <v>2.4000000953674316</v>
      </c>
      <c r="D154">
        <v>40</v>
      </c>
      <c r="E154">
        <v>2.6666667461395264</v>
      </c>
      <c r="F154">
        <v>22</v>
      </c>
      <c r="G154">
        <v>1.4666666984558105</v>
      </c>
    </row>
    <row r="155" spans="1:7" x14ac:dyDescent="0.2">
      <c r="A155" t="s">
        <v>1689</v>
      </c>
      <c r="B155">
        <v>152</v>
      </c>
      <c r="C155">
        <v>3.3777778148651123</v>
      </c>
      <c r="D155">
        <v>255</v>
      </c>
      <c r="E155">
        <v>5.6666665077209473</v>
      </c>
      <c r="F155">
        <v>91</v>
      </c>
      <c r="G155">
        <v>2.0222222805023193</v>
      </c>
    </row>
    <row r="156" spans="1:7" x14ac:dyDescent="0.2">
      <c r="A156" t="s">
        <v>1690</v>
      </c>
      <c r="B156">
        <v>88</v>
      </c>
      <c r="C156">
        <v>2.5882353782653809</v>
      </c>
      <c r="D156">
        <v>147</v>
      </c>
      <c r="E156">
        <v>4.3235292434692383</v>
      </c>
      <c r="F156">
        <v>53</v>
      </c>
      <c r="G156">
        <v>1.5588235855102539</v>
      </c>
    </row>
    <row r="157" spans="1:7" x14ac:dyDescent="0.2">
      <c r="A157" t="s">
        <v>1691</v>
      </c>
      <c r="B157">
        <v>225</v>
      </c>
      <c r="C157">
        <v>3.461538553237915</v>
      </c>
      <c r="D157">
        <v>347</v>
      </c>
      <c r="E157">
        <v>5.3384613990783691</v>
      </c>
      <c r="F157">
        <v>138</v>
      </c>
      <c r="G157">
        <v>2.1230769157409668</v>
      </c>
    </row>
    <row r="158" spans="1:7" x14ac:dyDescent="0.2">
      <c r="A158" t="s">
        <v>1692</v>
      </c>
      <c r="B158">
        <v>107</v>
      </c>
      <c r="C158">
        <v>3.5666666030883789</v>
      </c>
      <c r="D158">
        <v>122</v>
      </c>
      <c r="E158">
        <v>4.0666666030883789</v>
      </c>
      <c r="F158">
        <v>68</v>
      </c>
      <c r="G158">
        <v>2.2666666507720947</v>
      </c>
    </row>
    <row r="159" spans="1:7" x14ac:dyDescent="0.2">
      <c r="A159" t="s">
        <v>1693</v>
      </c>
      <c r="B159">
        <v>161</v>
      </c>
      <c r="C159">
        <v>3.3541667461395264</v>
      </c>
      <c r="D159">
        <v>378</v>
      </c>
      <c r="E159">
        <v>7.875</v>
      </c>
      <c r="F159">
        <v>102</v>
      </c>
      <c r="G159">
        <v>2.125</v>
      </c>
    </row>
    <row r="160" spans="1:7" x14ac:dyDescent="0.2">
      <c r="A160" t="s">
        <v>1694</v>
      </c>
      <c r="B160">
        <v>133</v>
      </c>
      <c r="C160">
        <v>4.0303030014038086</v>
      </c>
      <c r="D160">
        <v>84</v>
      </c>
      <c r="E160">
        <v>2.5454545021057129</v>
      </c>
      <c r="F160">
        <v>78</v>
      </c>
      <c r="G160">
        <v>2.3636362552642822</v>
      </c>
    </row>
    <row r="161" spans="1:7" x14ac:dyDescent="0.2">
      <c r="A161" t="s">
        <v>1695</v>
      </c>
      <c r="B161">
        <v>44</v>
      </c>
      <c r="C161">
        <v>2.4444444179534912</v>
      </c>
      <c r="D161">
        <v>34</v>
      </c>
      <c r="E161">
        <v>1.8888888359069824</v>
      </c>
      <c r="F161">
        <v>29</v>
      </c>
      <c r="G161">
        <v>1.6111111640930176</v>
      </c>
    </row>
    <row r="162" spans="1:7" x14ac:dyDescent="0.2">
      <c r="A162" t="s">
        <v>1696</v>
      </c>
      <c r="B162">
        <v>31</v>
      </c>
      <c r="C162">
        <v>1.9375</v>
      </c>
      <c r="D162">
        <v>36</v>
      </c>
      <c r="E162">
        <v>2.25</v>
      </c>
      <c r="F162">
        <v>18</v>
      </c>
      <c r="G162">
        <v>1.125</v>
      </c>
    </row>
    <row r="163" spans="1:7" x14ac:dyDescent="0.2">
      <c r="A163" t="s">
        <v>1697</v>
      </c>
      <c r="B163">
        <v>37</v>
      </c>
      <c r="C163">
        <v>2.1764705181121826</v>
      </c>
      <c r="D163">
        <v>68</v>
      </c>
      <c r="E163">
        <v>4</v>
      </c>
      <c r="F163">
        <v>28</v>
      </c>
      <c r="G163">
        <v>1.6470588445663452</v>
      </c>
    </row>
    <row r="164" spans="1:7" x14ac:dyDescent="0.2">
      <c r="A164" t="s">
        <v>1698</v>
      </c>
      <c r="B164">
        <v>94</v>
      </c>
      <c r="C164">
        <v>3.0322580337524414</v>
      </c>
      <c r="D164">
        <v>83</v>
      </c>
      <c r="E164">
        <v>2.6774194240570068</v>
      </c>
      <c r="F164">
        <v>63</v>
      </c>
      <c r="G164">
        <v>2.0322580337524414</v>
      </c>
    </row>
    <row r="165" spans="1:7" x14ac:dyDescent="0.2">
      <c r="A165" t="s">
        <v>1699</v>
      </c>
      <c r="B165">
        <v>78</v>
      </c>
      <c r="C165">
        <v>2.689655065536499</v>
      </c>
      <c r="D165">
        <v>86</v>
      </c>
      <c r="E165">
        <v>2.9655172824859619</v>
      </c>
      <c r="F165">
        <v>50</v>
      </c>
      <c r="G165">
        <v>1.7241379022598267</v>
      </c>
    </row>
    <row r="166" spans="1:7" x14ac:dyDescent="0.2">
      <c r="A166" t="s">
        <v>1700</v>
      </c>
      <c r="B166">
        <v>82</v>
      </c>
      <c r="C166">
        <v>2.9285714626312256</v>
      </c>
      <c r="D166">
        <v>74</v>
      </c>
      <c r="E166">
        <v>2.6428570747375488</v>
      </c>
      <c r="F166">
        <v>48</v>
      </c>
      <c r="G166">
        <v>1.7142857313156128</v>
      </c>
    </row>
    <row r="167" spans="1:7" x14ac:dyDescent="0.2">
      <c r="A167" t="s">
        <v>1701</v>
      </c>
      <c r="B167">
        <v>54</v>
      </c>
      <c r="C167">
        <v>2.5714285373687744</v>
      </c>
      <c r="D167">
        <v>74</v>
      </c>
      <c r="E167">
        <v>3.5238094329833984</v>
      </c>
      <c r="F167">
        <v>33</v>
      </c>
      <c r="G167">
        <v>1.5714285373687744</v>
      </c>
    </row>
    <row r="168" spans="1:7" x14ac:dyDescent="0.2">
      <c r="A168" t="s">
        <v>1702</v>
      </c>
      <c r="B168">
        <v>45</v>
      </c>
      <c r="C168">
        <v>2.25</v>
      </c>
      <c r="D168">
        <v>69</v>
      </c>
      <c r="E168">
        <v>3.4500000476837158</v>
      </c>
      <c r="F168">
        <v>28</v>
      </c>
      <c r="G168">
        <v>1.3999999761581421</v>
      </c>
    </row>
    <row r="169" spans="1:7" x14ac:dyDescent="0.2">
      <c r="A169" t="s">
        <v>1703</v>
      </c>
      <c r="B169">
        <v>133</v>
      </c>
      <c r="C169">
        <v>3.6944444179534912</v>
      </c>
      <c r="D169">
        <v>109</v>
      </c>
      <c r="E169">
        <v>3.0277776718139648</v>
      </c>
      <c r="F169">
        <v>80</v>
      </c>
      <c r="G169">
        <v>2.2222223281860352</v>
      </c>
    </row>
    <row r="170" spans="1:7" x14ac:dyDescent="0.2">
      <c r="A170" t="s">
        <v>1704</v>
      </c>
      <c r="B170">
        <v>37</v>
      </c>
      <c r="C170">
        <v>2.4666666984558105</v>
      </c>
      <c r="D170">
        <v>35</v>
      </c>
      <c r="E170">
        <v>2.3333332538604736</v>
      </c>
      <c r="F170">
        <v>22</v>
      </c>
      <c r="G170">
        <v>1.4666666984558105</v>
      </c>
    </row>
    <row r="171" spans="1:7" x14ac:dyDescent="0.2">
      <c r="A171" t="s">
        <v>1705</v>
      </c>
      <c r="B171">
        <v>83</v>
      </c>
      <c r="C171">
        <v>3.6086957454681396</v>
      </c>
      <c r="D171">
        <v>56</v>
      </c>
      <c r="E171">
        <v>2.4347825050354004</v>
      </c>
      <c r="F171">
        <v>49</v>
      </c>
      <c r="G171">
        <v>2.1304347515106201</v>
      </c>
    </row>
    <row r="172" spans="1:7" x14ac:dyDescent="0.2">
      <c r="A172" t="s">
        <v>450</v>
      </c>
      <c r="B172">
        <v>35</v>
      </c>
      <c r="C172">
        <v>2.692307710647583</v>
      </c>
      <c r="D172">
        <v>28</v>
      </c>
      <c r="E172">
        <v>2.153846263885498</v>
      </c>
      <c r="F172">
        <v>22</v>
      </c>
      <c r="G172">
        <v>1.692307710647583</v>
      </c>
    </row>
    <row r="173" spans="1:7" x14ac:dyDescent="0.2">
      <c r="A173" t="s">
        <v>454</v>
      </c>
      <c r="B173">
        <v>65</v>
      </c>
      <c r="C173">
        <v>2.5999999046325684</v>
      </c>
      <c r="D173">
        <v>101</v>
      </c>
      <c r="E173">
        <v>4.0399999618530273</v>
      </c>
      <c r="F173">
        <v>46</v>
      </c>
      <c r="G173">
        <v>1.8400000333786011</v>
      </c>
    </row>
    <row r="174" spans="1:7" x14ac:dyDescent="0.2">
      <c r="A174" t="s">
        <v>1706</v>
      </c>
      <c r="B174">
        <v>79</v>
      </c>
      <c r="C174">
        <v>2.9259259700775146</v>
      </c>
      <c r="D174">
        <v>96</v>
      </c>
      <c r="E174">
        <v>3.5555555820465088</v>
      </c>
      <c r="F174">
        <v>51</v>
      </c>
      <c r="G174">
        <v>1.8888888359069824</v>
      </c>
    </row>
    <row r="175" spans="1:7" x14ac:dyDescent="0.2">
      <c r="A175" t="s">
        <v>464</v>
      </c>
      <c r="B175">
        <v>453</v>
      </c>
      <c r="C175">
        <v>3.3805971145629883</v>
      </c>
      <c r="D175">
        <v>808</v>
      </c>
      <c r="E175">
        <v>6.029850959777832</v>
      </c>
      <c r="F175">
        <v>234</v>
      </c>
      <c r="G175">
        <v>1.746268630027771</v>
      </c>
    </row>
    <row r="176" spans="1:7" x14ac:dyDescent="0.2">
      <c r="A176" t="s">
        <v>478</v>
      </c>
      <c r="B176">
        <v>36</v>
      </c>
      <c r="C176">
        <v>2.4000000953674316</v>
      </c>
      <c r="D176">
        <v>44</v>
      </c>
      <c r="E176">
        <v>2.9333333969116211</v>
      </c>
      <c r="F176">
        <v>24</v>
      </c>
      <c r="G176">
        <v>1.6000000238418579</v>
      </c>
    </row>
    <row r="177" spans="1:7" x14ac:dyDescent="0.2">
      <c r="A177" t="s">
        <v>482</v>
      </c>
      <c r="B177">
        <v>37</v>
      </c>
      <c r="C177">
        <v>2.4666666984558105</v>
      </c>
      <c r="D177">
        <v>39</v>
      </c>
      <c r="E177">
        <v>2.5999999046325684</v>
      </c>
      <c r="F177">
        <v>27</v>
      </c>
      <c r="G177">
        <v>1.7999999523162842</v>
      </c>
    </row>
    <row r="178" spans="1:7" x14ac:dyDescent="0.2">
      <c r="A178" t="s">
        <v>1707</v>
      </c>
      <c r="B178">
        <v>76</v>
      </c>
      <c r="C178">
        <v>3.0399999618530273</v>
      </c>
      <c r="D178">
        <v>87</v>
      </c>
      <c r="E178">
        <v>3.4800000190734863</v>
      </c>
      <c r="F178">
        <v>45</v>
      </c>
      <c r="G178">
        <v>1.7999999523162842</v>
      </c>
    </row>
    <row r="179" spans="1:7" x14ac:dyDescent="0.2">
      <c r="A179" t="s">
        <v>496</v>
      </c>
      <c r="B179">
        <v>38</v>
      </c>
      <c r="C179">
        <v>2.7142856121063232</v>
      </c>
      <c r="D179">
        <v>50</v>
      </c>
      <c r="E179">
        <v>3.5714285373687744</v>
      </c>
      <c r="F179">
        <v>27</v>
      </c>
      <c r="G179">
        <v>1.9285714626312256</v>
      </c>
    </row>
    <row r="180" spans="1:7" x14ac:dyDescent="0.2">
      <c r="A180" t="s">
        <v>502</v>
      </c>
      <c r="B180">
        <v>65</v>
      </c>
      <c r="C180">
        <v>2.9545454978942871</v>
      </c>
      <c r="D180">
        <v>100</v>
      </c>
      <c r="E180">
        <v>4.5454545021057129</v>
      </c>
      <c r="F180">
        <v>39</v>
      </c>
      <c r="G180">
        <v>1.7727272510528564</v>
      </c>
    </row>
    <row r="181" spans="1:7" x14ac:dyDescent="0.2">
      <c r="A181" t="s">
        <v>508</v>
      </c>
      <c r="B181">
        <v>24</v>
      </c>
      <c r="C181">
        <v>2.1818182468414307</v>
      </c>
      <c r="D181">
        <v>32</v>
      </c>
      <c r="E181">
        <v>2.9090909957885742</v>
      </c>
      <c r="F181">
        <v>15</v>
      </c>
      <c r="G181">
        <v>1.3636363744735718</v>
      </c>
    </row>
    <row r="182" spans="1:7" x14ac:dyDescent="0.2">
      <c r="A182" t="s">
        <v>512</v>
      </c>
      <c r="B182">
        <v>242</v>
      </c>
      <c r="C182">
        <v>3.6119403839111328</v>
      </c>
      <c r="D182">
        <v>367</v>
      </c>
      <c r="E182">
        <v>5.4776120185852051</v>
      </c>
      <c r="F182">
        <v>137</v>
      </c>
      <c r="G182">
        <v>2.0447762012481689</v>
      </c>
    </row>
    <row r="183" spans="1:7" x14ac:dyDescent="0.2">
      <c r="A183" t="s">
        <v>516</v>
      </c>
      <c r="B183">
        <v>303</v>
      </c>
      <c r="C183">
        <v>5.4107141494750977</v>
      </c>
      <c r="D183">
        <v>162</v>
      </c>
      <c r="E183">
        <v>2.8928570747375488</v>
      </c>
      <c r="F183">
        <v>166</v>
      </c>
      <c r="G183">
        <v>2.9642856121063232</v>
      </c>
    </row>
    <row r="184" spans="1:7" x14ac:dyDescent="0.2">
      <c r="A184" t="s">
        <v>520</v>
      </c>
      <c r="B184">
        <v>155</v>
      </c>
      <c r="C184">
        <v>2.7678570747375488</v>
      </c>
      <c r="D184">
        <v>381</v>
      </c>
      <c r="E184">
        <v>6.8035712242126465</v>
      </c>
      <c r="F184">
        <v>92</v>
      </c>
      <c r="G184">
        <v>1.6428571939468384</v>
      </c>
    </row>
    <row r="185" spans="1:7" x14ac:dyDescent="0.2">
      <c r="A185" t="s">
        <v>523</v>
      </c>
      <c r="B185">
        <v>42</v>
      </c>
      <c r="C185">
        <v>2.625</v>
      </c>
      <c r="D185">
        <v>42</v>
      </c>
      <c r="E185">
        <v>2.625</v>
      </c>
      <c r="F185">
        <v>25</v>
      </c>
      <c r="G185">
        <v>1.5625</v>
      </c>
    </row>
    <row r="186" spans="1:7" x14ac:dyDescent="0.2">
      <c r="A186" t="s">
        <v>526</v>
      </c>
      <c r="B186">
        <v>32</v>
      </c>
      <c r="C186">
        <v>2.2857143878936768</v>
      </c>
      <c r="D186">
        <v>47</v>
      </c>
      <c r="E186">
        <v>3.3571429252624512</v>
      </c>
      <c r="F186">
        <v>18</v>
      </c>
      <c r="G186">
        <v>1.2857142686843872</v>
      </c>
    </row>
    <row r="187" spans="1:7" x14ac:dyDescent="0.2">
      <c r="A187" t="s">
        <v>529</v>
      </c>
      <c r="B187">
        <v>222</v>
      </c>
      <c r="C187">
        <v>3.0410959720611572</v>
      </c>
      <c r="D187">
        <v>302</v>
      </c>
      <c r="E187">
        <v>4.136986255645752</v>
      </c>
      <c r="F187">
        <v>137</v>
      </c>
      <c r="G187">
        <v>1.8767123222351074</v>
      </c>
    </row>
    <row r="188" spans="1:7" x14ac:dyDescent="0.2">
      <c r="A188" t="s">
        <v>537</v>
      </c>
      <c r="B188">
        <v>65</v>
      </c>
      <c r="C188">
        <v>3.095238208770752</v>
      </c>
      <c r="D188">
        <v>67</v>
      </c>
      <c r="E188">
        <v>3.1904761791229248</v>
      </c>
      <c r="F188">
        <v>43</v>
      </c>
      <c r="G188">
        <v>2.047619104385376</v>
      </c>
    </row>
    <row r="189" spans="1:7" x14ac:dyDescent="0.2">
      <c r="A189" t="s">
        <v>540</v>
      </c>
      <c r="B189">
        <v>36</v>
      </c>
      <c r="C189">
        <v>2.1176471710205078</v>
      </c>
      <c r="D189">
        <v>55</v>
      </c>
      <c r="E189">
        <v>3.2352941036224365</v>
      </c>
      <c r="F189">
        <v>26</v>
      </c>
      <c r="G189">
        <v>1.529411792755127</v>
      </c>
    </row>
    <row r="190" spans="1:7" x14ac:dyDescent="0.2">
      <c r="A190" t="s">
        <v>543</v>
      </c>
      <c r="B190">
        <v>38</v>
      </c>
      <c r="C190">
        <v>2.7142856121063232</v>
      </c>
      <c r="D190">
        <v>31</v>
      </c>
      <c r="E190">
        <v>2.2142856121063232</v>
      </c>
      <c r="F190">
        <v>27</v>
      </c>
      <c r="G190">
        <v>1.9285714626312256</v>
      </c>
    </row>
    <row r="191" spans="1:7" x14ac:dyDescent="0.2">
      <c r="A191" t="s">
        <v>546</v>
      </c>
      <c r="B191">
        <v>38</v>
      </c>
      <c r="C191">
        <v>2.7142856121063232</v>
      </c>
      <c r="D191">
        <v>31</v>
      </c>
      <c r="E191">
        <v>2.2142856121063232</v>
      </c>
      <c r="F191">
        <v>27</v>
      </c>
      <c r="G191">
        <v>1.9285714626312256</v>
      </c>
    </row>
    <row r="192" spans="1:7" x14ac:dyDescent="0.2">
      <c r="A192" t="s">
        <v>549</v>
      </c>
      <c r="B192">
        <v>23</v>
      </c>
      <c r="C192">
        <v>1.9166666269302368</v>
      </c>
      <c r="D192">
        <v>26</v>
      </c>
      <c r="E192">
        <v>2.1666667461395264</v>
      </c>
      <c r="F192">
        <v>16</v>
      </c>
      <c r="G192">
        <v>1.3333333730697632</v>
      </c>
    </row>
    <row r="193" spans="1:7" x14ac:dyDescent="0.2">
      <c r="A193" t="s">
        <v>552</v>
      </c>
      <c r="B193">
        <v>69</v>
      </c>
      <c r="C193">
        <v>2.5555555820465088</v>
      </c>
      <c r="D193">
        <v>138</v>
      </c>
      <c r="E193">
        <v>5.1111111640930176</v>
      </c>
      <c r="F193">
        <v>50</v>
      </c>
      <c r="G193">
        <v>1.8518518209457397</v>
      </c>
    </row>
    <row r="194" spans="1:7" x14ac:dyDescent="0.2">
      <c r="A194" t="s">
        <v>1708</v>
      </c>
      <c r="B194">
        <v>44</v>
      </c>
      <c r="C194">
        <v>2.4444444179534912</v>
      </c>
      <c r="D194">
        <v>60</v>
      </c>
      <c r="E194">
        <v>3.3333332538604736</v>
      </c>
      <c r="F194">
        <v>31</v>
      </c>
      <c r="G194">
        <v>1.7222222089767456</v>
      </c>
    </row>
    <row r="195" spans="1:7" x14ac:dyDescent="0.2">
      <c r="A195" t="s">
        <v>558</v>
      </c>
      <c r="B195">
        <v>59</v>
      </c>
      <c r="C195">
        <v>2.8095238208770752</v>
      </c>
      <c r="D195">
        <v>70</v>
      </c>
      <c r="E195">
        <v>3.3333332538604736</v>
      </c>
      <c r="F195">
        <v>42</v>
      </c>
      <c r="G195">
        <v>2</v>
      </c>
    </row>
    <row r="196" spans="1:7" x14ac:dyDescent="0.2">
      <c r="A196" t="s">
        <v>561</v>
      </c>
      <c r="B196">
        <v>43</v>
      </c>
      <c r="C196">
        <v>2.047619104385376</v>
      </c>
      <c r="D196">
        <v>54</v>
      </c>
      <c r="E196">
        <v>2.5714285373687744</v>
      </c>
      <c r="F196">
        <v>32</v>
      </c>
      <c r="G196">
        <v>1.523809552192688</v>
      </c>
    </row>
    <row r="197" spans="1:7" x14ac:dyDescent="0.2">
      <c r="A197" t="s">
        <v>567</v>
      </c>
      <c r="B197">
        <v>15</v>
      </c>
      <c r="C197">
        <v>1.875</v>
      </c>
      <c r="D197">
        <v>14</v>
      </c>
      <c r="E197">
        <v>1.75</v>
      </c>
      <c r="F197">
        <v>12</v>
      </c>
      <c r="G197">
        <v>1.5</v>
      </c>
    </row>
    <row r="198" spans="1:7" x14ac:dyDescent="0.2">
      <c r="A198" t="s">
        <v>570</v>
      </c>
      <c r="B198">
        <v>94</v>
      </c>
      <c r="C198">
        <v>3.3571429252624512</v>
      </c>
      <c r="D198">
        <v>91</v>
      </c>
      <c r="E198">
        <v>3.25</v>
      </c>
      <c r="F198">
        <v>59</v>
      </c>
      <c r="G198">
        <v>2.1071429252624512</v>
      </c>
    </row>
    <row r="199" spans="1:7" x14ac:dyDescent="0.2">
      <c r="A199" t="s">
        <v>578</v>
      </c>
      <c r="B199">
        <v>32</v>
      </c>
      <c r="C199">
        <v>2.1333334445953369</v>
      </c>
      <c r="D199">
        <v>60</v>
      </c>
      <c r="E199">
        <v>4</v>
      </c>
      <c r="F199">
        <v>23</v>
      </c>
      <c r="G199">
        <v>1.5333333015441895</v>
      </c>
    </row>
    <row r="200" spans="1:7" x14ac:dyDescent="0.2">
      <c r="A200" t="s">
        <v>581</v>
      </c>
      <c r="B200">
        <v>93</v>
      </c>
      <c r="C200">
        <v>2.7352941036224365</v>
      </c>
      <c r="D200">
        <v>256</v>
      </c>
      <c r="E200">
        <v>7.529411792755127</v>
      </c>
      <c r="F200">
        <v>62</v>
      </c>
      <c r="G200">
        <v>1.8235293626785278</v>
      </c>
    </row>
    <row r="201" spans="1:7" x14ac:dyDescent="0.2">
      <c r="A201" t="s">
        <v>589</v>
      </c>
      <c r="B201">
        <v>31</v>
      </c>
      <c r="C201">
        <v>2.2142856121063232</v>
      </c>
      <c r="D201">
        <v>48</v>
      </c>
      <c r="E201">
        <v>3.4285714626312256</v>
      </c>
      <c r="F201">
        <v>21</v>
      </c>
      <c r="G201">
        <v>1.5</v>
      </c>
    </row>
    <row r="202" spans="1:7" x14ac:dyDescent="0.2">
      <c r="A202" t="s">
        <v>1709</v>
      </c>
      <c r="B202">
        <v>44</v>
      </c>
      <c r="C202">
        <v>2.5882353782653809</v>
      </c>
      <c r="D202">
        <v>31</v>
      </c>
      <c r="E202">
        <v>1.8235293626785278</v>
      </c>
      <c r="F202">
        <v>30</v>
      </c>
      <c r="G202">
        <v>1.7647058963775635</v>
      </c>
    </row>
    <row r="203" spans="1:7" x14ac:dyDescent="0.2">
      <c r="A203" t="s">
        <v>1710</v>
      </c>
      <c r="B203">
        <v>75</v>
      </c>
      <c r="C203">
        <v>3.125</v>
      </c>
      <c r="D203">
        <v>79</v>
      </c>
      <c r="E203">
        <v>3.2916667461395264</v>
      </c>
      <c r="F203">
        <v>47</v>
      </c>
      <c r="G203">
        <v>1.9583333730697632</v>
      </c>
    </row>
    <row r="204" spans="1:7" x14ac:dyDescent="0.2">
      <c r="A204" t="s">
        <v>1711</v>
      </c>
      <c r="B204">
        <v>54</v>
      </c>
      <c r="C204">
        <v>2.25</v>
      </c>
      <c r="D204">
        <v>92</v>
      </c>
      <c r="E204">
        <v>3.8333332538604736</v>
      </c>
      <c r="F204">
        <v>44</v>
      </c>
      <c r="G204">
        <v>1.8333333730697632</v>
      </c>
    </row>
    <row r="205" spans="1:7" x14ac:dyDescent="0.2">
      <c r="A205" t="s">
        <v>1712</v>
      </c>
      <c r="B205">
        <v>41</v>
      </c>
      <c r="C205">
        <v>2.4117646217346191</v>
      </c>
      <c r="D205">
        <v>55</v>
      </c>
      <c r="E205">
        <v>3.2352941036224365</v>
      </c>
      <c r="F205">
        <v>25</v>
      </c>
      <c r="G205">
        <v>1.470588207244873</v>
      </c>
    </row>
    <row r="206" spans="1:7" x14ac:dyDescent="0.2">
      <c r="A206" t="s">
        <v>1713</v>
      </c>
      <c r="B206">
        <v>64</v>
      </c>
      <c r="C206">
        <v>2.7826087474822998</v>
      </c>
      <c r="D206">
        <v>54</v>
      </c>
      <c r="E206">
        <v>2.3478260040283203</v>
      </c>
      <c r="F206">
        <v>39</v>
      </c>
      <c r="G206">
        <v>1.6956521272659302</v>
      </c>
    </row>
    <row r="207" spans="1:7" x14ac:dyDescent="0.2">
      <c r="A207" t="s">
        <v>1714</v>
      </c>
      <c r="B207">
        <v>64</v>
      </c>
      <c r="C207">
        <v>2.559999942779541</v>
      </c>
      <c r="D207">
        <v>65</v>
      </c>
      <c r="E207">
        <v>2.5999999046325684</v>
      </c>
      <c r="F207">
        <v>43</v>
      </c>
      <c r="G207">
        <v>1.7200000286102295</v>
      </c>
    </row>
    <row r="208" spans="1:7" x14ac:dyDescent="0.2">
      <c r="A208" t="s">
        <v>616</v>
      </c>
      <c r="B208">
        <v>33</v>
      </c>
      <c r="C208">
        <v>2.3571429252624512</v>
      </c>
      <c r="D208">
        <v>39</v>
      </c>
      <c r="E208">
        <v>2.7857143878936768</v>
      </c>
      <c r="F208">
        <v>21</v>
      </c>
      <c r="G208">
        <v>1.5</v>
      </c>
    </row>
    <row r="209" spans="1:7" x14ac:dyDescent="0.2">
      <c r="A209" t="s">
        <v>1715</v>
      </c>
      <c r="B209">
        <v>99</v>
      </c>
      <c r="C209">
        <v>3.5357143878936768</v>
      </c>
      <c r="D209">
        <v>105</v>
      </c>
      <c r="E209">
        <v>3.75</v>
      </c>
      <c r="F209">
        <v>63</v>
      </c>
      <c r="G209">
        <v>2.25</v>
      </c>
    </row>
    <row r="210" spans="1:7" x14ac:dyDescent="0.2">
      <c r="A210" t="s">
        <v>1716</v>
      </c>
      <c r="B210">
        <v>114</v>
      </c>
      <c r="C210">
        <v>2.923076868057251</v>
      </c>
      <c r="D210">
        <v>151</v>
      </c>
      <c r="E210">
        <v>3.8717949390411377</v>
      </c>
      <c r="F210">
        <v>71</v>
      </c>
      <c r="G210">
        <v>1.8205127716064453</v>
      </c>
    </row>
    <row r="211" spans="1:7" x14ac:dyDescent="0.2">
      <c r="A211" t="s">
        <v>1717</v>
      </c>
      <c r="B211">
        <v>88</v>
      </c>
      <c r="C211">
        <v>2.75</v>
      </c>
      <c r="D211">
        <v>128</v>
      </c>
      <c r="E211">
        <v>4</v>
      </c>
      <c r="F211">
        <v>48</v>
      </c>
      <c r="G211">
        <v>1.5</v>
      </c>
    </row>
    <row r="212" spans="1:7" x14ac:dyDescent="0.2">
      <c r="A212" t="s">
        <v>1718</v>
      </c>
      <c r="B212">
        <v>179</v>
      </c>
      <c r="C212">
        <v>3.2545454502105713</v>
      </c>
      <c r="D212">
        <v>302</v>
      </c>
      <c r="E212">
        <v>5.4909090995788574</v>
      </c>
      <c r="F212">
        <v>114</v>
      </c>
      <c r="G212">
        <v>2.0727272033691406</v>
      </c>
    </row>
    <row r="213" spans="1:7" x14ac:dyDescent="0.2">
      <c r="A213" t="s">
        <v>1719</v>
      </c>
      <c r="B213">
        <v>92</v>
      </c>
      <c r="C213">
        <v>2.875</v>
      </c>
      <c r="D213">
        <v>133</v>
      </c>
      <c r="E213">
        <v>4.15625</v>
      </c>
      <c r="F213">
        <v>56</v>
      </c>
      <c r="G213">
        <v>1.75</v>
      </c>
    </row>
    <row r="214" spans="1:7" x14ac:dyDescent="0.2">
      <c r="A214" t="s">
        <v>1720</v>
      </c>
      <c r="B214">
        <v>69</v>
      </c>
      <c r="C214">
        <v>2.875</v>
      </c>
      <c r="D214">
        <v>86</v>
      </c>
      <c r="E214">
        <v>3.5833332538604736</v>
      </c>
      <c r="F214">
        <v>45</v>
      </c>
      <c r="G214">
        <v>1.875</v>
      </c>
    </row>
    <row r="215" spans="1:7" x14ac:dyDescent="0.2">
      <c r="A215" t="s">
        <v>1721</v>
      </c>
      <c r="B215">
        <v>99</v>
      </c>
      <c r="C215">
        <v>2.2000000476837158</v>
      </c>
      <c r="D215">
        <v>250</v>
      </c>
      <c r="E215">
        <v>5.5555553436279297</v>
      </c>
      <c r="F215">
        <v>71</v>
      </c>
      <c r="G215">
        <v>1.5777777433395386</v>
      </c>
    </row>
    <row r="216" spans="1:7" x14ac:dyDescent="0.2">
      <c r="A216" t="s">
        <v>1722</v>
      </c>
      <c r="B216">
        <v>139</v>
      </c>
      <c r="C216">
        <v>3.7567567825317383</v>
      </c>
      <c r="D216">
        <v>130</v>
      </c>
      <c r="E216">
        <v>3.5135135650634766</v>
      </c>
      <c r="F216">
        <v>87</v>
      </c>
      <c r="G216">
        <v>2.351351261138916</v>
      </c>
    </row>
    <row r="217" spans="1:7" x14ac:dyDescent="0.2">
      <c r="A217" t="s">
        <v>1723</v>
      </c>
      <c r="B217">
        <v>152</v>
      </c>
      <c r="C217">
        <v>4.1081080436706543</v>
      </c>
      <c r="D217">
        <v>103</v>
      </c>
      <c r="E217">
        <v>2.7837836742401123</v>
      </c>
      <c r="F217">
        <v>84</v>
      </c>
      <c r="G217">
        <v>2.2702703475952148</v>
      </c>
    </row>
    <row r="218" spans="1:7" x14ac:dyDescent="0.2">
      <c r="A218" t="s">
        <v>1724</v>
      </c>
      <c r="B218">
        <v>163</v>
      </c>
      <c r="C218">
        <v>3.3958332538604736</v>
      </c>
      <c r="D218">
        <v>242</v>
      </c>
      <c r="E218">
        <v>5.0416665077209473</v>
      </c>
      <c r="F218">
        <v>104</v>
      </c>
      <c r="G218">
        <v>2.1666667461395264</v>
      </c>
    </row>
    <row r="219" spans="1:7" x14ac:dyDescent="0.2">
      <c r="A219" t="s">
        <v>1725</v>
      </c>
      <c r="B219">
        <v>141</v>
      </c>
      <c r="C219">
        <v>4.2727274894714355</v>
      </c>
      <c r="D219">
        <v>125</v>
      </c>
      <c r="E219">
        <v>3.7878787517547607</v>
      </c>
      <c r="F219">
        <v>80</v>
      </c>
      <c r="G219">
        <v>2.4242424964904785</v>
      </c>
    </row>
    <row r="220" spans="1:7" x14ac:dyDescent="0.2">
      <c r="A220" t="s">
        <v>1726</v>
      </c>
      <c r="B220">
        <v>74</v>
      </c>
      <c r="C220">
        <v>2.846153736114502</v>
      </c>
      <c r="D220">
        <v>96</v>
      </c>
      <c r="E220">
        <v>3.692307710647583</v>
      </c>
      <c r="F220">
        <v>48</v>
      </c>
      <c r="G220">
        <v>1.8461538553237915</v>
      </c>
    </row>
    <row r="221" spans="1:7" x14ac:dyDescent="0.2">
      <c r="A221" t="s">
        <v>1727</v>
      </c>
      <c r="B221">
        <v>210</v>
      </c>
      <c r="C221">
        <v>4.2857141494750977</v>
      </c>
      <c r="D221">
        <v>272</v>
      </c>
      <c r="E221">
        <v>5.551020622253418</v>
      </c>
      <c r="F221">
        <v>127</v>
      </c>
      <c r="G221">
        <v>2.59183669090271</v>
      </c>
    </row>
    <row r="222" spans="1:7" x14ac:dyDescent="0.2">
      <c r="A222" t="s">
        <v>1728</v>
      </c>
      <c r="B222">
        <v>42</v>
      </c>
      <c r="C222">
        <v>2.3333332538604736</v>
      </c>
      <c r="D222">
        <v>87</v>
      </c>
      <c r="E222">
        <v>4.8333334922790527</v>
      </c>
      <c r="F222">
        <v>31</v>
      </c>
      <c r="G222">
        <v>1.7222222089767456</v>
      </c>
    </row>
    <row r="223" spans="1:7" x14ac:dyDescent="0.2">
      <c r="A223" t="s">
        <v>1729</v>
      </c>
      <c r="B223">
        <v>107</v>
      </c>
      <c r="C223">
        <v>3.9629628658294678</v>
      </c>
      <c r="D223">
        <v>83</v>
      </c>
      <c r="E223">
        <v>3.0740740299224854</v>
      </c>
      <c r="F223">
        <v>62</v>
      </c>
      <c r="G223">
        <v>2.2962963581085205</v>
      </c>
    </row>
    <row r="224" spans="1:7" x14ac:dyDescent="0.2">
      <c r="A224" t="s">
        <v>1730</v>
      </c>
      <c r="B224">
        <v>53</v>
      </c>
      <c r="C224">
        <v>2.4090909957885742</v>
      </c>
      <c r="D224">
        <v>97</v>
      </c>
      <c r="E224">
        <v>4.4090909957885742</v>
      </c>
      <c r="F224">
        <v>38</v>
      </c>
      <c r="G224">
        <v>1.7272727489471436</v>
      </c>
    </row>
    <row r="225" spans="1:7" x14ac:dyDescent="0.2">
      <c r="A225" t="s">
        <v>1731</v>
      </c>
      <c r="B225">
        <v>49</v>
      </c>
      <c r="C225">
        <v>2.5789473056793213</v>
      </c>
      <c r="D225">
        <v>54</v>
      </c>
      <c r="E225">
        <v>2.8421051502227783</v>
      </c>
      <c r="F225">
        <v>36</v>
      </c>
      <c r="G225">
        <v>1.8947368860244751</v>
      </c>
    </row>
    <row r="226" spans="1:7" x14ac:dyDescent="0.2">
      <c r="A226" t="s">
        <v>1732</v>
      </c>
      <c r="B226">
        <v>377</v>
      </c>
      <c r="C226">
        <v>5.9841270446777344</v>
      </c>
      <c r="D226">
        <v>482</v>
      </c>
      <c r="E226">
        <v>7.6507935523986816</v>
      </c>
      <c r="F226">
        <v>188</v>
      </c>
      <c r="G226">
        <v>2.9841270446777344</v>
      </c>
    </row>
    <row r="227" spans="1:7" x14ac:dyDescent="0.2">
      <c r="A227" t="s">
        <v>1733</v>
      </c>
      <c r="B227">
        <v>69</v>
      </c>
      <c r="C227">
        <v>3.1363637447357178</v>
      </c>
      <c r="D227">
        <v>84</v>
      </c>
      <c r="E227">
        <v>3.8181817531585693</v>
      </c>
      <c r="F227">
        <v>42</v>
      </c>
      <c r="G227">
        <v>1.9090908765792847</v>
      </c>
    </row>
    <row r="228" spans="1:7" x14ac:dyDescent="0.2">
      <c r="A228" t="s">
        <v>1734</v>
      </c>
      <c r="B228">
        <v>118</v>
      </c>
      <c r="C228">
        <v>4.0689654350280762</v>
      </c>
      <c r="D228">
        <v>69</v>
      </c>
      <c r="E228">
        <v>2.3793103694915771</v>
      </c>
      <c r="F228">
        <v>65</v>
      </c>
      <c r="G228">
        <v>2.2413792610168457</v>
      </c>
    </row>
    <row r="229" spans="1:7" x14ac:dyDescent="0.2">
      <c r="A229" t="s">
        <v>1735</v>
      </c>
      <c r="B229">
        <v>51</v>
      </c>
      <c r="C229">
        <v>3.1875</v>
      </c>
      <c r="D229">
        <v>47</v>
      </c>
      <c r="E229">
        <v>2.9375</v>
      </c>
      <c r="F229">
        <v>28</v>
      </c>
      <c r="G229">
        <v>1.75</v>
      </c>
    </row>
    <row r="230" spans="1:7" x14ac:dyDescent="0.2">
      <c r="A230" t="s">
        <v>1736</v>
      </c>
      <c r="B230">
        <v>35</v>
      </c>
      <c r="C230">
        <v>2.3333332538604736</v>
      </c>
      <c r="D230">
        <v>46</v>
      </c>
      <c r="E230">
        <v>3.0666666030883789</v>
      </c>
      <c r="F230">
        <v>23</v>
      </c>
      <c r="G230">
        <v>1.5333333015441895</v>
      </c>
    </row>
    <row r="231" spans="1:7" x14ac:dyDescent="0.2">
      <c r="A231" t="s">
        <v>1737</v>
      </c>
      <c r="B231">
        <v>35</v>
      </c>
      <c r="C231">
        <v>2.0588235855102539</v>
      </c>
      <c r="D231">
        <v>104</v>
      </c>
      <c r="E231">
        <v>6.1176471710205078</v>
      </c>
      <c r="F231">
        <v>27</v>
      </c>
      <c r="G231">
        <v>1.5882352590560913</v>
      </c>
    </row>
    <row r="232" spans="1:7" x14ac:dyDescent="0.2">
      <c r="A232" t="s">
        <v>1738</v>
      </c>
      <c r="B232">
        <v>52</v>
      </c>
      <c r="C232">
        <v>2.736842155456543</v>
      </c>
      <c r="D232">
        <v>56</v>
      </c>
      <c r="E232">
        <v>2.9473683834075928</v>
      </c>
      <c r="F232">
        <v>34</v>
      </c>
      <c r="G232">
        <v>1.7894736528396606</v>
      </c>
    </row>
    <row r="233" spans="1:7" x14ac:dyDescent="0.2">
      <c r="A233" t="s">
        <v>1739</v>
      </c>
      <c r="B233">
        <v>68</v>
      </c>
      <c r="C233">
        <v>2.4285714626312256</v>
      </c>
      <c r="D233">
        <v>84</v>
      </c>
      <c r="E233">
        <v>3</v>
      </c>
      <c r="F233">
        <v>40</v>
      </c>
      <c r="G233">
        <v>1.4285714626312256</v>
      </c>
    </row>
    <row r="234" spans="1:7" x14ac:dyDescent="0.2">
      <c r="A234" t="s">
        <v>729</v>
      </c>
      <c r="B234">
        <v>23</v>
      </c>
      <c r="C234">
        <v>2.0909090042114258</v>
      </c>
      <c r="D234">
        <v>26</v>
      </c>
      <c r="E234">
        <v>2.3636362552642822</v>
      </c>
      <c r="F234">
        <v>18</v>
      </c>
      <c r="G234">
        <v>1.6363636255264282</v>
      </c>
    </row>
    <row r="235" spans="1:7" x14ac:dyDescent="0.2">
      <c r="A235" t="s">
        <v>732</v>
      </c>
      <c r="B235">
        <v>39</v>
      </c>
      <c r="C235">
        <v>2.2941176891326904</v>
      </c>
      <c r="D235">
        <v>86</v>
      </c>
      <c r="E235">
        <v>5.0588235855102539</v>
      </c>
      <c r="F235">
        <v>26</v>
      </c>
      <c r="G235">
        <v>1.529411792755127</v>
      </c>
    </row>
    <row r="236" spans="1:7" x14ac:dyDescent="0.2">
      <c r="A236" t="s">
        <v>1740</v>
      </c>
      <c r="B236">
        <v>73</v>
      </c>
      <c r="C236">
        <v>2.7037036418914795</v>
      </c>
      <c r="D236">
        <v>80</v>
      </c>
      <c r="E236">
        <v>2.9629628658294678</v>
      </c>
      <c r="F236">
        <v>41</v>
      </c>
      <c r="G236">
        <v>1.5185185670852661</v>
      </c>
    </row>
    <row r="237" spans="1:7" x14ac:dyDescent="0.2">
      <c r="A237" t="s">
        <v>1741</v>
      </c>
      <c r="B237">
        <v>84</v>
      </c>
      <c r="C237">
        <v>2.7096774578094482</v>
      </c>
      <c r="D237">
        <v>121</v>
      </c>
      <c r="E237">
        <v>3.9032258987426758</v>
      </c>
      <c r="F237">
        <v>62</v>
      </c>
      <c r="G237">
        <v>2</v>
      </c>
    </row>
    <row r="238" spans="1:7" x14ac:dyDescent="0.2">
      <c r="A238" t="s">
        <v>1742</v>
      </c>
      <c r="B238">
        <v>64</v>
      </c>
      <c r="C238">
        <v>3.047619104385376</v>
      </c>
      <c r="D238">
        <v>60</v>
      </c>
      <c r="E238">
        <v>2.8571429252624512</v>
      </c>
      <c r="F238">
        <v>39</v>
      </c>
      <c r="G238">
        <v>1.8571428060531616</v>
      </c>
    </row>
    <row r="239" spans="1:7" x14ac:dyDescent="0.2">
      <c r="A239" t="s">
        <v>1438</v>
      </c>
      <c r="B239">
        <v>212</v>
      </c>
      <c r="C239">
        <v>3.1176471710205078</v>
      </c>
      <c r="D239">
        <v>489</v>
      </c>
      <c r="E239">
        <v>7.1911764144897461</v>
      </c>
      <c r="F239">
        <v>137</v>
      </c>
      <c r="G239">
        <v>2.0147058963775635</v>
      </c>
    </row>
    <row r="240" spans="1:7" x14ac:dyDescent="0.2">
      <c r="A240" t="s">
        <v>1445</v>
      </c>
      <c r="B240">
        <v>87</v>
      </c>
      <c r="C240">
        <v>2.5588235855102539</v>
      </c>
      <c r="D240">
        <v>152</v>
      </c>
      <c r="E240">
        <v>4.470588207244873</v>
      </c>
      <c r="F240">
        <v>60</v>
      </c>
      <c r="G240">
        <v>1.7647058963775635</v>
      </c>
    </row>
    <row r="241" spans="1:7" x14ac:dyDescent="0.2">
      <c r="A241" t="s">
        <v>1448</v>
      </c>
      <c r="B241">
        <v>156</v>
      </c>
      <c r="C241">
        <v>3.25</v>
      </c>
      <c r="D241">
        <v>350</v>
      </c>
      <c r="E241">
        <v>7.2916665077209473</v>
      </c>
      <c r="F241">
        <v>91</v>
      </c>
      <c r="G241">
        <v>1.8958333730697632</v>
      </c>
    </row>
    <row r="242" spans="1:7" x14ac:dyDescent="0.2">
      <c r="A242" t="s">
        <v>1743</v>
      </c>
      <c r="B242">
        <v>122</v>
      </c>
      <c r="C242">
        <v>3.1282050609588623</v>
      </c>
      <c r="D242">
        <v>237</v>
      </c>
      <c r="E242">
        <v>6.0769228935241699</v>
      </c>
      <c r="F242">
        <v>80</v>
      </c>
      <c r="G242">
        <v>2.0512821674346924</v>
      </c>
    </row>
    <row r="243" spans="1:7" x14ac:dyDescent="0.2">
      <c r="A243" t="s">
        <v>1744</v>
      </c>
      <c r="B243">
        <v>82</v>
      </c>
      <c r="C243">
        <v>2.9285714626312256</v>
      </c>
      <c r="D243">
        <v>131</v>
      </c>
      <c r="E243">
        <v>4.6785712242126465</v>
      </c>
      <c r="F243">
        <v>51</v>
      </c>
      <c r="G243">
        <v>1.8214285373687744</v>
      </c>
    </row>
    <row r="244" spans="1:7" x14ac:dyDescent="0.2">
      <c r="A244" t="s">
        <v>1457</v>
      </c>
      <c r="B244">
        <v>110</v>
      </c>
      <c r="C244">
        <v>3.1428570747375488</v>
      </c>
      <c r="D244">
        <v>108</v>
      </c>
      <c r="E244">
        <v>3.0857143402099609</v>
      </c>
      <c r="F244">
        <v>60</v>
      </c>
      <c r="G244">
        <v>1.7142857313156128</v>
      </c>
    </row>
    <row r="245" spans="1:7" x14ac:dyDescent="0.2">
      <c r="A245" t="s">
        <v>1464</v>
      </c>
      <c r="B245">
        <v>123</v>
      </c>
      <c r="C245">
        <v>3.0750000476837158</v>
      </c>
      <c r="D245">
        <v>192</v>
      </c>
      <c r="E245">
        <v>4.8000001907348633</v>
      </c>
      <c r="F245">
        <v>68</v>
      </c>
      <c r="G245">
        <v>1.7000000476837158</v>
      </c>
    </row>
    <row r="246" spans="1:7" x14ac:dyDescent="0.2">
      <c r="A246" t="s">
        <v>1471</v>
      </c>
      <c r="B246">
        <v>130</v>
      </c>
      <c r="C246">
        <v>2.7659573554992676</v>
      </c>
      <c r="D246">
        <v>429</v>
      </c>
      <c r="E246">
        <v>9.127659797668457</v>
      </c>
      <c r="F246">
        <v>79</v>
      </c>
      <c r="G246">
        <v>1.6808511018753052</v>
      </c>
    </row>
    <row r="247" spans="1:7" x14ac:dyDescent="0.2">
      <c r="A247" t="s">
        <v>1478</v>
      </c>
      <c r="B247">
        <v>215</v>
      </c>
      <c r="C247">
        <v>3.4677419662475586</v>
      </c>
      <c r="D247">
        <v>222</v>
      </c>
      <c r="E247">
        <v>3.5806450843811035</v>
      </c>
      <c r="F247">
        <v>128</v>
      </c>
      <c r="G247">
        <v>2.0645160675048828</v>
      </c>
    </row>
    <row r="248" spans="1:7" x14ac:dyDescent="0.2">
      <c r="A248" t="s">
        <v>1485</v>
      </c>
      <c r="B248">
        <v>48</v>
      </c>
      <c r="C248">
        <v>2.4000000953674316</v>
      </c>
      <c r="D248">
        <v>65</v>
      </c>
      <c r="E248">
        <v>3.25</v>
      </c>
      <c r="F248">
        <v>30</v>
      </c>
      <c r="G248">
        <v>1.5</v>
      </c>
    </row>
    <row r="249" spans="1:7" x14ac:dyDescent="0.2">
      <c r="A249" t="s">
        <v>1491</v>
      </c>
      <c r="B249">
        <v>84</v>
      </c>
      <c r="C249">
        <v>2.7999999523162842</v>
      </c>
      <c r="D249">
        <v>170</v>
      </c>
      <c r="E249">
        <v>5.6666665077209473</v>
      </c>
      <c r="F249">
        <v>46</v>
      </c>
      <c r="G249">
        <v>1.5333333015441895</v>
      </c>
    </row>
    <row r="250" spans="1:7" x14ac:dyDescent="0.2">
      <c r="A250" t="s">
        <v>1497</v>
      </c>
      <c r="B250">
        <v>94</v>
      </c>
      <c r="C250">
        <v>3.0322580337524414</v>
      </c>
      <c r="D250">
        <v>94</v>
      </c>
      <c r="E250">
        <v>3.0322580337524414</v>
      </c>
      <c r="F250">
        <v>52</v>
      </c>
      <c r="G250">
        <v>1.6774193048477173</v>
      </c>
    </row>
    <row r="251" spans="1:7" x14ac:dyDescent="0.2">
      <c r="A251" t="s">
        <v>1511</v>
      </c>
      <c r="B251">
        <v>222</v>
      </c>
      <c r="C251">
        <v>2.8831169605255127</v>
      </c>
      <c r="D251">
        <v>351</v>
      </c>
      <c r="E251">
        <v>4.5584416389465332</v>
      </c>
      <c r="F251">
        <v>133</v>
      </c>
      <c r="G251">
        <v>1.7272727489471436</v>
      </c>
    </row>
    <row r="252" spans="1:7" x14ac:dyDescent="0.2">
      <c r="A252" t="s">
        <v>1517</v>
      </c>
      <c r="B252">
        <v>330</v>
      </c>
      <c r="C252">
        <v>4.5833334922790527</v>
      </c>
      <c r="D252">
        <v>239</v>
      </c>
      <c r="E252">
        <v>3.3194444179534912</v>
      </c>
      <c r="F252">
        <v>183</v>
      </c>
      <c r="G252">
        <v>2.5416667461395264</v>
      </c>
    </row>
    <row r="253" spans="1:7" x14ac:dyDescent="0.2">
      <c r="A253" t="s">
        <v>1530</v>
      </c>
      <c r="B253">
        <v>70</v>
      </c>
      <c r="C253">
        <v>2.4137930870056152</v>
      </c>
      <c r="D253">
        <v>102</v>
      </c>
      <c r="E253">
        <v>3.5172414779663086</v>
      </c>
      <c r="F253">
        <v>50</v>
      </c>
      <c r="G253">
        <v>1.7241379022598267</v>
      </c>
    </row>
    <row r="254" spans="1:7" x14ac:dyDescent="0.2">
      <c r="A254" t="s">
        <v>1540</v>
      </c>
      <c r="B254">
        <v>95</v>
      </c>
      <c r="C254">
        <v>2.7941176891326904</v>
      </c>
      <c r="D254">
        <v>250</v>
      </c>
      <c r="E254">
        <v>7.3529410362243652</v>
      </c>
      <c r="F254">
        <v>65</v>
      </c>
      <c r="G254">
        <v>1.9117647409439087</v>
      </c>
    </row>
    <row r="255" spans="1:7" x14ac:dyDescent="0.2">
      <c r="A255" t="s">
        <v>1549</v>
      </c>
      <c r="B255">
        <v>93</v>
      </c>
      <c r="C255">
        <v>2.384615421295166</v>
      </c>
      <c r="D255">
        <v>132</v>
      </c>
      <c r="E255">
        <v>3.384615421295166</v>
      </c>
      <c r="F255">
        <v>58</v>
      </c>
      <c r="G255">
        <v>1.4871795177459717</v>
      </c>
    </row>
    <row r="256" spans="1:7" x14ac:dyDescent="0.2">
      <c r="A256" t="s">
        <v>1557</v>
      </c>
      <c r="B256">
        <v>44</v>
      </c>
      <c r="C256">
        <v>2.2000000476837158</v>
      </c>
      <c r="D256">
        <v>88</v>
      </c>
      <c r="E256">
        <v>4.4000000953674316</v>
      </c>
      <c r="F256">
        <v>33</v>
      </c>
      <c r="G256">
        <v>1.6499999761581421</v>
      </c>
    </row>
    <row r="257" spans="1:7" x14ac:dyDescent="0.2">
      <c r="A257" t="s">
        <v>1560</v>
      </c>
      <c r="B257">
        <v>97</v>
      </c>
      <c r="C257">
        <v>2.6216216087341309</v>
      </c>
      <c r="D257">
        <v>136</v>
      </c>
      <c r="E257">
        <v>3.675675630569458</v>
      </c>
      <c r="F257">
        <v>63</v>
      </c>
      <c r="G257">
        <v>1.7027027606964111</v>
      </c>
    </row>
    <row r="258" spans="1:7" x14ac:dyDescent="0.2">
      <c r="A258" t="s">
        <v>1563</v>
      </c>
      <c r="B258">
        <v>26</v>
      </c>
      <c r="C258">
        <v>2.1666667461395264</v>
      </c>
      <c r="D258">
        <v>32</v>
      </c>
      <c r="E258">
        <v>2.6666667461395264</v>
      </c>
      <c r="F258">
        <v>17</v>
      </c>
      <c r="G258">
        <v>1.4166666269302368</v>
      </c>
    </row>
    <row r="259" spans="1:7" x14ac:dyDescent="0.2">
      <c r="A259" t="s">
        <v>1569</v>
      </c>
      <c r="B259">
        <v>56</v>
      </c>
      <c r="C259">
        <v>2.5454545021057129</v>
      </c>
      <c r="D259">
        <v>57</v>
      </c>
      <c r="E259">
        <v>2.5909090042114258</v>
      </c>
      <c r="F259">
        <v>33</v>
      </c>
      <c r="G259">
        <v>1.5</v>
      </c>
    </row>
    <row r="260" spans="1:7" x14ac:dyDescent="0.2">
      <c r="A260" t="s">
        <v>1575</v>
      </c>
      <c r="B260">
        <v>108</v>
      </c>
      <c r="C260">
        <v>3.2727272510528564</v>
      </c>
      <c r="D260">
        <v>153</v>
      </c>
      <c r="E260">
        <v>4.6363635063171387</v>
      </c>
      <c r="F260">
        <v>62</v>
      </c>
      <c r="G260">
        <v>1.8787878751754761</v>
      </c>
    </row>
    <row r="261" spans="1:7" x14ac:dyDescent="0.2">
      <c r="A261" t="s">
        <v>1582</v>
      </c>
      <c r="B261">
        <v>172</v>
      </c>
      <c r="C261">
        <v>2.8196721076965332</v>
      </c>
      <c r="D261">
        <v>408</v>
      </c>
      <c r="E261">
        <v>6.6885247230529785</v>
      </c>
      <c r="F261">
        <v>103</v>
      </c>
      <c r="G261">
        <v>1.688524603843689</v>
      </c>
    </row>
    <row r="262" spans="1:7" x14ac:dyDescent="0.2">
      <c r="A262" t="s">
        <v>1588</v>
      </c>
      <c r="B262">
        <v>76</v>
      </c>
      <c r="C262">
        <v>3.4545454978942871</v>
      </c>
      <c r="D262">
        <v>92</v>
      </c>
      <c r="E262">
        <v>4.1818180084228516</v>
      </c>
      <c r="F262">
        <v>35</v>
      </c>
      <c r="G262">
        <v>1.5909091234207153</v>
      </c>
    </row>
    <row r="263" spans="1:7" x14ac:dyDescent="0.2">
      <c r="A263" t="s">
        <v>1591</v>
      </c>
      <c r="B263">
        <v>34</v>
      </c>
      <c r="C263">
        <v>2.2666666507720947</v>
      </c>
      <c r="D263">
        <v>36</v>
      </c>
      <c r="E263">
        <v>2.4000000953674316</v>
      </c>
      <c r="F263">
        <v>22</v>
      </c>
      <c r="G263">
        <v>1.4666666984558105</v>
      </c>
    </row>
    <row r="264" spans="1:7" x14ac:dyDescent="0.2">
      <c r="A264" t="s">
        <v>123</v>
      </c>
      <c r="B264">
        <v>5</v>
      </c>
      <c r="C264">
        <v>0.83333331346511841</v>
      </c>
      <c r="D264">
        <v>9</v>
      </c>
      <c r="E264">
        <v>1.5</v>
      </c>
      <c r="F264">
        <v>5</v>
      </c>
      <c r="G264">
        <v>0.83333331346511841</v>
      </c>
    </row>
    <row r="265" spans="1:7" x14ac:dyDescent="0.2">
      <c r="A265" t="s">
        <v>178</v>
      </c>
      <c r="B265">
        <v>37</v>
      </c>
      <c r="C265">
        <v>2.6428570747375488</v>
      </c>
      <c r="D265">
        <v>30</v>
      </c>
      <c r="E265">
        <v>2.1428570747375488</v>
      </c>
      <c r="F265">
        <v>23</v>
      </c>
      <c r="G265">
        <v>1.6428571939468384</v>
      </c>
    </row>
    <row r="266" spans="1:7" x14ac:dyDescent="0.2">
      <c r="A266" t="s">
        <v>179</v>
      </c>
      <c r="B266">
        <v>33</v>
      </c>
      <c r="C266">
        <v>2.538461446762085</v>
      </c>
      <c r="D266">
        <v>43</v>
      </c>
      <c r="E266">
        <v>3.307692289352417</v>
      </c>
      <c r="F266">
        <v>26</v>
      </c>
      <c r="G266">
        <v>2</v>
      </c>
    </row>
    <row r="267" spans="1:7" x14ac:dyDescent="0.2">
      <c r="A267" t="s">
        <v>180</v>
      </c>
      <c r="B267">
        <v>38</v>
      </c>
      <c r="C267">
        <v>2.7142856121063232</v>
      </c>
      <c r="D267">
        <v>50</v>
      </c>
      <c r="E267">
        <v>3.5714285373687744</v>
      </c>
      <c r="F267">
        <v>27</v>
      </c>
      <c r="G267">
        <v>1.9285714626312256</v>
      </c>
    </row>
    <row r="268" spans="1:7" x14ac:dyDescent="0.2">
      <c r="A268" t="s">
        <v>181</v>
      </c>
      <c r="B268">
        <v>61</v>
      </c>
      <c r="C268">
        <v>2.6521739959716797</v>
      </c>
      <c r="D268">
        <v>82</v>
      </c>
      <c r="E268">
        <v>3.5652174949645996</v>
      </c>
      <c r="F268">
        <v>42</v>
      </c>
      <c r="G268">
        <v>1.8260869979858398</v>
      </c>
    </row>
    <row r="269" spans="1:7" x14ac:dyDescent="0.2">
      <c r="A269" t="s">
        <v>183</v>
      </c>
      <c r="B269">
        <v>16</v>
      </c>
      <c r="C269">
        <v>1.6000000238418579</v>
      </c>
      <c r="D269">
        <v>23</v>
      </c>
      <c r="E269">
        <v>2.2999999523162842</v>
      </c>
      <c r="F269">
        <v>13</v>
      </c>
      <c r="G269">
        <v>1.2999999523162842</v>
      </c>
    </row>
    <row r="270" spans="1:7" x14ac:dyDescent="0.2">
      <c r="A270" t="s">
        <v>182</v>
      </c>
      <c r="B270">
        <v>16</v>
      </c>
      <c r="C270">
        <v>1.6000000238418579</v>
      </c>
      <c r="D270">
        <v>23</v>
      </c>
      <c r="E270">
        <v>2.2999999523162842</v>
      </c>
      <c r="F270">
        <v>13</v>
      </c>
      <c r="G270">
        <v>1.2999999523162842</v>
      </c>
    </row>
    <row r="271" spans="1:7" x14ac:dyDescent="0.2">
      <c r="A271" t="s">
        <v>83</v>
      </c>
      <c r="B271">
        <v>43</v>
      </c>
      <c r="C271">
        <v>2.3888888359069824</v>
      </c>
      <c r="D271">
        <v>69</v>
      </c>
      <c r="E271">
        <v>3.8333332538604736</v>
      </c>
      <c r="F271">
        <v>35</v>
      </c>
      <c r="G271">
        <v>1.9444444179534912</v>
      </c>
    </row>
    <row r="272" spans="1:7" x14ac:dyDescent="0.2">
      <c r="A272" t="s">
        <v>184</v>
      </c>
      <c r="B272">
        <v>42</v>
      </c>
      <c r="C272">
        <v>2.470588207244873</v>
      </c>
      <c r="D272">
        <v>42</v>
      </c>
      <c r="E272">
        <v>2.470588207244873</v>
      </c>
      <c r="F272">
        <v>26</v>
      </c>
      <c r="G272">
        <v>1.529411792755127</v>
      </c>
    </row>
    <row r="273" spans="1:7" x14ac:dyDescent="0.2">
      <c r="A273" t="s">
        <v>185</v>
      </c>
      <c r="B273">
        <v>17</v>
      </c>
      <c r="C273">
        <v>1.8888888359069824</v>
      </c>
      <c r="D273">
        <v>15</v>
      </c>
      <c r="E273">
        <v>1.6666666269302368</v>
      </c>
      <c r="F273">
        <v>11</v>
      </c>
      <c r="G273">
        <v>1.2222222089767456</v>
      </c>
    </row>
    <row r="274" spans="1:7" x14ac:dyDescent="0.2">
      <c r="A274" t="s">
        <v>186</v>
      </c>
      <c r="B274">
        <v>14</v>
      </c>
      <c r="C274">
        <v>1.5555555820465088</v>
      </c>
      <c r="D274">
        <v>16</v>
      </c>
      <c r="E274">
        <v>1.7777777910232544</v>
      </c>
      <c r="F274">
        <v>11</v>
      </c>
      <c r="G274">
        <v>1.2222222089767456</v>
      </c>
    </row>
    <row r="275" spans="1:7" x14ac:dyDescent="0.2">
      <c r="A275" t="s">
        <v>132</v>
      </c>
      <c r="B275">
        <v>61</v>
      </c>
      <c r="C275">
        <v>2.440000057220459</v>
      </c>
      <c r="D275">
        <v>104</v>
      </c>
      <c r="E275">
        <v>4.1599998474121094</v>
      </c>
      <c r="F275">
        <v>37</v>
      </c>
      <c r="G275">
        <v>1.4800000190734863</v>
      </c>
    </row>
    <row r="276" spans="1:7" x14ac:dyDescent="0.2">
      <c r="A276" t="s">
        <v>187</v>
      </c>
      <c r="B276">
        <v>35</v>
      </c>
      <c r="C276">
        <v>2.3333332538604736</v>
      </c>
      <c r="D276">
        <v>37</v>
      </c>
      <c r="E276">
        <v>2.4666666984558105</v>
      </c>
      <c r="F276">
        <v>27</v>
      </c>
      <c r="G276">
        <v>1.7999999523162842</v>
      </c>
    </row>
    <row r="277" spans="1:7" x14ac:dyDescent="0.2">
      <c r="A277" t="s">
        <v>188</v>
      </c>
      <c r="B277">
        <v>35</v>
      </c>
      <c r="C277">
        <v>2.3333332538604736</v>
      </c>
      <c r="D277">
        <v>37</v>
      </c>
      <c r="E277">
        <v>2.4666666984558105</v>
      </c>
      <c r="F277">
        <v>27</v>
      </c>
      <c r="G277">
        <v>1.7999999523162842</v>
      </c>
    </row>
    <row r="278" spans="1:7" x14ac:dyDescent="0.2">
      <c r="A278" t="s">
        <v>189</v>
      </c>
      <c r="B278">
        <v>35</v>
      </c>
      <c r="C278">
        <v>2.3333332538604736</v>
      </c>
      <c r="D278">
        <v>37</v>
      </c>
      <c r="E278">
        <v>2.4666666984558105</v>
      </c>
      <c r="F278">
        <v>27</v>
      </c>
      <c r="G278">
        <v>1.7999999523162842</v>
      </c>
    </row>
    <row r="279" spans="1:7" x14ac:dyDescent="0.2">
      <c r="A279" t="s">
        <v>190</v>
      </c>
      <c r="B279">
        <v>38</v>
      </c>
      <c r="C279">
        <v>2.5333333015441895</v>
      </c>
      <c r="D279">
        <v>31</v>
      </c>
      <c r="E279">
        <v>2.0666666030883789</v>
      </c>
      <c r="F279">
        <v>25</v>
      </c>
      <c r="G279">
        <v>1.6666666269302368</v>
      </c>
    </row>
    <row r="280" spans="1:7" x14ac:dyDescent="0.2">
      <c r="A280" t="s">
        <v>191</v>
      </c>
      <c r="B280">
        <v>66</v>
      </c>
      <c r="C280">
        <v>3</v>
      </c>
      <c r="D280">
        <v>43</v>
      </c>
      <c r="E280">
        <v>1.9545454978942871</v>
      </c>
      <c r="F280">
        <v>43</v>
      </c>
      <c r="G280">
        <v>1.9545454978942871</v>
      </c>
    </row>
    <row r="281" spans="1:7" x14ac:dyDescent="0.2">
      <c r="A281" t="s">
        <v>192</v>
      </c>
      <c r="B281">
        <v>33</v>
      </c>
      <c r="C281">
        <v>2.2000000476837158</v>
      </c>
      <c r="D281">
        <v>37</v>
      </c>
      <c r="E281">
        <v>2.4666666984558105</v>
      </c>
      <c r="F281">
        <v>22</v>
      </c>
      <c r="G281">
        <v>1.4666666984558105</v>
      </c>
    </row>
    <row r="282" spans="1:7" x14ac:dyDescent="0.2">
      <c r="A282" t="s">
        <v>193</v>
      </c>
      <c r="B282">
        <v>26</v>
      </c>
      <c r="C282">
        <v>2</v>
      </c>
      <c r="D282">
        <v>29</v>
      </c>
      <c r="E282">
        <v>2.230769157409668</v>
      </c>
      <c r="F282">
        <v>23</v>
      </c>
      <c r="G282">
        <v>1.7692307233810425</v>
      </c>
    </row>
    <row r="283" spans="1:7" x14ac:dyDescent="0.2">
      <c r="A283" t="s">
        <v>194</v>
      </c>
      <c r="B283">
        <v>66</v>
      </c>
      <c r="C283">
        <v>3.8823528289794922</v>
      </c>
      <c r="D283">
        <v>26</v>
      </c>
      <c r="E283">
        <v>1.529411792755127</v>
      </c>
      <c r="F283">
        <v>39</v>
      </c>
      <c r="G283">
        <v>2.2941176891326904</v>
      </c>
    </row>
    <row r="284" spans="1:7" x14ac:dyDescent="0.2">
      <c r="A284" t="s">
        <v>195</v>
      </c>
      <c r="B284">
        <v>48</v>
      </c>
      <c r="C284">
        <v>2.5263156890869141</v>
      </c>
      <c r="D284">
        <v>65</v>
      </c>
      <c r="E284">
        <v>3.4210526943206787</v>
      </c>
      <c r="F284">
        <v>32</v>
      </c>
      <c r="G284">
        <v>1.6842105388641357</v>
      </c>
    </row>
    <row r="285" spans="1:7" x14ac:dyDescent="0.2">
      <c r="A285" t="s">
        <v>196</v>
      </c>
      <c r="B285">
        <v>43</v>
      </c>
      <c r="C285">
        <v>2.3888888359069824</v>
      </c>
      <c r="D285">
        <v>45</v>
      </c>
      <c r="E285">
        <v>2.5</v>
      </c>
      <c r="F285">
        <v>29</v>
      </c>
      <c r="G285">
        <v>1.6111111640930176</v>
      </c>
    </row>
    <row r="286" spans="1:7" x14ac:dyDescent="0.2">
      <c r="A286" t="s">
        <v>197</v>
      </c>
      <c r="B286">
        <v>42</v>
      </c>
      <c r="C286">
        <v>2.2105262279510498</v>
      </c>
      <c r="D286">
        <v>59</v>
      </c>
      <c r="E286">
        <v>3.1052632331848145</v>
      </c>
      <c r="F286">
        <v>31</v>
      </c>
      <c r="G286">
        <v>1.6315789222717285</v>
      </c>
    </row>
    <row r="287" spans="1:7" x14ac:dyDescent="0.2">
      <c r="A287" t="s">
        <v>198</v>
      </c>
      <c r="B287">
        <v>24</v>
      </c>
      <c r="C287">
        <v>2</v>
      </c>
      <c r="D287">
        <v>26</v>
      </c>
      <c r="E287">
        <v>2.1666667461395264</v>
      </c>
      <c r="F287">
        <v>16</v>
      </c>
      <c r="G287">
        <v>1.3333333730697632</v>
      </c>
    </row>
    <row r="288" spans="1:7" x14ac:dyDescent="0.2">
      <c r="A288" t="s">
        <v>199</v>
      </c>
      <c r="B288">
        <v>93</v>
      </c>
      <c r="C288">
        <v>2.5135135650634766</v>
      </c>
      <c r="D288">
        <v>98</v>
      </c>
      <c r="E288">
        <v>2.648648738861084</v>
      </c>
      <c r="F288">
        <v>59</v>
      </c>
      <c r="G288">
        <v>1.5945945978164673</v>
      </c>
    </row>
    <row r="289" spans="1:7" x14ac:dyDescent="0.2">
      <c r="A289" t="s">
        <v>200</v>
      </c>
      <c r="B289">
        <v>23</v>
      </c>
      <c r="C289">
        <v>2.2999999523162842</v>
      </c>
      <c r="D289">
        <v>14</v>
      </c>
      <c r="E289">
        <v>1.3999999761581421</v>
      </c>
      <c r="F289">
        <v>16</v>
      </c>
      <c r="G289">
        <v>1.6000000238418579</v>
      </c>
    </row>
    <row r="290" spans="1:7" x14ac:dyDescent="0.2">
      <c r="A290" t="s">
        <v>201</v>
      </c>
      <c r="B290">
        <v>96</v>
      </c>
      <c r="C290">
        <v>2.9090909957885742</v>
      </c>
      <c r="D290">
        <v>116</v>
      </c>
      <c r="E290">
        <v>3.5151515007019043</v>
      </c>
      <c r="F290">
        <v>58</v>
      </c>
      <c r="G290">
        <v>1.7575757503509521</v>
      </c>
    </row>
    <row r="291" spans="1:7" x14ac:dyDescent="0.2">
      <c r="A291" t="s">
        <v>145</v>
      </c>
      <c r="B291">
        <v>41</v>
      </c>
      <c r="C291">
        <v>2.1578948497772217</v>
      </c>
      <c r="D291">
        <v>41</v>
      </c>
      <c r="E291">
        <v>2.1578948497772217</v>
      </c>
      <c r="F291">
        <v>30</v>
      </c>
      <c r="G291">
        <v>1.5789474248886108</v>
      </c>
    </row>
    <row r="292" spans="1:7" x14ac:dyDescent="0.2">
      <c r="A292" t="s">
        <v>146</v>
      </c>
      <c r="B292">
        <v>60</v>
      </c>
      <c r="C292">
        <v>2.307692289352417</v>
      </c>
      <c r="D292">
        <v>82</v>
      </c>
      <c r="E292">
        <v>3.153846263885498</v>
      </c>
      <c r="F292">
        <v>43</v>
      </c>
      <c r="G292">
        <v>1.6538461446762085</v>
      </c>
    </row>
    <row r="293" spans="1:7" x14ac:dyDescent="0.2">
      <c r="A293" t="s">
        <v>148</v>
      </c>
      <c r="B293">
        <v>79</v>
      </c>
      <c r="C293">
        <v>2.7241380214691162</v>
      </c>
      <c r="D293">
        <v>75</v>
      </c>
      <c r="E293">
        <v>2.5862069129943848</v>
      </c>
      <c r="F293">
        <v>51</v>
      </c>
      <c r="G293">
        <v>1.7586207389831543</v>
      </c>
    </row>
    <row r="294" spans="1:7" x14ac:dyDescent="0.2">
      <c r="A294" t="s">
        <v>202</v>
      </c>
      <c r="B294">
        <v>44</v>
      </c>
      <c r="C294">
        <v>2.2000000476837158</v>
      </c>
      <c r="D294">
        <v>81</v>
      </c>
      <c r="E294">
        <v>4.0500001907348633</v>
      </c>
      <c r="F294">
        <v>31</v>
      </c>
      <c r="G294">
        <v>1.5499999523162842</v>
      </c>
    </row>
    <row r="295" spans="1:7" x14ac:dyDescent="0.2">
      <c r="A295" t="s">
        <v>203</v>
      </c>
      <c r="B295">
        <v>13</v>
      </c>
      <c r="C295">
        <v>1.4444444179534912</v>
      </c>
      <c r="D295">
        <v>19</v>
      </c>
      <c r="E295">
        <v>2.1111111640930176</v>
      </c>
      <c r="F295">
        <v>12</v>
      </c>
      <c r="G295">
        <v>1.3333333730697632</v>
      </c>
    </row>
    <row r="296" spans="1:7" x14ac:dyDescent="0.2">
      <c r="A296" t="s">
        <v>204</v>
      </c>
      <c r="B296">
        <v>25</v>
      </c>
      <c r="C296">
        <v>2.2727272510528564</v>
      </c>
      <c r="D296">
        <v>16</v>
      </c>
      <c r="E296">
        <v>1.4545454978942871</v>
      </c>
      <c r="F296">
        <v>18</v>
      </c>
      <c r="G296">
        <v>1.6363636255264282</v>
      </c>
    </row>
    <row r="297" spans="1:7" x14ac:dyDescent="0.2">
      <c r="A297" t="s">
        <v>205</v>
      </c>
      <c r="B297">
        <v>16</v>
      </c>
      <c r="C297">
        <v>1.7777777910232544</v>
      </c>
      <c r="D297">
        <v>13</v>
      </c>
      <c r="E297">
        <v>1.4444444179534912</v>
      </c>
      <c r="F297">
        <v>12</v>
      </c>
      <c r="G297">
        <v>1.3333333730697632</v>
      </c>
    </row>
    <row r="298" spans="1:7" x14ac:dyDescent="0.2">
      <c r="A298" t="s">
        <v>206</v>
      </c>
      <c r="B298">
        <v>37</v>
      </c>
      <c r="C298">
        <v>2.3125</v>
      </c>
      <c r="D298">
        <v>45</v>
      </c>
      <c r="E298">
        <v>2.8125</v>
      </c>
      <c r="F298">
        <v>23</v>
      </c>
      <c r="G298">
        <v>1.4375</v>
      </c>
    </row>
    <row r="299" spans="1:7" x14ac:dyDescent="0.2">
      <c r="A299" t="s">
        <v>207</v>
      </c>
      <c r="B299">
        <v>19</v>
      </c>
      <c r="C299">
        <v>1.8999999761581421</v>
      </c>
      <c r="D299">
        <v>19</v>
      </c>
      <c r="E299">
        <v>1.8999999761581421</v>
      </c>
      <c r="F299">
        <v>11</v>
      </c>
      <c r="G299">
        <v>1.1000000238418579</v>
      </c>
    </row>
    <row r="300" spans="1:7" x14ac:dyDescent="0.2">
      <c r="A300" t="s">
        <v>112</v>
      </c>
      <c r="B300">
        <v>13</v>
      </c>
      <c r="C300">
        <v>1.4444444179534912</v>
      </c>
      <c r="D300">
        <v>19</v>
      </c>
      <c r="E300">
        <v>2.1111111640930176</v>
      </c>
      <c r="F300">
        <v>12</v>
      </c>
      <c r="G300">
        <v>1.3333333730697632</v>
      </c>
    </row>
    <row r="301" spans="1:7" x14ac:dyDescent="0.2">
      <c r="A301" t="s">
        <v>208</v>
      </c>
      <c r="B301">
        <v>169</v>
      </c>
      <c r="C301">
        <v>4.0238094329833984</v>
      </c>
      <c r="D301">
        <v>192</v>
      </c>
      <c r="E301">
        <v>4.5714287757873535</v>
      </c>
      <c r="F301">
        <v>113</v>
      </c>
      <c r="G301">
        <v>2.6904761791229248</v>
      </c>
    </row>
    <row r="302" spans="1:7" x14ac:dyDescent="0.2">
      <c r="A302" t="s">
        <v>209</v>
      </c>
      <c r="B302">
        <v>36</v>
      </c>
      <c r="C302">
        <v>2.1176471710205078</v>
      </c>
      <c r="D302">
        <v>54</v>
      </c>
      <c r="E302">
        <v>3.1764705181121826</v>
      </c>
      <c r="F302">
        <v>26</v>
      </c>
      <c r="G302">
        <v>1.529411792755127</v>
      </c>
    </row>
    <row r="303" spans="1:7" x14ac:dyDescent="0.2">
      <c r="A303" t="s">
        <v>210</v>
      </c>
      <c r="B303">
        <v>23</v>
      </c>
      <c r="C303">
        <v>1.9166666269302368</v>
      </c>
      <c r="D303">
        <v>28</v>
      </c>
      <c r="E303">
        <v>2.3333332538604736</v>
      </c>
      <c r="F303">
        <v>19</v>
      </c>
      <c r="G303">
        <v>1.5833333730697632</v>
      </c>
    </row>
    <row r="304" spans="1:7" x14ac:dyDescent="0.2">
      <c r="A304" t="s">
        <v>211</v>
      </c>
      <c r="B304">
        <v>40</v>
      </c>
      <c r="C304">
        <v>2.3529412746429443</v>
      </c>
      <c r="D304">
        <v>44</v>
      </c>
      <c r="E304">
        <v>2.5882353782653809</v>
      </c>
      <c r="F304">
        <v>26</v>
      </c>
      <c r="G304">
        <v>1.529411792755127</v>
      </c>
    </row>
    <row r="305" spans="1:7" x14ac:dyDescent="0.2">
      <c r="A305" t="s">
        <v>212</v>
      </c>
      <c r="B305">
        <v>40</v>
      </c>
      <c r="C305">
        <v>2.1052632331848145</v>
      </c>
      <c r="D305">
        <v>41</v>
      </c>
      <c r="E305">
        <v>2.1578948497772217</v>
      </c>
      <c r="F305">
        <v>27</v>
      </c>
      <c r="G305">
        <v>1.4210525751113892</v>
      </c>
    </row>
    <row r="306" spans="1:7" x14ac:dyDescent="0.2">
      <c r="A306" t="s">
        <v>213</v>
      </c>
      <c r="B306">
        <v>37</v>
      </c>
      <c r="C306">
        <v>2.3125</v>
      </c>
      <c r="D306">
        <v>44</v>
      </c>
      <c r="E306">
        <v>2.75</v>
      </c>
      <c r="F306">
        <v>28</v>
      </c>
      <c r="G306">
        <v>1.75</v>
      </c>
    </row>
    <row r="307" spans="1:7" x14ac:dyDescent="0.2">
      <c r="A307" t="s">
        <v>214</v>
      </c>
      <c r="B307">
        <v>25</v>
      </c>
      <c r="C307">
        <v>1.7857142686843872</v>
      </c>
      <c r="D307">
        <v>51</v>
      </c>
      <c r="E307">
        <v>3.6428570747375488</v>
      </c>
      <c r="F307">
        <v>20</v>
      </c>
      <c r="G307">
        <v>1.4285714626312256</v>
      </c>
    </row>
    <row r="308" spans="1:7" x14ac:dyDescent="0.2">
      <c r="A308" t="s">
        <v>120</v>
      </c>
      <c r="B308">
        <v>17</v>
      </c>
      <c r="C308">
        <v>1.7000000476837158</v>
      </c>
      <c r="D308">
        <v>21</v>
      </c>
      <c r="E308">
        <v>2.0999999046325684</v>
      </c>
      <c r="F308">
        <v>14</v>
      </c>
      <c r="G308">
        <v>1.3999999761581421</v>
      </c>
    </row>
    <row r="309" spans="1:7" x14ac:dyDescent="0.2">
      <c r="A309" t="s">
        <v>215</v>
      </c>
      <c r="B309">
        <v>40</v>
      </c>
      <c r="C309">
        <v>2.5</v>
      </c>
      <c r="D309">
        <v>44</v>
      </c>
      <c r="E309">
        <v>2.75</v>
      </c>
      <c r="F309">
        <v>30</v>
      </c>
      <c r="G309">
        <v>1.875</v>
      </c>
    </row>
    <row r="310" spans="1:7" x14ac:dyDescent="0.2">
      <c r="A310" t="s">
        <v>914</v>
      </c>
      <c r="B310">
        <v>29</v>
      </c>
      <c r="C310">
        <v>2.0714285373687744</v>
      </c>
      <c r="D310">
        <v>31</v>
      </c>
      <c r="E310">
        <v>2.2142856121063232</v>
      </c>
      <c r="F310">
        <v>21</v>
      </c>
      <c r="G310">
        <v>1.5</v>
      </c>
    </row>
    <row r="311" spans="1:7" x14ac:dyDescent="0.2">
      <c r="A311" t="s">
        <v>916</v>
      </c>
      <c r="B311">
        <v>21</v>
      </c>
      <c r="C311">
        <v>1.9090908765792847</v>
      </c>
      <c r="D311">
        <v>19</v>
      </c>
      <c r="E311">
        <v>1.7272727489471436</v>
      </c>
      <c r="F311">
        <v>16</v>
      </c>
      <c r="G311">
        <v>1.4545454978942871</v>
      </c>
    </row>
    <row r="312" spans="1:7" x14ac:dyDescent="0.2">
      <c r="A312" t="s">
        <v>1028</v>
      </c>
      <c r="B312">
        <v>28</v>
      </c>
      <c r="C312">
        <v>1.75</v>
      </c>
      <c r="D312">
        <v>39</v>
      </c>
      <c r="E312">
        <v>2.4375</v>
      </c>
      <c r="F312">
        <v>20</v>
      </c>
      <c r="G312">
        <v>1.25</v>
      </c>
    </row>
    <row r="313" spans="1:7" x14ac:dyDescent="0.2">
      <c r="A313" t="s">
        <v>1029</v>
      </c>
      <c r="B313">
        <v>51</v>
      </c>
      <c r="C313">
        <v>3.1875</v>
      </c>
      <c r="D313">
        <v>29</v>
      </c>
      <c r="E313">
        <v>1.8125</v>
      </c>
      <c r="F313">
        <v>31</v>
      </c>
      <c r="G313">
        <v>1.9375</v>
      </c>
    </row>
    <row r="314" spans="1:7" x14ac:dyDescent="0.2">
      <c r="A314" t="s">
        <v>1030</v>
      </c>
      <c r="B314">
        <v>37</v>
      </c>
      <c r="C314">
        <v>1.9473683834075928</v>
      </c>
      <c r="D314">
        <v>44</v>
      </c>
      <c r="E314">
        <v>2.3157894611358643</v>
      </c>
      <c r="F314">
        <v>26</v>
      </c>
      <c r="G314">
        <v>1.3684210777282715</v>
      </c>
    </row>
    <row r="315" spans="1:7" x14ac:dyDescent="0.2">
      <c r="A315" t="s">
        <v>1031</v>
      </c>
      <c r="B315">
        <v>29</v>
      </c>
      <c r="C315">
        <v>1.4500000476837158</v>
      </c>
      <c r="D315">
        <v>77</v>
      </c>
      <c r="E315">
        <v>3.8499999046325684</v>
      </c>
      <c r="F315">
        <v>23</v>
      </c>
      <c r="G315">
        <v>1.1499999761581421</v>
      </c>
    </row>
    <row r="316" spans="1:7" x14ac:dyDescent="0.2">
      <c r="A316" t="s">
        <v>1032</v>
      </c>
      <c r="B316">
        <v>29</v>
      </c>
      <c r="C316">
        <v>1.4500000476837158</v>
      </c>
      <c r="D316">
        <v>77</v>
      </c>
      <c r="E316">
        <v>3.8499999046325684</v>
      </c>
      <c r="F316">
        <v>23</v>
      </c>
      <c r="G316">
        <v>1.1499999761581421</v>
      </c>
    </row>
    <row r="317" spans="1:7" x14ac:dyDescent="0.2">
      <c r="A317" t="s">
        <v>1033</v>
      </c>
      <c r="B317">
        <v>17</v>
      </c>
      <c r="C317">
        <v>1.4166666269302368</v>
      </c>
      <c r="D317">
        <v>27</v>
      </c>
      <c r="E317">
        <v>2.25</v>
      </c>
      <c r="F317">
        <v>15</v>
      </c>
      <c r="G317">
        <v>1.25</v>
      </c>
    </row>
    <row r="318" spans="1:7" x14ac:dyDescent="0.2">
      <c r="A318" t="s">
        <v>1034</v>
      </c>
      <c r="B318">
        <v>27</v>
      </c>
      <c r="C318">
        <v>1.9285714626312256</v>
      </c>
      <c r="D318">
        <v>42</v>
      </c>
      <c r="E318">
        <v>3</v>
      </c>
      <c r="F318">
        <v>17</v>
      </c>
      <c r="G318">
        <v>1.2142857313156128</v>
      </c>
    </row>
    <row r="319" spans="1:7" x14ac:dyDescent="0.2">
      <c r="A319" t="s">
        <v>1035</v>
      </c>
      <c r="B319">
        <v>27</v>
      </c>
      <c r="C319">
        <v>1.9285714626312256</v>
      </c>
      <c r="D319">
        <v>42</v>
      </c>
      <c r="E319">
        <v>3</v>
      </c>
      <c r="F319">
        <v>17</v>
      </c>
      <c r="G319">
        <v>1.2142857313156128</v>
      </c>
    </row>
    <row r="320" spans="1:7" x14ac:dyDescent="0.2">
      <c r="A320" t="s">
        <v>1036</v>
      </c>
      <c r="B320">
        <v>27</v>
      </c>
      <c r="C320">
        <v>1.9285714626312256</v>
      </c>
      <c r="D320">
        <v>42</v>
      </c>
      <c r="E320">
        <v>3</v>
      </c>
      <c r="F320">
        <v>17</v>
      </c>
      <c r="G320">
        <v>1.2142857313156128</v>
      </c>
    </row>
    <row r="321" spans="1:7" x14ac:dyDescent="0.2">
      <c r="A321" t="s">
        <v>1037</v>
      </c>
      <c r="B321">
        <v>25</v>
      </c>
      <c r="C321">
        <v>1.7857142686843872</v>
      </c>
      <c r="D321">
        <v>46</v>
      </c>
      <c r="E321">
        <v>3.2857143878936768</v>
      </c>
      <c r="F321">
        <v>19</v>
      </c>
      <c r="G321">
        <v>1.3571428060531616</v>
      </c>
    </row>
    <row r="322" spans="1:7" x14ac:dyDescent="0.2">
      <c r="A322" t="s">
        <v>1038</v>
      </c>
      <c r="B322">
        <v>43</v>
      </c>
      <c r="C322">
        <v>2.263157844543457</v>
      </c>
      <c r="D322">
        <v>68</v>
      </c>
      <c r="E322">
        <v>3.5789473056793213</v>
      </c>
      <c r="F322">
        <v>28</v>
      </c>
      <c r="G322">
        <v>1.4736841917037964</v>
      </c>
    </row>
    <row r="323" spans="1:7" x14ac:dyDescent="0.2">
      <c r="A323" t="s">
        <v>1039</v>
      </c>
      <c r="B323">
        <v>52</v>
      </c>
      <c r="C323">
        <v>2.736842155456543</v>
      </c>
      <c r="D323">
        <v>55</v>
      </c>
      <c r="E323">
        <v>2.8947367668151855</v>
      </c>
      <c r="F323">
        <v>34</v>
      </c>
      <c r="G323">
        <v>1.7894736528396606</v>
      </c>
    </row>
    <row r="324" spans="1:7" x14ac:dyDescent="0.2">
      <c r="A324" t="s">
        <v>1040</v>
      </c>
      <c r="B324">
        <v>42</v>
      </c>
      <c r="C324">
        <v>2.2105262279510498</v>
      </c>
      <c r="D324">
        <v>74</v>
      </c>
      <c r="E324">
        <v>3.8947367668151855</v>
      </c>
      <c r="F324">
        <v>33</v>
      </c>
      <c r="G324">
        <v>1.736842155456543</v>
      </c>
    </row>
    <row r="325" spans="1:7" x14ac:dyDescent="0.2">
      <c r="A325" t="s">
        <v>1041</v>
      </c>
      <c r="B325">
        <v>25</v>
      </c>
      <c r="C325">
        <v>2.2727272510528564</v>
      </c>
      <c r="D325">
        <v>16</v>
      </c>
      <c r="E325">
        <v>1.4545454978942871</v>
      </c>
      <c r="F325">
        <v>18</v>
      </c>
      <c r="G325">
        <v>1.6363636255264282</v>
      </c>
    </row>
    <row r="326" spans="1:7" x14ac:dyDescent="0.2">
      <c r="A326" t="s">
        <v>1042</v>
      </c>
      <c r="B326">
        <v>111</v>
      </c>
      <c r="C326">
        <v>3.8275861740112305</v>
      </c>
      <c r="D326">
        <v>106</v>
      </c>
      <c r="E326">
        <v>3.6551723480224609</v>
      </c>
      <c r="F326">
        <v>72</v>
      </c>
      <c r="G326">
        <v>2.4827585220336914</v>
      </c>
    </row>
    <row r="327" spans="1:7" x14ac:dyDescent="0.2">
      <c r="A327" t="s">
        <v>1043</v>
      </c>
      <c r="B327">
        <v>111</v>
      </c>
      <c r="C327">
        <v>3.8275861740112305</v>
      </c>
      <c r="D327">
        <v>106</v>
      </c>
      <c r="E327">
        <v>3.6551723480224609</v>
      </c>
      <c r="F327">
        <v>72</v>
      </c>
      <c r="G327">
        <v>2.4827585220336914</v>
      </c>
    </row>
    <row r="328" spans="1:7" x14ac:dyDescent="0.2">
      <c r="A328" t="s">
        <v>1044</v>
      </c>
      <c r="B328">
        <v>16</v>
      </c>
      <c r="C328">
        <v>1.7777777910232544</v>
      </c>
      <c r="D328">
        <v>15</v>
      </c>
      <c r="E328">
        <v>1.6666666269302368</v>
      </c>
      <c r="F328">
        <v>13</v>
      </c>
      <c r="G328">
        <v>1.4444444179534912</v>
      </c>
    </row>
    <row r="329" spans="1:7" x14ac:dyDescent="0.2">
      <c r="A329" t="s">
        <v>1745</v>
      </c>
      <c r="B329">
        <v>62</v>
      </c>
      <c r="C329">
        <v>2.1379311084747314</v>
      </c>
      <c r="D329">
        <v>84</v>
      </c>
      <c r="E329">
        <v>2.8965516090393066</v>
      </c>
      <c r="F329">
        <v>41</v>
      </c>
      <c r="G329">
        <v>1.4137930870056152</v>
      </c>
    </row>
    <row r="330" spans="1:7" x14ac:dyDescent="0.2">
      <c r="A330" t="s">
        <v>1746</v>
      </c>
      <c r="B330">
        <v>73</v>
      </c>
      <c r="C330">
        <v>2.7037036418914795</v>
      </c>
      <c r="D330">
        <v>69</v>
      </c>
      <c r="E330">
        <v>2.5555555820465088</v>
      </c>
      <c r="F330">
        <v>45</v>
      </c>
      <c r="G330">
        <v>1.6666666269302368</v>
      </c>
    </row>
    <row r="331" spans="1:7" x14ac:dyDescent="0.2">
      <c r="A331" t="s">
        <v>1045</v>
      </c>
      <c r="B331">
        <v>41</v>
      </c>
      <c r="C331">
        <v>2.1578948497772217</v>
      </c>
      <c r="D331">
        <v>88</v>
      </c>
      <c r="E331">
        <v>4.6315789222717285</v>
      </c>
      <c r="F331">
        <v>27</v>
      </c>
      <c r="G331">
        <v>1.4210525751113892</v>
      </c>
    </row>
    <row r="332" spans="1:7" x14ac:dyDescent="0.2">
      <c r="A332" t="s">
        <v>1046</v>
      </c>
      <c r="B332">
        <v>34</v>
      </c>
      <c r="C332">
        <v>2.125</v>
      </c>
      <c r="D332">
        <v>44</v>
      </c>
      <c r="E332">
        <v>2.75</v>
      </c>
      <c r="F332">
        <v>22</v>
      </c>
      <c r="G332">
        <v>1.375</v>
      </c>
    </row>
    <row r="333" spans="1:7" x14ac:dyDescent="0.2">
      <c r="A333" t="s">
        <v>1047</v>
      </c>
      <c r="B333">
        <v>34</v>
      </c>
      <c r="C333">
        <v>2.125</v>
      </c>
      <c r="D333">
        <v>44</v>
      </c>
      <c r="E333">
        <v>2.75</v>
      </c>
      <c r="F333">
        <v>22</v>
      </c>
      <c r="G333">
        <v>1.375</v>
      </c>
    </row>
    <row r="334" spans="1:7" x14ac:dyDescent="0.2">
      <c r="A334" t="s">
        <v>1048</v>
      </c>
      <c r="B334">
        <v>33</v>
      </c>
      <c r="C334">
        <v>1.5714285373687744</v>
      </c>
      <c r="D334">
        <v>73</v>
      </c>
      <c r="E334">
        <v>3.4761905670166016</v>
      </c>
      <c r="F334">
        <v>24</v>
      </c>
      <c r="G334">
        <v>1.1428571939468384</v>
      </c>
    </row>
    <row r="335" spans="1:7" x14ac:dyDescent="0.2">
      <c r="A335" t="s">
        <v>1049</v>
      </c>
      <c r="B335">
        <v>39</v>
      </c>
      <c r="C335">
        <v>1.9500000476837158</v>
      </c>
      <c r="D335">
        <v>46</v>
      </c>
      <c r="E335">
        <v>2.2999999523162842</v>
      </c>
      <c r="F335">
        <v>27</v>
      </c>
      <c r="G335">
        <v>1.3500000238418579</v>
      </c>
    </row>
    <row r="336" spans="1:7" x14ac:dyDescent="0.2">
      <c r="A336" t="s">
        <v>1050</v>
      </c>
      <c r="B336">
        <v>42</v>
      </c>
      <c r="C336">
        <v>2</v>
      </c>
      <c r="D336">
        <v>51</v>
      </c>
      <c r="E336">
        <v>2.4285714626312256</v>
      </c>
      <c r="F336">
        <v>30</v>
      </c>
      <c r="G336">
        <v>1.4285714626312256</v>
      </c>
    </row>
    <row r="337" spans="1:7" x14ac:dyDescent="0.2">
      <c r="A337" t="s">
        <v>1051</v>
      </c>
      <c r="B337">
        <v>37</v>
      </c>
      <c r="C337">
        <v>1.6818181276321411</v>
      </c>
      <c r="D337">
        <v>84</v>
      </c>
      <c r="E337">
        <v>3.8181817531585693</v>
      </c>
      <c r="F337">
        <v>25</v>
      </c>
      <c r="G337">
        <v>1.1363636255264282</v>
      </c>
    </row>
    <row r="338" spans="1:7" x14ac:dyDescent="0.2">
      <c r="A338" t="s">
        <v>1052</v>
      </c>
      <c r="B338">
        <v>32</v>
      </c>
      <c r="C338">
        <v>1.523809552192688</v>
      </c>
      <c r="D338">
        <v>84</v>
      </c>
      <c r="E338">
        <v>4</v>
      </c>
      <c r="F338">
        <v>25</v>
      </c>
      <c r="G338">
        <v>1.1904761791229248</v>
      </c>
    </row>
    <row r="339" spans="1:7" x14ac:dyDescent="0.2">
      <c r="A339" t="s">
        <v>1053</v>
      </c>
      <c r="B339">
        <v>30</v>
      </c>
      <c r="C339">
        <v>1.5789474248886108</v>
      </c>
      <c r="D339">
        <v>85</v>
      </c>
      <c r="E339">
        <v>4.4736843109130859</v>
      </c>
      <c r="F339">
        <v>24</v>
      </c>
      <c r="G339">
        <v>1.263157844543457</v>
      </c>
    </row>
    <row r="340" spans="1:7" x14ac:dyDescent="0.2">
      <c r="A340" t="s">
        <v>1054</v>
      </c>
      <c r="B340">
        <v>25</v>
      </c>
      <c r="C340">
        <v>1.5625</v>
      </c>
      <c r="D340">
        <v>59</v>
      </c>
      <c r="E340">
        <v>3.6875</v>
      </c>
      <c r="F340">
        <v>21</v>
      </c>
      <c r="G340">
        <v>1.3125</v>
      </c>
    </row>
    <row r="341" spans="1:7" x14ac:dyDescent="0.2">
      <c r="A341" t="s">
        <v>1055</v>
      </c>
      <c r="B341">
        <v>34</v>
      </c>
      <c r="C341">
        <v>2</v>
      </c>
      <c r="D341">
        <v>63</v>
      </c>
      <c r="E341">
        <v>3.7058823108673096</v>
      </c>
      <c r="F341">
        <v>25</v>
      </c>
      <c r="G341">
        <v>1.470588207244873</v>
      </c>
    </row>
    <row r="342" spans="1:7" x14ac:dyDescent="0.2">
      <c r="A342" t="s">
        <v>1056</v>
      </c>
      <c r="B342">
        <v>42</v>
      </c>
      <c r="C342">
        <v>2.2105262279510498</v>
      </c>
      <c r="D342">
        <v>74</v>
      </c>
      <c r="E342">
        <v>3.8947367668151855</v>
      </c>
      <c r="F342">
        <v>33</v>
      </c>
      <c r="G342">
        <v>1.736842155456543</v>
      </c>
    </row>
    <row r="343" spans="1:7" x14ac:dyDescent="0.2">
      <c r="A343" t="s">
        <v>1057</v>
      </c>
      <c r="B343">
        <v>23</v>
      </c>
      <c r="C343">
        <v>1.9166666269302368</v>
      </c>
      <c r="D343">
        <v>23</v>
      </c>
      <c r="E343">
        <v>1.9166666269302368</v>
      </c>
      <c r="F343">
        <v>18</v>
      </c>
      <c r="G343">
        <v>1.5</v>
      </c>
    </row>
    <row r="344" spans="1:7" x14ac:dyDescent="0.2">
      <c r="A344" t="s">
        <v>1058</v>
      </c>
      <c r="B344">
        <v>41</v>
      </c>
      <c r="C344">
        <v>2.1578948497772217</v>
      </c>
      <c r="D344">
        <v>88</v>
      </c>
      <c r="E344">
        <v>4.6315789222717285</v>
      </c>
      <c r="F344">
        <v>27</v>
      </c>
      <c r="G344">
        <v>1.4210525751113892</v>
      </c>
    </row>
    <row r="345" spans="1:7" x14ac:dyDescent="0.2">
      <c r="A345" t="s">
        <v>1059</v>
      </c>
      <c r="B345">
        <v>13</v>
      </c>
      <c r="C345">
        <v>1.2999999523162842</v>
      </c>
      <c r="D345">
        <v>22</v>
      </c>
      <c r="E345">
        <v>2.2000000476837158</v>
      </c>
      <c r="F345">
        <v>11</v>
      </c>
      <c r="G345">
        <v>1.1000000238418579</v>
      </c>
    </row>
    <row r="346" spans="1:7" x14ac:dyDescent="0.2">
      <c r="A346" t="s">
        <v>1060</v>
      </c>
      <c r="B346">
        <v>13</v>
      </c>
      <c r="C346">
        <v>1.2999999523162842</v>
      </c>
      <c r="D346">
        <v>22</v>
      </c>
      <c r="E346">
        <v>2.2000000476837158</v>
      </c>
      <c r="F346">
        <v>11</v>
      </c>
      <c r="G346">
        <v>1.1000000238418579</v>
      </c>
    </row>
    <row r="347" spans="1:7" x14ac:dyDescent="0.2">
      <c r="A347" t="s">
        <v>1063</v>
      </c>
      <c r="B347">
        <v>39</v>
      </c>
      <c r="C347">
        <v>2.2941176891326904</v>
      </c>
      <c r="D347">
        <v>44</v>
      </c>
      <c r="E347">
        <v>2.5882353782653809</v>
      </c>
      <c r="F347">
        <v>30</v>
      </c>
      <c r="G347">
        <v>1.7647058963775635</v>
      </c>
    </row>
    <row r="348" spans="1:7" x14ac:dyDescent="0.2">
      <c r="A348" t="s">
        <v>1064</v>
      </c>
      <c r="B348">
        <v>54</v>
      </c>
      <c r="C348">
        <v>2.8421051502227783</v>
      </c>
      <c r="D348">
        <v>41</v>
      </c>
      <c r="E348">
        <v>2.1578948497772217</v>
      </c>
      <c r="F348">
        <v>38</v>
      </c>
      <c r="G348">
        <v>2</v>
      </c>
    </row>
    <row r="349" spans="1:7" x14ac:dyDescent="0.2">
      <c r="A349" t="s">
        <v>1348</v>
      </c>
      <c r="B349">
        <v>21</v>
      </c>
      <c r="C349">
        <v>1.9090908765792847</v>
      </c>
      <c r="D349">
        <v>20</v>
      </c>
      <c r="E349">
        <v>1.8181818723678589</v>
      </c>
      <c r="F349">
        <v>18</v>
      </c>
      <c r="G349">
        <v>1.6363636255264282</v>
      </c>
    </row>
    <row r="350" spans="1:7" x14ac:dyDescent="0.2">
      <c r="A350" t="s">
        <v>1069</v>
      </c>
      <c r="B350">
        <v>98</v>
      </c>
      <c r="C350">
        <v>3.5</v>
      </c>
      <c r="D350">
        <v>89</v>
      </c>
      <c r="E350">
        <v>3.1785714626312256</v>
      </c>
      <c r="F350">
        <v>64</v>
      </c>
      <c r="G350">
        <v>2.2857143878936768</v>
      </c>
    </row>
    <row r="351" spans="1:7" x14ac:dyDescent="0.2">
      <c r="A351" t="s">
        <v>1070</v>
      </c>
      <c r="B351">
        <v>54</v>
      </c>
      <c r="C351">
        <v>2.8421051502227783</v>
      </c>
      <c r="D351">
        <v>41</v>
      </c>
      <c r="E351">
        <v>2.1578948497772217</v>
      </c>
      <c r="F351">
        <v>38</v>
      </c>
      <c r="G351">
        <v>2</v>
      </c>
    </row>
    <row r="352" spans="1:7" x14ac:dyDescent="0.2">
      <c r="A352" t="s">
        <v>1071</v>
      </c>
      <c r="B352">
        <v>21</v>
      </c>
      <c r="C352">
        <v>1.9090908765792847</v>
      </c>
      <c r="D352">
        <v>20</v>
      </c>
      <c r="E352">
        <v>1.8181818723678589</v>
      </c>
      <c r="F352">
        <v>18</v>
      </c>
      <c r="G352">
        <v>1.6363636255264282</v>
      </c>
    </row>
    <row r="353" spans="1:7" x14ac:dyDescent="0.2">
      <c r="A353" t="s">
        <v>1349</v>
      </c>
      <c r="B353">
        <v>44</v>
      </c>
      <c r="C353">
        <v>2.5882353782653809</v>
      </c>
      <c r="D353">
        <v>45</v>
      </c>
      <c r="E353">
        <v>2.6470587253570557</v>
      </c>
      <c r="F353">
        <v>28</v>
      </c>
      <c r="G353">
        <v>1.6470588445663452</v>
      </c>
    </row>
    <row r="354" spans="1:7" x14ac:dyDescent="0.2">
      <c r="A354" t="s">
        <v>1350</v>
      </c>
      <c r="B354">
        <v>27</v>
      </c>
      <c r="C354">
        <v>1.9285714626312256</v>
      </c>
      <c r="D354">
        <v>40</v>
      </c>
      <c r="E354">
        <v>2.8571429252624512</v>
      </c>
      <c r="F354">
        <v>20</v>
      </c>
      <c r="G354">
        <v>1.4285714626312256</v>
      </c>
    </row>
    <row r="355" spans="1:7" x14ac:dyDescent="0.2">
      <c r="A355" t="s">
        <v>1351</v>
      </c>
      <c r="B355">
        <v>115</v>
      </c>
      <c r="C355">
        <v>3.4848484992980957</v>
      </c>
      <c r="D355">
        <v>133</v>
      </c>
      <c r="E355">
        <v>4.0303030014038086</v>
      </c>
      <c r="F355">
        <v>77</v>
      </c>
      <c r="G355">
        <v>2.3333332538604736</v>
      </c>
    </row>
    <row r="356" spans="1:7" x14ac:dyDescent="0.2">
      <c r="A356" t="s">
        <v>1352</v>
      </c>
      <c r="B356">
        <v>31</v>
      </c>
      <c r="C356">
        <v>1.9375</v>
      </c>
      <c r="D356">
        <v>35</v>
      </c>
      <c r="E356">
        <v>2.1875</v>
      </c>
      <c r="F356">
        <v>25</v>
      </c>
      <c r="G356">
        <v>1.5625</v>
      </c>
    </row>
    <row r="357" spans="1:7" x14ac:dyDescent="0.2">
      <c r="A357" t="s">
        <v>1353</v>
      </c>
      <c r="B357">
        <v>16</v>
      </c>
      <c r="C357">
        <v>1.6000000238418579</v>
      </c>
      <c r="D357">
        <v>25</v>
      </c>
      <c r="E357">
        <v>2.5</v>
      </c>
      <c r="F357">
        <v>14</v>
      </c>
      <c r="G357">
        <v>1.3999999761581421</v>
      </c>
    </row>
    <row r="358" spans="1:7" x14ac:dyDescent="0.2">
      <c r="A358" t="s">
        <v>1354</v>
      </c>
      <c r="B358">
        <v>68</v>
      </c>
      <c r="C358">
        <v>3.0909090042114258</v>
      </c>
      <c r="D358">
        <v>55</v>
      </c>
      <c r="E358">
        <v>2.5</v>
      </c>
      <c r="F358">
        <v>40</v>
      </c>
      <c r="G358">
        <v>1.8181818723678589</v>
      </c>
    </row>
    <row r="359" spans="1:7" x14ac:dyDescent="0.2">
      <c r="A359" t="s">
        <v>1355</v>
      </c>
      <c r="B359">
        <v>68</v>
      </c>
      <c r="C359">
        <v>3.0909090042114258</v>
      </c>
      <c r="D359">
        <v>55</v>
      </c>
      <c r="E359">
        <v>2.5</v>
      </c>
      <c r="F359">
        <v>40</v>
      </c>
      <c r="G359">
        <v>1.8181818723678589</v>
      </c>
    </row>
    <row r="360" spans="1:7" x14ac:dyDescent="0.2">
      <c r="A360" t="s">
        <v>1356</v>
      </c>
      <c r="B360">
        <v>45</v>
      </c>
      <c r="C360">
        <v>2.6470587253570557</v>
      </c>
      <c r="D360">
        <v>47</v>
      </c>
      <c r="E360">
        <v>2.7647058963775635</v>
      </c>
      <c r="F360">
        <v>28</v>
      </c>
      <c r="G360">
        <v>1.6470588445663452</v>
      </c>
    </row>
    <row r="361" spans="1:7" x14ac:dyDescent="0.2">
      <c r="A361" t="s">
        <v>1357</v>
      </c>
      <c r="B361">
        <v>43</v>
      </c>
      <c r="C361">
        <v>2.3888888359069824</v>
      </c>
      <c r="D361">
        <v>55</v>
      </c>
      <c r="E361">
        <v>3.0555555820465088</v>
      </c>
      <c r="F361">
        <v>31</v>
      </c>
      <c r="G361">
        <v>1.7222222089767456</v>
      </c>
    </row>
    <row r="362" spans="1:7" x14ac:dyDescent="0.2">
      <c r="A362" t="s">
        <v>1358</v>
      </c>
      <c r="B362">
        <v>39</v>
      </c>
      <c r="C362">
        <v>2.1666667461395264</v>
      </c>
      <c r="D362">
        <v>42</v>
      </c>
      <c r="E362">
        <v>2.3333332538604736</v>
      </c>
      <c r="F362">
        <v>28</v>
      </c>
      <c r="G362">
        <v>1.5555555820465088</v>
      </c>
    </row>
    <row r="363" spans="1:7" x14ac:dyDescent="0.2">
      <c r="A363" t="s">
        <v>1359</v>
      </c>
      <c r="B363">
        <v>9</v>
      </c>
      <c r="C363">
        <v>1.2857142686843872</v>
      </c>
      <c r="D363">
        <v>10</v>
      </c>
      <c r="E363">
        <v>1.4285714626312256</v>
      </c>
      <c r="F363">
        <v>8</v>
      </c>
      <c r="G363">
        <v>1.1428571939468384</v>
      </c>
    </row>
    <row r="364" spans="1:7" x14ac:dyDescent="0.2">
      <c r="A364" t="s">
        <v>1360</v>
      </c>
      <c r="B364">
        <v>37</v>
      </c>
      <c r="C364">
        <v>2.4666666984558105</v>
      </c>
      <c r="D364">
        <v>30</v>
      </c>
      <c r="E364">
        <v>2</v>
      </c>
      <c r="F364">
        <v>23</v>
      </c>
      <c r="G364">
        <v>1.5333333015441895</v>
      </c>
    </row>
    <row r="365" spans="1:7" x14ac:dyDescent="0.2">
      <c r="A365" t="s">
        <v>1361</v>
      </c>
      <c r="B365">
        <v>52</v>
      </c>
      <c r="C365">
        <v>2.1666667461395264</v>
      </c>
      <c r="D365">
        <v>60</v>
      </c>
      <c r="E365">
        <v>2.5</v>
      </c>
      <c r="F365">
        <v>32</v>
      </c>
      <c r="G365">
        <v>1.3333333730697632</v>
      </c>
    </row>
    <row r="366" spans="1:7" x14ac:dyDescent="0.2">
      <c r="A366" t="s">
        <v>1362</v>
      </c>
      <c r="B366">
        <v>52</v>
      </c>
      <c r="C366">
        <v>2.1666667461395264</v>
      </c>
      <c r="D366">
        <v>60</v>
      </c>
      <c r="E366">
        <v>2.5</v>
      </c>
      <c r="F366">
        <v>32</v>
      </c>
      <c r="G366">
        <v>1.3333333730697632</v>
      </c>
    </row>
    <row r="367" spans="1:7" x14ac:dyDescent="0.2">
      <c r="A367" t="s">
        <v>1363</v>
      </c>
      <c r="B367">
        <v>35</v>
      </c>
      <c r="C367">
        <v>1.9444444179534912</v>
      </c>
      <c r="D367">
        <v>45</v>
      </c>
      <c r="E367">
        <v>2.5</v>
      </c>
      <c r="F367">
        <v>23</v>
      </c>
      <c r="G367">
        <v>1.2777777910232544</v>
      </c>
    </row>
    <row r="368" spans="1:7" x14ac:dyDescent="0.2">
      <c r="A368" t="s">
        <v>1364</v>
      </c>
      <c r="B368">
        <v>42</v>
      </c>
      <c r="C368">
        <v>2.3333332538604736</v>
      </c>
      <c r="D368">
        <v>31</v>
      </c>
      <c r="E368">
        <v>1.7222222089767456</v>
      </c>
      <c r="F368">
        <v>28</v>
      </c>
      <c r="G368">
        <v>1.5555555820465088</v>
      </c>
    </row>
    <row r="369" spans="1:7" x14ac:dyDescent="0.2">
      <c r="A369" t="s">
        <v>1365</v>
      </c>
      <c r="B369">
        <v>45</v>
      </c>
      <c r="C369">
        <v>2.25</v>
      </c>
      <c r="D369">
        <v>56</v>
      </c>
      <c r="E369">
        <v>2.7999999523162842</v>
      </c>
      <c r="F369">
        <v>32</v>
      </c>
      <c r="G369">
        <v>1.6000000238418579</v>
      </c>
    </row>
    <row r="370" spans="1:7" x14ac:dyDescent="0.2">
      <c r="A370" t="s">
        <v>1366</v>
      </c>
      <c r="B370">
        <v>36</v>
      </c>
      <c r="C370">
        <v>2</v>
      </c>
      <c r="D370">
        <v>45</v>
      </c>
      <c r="E370">
        <v>2.5</v>
      </c>
      <c r="F370">
        <v>24</v>
      </c>
      <c r="G370">
        <v>1.3333333730697632</v>
      </c>
    </row>
    <row r="371" spans="1:7" x14ac:dyDescent="0.2">
      <c r="A371" t="s">
        <v>1367</v>
      </c>
      <c r="B371">
        <v>34</v>
      </c>
      <c r="C371">
        <v>2</v>
      </c>
      <c r="D371">
        <v>28</v>
      </c>
      <c r="E371">
        <v>1.6470588445663452</v>
      </c>
      <c r="F371">
        <v>23</v>
      </c>
      <c r="G371">
        <v>1.3529411554336548</v>
      </c>
    </row>
    <row r="372" spans="1:7" x14ac:dyDescent="0.2">
      <c r="A372" t="s">
        <v>1368</v>
      </c>
      <c r="B372">
        <v>36</v>
      </c>
      <c r="C372">
        <v>2</v>
      </c>
      <c r="D372">
        <v>45</v>
      </c>
      <c r="E372">
        <v>2.5</v>
      </c>
      <c r="F372">
        <v>23</v>
      </c>
      <c r="G372">
        <v>1.2777777910232544</v>
      </c>
    </row>
    <row r="373" spans="1:7" x14ac:dyDescent="0.2">
      <c r="A373" t="s">
        <v>1369</v>
      </c>
      <c r="B373">
        <v>36</v>
      </c>
      <c r="C373">
        <v>2</v>
      </c>
      <c r="D373">
        <v>45</v>
      </c>
      <c r="E373">
        <v>2.5</v>
      </c>
      <c r="F373">
        <v>24</v>
      </c>
      <c r="G373">
        <v>1.3333333730697632</v>
      </c>
    </row>
    <row r="374" spans="1:7" x14ac:dyDescent="0.2">
      <c r="A374" t="s">
        <v>1370</v>
      </c>
      <c r="B374">
        <v>50</v>
      </c>
      <c r="C374">
        <v>2.6315789222717285</v>
      </c>
      <c r="D374">
        <v>41</v>
      </c>
      <c r="E374">
        <v>2.1578948497772217</v>
      </c>
      <c r="F374">
        <v>30</v>
      </c>
      <c r="G374">
        <v>1.5789474248886108</v>
      </c>
    </row>
    <row r="375" spans="1:7" x14ac:dyDescent="0.2">
      <c r="A375" t="s">
        <v>1371</v>
      </c>
      <c r="B375">
        <v>46</v>
      </c>
      <c r="C375">
        <v>2.4210526943206787</v>
      </c>
      <c r="D375">
        <v>45</v>
      </c>
      <c r="E375">
        <v>2.3684210777282715</v>
      </c>
      <c r="F375">
        <v>28</v>
      </c>
      <c r="G375">
        <v>1.4736841917037964</v>
      </c>
    </row>
    <row r="376" spans="1:7" x14ac:dyDescent="0.2">
      <c r="A376" t="s">
        <v>1372</v>
      </c>
      <c r="B376">
        <v>14</v>
      </c>
      <c r="C376">
        <v>1.5555555820465088</v>
      </c>
      <c r="D376">
        <v>18</v>
      </c>
      <c r="E376">
        <v>2</v>
      </c>
      <c r="F376">
        <v>11</v>
      </c>
      <c r="G376">
        <v>1.2222222089767456</v>
      </c>
    </row>
    <row r="377" spans="1:7" x14ac:dyDescent="0.2">
      <c r="A377" t="s">
        <v>1373</v>
      </c>
      <c r="B377">
        <v>13</v>
      </c>
      <c r="C377">
        <v>1.4444444179534912</v>
      </c>
      <c r="D377">
        <v>19</v>
      </c>
      <c r="E377">
        <v>2.1111111640930176</v>
      </c>
      <c r="F377">
        <v>12</v>
      </c>
      <c r="G377">
        <v>1.3333333730697632</v>
      </c>
    </row>
    <row r="378" spans="1:7" x14ac:dyDescent="0.2">
      <c r="A378" t="s">
        <v>1374</v>
      </c>
      <c r="B378">
        <v>30</v>
      </c>
      <c r="C378">
        <v>1.875</v>
      </c>
      <c r="D378">
        <v>30</v>
      </c>
      <c r="E378">
        <v>1.875</v>
      </c>
      <c r="F378">
        <v>21</v>
      </c>
      <c r="G378">
        <v>1.3125</v>
      </c>
    </row>
    <row r="379" spans="1:7" x14ac:dyDescent="0.2">
      <c r="A379" t="s">
        <v>1375</v>
      </c>
      <c r="B379">
        <v>21</v>
      </c>
      <c r="C379">
        <v>2.0999999046325684</v>
      </c>
      <c r="D379">
        <v>18</v>
      </c>
      <c r="E379">
        <v>1.7999999523162842</v>
      </c>
      <c r="F379">
        <v>13</v>
      </c>
      <c r="G379">
        <v>1.2999999523162842</v>
      </c>
    </row>
    <row r="380" spans="1:7" x14ac:dyDescent="0.2">
      <c r="A380" t="s">
        <v>1376</v>
      </c>
      <c r="B380">
        <v>23</v>
      </c>
      <c r="C380">
        <v>1.7692307233810425</v>
      </c>
      <c r="D380">
        <v>32</v>
      </c>
      <c r="E380">
        <v>2.461538553237915</v>
      </c>
      <c r="F380">
        <v>17</v>
      </c>
      <c r="G380">
        <v>1.307692289352417</v>
      </c>
    </row>
    <row r="381" spans="1:7" x14ac:dyDescent="0.2">
      <c r="A381" t="s">
        <v>1377</v>
      </c>
      <c r="B381">
        <v>21</v>
      </c>
      <c r="C381">
        <v>1.75</v>
      </c>
      <c r="D381">
        <v>27</v>
      </c>
      <c r="E381">
        <v>2.25</v>
      </c>
      <c r="F381">
        <v>16</v>
      </c>
      <c r="G381">
        <v>1.3333333730697632</v>
      </c>
    </row>
    <row r="382" spans="1:7" x14ac:dyDescent="0.2">
      <c r="A382" t="s">
        <v>1378</v>
      </c>
      <c r="B382">
        <v>25</v>
      </c>
      <c r="C382">
        <v>2.0833332538604736</v>
      </c>
      <c r="D382">
        <v>22</v>
      </c>
      <c r="E382">
        <v>1.8333333730697632</v>
      </c>
      <c r="F382">
        <v>17</v>
      </c>
      <c r="G382">
        <v>1.4166666269302368</v>
      </c>
    </row>
    <row r="383" spans="1:7" x14ac:dyDescent="0.2">
      <c r="A383" t="s">
        <v>1379</v>
      </c>
      <c r="B383">
        <v>56</v>
      </c>
      <c r="C383">
        <v>3.2941176891326904</v>
      </c>
      <c r="D383">
        <v>30</v>
      </c>
      <c r="E383">
        <v>1.7647058963775635</v>
      </c>
      <c r="F383">
        <v>22</v>
      </c>
      <c r="G383">
        <v>1.2941176891326904</v>
      </c>
    </row>
    <row r="384" spans="1:7" x14ac:dyDescent="0.2">
      <c r="A384" t="s">
        <v>1380</v>
      </c>
      <c r="B384">
        <v>78</v>
      </c>
      <c r="C384">
        <v>2.8888888359069824</v>
      </c>
      <c r="D384">
        <v>83</v>
      </c>
      <c r="E384">
        <v>3.0740740299224854</v>
      </c>
      <c r="F384">
        <v>56</v>
      </c>
      <c r="G384">
        <v>2.0740740299224854</v>
      </c>
    </row>
    <row r="385" spans="1:7" x14ac:dyDescent="0.2">
      <c r="A385" t="s">
        <v>1381</v>
      </c>
      <c r="B385">
        <v>66</v>
      </c>
      <c r="C385">
        <v>3.4736843109130859</v>
      </c>
      <c r="D385">
        <v>41</v>
      </c>
      <c r="E385">
        <v>2.1578948497772217</v>
      </c>
      <c r="F385">
        <v>39</v>
      </c>
      <c r="G385">
        <v>2.0526316165924072</v>
      </c>
    </row>
    <row r="386" spans="1:7" x14ac:dyDescent="0.2">
      <c r="A386" t="s">
        <v>1382</v>
      </c>
      <c r="B386">
        <v>63</v>
      </c>
      <c r="C386">
        <v>3.3157894611358643</v>
      </c>
      <c r="D386">
        <v>55</v>
      </c>
      <c r="E386">
        <v>2.8947367668151855</v>
      </c>
      <c r="F386">
        <v>37</v>
      </c>
      <c r="G386">
        <v>1.9473683834075928</v>
      </c>
    </row>
    <row r="387" spans="1:7" x14ac:dyDescent="0.2">
      <c r="A387" t="s">
        <v>1383</v>
      </c>
      <c r="B387">
        <v>21</v>
      </c>
      <c r="C387">
        <v>1.9090908765792847</v>
      </c>
      <c r="D387">
        <v>21</v>
      </c>
      <c r="E387">
        <v>1.9090908765792847</v>
      </c>
      <c r="F387">
        <v>15</v>
      </c>
      <c r="G387">
        <v>1.3636363744735718</v>
      </c>
    </row>
    <row r="388" spans="1:7" x14ac:dyDescent="0.2">
      <c r="A388" t="s">
        <v>1384</v>
      </c>
      <c r="B388">
        <v>15</v>
      </c>
      <c r="C388">
        <v>1.6666666269302368</v>
      </c>
      <c r="D388">
        <v>14</v>
      </c>
      <c r="E388">
        <v>1.5555555820465088</v>
      </c>
      <c r="F388">
        <v>10</v>
      </c>
      <c r="G388">
        <v>1.1111111640930176</v>
      </c>
    </row>
    <row r="389" spans="1:7" x14ac:dyDescent="0.2">
      <c r="A389" t="s">
        <v>1385</v>
      </c>
      <c r="B389">
        <v>17</v>
      </c>
      <c r="C389">
        <v>1.7000000476837158</v>
      </c>
      <c r="D389">
        <v>17</v>
      </c>
      <c r="E389">
        <v>1.7000000476837158</v>
      </c>
      <c r="F389">
        <v>11</v>
      </c>
      <c r="G389">
        <v>1.1000000238418579</v>
      </c>
    </row>
    <row r="390" spans="1:7" x14ac:dyDescent="0.2">
      <c r="A390" t="s">
        <v>1170</v>
      </c>
      <c r="B390">
        <v>25</v>
      </c>
      <c r="C390">
        <v>1.7857142686843872</v>
      </c>
      <c r="D390">
        <v>26</v>
      </c>
      <c r="E390">
        <v>1.8571428060531616</v>
      </c>
      <c r="F390">
        <v>19</v>
      </c>
      <c r="G390">
        <v>1.3571428060531616</v>
      </c>
    </row>
    <row r="391" spans="1:7" x14ac:dyDescent="0.2">
      <c r="A391" t="s">
        <v>1173</v>
      </c>
      <c r="B391">
        <v>29</v>
      </c>
      <c r="C391">
        <v>2.230769157409668</v>
      </c>
      <c r="D391">
        <v>37</v>
      </c>
      <c r="E391">
        <v>2.846153736114502</v>
      </c>
      <c r="F391">
        <v>26</v>
      </c>
      <c r="G391">
        <v>2</v>
      </c>
    </row>
    <row r="392" spans="1:7" x14ac:dyDescent="0.2">
      <c r="A392" t="s">
        <v>1178</v>
      </c>
      <c r="B392">
        <v>16</v>
      </c>
      <c r="C392">
        <v>1.7777777910232544</v>
      </c>
      <c r="D392">
        <v>13</v>
      </c>
      <c r="E392">
        <v>1.4444444179534912</v>
      </c>
      <c r="F392">
        <v>13</v>
      </c>
      <c r="G392">
        <v>1.4444444179534912</v>
      </c>
    </row>
    <row r="393" spans="1:7" x14ac:dyDescent="0.2">
      <c r="A393" t="s">
        <v>1386</v>
      </c>
      <c r="B393">
        <v>65</v>
      </c>
      <c r="C393">
        <v>2.7083332538604736</v>
      </c>
      <c r="D393">
        <v>59</v>
      </c>
      <c r="E393">
        <v>2.4583332538604736</v>
      </c>
      <c r="F393">
        <v>38</v>
      </c>
      <c r="G393">
        <v>1.5833333730697632</v>
      </c>
    </row>
    <row r="394" spans="1:7" x14ac:dyDescent="0.2">
      <c r="A394" t="s">
        <v>1183</v>
      </c>
      <c r="B394">
        <v>53</v>
      </c>
      <c r="C394">
        <v>2.7894737720489502</v>
      </c>
      <c r="D394">
        <v>48</v>
      </c>
      <c r="E394">
        <v>2.5263156890869141</v>
      </c>
      <c r="F394">
        <v>39</v>
      </c>
      <c r="G394">
        <v>2.0526316165924072</v>
      </c>
    </row>
    <row r="395" spans="1:7" x14ac:dyDescent="0.2">
      <c r="A395" t="s">
        <v>1187</v>
      </c>
      <c r="B395">
        <v>15</v>
      </c>
      <c r="C395">
        <v>1.3636363744735718</v>
      </c>
      <c r="D395">
        <v>25</v>
      </c>
      <c r="E395">
        <v>2.2727272510528564</v>
      </c>
      <c r="F395">
        <v>11</v>
      </c>
      <c r="G395">
        <v>1</v>
      </c>
    </row>
    <row r="396" spans="1:7" x14ac:dyDescent="0.2">
      <c r="A396" t="s">
        <v>1189</v>
      </c>
      <c r="B396">
        <v>21</v>
      </c>
      <c r="C396">
        <v>1.9090908765792847</v>
      </c>
      <c r="D396">
        <v>23</v>
      </c>
      <c r="E396">
        <v>2.0909090042114258</v>
      </c>
      <c r="F396">
        <v>15</v>
      </c>
      <c r="G396">
        <v>1.3636363744735718</v>
      </c>
    </row>
    <row r="397" spans="1:7" x14ac:dyDescent="0.2">
      <c r="A397" t="s">
        <v>1191</v>
      </c>
      <c r="B397">
        <v>14</v>
      </c>
      <c r="C397">
        <v>1.5555555820465088</v>
      </c>
      <c r="D397">
        <v>17</v>
      </c>
      <c r="E397">
        <v>1.8888888359069824</v>
      </c>
      <c r="F397">
        <v>11</v>
      </c>
      <c r="G397">
        <v>1.2222222089767456</v>
      </c>
    </row>
    <row r="398" spans="1:7" x14ac:dyDescent="0.2">
      <c r="A398" t="s">
        <v>1387</v>
      </c>
      <c r="B398">
        <v>9</v>
      </c>
      <c r="C398">
        <v>1.2857142686843872</v>
      </c>
      <c r="D398">
        <v>10</v>
      </c>
      <c r="E398">
        <v>1.4285714626312256</v>
      </c>
      <c r="F398">
        <v>8</v>
      </c>
      <c r="G398">
        <v>1.1428571939468384</v>
      </c>
    </row>
    <row r="399" spans="1:7" x14ac:dyDescent="0.2">
      <c r="A399" t="s">
        <v>1388</v>
      </c>
      <c r="B399">
        <v>38</v>
      </c>
      <c r="C399">
        <v>2.2352941036224365</v>
      </c>
      <c r="D399">
        <v>33</v>
      </c>
      <c r="E399">
        <v>1.9411764144897461</v>
      </c>
      <c r="F399">
        <v>24</v>
      </c>
      <c r="G399">
        <v>1.4117647409439087</v>
      </c>
    </row>
    <row r="400" spans="1:7" x14ac:dyDescent="0.2">
      <c r="A400" t="s">
        <v>1389</v>
      </c>
      <c r="B400">
        <v>41</v>
      </c>
      <c r="C400">
        <v>2.0499999523162842</v>
      </c>
      <c r="D400">
        <v>98</v>
      </c>
      <c r="E400">
        <v>4.9000000953674316</v>
      </c>
      <c r="F400">
        <v>29</v>
      </c>
      <c r="G400">
        <v>1.4500000476837158</v>
      </c>
    </row>
    <row r="401" spans="1:7" x14ac:dyDescent="0.2">
      <c r="A401" t="s">
        <v>1390</v>
      </c>
      <c r="B401">
        <v>41</v>
      </c>
      <c r="C401">
        <v>2.0499999523162842</v>
      </c>
      <c r="D401">
        <v>98</v>
      </c>
      <c r="E401">
        <v>4.9000000953674316</v>
      </c>
      <c r="F401">
        <v>29</v>
      </c>
      <c r="G401">
        <v>1.4500000476837158</v>
      </c>
    </row>
    <row r="402" spans="1:7" x14ac:dyDescent="0.2">
      <c r="A402" t="s">
        <v>1206</v>
      </c>
      <c r="B402">
        <v>34</v>
      </c>
      <c r="C402">
        <v>2.615384578704834</v>
      </c>
      <c r="D402">
        <v>21</v>
      </c>
      <c r="E402">
        <v>1.615384578704834</v>
      </c>
      <c r="F402">
        <v>21</v>
      </c>
      <c r="G402">
        <v>1.615384578704834</v>
      </c>
    </row>
    <row r="403" spans="1:7" x14ac:dyDescent="0.2">
      <c r="A403" t="s">
        <v>1391</v>
      </c>
      <c r="B403">
        <v>35</v>
      </c>
      <c r="C403">
        <v>2.692307710647583</v>
      </c>
      <c r="D403">
        <v>20</v>
      </c>
      <c r="E403">
        <v>1.5384615659713745</v>
      </c>
      <c r="F403">
        <v>24</v>
      </c>
      <c r="G403">
        <v>1.8461538553237915</v>
      </c>
    </row>
    <row r="404" spans="1:7" x14ac:dyDescent="0.2">
      <c r="A404" t="s">
        <v>1392</v>
      </c>
      <c r="B404">
        <v>36</v>
      </c>
      <c r="C404">
        <v>2.769230842590332</v>
      </c>
      <c r="D404">
        <v>18</v>
      </c>
      <c r="E404">
        <v>1.384615421295166</v>
      </c>
      <c r="F404">
        <v>22</v>
      </c>
      <c r="G404">
        <v>1.692307710647583</v>
      </c>
    </row>
    <row r="405" spans="1:7" x14ac:dyDescent="0.2">
      <c r="A405" t="s">
        <v>1747</v>
      </c>
      <c r="B405">
        <v>80</v>
      </c>
      <c r="C405">
        <v>2.7586207389831543</v>
      </c>
      <c r="D405">
        <v>98</v>
      </c>
      <c r="E405">
        <v>3.3793103694915771</v>
      </c>
      <c r="F405">
        <v>58</v>
      </c>
      <c r="G405">
        <v>2</v>
      </c>
    </row>
    <row r="406" spans="1:7" x14ac:dyDescent="0.2">
      <c r="A406" t="s">
        <v>1393</v>
      </c>
      <c r="B406">
        <v>11</v>
      </c>
      <c r="C406">
        <v>1.375</v>
      </c>
      <c r="D406">
        <v>14</v>
      </c>
      <c r="E406">
        <v>1.75</v>
      </c>
      <c r="F406">
        <v>10</v>
      </c>
      <c r="G406">
        <v>1.25</v>
      </c>
    </row>
    <row r="407" spans="1:7" x14ac:dyDescent="0.2">
      <c r="A407" t="s">
        <v>1394</v>
      </c>
      <c r="B407">
        <v>55</v>
      </c>
      <c r="C407">
        <v>2.6190476417541504</v>
      </c>
      <c r="D407">
        <v>51</v>
      </c>
      <c r="E407">
        <v>2.4285714626312256</v>
      </c>
      <c r="F407">
        <v>36</v>
      </c>
      <c r="G407">
        <v>1.7142857313156128</v>
      </c>
    </row>
    <row r="408" spans="1:7" x14ac:dyDescent="0.2">
      <c r="A408" t="s">
        <v>1395</v>
      </c>
      <c r="B408">
        <v>107</v>
      </c>
      <c r="C408">
        <v>3.1470587253570557</v>
      </c>
      <c r="D408">
        <v>132</v>
      </c>
      <c r="E408">
        <v>3.8823528289794922</v>
      </c>
      <c r="F408">
        <v>68</v>
      </c>
      <c r="G408">
        <v>2</v>
      </c>
    </row>
    <row r="409" spans="1:7" x14ac:dyDescent="0.2">
      <c r="A409" t="s">
        <v>1396</v>
      </c>
      <c r="B409">
        <v>10</v>
      </c>
      <c r="C409">
        <v>1.25</v>
      </c>
      <c r="D409">
        <v>12</v>
      </c>
      <c r="E409">
        <v>1.5</v>
      </c>
      <c r="F409">
        <v>8</v>
      </c>
      <c r="G409">
        <v>1</v>
      </c>
    </row>
    <row r="410" spans="1:7" x14ac:dyDescent="0.2">
      <c r="A410" t="s">
        <v>1397</v>
      </c>
      <c r="B410">
        <v>16</v>
      </c>
      <c r="C410">
        <v>1.6000000238418579</v>
      </c>
      <c r="D410">
        <v>22</v>
      </c>
      <c r="E410">
        <v>2.2000000476837158</v>
      </c>
      <c r="F410">
        <v>13</v>
      </c>
      <c r="G410">
        <v>1.2999999523162842</v>
      </c>
    </row>
    <row r="411" spans="1:7" x14ac:dyDescent="0.2">
      <c r="A411" t="s">
        <v>1398</v>
      </c>
      <c r="B411">
        <v>29</v>
      </c>
      <c r="C411">
        <v>1.9333332777023315</v>
      </c>
      <c r="D411">
        <v>53</v>
      </c>
      <c r="E411">
        <v>3.5333333015441895</v>
      </c>
      <c r="F411">
        <v>24</v>
      </c>
      <c r="G411">
        <v>1.6000000238418579</v>
      </c>
    </row>
    <row r="412" spans="1:7" x14ac:dyDescent="0.2">
      <c r="A412" t="s">
        <v>1399</v>
      </c>
      <c r="B412">
        <v>49</v>
      </c>
      <c r="C412">
        <v>2.5789473056793213</v>
      </c>
      <c r="D412">
        <v>58</v>
      </c>
      <c r="E412">
        <v>3.0526316165924072</v>
      </c>
      <c r="F412">
        <v>30</v>
      </c>
      <c r="G412">
        <v>1.5789474248886108</v>
      </c>
    </row>
    <row r="413" spans="1:7" x14ac:dyDescent="0.2">
      <c r="A413" t="s">
        <v>1400</v>
      </c>
      <c r="B413">
        <v>43</v>
      </c>
      <c r="C413">
        <v>2.529411792755127</v>
      </c>
      <c r="D413">
        <v>59</v>
      </c>
      <c r="E413">
        <v>3.470588207244873</v>
      </c>
      <c r="F413">
        <v>26</v>
      </c>
      <c r="G413">
        <v>1.529411792755127</v>
      </c>
    </row>
    <row r="414" spans="1:7" x14ac:dyDescent="0.2">
      <c r="A414" t="s">
        <v>1401</v>
      </c>
      <c r="B414">
        <v>58</v>
      </c>
      <c r="C414">
        <v>2.5217392444610596</v>
      </c>
      <c r="D414">
        <v>67</v>
      </c>
      <c r="E414">
        <v>2.9130434989929199</v>
      </c>
      <c r="F414">
        <v>41</v>
      </c>
      <c r="G414">
        <v>1.7826087474822998</v>
      </c>
    </row>
    <row r="415" spans="1:7" x14ac:dyDescent="0.2">
      <c r="A415" t="s">
        <v>1402</v>
      </c>
      <c r="B415">
        <v>63</v>
      </c>
      <c r="C415">
        <v>3.1500000953674316</v>
      </c>
      <c r="D415">
        <v>36</v>
      </c>
      <c r="E415">
        <v>1.7999999523162842</v>
      </c>
      <c r="F415">
        <v>38</v>
      </c>
      <c r="G415">
        <v>1.8999999761581421</v>
      </c>
    </row>
    <row r="416" spans="1:7" x14ac:dyDescent="0.2">
      <c r="A416" t="s">
        <v>1248</v>
      </c>
      <c r="B416">
        <v>32</v>
      </c>
      <c r="C416">
        <v>2.461538553237915</v>
      </c>
      <c r="D416">
        <v>23</v>
      </c>
      <c r="E416">
        <v>1.7692307233810425</v>
      </c>
      <c r="F416">
        <v>25</v>
      </c>
      <c r="G416">
        <v>1.923076868057251</v>
      </c>
    </row>
    <row r="417" spans="1:7" x14ac:dyDescent="0.2">
      <c r="A417" t="s">
        <v>1251</v>
      </c>
      <c r="B417">
        <v>23</v>
      </c>
      <c r="C417">
        <v>2.0909090042114258</v>
      </c>
      <c r="D417">
        <v>18</v>
      </c>
      <c r="E417">
        <v>1.6363636255264282</v>
      </c>
      <c r="F417">
        <v>16</v>
      </c>
      <c r="G417">
        <v>1.4545454978942871</v>
      </c>
    </row>
    <row r="418" spans="1:7" x14ac:dyDescent="0.2">
      <c r="A418" t="s">
        <v>1403</v>
      </c>
      <c r="B418">
        <v>40</v>
      </c>
      <c r="C418">
        <v>2.1052632331848145</v>
      </c>
      <c r="D418">
        <v>50</v>
      </c>
      <c r="E418">
        <v>2.6315789222717285</v>
      </c>
      <c r="F418">
        <v>27</v>
      </c>
      <c r="G418">
        <v>1.4210525751113892</v>
      </c>
    </row>
    <row r="419" spans="1:7" x14ac:dyDescent="0.2">
      <c r="A419" t="s">
        <v>1404</v>
      </c>
      <c r="B419">
        <v>68</v>
      </c>
      <c r="C419">
        <v>2.615384578704834</v>
      </c>
      <c r="D419">
        <v>67</v>
      </c>
      <c r="E419">
        <v>2.576923131942749</v>
      </c>
      <c r="F419">
        <v>45</v>
      </c>
      <c r="G419">
        <v>1.7307692766189575</v>
      </c>
    </row>
    <row r="420" spans="1:7" x14ac:dyDescent="0.2">
      <c r="A420" t="s">
        <v>1405</v>
      </c>
      <c r="B420">
        <v>12</v>
      </c>
      <c r="C420">
        <v>1.5</v>
      </c>
      <c r="D420">
        <v>13</v>
      </c>
      <c r="E420">
        <v>1.625</v>
      </c>
      <c r="F420">
        <v>9</v>
      </c>
      <c r="G420">
        <v>1.125</v>
      </c>
    </row>
    <row r="421" spans="1:7" x14ac:dyDescent="0.2">
      <c r="A421" t="s">
        <v>1406</v>
      </c>
      <c r="B421">
        <v>18</v>
      </c>
      <c r="C421">
        <v>1.6363636255264282</v>
      </c>
      <c r="D421">
        <v>23</v>
      </c>
      <c r="E421">
        <v>2.0909090042114258</v>
      </c>
      <c r="F421">
        <v>14</v>
      </c>
      <c r="G421">
        <v>1.2727272510528564</v>
      </c>
    </row>
    <row r="422" spans="1:7" x14ac:dyDescent="0.2">
      <c r="A422" t="s">
        <v>1407</v>
      </c>
      <c r="B422">
        <v>23</v>
      </c>
      <c r="C422">
        <v>1.9166666269302368</v>
      </c>
      <c r="D422">
        <v>21</v>
      </c>
      <c r="E422">
        <v>1.75</v>
      </c>
      <c r="F422">
        <v>16</v>
      </c>
      <c r="G422">
        <v>1.3333333730697632</v>
      </c>
    </row>
    <row r="423" spans="1:7" x14ac:dyDescent="0.2">
      <c r="A423" t="s">
        <v>1408</v>
      </c>
      <c r="B423">
        <v>19</v>
      </c>
      <c r="C423">
        <v>1.7272727489471436</v>
      </c>
      <c r="D423">
        <v>22</v>
      </c>
      <c r="E423">
        <v>2</v>
      </c>
      <c r="F423">
        <v>13</v>
      </c>
      <c r="G423">
        <v>1.1818181276321411</v>
      </c>
    </row>
    <row r="424" spans="1:7" x14ac:dyDescent="0.2">
      <c r="A424" t="s">
        <v>1409</v>
      </c>
      <c r="B424">
        <v>14</v>
      </c>
      <c r="C424">
        <v>1.5555555820465088</v>
      </c>
      <c r="D424">
        <v>14</v>
      </c>
      <c r="E424">
        <v>1.5555555820465088</v>
      </c>
      <c r="F424">
        <v>10</v>
      </c>
      <c r="G424">
        <v>1.1111111640930176</v>
      </c>
    </row>
    <row r="425" spans="1:7" x14ac:dyDescent="0.2">
      <c r="A425" t="s">
        <v>1410</v>
      </c>
      <c r="B425">
        <v>18</v>
      </c>
      <c r="C425">
        <v>1.7999999523162842</v>
      </c>
      <c r="D425">
        <v>14</v>
      </c>
      <c r="E425">
        <v>1.3999999761581421</v>
      </c>
      <c r="F425">
        <v>12</v>
      </c>
      <c r="G425">
        <v>1.2000000476837158</v>
      </c>
    </row>
    <row r="426" spans="1:7" x14ac:dyDescent="0.2">
      <c r="A426" t="s">
        <v>1411</v>
      </c>
      <c r="B426">
        <v>38</v>
      </c>
      <c r="C426">
        <v>2.1111111640930176</v>
      </c>
      <c r="D426">
        <v>56</v>
      </c>
      <c r="E426">
        <v>3.1111111640930176</v>
      </c>
      <c r="F426">
        <v>29</v>
      </c>
      <c r="G426">
        <v>1.6111111640930176</v>
      </c>
    </row>
    <row r="427" spans="1:7" x14ac:dyDescent="0.2">
      <c r="A427" t="s">
        <v>1412</v>
      </c>
      <c r="B427">
        <v>37</v>
      </c>
      <c r="C427">
        <v>2.1764705181121826</v>
      </c>
      <c r="D427">
        <v>41</v>
      </c>
      <c r="E427">
        <v>2.4117646217346191</v>
      </c>
      <c r="F427">
        <v>23</v>
      </c>
      <c r="G427">
        <v>1.3529411554336548</v>
      </c>
    </row>
    <row r="428" spans="1:7" x14ac:dyDescent="0.2">
      <c r="A428" t="s">
        <v>1413</v>
      </c>
      <c r="B428">
        <v>29</v>
      </c>
      <c r="C428">
        <v>2.230769157409668</v>
      </c>
      <c r="D428">
        <v>26</v>
      </c>
      <c r="E428">
        <v>2</v>
      </c>
      <c r="F428">
        <v>14</v>
      </c>
      <c r="G428">
        <v>1.076923131942749</v>
      </c>
    </row>
    <row r="429" spans="1:7" x14ac:dyDescent="0.2">
      <c r="A429" t="s">
        <v>1414</v>
      </c>
      <c r="B429">
        <v>29</v>
      </c>
      <c r="C429">
        <v>2.230769157409668</v>
      </c>
      <c r="D429">
        <v>26</v>
      </c>
      <c r="E429">
        <v>2</v>
      </c>
      <c r="F429">
        <v>14</v>
      </c>
      <c r="G429">
        <v>1.076923131942749</v>
      </c>
    </row>
    <row r="430" spans="1:7" x14ac:dyDescent="0.2">
      <c r="A430" t="s">
        <v>1415</v>
      </c>
      <c r="B430">
        <v>27</v>
      </c>
      <c r="C430">
        <v>2.25</v>
      </c>
      <c r="D430">
        <v>19</v>
      </c>
      <c r="E430">
        <v>1.5833333730697632</v>
      </c>
      <c r="F430">
        <v>21</v>
      </c>
      <c r="G430">
        <v>1.75</v>
      </c>
    </row>
    <row r="431" spans="1:7" x14ac:dyDescent="0.2">
      <c r="A431" t="s">
        <v>1416</v>
      </c>
      <c r="B431">
        <v>16</v>
      </c>
      <c r="C431">
        <v>1.7777777910232544</v>
      </c>
      <c r="D431">
        <v>13</v>
      </c>
      <c r="E431">
        <v>1.4444444179534912</v>
      </c>
      <c r="F431">
        <v>9</v>
      </c>
      <c r="G431">
        <v>1</v>
      </c>
    </row>
    <row r="432" spans="1:7" x14ac:dyDescent="0.2">
      <c r="A432" t="s">
        <v>1417</v>
      </c>
      <c r="B432">
        <v>16</v>
      </c>
      <c r="C432">
        <v>1.7777777910232544</v>
      </c>
      <c r="D432">
        <v>13</v>
      </c>
      <c r="E432">
        <v>1.4444444179534912</v>
      </c>
      <c r="F432">
        <v>9</v>
      </c>
      <c r="G432">
        <v>1</v>
      </c>
    </row>
    <row r="433" spans="1:7" x14ac:dyDescent="0.2">
      <c r="A433" t="s">
        <v>1418</v>
      </c>
      <c r="B433">
        <v>78</v>
      </c>
      <c r="C433">
        <v>3.5454545021057129</v>
      </c>
      <c r="D433">
        <v>42</v>
      </c>
      <c r="E433">
        <v>1.9090908765792847</v>
      </c>
      <c r="F433">
        <v>47</v>
      </c>
      <c r="G433">
        <v>2.1363637447357178</v>
      </c>
    </row>
    <row r="434" spans="1:7" x14ac:dyDescent="0.2">
      <c r="A434" t="s">
        <v>1419</v>
      </c>
      <c r="B434">
        <v>72</v>
      </c>
      <c r="C434">
        <v>3</v>
      </c>
      <c r="D434">
        <v>76</v>
      </c>
      <c r="E434">
        <v>3.1666667461395264</v>
      </c>
      <c r="F434">
        <v>54</v>
      </c>
      <c r="G434">
        <v>2.25</v>
      </c>
    </row>
    <row r="435" spans="1:7" x14ac:dyDescent="0.2">
      <c r="A435" t="s">
        <v>1420</v>
      </c>
      <c r="B435">
        <v>43</v>
      </c>
      <c r="C435">
        <v>2.529411792755127</v>
      </c>
      <c r="D435">
        <v>33</v>
      </c>
      <c r="E435">
        <v>1.9411764144897461</v>
      </c>
      <c r="F435">
        <v>30</v>
      </c>
      <c r="G435">
        <v>1.7647058963775635</v>
      </c>
    </row>
    <row r="436" spans="1:7" x14ac:dyDescent="0.2">
      <c r="A436" t="s">
        <v>1421</v>
      </c>
      <c r="B436">
        <v>58</v>
      </c>
      <c r="C436">
        <v>2.5217392444610596</v>
      </c>
      <c r="D436">
        <v>92</v>
      </c>
      <c r="E436">
        <v>4</v>
      </c>
      <c r="F436">
        <v>38</v>
      </c>
      <c r="G436">
        <v>1.6521738767623901</v>
      </c>
    </row>
    <row r="437" spans="1:7" x14ac:dyDescent="0.2">
      <c r="A437" t="s">
        <v>1300</v>
      </c>
      <c r="B437">
        <v>34</v>
      </c>
      <c r="C437">
        <v>2.2666666507720947</v>
      </c>
      <c r="D437">
        <v>31</v>
      </c>
      <c r="E437">
        <v>2.0666666030883789</v>
      </c>
      <c r="F437">
        <v>25</v>
      </c>
      <c r="G437">
        <v>1.6666666269302368</v>
      </c>
    </row>
    <row r="438" spans="1:7" x14ac:dyDescent="0.2">
      <c r="A438" t="s">
        <v>1422</v>
      </c>
      <c r="B438">
        <v>132</v>
      </c>
      <c r="C438">
        <v>4.8888888359069824</v>
      </c>
      <c r="D438">
        <v>103</v>
      </c>
      <c r="E438">
        <v>3.8148148059844971</v>
      </c>
      <c r="F438">
        <v>35</v>
      </c>
      <c r="G438">
        <v>1.296296238899231</v>
      </c>
    </row>
    <row r="439" spans="1:7" x14ac:dyDescent="0.2">
      <c r="A439" t="s">
        <v>1423</v>
      </c>
      <c r="B439">
        <v>56</v>
      </c>
      <c r="C439">
        <v>2.6666667461395264</v>
      </c>
      <c r="D439">
        <v>56</v>
      </c>
      <c r="E439">
        <v>2.6666667461395264</v>
      </c>
      <c r="F439">
        <v>39</v>
      </c>
      <c r="G439">
        <v>1.8571428060531616</v>
      </c>
    </row>
    <row r="440" spans="1:7" x14ac:dyDescent="0.2">
      <c r="A440" t="s">
        <v>1424</v>
      </c>
      <c r="B440">
        <v>38</v>
      </c>
      <c r="C440">
        <v>1.8095238208770752</v>
      </c>
      <c r="D440">
        <v>56</v>
      </c>
      <c r="E440">
        <v>2.6666667461395264</v>
      </c>
      <c r="F440">
        <v>27</v>
      </c>
      <c r="G440">
        <v>1.2857142686843872</v>
      </c>
    </row>
    <row r="441" spans="1:7" x14ac:dyDescent="0.2">
      <c r="A441" t="s">
        <v>1425</v>
      </c>
      <c r="B441">
        <v>39</v>
      </c>
      <c r="C441">
        <v>2.0526316165924072</v>
      </c>
      <c r="D441">
        <v>50</v>
      </c>
      <c r="E441">
        <v>2.6315789222717285</v>
      </c>
      <c r="F441">
        <v>27</v>
      </c>
      <c r="G441">
        <v>1.4210525751113892</v>
      </c>
    </row>
    <row r="442" spans="1:7" x14ac:dyDescent="0.2">
      <c r="A442" t="s">
        <v>1426</v>
      </c>
      <c r="B442">
        <v>101</v>
      </c>
      <c r="C442">
        <v>2.8055555820465088</v>
      </c>
      <c r="D442">
        <v>168</v>
      </c>
      <c r="E442">
        <v>4.6666665077209473</v>
      </c>
      <c r="F442">
        <v>68</v>
      </c>
      <c r="G442">
        <v>1.8888888359069824</v>
      </c>
    </row>
    <row r="443" spans="1:7" x14ac:dyDescent="0.2">
      <c r="A443" t="s">
        <v>1318</v>
      </c>
      <c r="B443">
        <v>9</v>
      </c>
      <c r="C443">
        <v>1.2857142686843872</v>
      </c>
      <c r="D443">
        <v>10</v>
      </c>
      <c r="E443">
        <v>1.4285714626312256</v>
      </c>
      <c r="F443">
        <v>8</v>
      </c>
      <c r="G443">
        <v>1.1428571939468384</v>
      </c>
    </row>
    <row r="444" spans="1:7" x14ac:dyDescent="0.2">
      <c r="A444" t="s">
        <v>1427</v>
      </c>
      <c r="B444">
        <v>26</v>
      </c>
      <c r="C444">
        <v>2</v>
      </c>
      <c r="D444">
        <v>34</v>
      </c>
      <c r="E444">
        <v>2.615384578704834</v>
      </c>
      <c r="F444">
        <v>21</v>
      </c>
      <c r="G444">
        <v>1.615384578704834</v>
      </c>
    </row>
    <row r="445" spans="1:7" x14ac:dyDescent="0.2">
      <c r="A445" t="s">
        <v>1428</v>
      </c>
      <c r="B445">
        <v>9</v>
      </c>
      <c r="C445">
        <v>1.2857142686843872</v>
      </c>
      <c r="D445">
        <v>10</v>
      </c>
      <c r="E445">
        <v>1.4285714626312256</v>
      </c>
      <c r="F445">
        <v>8</v>
      </c>
      <c r="G445">
        <v>1.1428571939468384</v>
      </c>
    </row>
    <row r="446" spans="1:7" x14ac:dyDescent="0.2">
      <c r="A446" t="s">
        <v>1429</v>
      </c>
      <c r="B446">
        <v>63</v>
      </c>
      <c r="C446">
        <v>2.5199999809265137</v>
      </c>
      <c r="D446">
        <v>98</v>
      </c>
      <c r="E446">
        <v>3.9200000762939453</v>
      </c>
      <c r="F446">
        <v>41</v>
      </c>
      <c r="G446">
        <v>1.6399999856948853</v>
      </c>
    </row>
    <row r="447" spans="1:7" x14ac:dyDescent="0.2">
      <c r="A447" t="s">
        <v>1430</v>
      </c>
      <c r="B447">
        <v>42</v>
      </c>
      <c r="C447">
        <v>2.2105262279510498</v>
      </c>
      <c r="D447">
        <v>40</v>
      </c>
      <c r="E447">
        <v>2.1052632331848145</v>
      </c>
      <c r="F447">
        <v>28</v>
      </c>
      <c r="G447">
        <v>1.4736841917037964</v>
      </c>
    </row>
    <row r="448" spans="1:7" x14ac:dyDescent="0.2">
      <c r="A448" t="s">
        <v>1333</v>
      </c>
      <c r="B448">
        <v>26</v>
      </c>
      <c r="C448">
        <v>2.1666667461395264</v>
      </c>
      <c r="D448">
        <v>23</v>
      </c>
      <c r="E448">
        <v>1.9166666269302368</v>
      </c>
      <c r="F448">
        <v>19</v>
      </c>
      <c r="G448">
        <v>1.5833333730697632</v>
      </c>
    </row>
    <row r="449" spans="1:7" x14ac:dyDescent="0.2">
      <c r="A449" t="s">
        <v>1431</v>
      </c>
      <c r="B449">
        <v>26</v>
      </c>
      <c r="C449">
        <v>2</v>
      </c>
      <c r="D449">
        <v>30</v>
      </c>
      <c r="E449">
        <v>2.307692289352417</v>
      </c>
      <c r="F449">
        <v>21</v>
      </c>
      <c r="G449">
        <v>1.615384578704834</v>
      </c>
    </row>
    <row r="450" spans="1:7" x14ac:dyDescent="0.2">
      <c r="A450" t="s">
        <v>1432</v>
      </c>
      <c r="B450">
        <v>27</v>
      </c>
      <c r="C450">
        <v>1.9285714626312256</v>
      </c>
      <c r="D450">
        <v>37</v>
      </c>
      <c r="E450">
        <v>2.6428570747375488</v>
      </c>
      <c r="F450">
        <v>20</v>
      </c>
      <c r="G450">
        <v>1.4285714626312256</v>
      </c>
    </row>
    <row r="451" spans="1:7" x14ac:dyDescent="0.2">
      <c r="A451" t="s">
        <v>1433</v>
      </c>
      <c r="B451">
        <v>20</v>
      </c>
      <c r="C451">
        <v>1.6666666269302368</v>
      </c>
      <c r="D451">
        <v>25</v>
      </c>
      <c r="E451">
        <v>2.0833332538604736</v>
      </c>
      <c r="F451">
        <v>16</v>
      </c>
      <c r="G451">
        <v>1.3333333730697632</v>
      </c>
    </row>
    <row r="452" spans="1:7" x14ac:dyDescent="0.2">
      <c r="A452" t="s">
        <v>1434</v>
      </c>
      <c r="B452">
        <v>60</v>
      </c>
      <c r="C452">
        <v>2.6086957454681396</v>
      </c>
      <c r="D452">
        <v>51</v>
      </c>
      <c r="E452">
        <v>2.2173912525177002</v>
      </c>
      <c r="F452">
        <v>38</v>
      </c>
      <c r="G452">
        <v>1.6521738767623901</v>
      </c>
    </row>
    <row r="453" spans="1:7" x14ac:dyDescent="0.2">
      <c r="A453" t="s">
        <v>1435</v>
      </c>
      <c r="B453">
        <v>67</v>
      </c>
      <c r="C453">
        <v>2.9130434989929199</v>
      </c>
      <c r="D453">
        <v>40</v>
      </c>
      <c r="E453">
        <v>1.7391303777694702</v>
      </c>
      <c r="F453">
        <v>36</v>
      </c>
      <c r="G453">
        <v>1.5652173757553101</v>
      </c>
    </row>
    <row r="454" spans="1:7" x14ac:dyDescent="0.2">
      <c r="A454" t="s">
        <v>746</v>
      </c>
      <c r="B454">
        <v>49</v>
      </c>
      <c r="C454">
        <v>3.0625</v>
      </c>
      <c r="D454">
        <v>65</v>
      </c>
      <c r="E454">
        <v>4.0625</v>
      </c>
      <c r="F454">
        <v>32</v>
      </c>
      <c r="G454">
        <v>2</v>
      </c>
    </row>
    <row r="455" spans="1:7" x14ac:dyDescent="0.2">
      <c r="A455" t="s">
        <v>747</v>
      </c>
      <c r="B455">
        <v>49</v>
      </c>
      <c r="C455">
        <v>3.0625</v>
      </c>
      <c r="D455">
        <v>65</v>
      </c>
      <c r="E455">
        <v>4.0625</v>
      </c>
      <c r="F455">
        <v>32</v>
      </c>
      <c r="G455">
        <v>2</v>
      </c>
    </row>
    <row r="456" spans="1:7" x14ac:dyDescent="0.2">
      <c r="A456" t="s">
        <v>748</v>
      </c>
      <c r="B456">
        <v>47</v>
      </c>
      <c r="C456">
        <v>2.7647058963775635</v>
      </c>
      <c r="D456">
        <v>45</v>
      </c>
      <c r="E456">
        <v>2.6470587253570557</v>
      </c>
      <c r="F456">
        <v>29</v>
      </c>
      <c r="G456">
        <v>1.7058823108673096</v>
      </c>
    </row>
    <row r="457" spans="1:7" x14ac:dyDescent="0.2">
      <c r="A457" t="s">
        <v>749</v>
      </c>
      <c r="B457">
        <v>60</v>
      </c>
      <c r="C457">
        <v>3</v>
      </c>
      <c r="D457">
        <v>51</v>
      </c>
      <c r="E457">
        <v>2.5499999523162842</v>
      </c>
      <c r="F457">
        <v>37</v>
      </c>
      <c r="G457">
        <v>1.8500000238418579</v>
      </c>
    </row>
    <row r="458" spans="1:7" x14ac:dyDescent="0.2">
      <c r="A458" t="s">
        <v>750</v>
      </c>
      <c r="B458">
        <v>47</v>
      </c>
      <c r="C458">
        <v>2.6111111640930176</v>
      </c>
      <c r="D458">
        <v>39</v>
      </c>
      <c r="E458">
        <v>2.1666667461395264</v>
      </c>
      <c r="F458">
        <v>32</v>
      </c>
      <c r="G458">
        <v>1.7777777910232544</v>
      </c>
    </row>
    <row r="459" spans="1:7" x14ac:dyDescent="0.2">
      <c r="A459" t="s">
        <v>751</v>
      </c>
      <c r="B459">
        <v>60</v>
      </c>
      <c r="C459">
        <v>3.1578948497772217</v>
      </c>
      <c r="D459">
        <v>44</v>
      </c>
      <c r="E459">
        <v>2.3157894611358643</v>
      </c>
      <c r="F459">
        <v>37</v>
      </c>
      <c r="G459">
        <v>1.9473683834075928</v>
      </c>
    </row>
    <row r="460" spans="1:7" x14ac:dyDescent="0.2">
      <c r="A460" t="s">
        <v>752</v>
      </c>
      <c r="B460">
        <v>123</v>
      </c>
      <c r="C460">
        <v>4.0999999046325684</v>
      </c>
      <c r="D460">
        <v>75</v>
      </c>
      <c r="E460">
        <v>2.5</v>
      </c>
      <c r="F460">
        <v>61</v>
      </c>
      <c r="G460">
        <v>2.0333333015441895</v>
      </c>
    </row>
    <row r="461" spans="1:7" x14ac:dyDescent="0.2">
      <c r="A461" t="s">
        <v>753</v>
      </c>
      <c r="B461">
        <v>22</v>
      </c>
      <c r="C461">
        <v>1.8333333730697632</v>
      </c>
      <c r="D461">
        <v>30</v>
      </c>
      <c r="E461">
        <v>2.5</v>
      </c>
      <c r="F461">
        <v>15</v>
      </c>
      <c r="G461">
        <v>1.25</v>
      </c>
    </row>
    <row r="462" spans="1:7" x14ac:dyDescent="0.2">
      <c r="A462" t="s">
        <v>754</v>
      </c>
      <c r="B462">
        <v>36</v>
      </c>
      <c r="C462">
        <v>2.25</v>
      </c>
      <c r="D462">
        <v>46</v>
      </c>
      <c r="E462">
        <v>2.875</v>
      </c>
      <c r="F462">
        <v>26</v>
      </c>
      <c r="G462">
        <v>1.625</v>
      </c>
    </row>
    <row r="463" spans="1:7" x14ac:dyDescent="0.2">
      <c r="A463" t="s">
        <v>755</v>
      </c>
      <c r="B463">
        <v>44</v>
      </c>
      <c r="C463">
        <v>2.095238208770752</v>
      </c>
      <c r="D463">
        <v>99</v>
      </c>
      <c r="E463">
        <v>4.7142858505249023</v>
      </c>
      <c r="F463">
        <v>34</v>
      </c>
      <c r="G463">
        <v>1.6190476417541504</v>
      </c>
    </row>
    <row r="464" spans="1:7" x14ac:dyDescent="0.2">
      <c r="A464" t="s">
        <v>251</v>
      </c>
      <c r="B464">
        <v>14</v>
      </c>
      <c r="C464">
        <v>1.5555555820465088</v>
      </c>
      <c r="D464">
        <v>19</v>
      </c>
      <c r="E464">
        <v>2.1111111640930176</v>
      </c>
      <c r="F464">
        <v>12</v>
      </c>
      <c r="G464">
        <v>1.3333333730697632</v>
      </c>
    </row>
    <row r="465" spans="1:7" x14ac:dyDescent="0.2">
      <c r="A465" t="s">
        <v>756</v>
      </c>
      <c r="B465">
        <v>31</v>
      </c>
      <c r="C465">
        <v>2.2142856121063232</v>
      </c>
      <c r="D465">
        <v>31</v>
      </c>
      <c r="E465">
        <v>2.2142856121063232</v>
      </c>
      <c r="F465">
        <v>22</v>
      </c>
      <c r="G465">
        <v>1.5714285373687744</v>
      </c>
    </row>
    <row r="466" spans="1:7" x14ac:dyDescent="0.2">
      <c r="A466" t="s">
        <v>757</v>
      </c>
      <c r="B466">
        <v>11</v>
      </c>
      <c r="C466">
        <v>1.375</v>
      </c>
      <c r="D466">
        <v>14</v>
      </c>
      <c r="E466">
        <v>1.75</v>
      </c>
      <c r="F466">
        <v>10</v>
      </c>
      <c r="G466">
        <v>1.25</v>
      </c>
    </row>
    <row r="467" spans="1:7" x14ac:dyDescent="0.2">
      <c r="A467" t="s">
        <v>758</v>
      </c>
      <c r="B467">
        <v>39</v>
      </c>
      <c r="C467">
        <v>2.2941176891326904</v>
      </c>
      <c r="D467">
        <v>41</v>
      </c>
      <c r="E467">
        <v>2.4117646217346191</v>
      </c>
      <c r="F467">
        <v>30</v>
      </c>
      <c r="G467">
        <v>1.7647058963775635</v>
      </c>
    </row>
    <row r="468" spans="1:7" x14ac:dyDescent="0.2">
      <c r="A468" t="s">
        <v>759</v>
      </c>
      <c r="B468">
        <v>46</v>
      </c>
      <c r="C468">
        <v>2.1904761791229248</v>
      </c>
      <c r="D468">
        <v>56</v>
      </c>
      <c r="E468">
        <v>2.6666667461395264</v>
      </c>
      <c r="F468">
        <v>33</v>
      </c>
      <c r="G468">
        <v>1.5714285373687744</v>
      </c>
    </row>
    <row r="469" spans="1:7" x14ac:dyDescent="0.2">
      <c r="A469" t="s">
        <v>760</v>
      </c>
      <c r="B469">
        <v>46</v>
      </c>
      <c r="C469">
        <v>2.1904761791229248</v>
      </c>
      <c r="D469">
        <v>56</v>
      </c>
      <c r="E469">
        <v>2.6666667461395264</v>
      </c>
      <c r="F469">
        <v>33</v>
      </c>
      <c r="G469">
        <v>1.5714285373687744</v>
      </c>
    </row>
    <row r="470" spans="1:7" x14ac:dyDescent="0.2">
      <c r="A470" t="s">
        <v>761</v>
      </c>
      <c r="B470">
        <v>31</v>
      </c>
      <c r="C470">
        <v>1.9375</v>
      </c>
      <c r="D470">
        <v>30</v>
      </c>
      <c r="E470">
        <v>1.875</v>
      </c>
      <c r="F470">
        <v>21</v>
      </c>
      <c r="G470">
        <v>1.3125</v>
      </c>
    </row>
    <row r="471" spans="1:7" x14ac:dyDescent="0.2">
      <c r="A471" t="s">
        <v>762</v>
      </c>
      <c r="B471">
        <v>21</v>
      </c>
      <c r="C471">
        <v>1.9090908765792847</v>
      </c>
      <c r="D471">
        <v>23</v>
      </c>
      <c r="E471">
        <v>2.0909090042114258</v>
      </c>
      <c r="F471">
        <v>17</v>
      </c>
      <c r="G471">
        <v>1.5454545021057129</v>
      </c>
    </row>
    <row r="472" spans="1:7" x14ac:dyDescent="0.2">
      <c r="A472" t="s">
        <v>763</v>
      </c>
      <c r="B472">
        <v>180</v>
      </c>
      <c r="C472">
        <v>4.8648648262023926</v>
      </c>
      <c r="D472">
        <v>96</v>
      </c>
      <c r="E472">
        <v>2.5945944786071777</v>
      </c>
      <c r="F472">
        <v>103</v>
      </c>
      <c r="G472">
        <v>2.7837836742401123</v>
      </c>
    </row>
    <row r="473" spans="1:7" x14ac:dyDescent="0.2">
      <c r="A473" t="s">
        <v>764</v>
      </c>
      <c r="B473">
        <v>89</v>
      </c>
      <c r="C473">
        <v>2.9666666984558105</v>
      </c>
      <c r="D473">
        <v>89</v>
      </c>
      <c r="E473">
        <v>2.9666666984558105</v>
      </c>
      <c r="F473">
        <v>54</v>
      </c>
      <c r="G473">
        <v>1.7999999523162842</v>
      </c>
    </row>
    <row r="474" spans="1:7" x14ac:dyDescent="0.2">
      <c r="A474" t="s">
        <v>765</v>
      </c>
      <c r="B474">
        <v>49</v>
      </c>
      <c r="C474">
        <v>2.7222223281860352</v>
      </c>
      <c r="D474">
        <v>49</v>
      </c>
      <c r="E474">
        <v>2.7222223281860352</v>
      </c>
      <c r="F474">
        <v>35</v>
      </c>
      <c r="G474">
        <v>1.9444444179534912</v>
      </c>
    </row>
    <row r="475" spans="1:7" x14ac:dyDescent="0.2">
      <c r="A475" t="s">
        <v>766</v>
      </c>
      <c r="B475">
        <v>40</v>
      </c>
      <c r="C475">
        <v>2.2222223281860352</v>
      </c>
      <c r="D475">
        <v>60</v>
      </c>
      <c r="E475">
        <v>3.3333332538604736</v>
      </c>
      <c r="F475">
        <v>32</v>
      </c>
      <c r="G475">
        <v>1.7777777910232544</v>
      </c>
    </row>
    <row r="476" spans="1:7" x14ac:dyDescent="0.2">
      <c r="A476" t="s">
        <v>767</v>
      </c>
      <c r="B476">
        <v>40</v>
      </c>
      <c r="C476">
        <v>2.2222223281860352</v>
      </c>
      <c r="D476">
        <v>60</v>
      </c>
      <c r="E476">
        <v>3.3333332538604736</v>
      </c>
      <c r="F476">
        <v>32</v>
      </c>
      <c r="G476">
        <v>1.7777777910232544</v>
      </c>
    </row>
    <row r="477" spans="1:7" x14ac:dyDescent="0.2">
      <c r="A477" t="s">
        <v>768</v>
      </c>
      <c r="B477">
        <v>41</v>
      </c>
      <c r="C477">
        <v>2.1578948497772217</v>
      </c>
      <c r="D477">
        <v>72</v>
      </c>
      <c r="E477">
        <v>3.7894737720489502</v>
      </c>
      <c r="F477">
        <v>31</v>
      </c>
      <c r="G477">
        <v>1.6315789222717285</v>
      </c>
    </row>
    <row r="478" spans="1:7" x14ac:dyDescent="0.2">
      <c r="A478" t="s">
        <v>769</v>
      </c>
      <c r="B478">
        <v>31</v>
      </c>
      <c r="C478">
        <v>2.0666666030883789</v>
      </c>
      <c r="D478">
        <v>41</v>
      </c>
      <c r="E478">
        <v>2.7333333492279053</v>
      </c>
      <c r="F478">
        <v>23</v>
      </c>
      <c r="G478">
        <v>1.5333333015441895</v>
      </c>
    </row>
    <row r="479" spans="1:7" x14ac:dyDescent="0.2">
      <c r="A479" t="s">
        <v>770</v>
      </c>
      <c r="B479">
        <v>35</v>
      </c>
      <c r="C479">
        <v>2.1875</v>
      </c>
      <c r="D479">
        <v>40</v>
      </c>
      <c r="E479">
        <v>2.5</v>
      </c>
      <c r="F479">
        <v>26</v>
      </c>
      <c r="G479">
        <v>1.625</v>
      </c>
    </row>
    <row r="480" spans="1:7" x14ac:dyDescent="0.2">
      <c r="A480" t="s">
        <v>771</v>
      </c>
      <c r="B480">
        <v>58</v>
      </c>
      <c r="C480">
        <v>2.6363637447357178</v>
      </c>
      <c r="D480">
        <v>77</v>
      </c>
      <c r="E480">
        <v>3.5</v>
      </c>
      <c r="F480">
        <v>42</v>
      </c>
      <c r="G480">
        <v>1.9090908765792847</v>
      </c>
    </row>
    <row r="481" spans="1:7" x14ac:dyDescent="0.2">
      <c r="A481" t="s">
        <v>772</v>
      </c>
      <c r="B481">
        <v>58</v>
      </c>
      <c r="C481">
        <v>2.6363637447357178</v>
      </c>
      <c r="D481">
        <v>77</v>
      </c>
      <c r="E481">
        <v>3.5</v>
      </c>
      <c r="F481">
        <v>42</v>
      </c>
      <c r="G481">
        <v>1.9090908765792847</v>
      </c>
    </row>
    <row r="482" spans="1:7" x14ac:dyDescent="0.2">
      <c r="A482" t="s">
        <v>773</v>
      </c>
      <c r="B482">
        <v>63</v>
      </c>
      <c r="C482">
        <v>2.625</v>
      </c>
      <c r="D482">
        <v>98</v>
      </c>
      <c r="E482">
        <v>4.0833334922790527</v>
      </c>
      <c r="F482">
        <v>45</v>
      </c>
      <c r="G482">
        <v>1.875</v>
      </c>
    </row>
    <row r="483" spans="1:7" x14ac:dyDescent="0.2">
      <c r="A483" t="s">
        <v>774</v>
      </c>
      <c r="B483">
        <v>63</v>
      </c>
      <c r="C483">
        <v>2.625</v>
      </c>
      <c r="D483">
        <v>98</v>
      </c>
      <c r="E483">
        <v>4.0833334922790527</v>
      </c>
      <c r="F483">
        <v>45</v>
      </c>
      <c r="G483">
        <v>1.875</v>
      </c>
    </row>
    <row r="484" spans="1:7" x14ac:dyDescent="0.2">
      <c r="A484" t="s">
        <v>775</v>
      </c>
      <c r="B484">
        <v>26</v>
      </c>
      <c r="C484">
        <v>2</v>
      </c>
      <c r="D484">
        <v>32</v>
      </c>
      <c r="E484">
        <v>2.461538553237915</v>
      </c>
      <c r="F484">
        <v>20</v>
      </c>
      <c r="G484">
        <v>1.5384615659713745</v>
      </c>
    </row>
    <row r="485" spans="1:7" x14ac:dyDescent="0.2">
      <c r="A485" t="s">
        <v>776</v>
      </c>
      <c r="B485">
        <v>26</v>
      </c>
      <c r="C485">
        <v>2</v>
      </c>
      <c r="D485">
        <v>32</v>
      </c>
      <c r="E485">
        <v>2.461538553237915</v>
      </c>
      <c r="F485">
        <v>20</v>
      </c>
      <c r="G485">
        <v>1.5384615659713745</v>
      </c>
    </row>
    <row r="486" spans="1:7" x14ac:dyDescent="0.2">
      <c r="A486" t="s">
        <v>777</v>
      </c>
      <c r="B486">
        <v>37</v>
      </c>
      <c r="C486">
        <v>2.0555555820465088</v>
      </c>
      <c r="D486">
        <v>50</v>
      </c>
      <c r="E486">
        <v>2.7777776718139648</v>
      </c>
      <c r="F486">
        <v>28</v>
      </c>
      <c r="G486">
        <v>1.5555555820465088</v>
      </c>
    </row>
    <row r="487" spans="1:7" x14ac:dyDescent="0.2">
      <c r="A487" t="s">
        <v>778</v>
      </c>
      <c r="B487">
        <v>19</v>
      </c>
      <c r="C487">
        <v>1.7272727489471436</v>
      </c>
      <c r="D487">
        <v>17</v>
      </c>
      <c r="E487">
        <v>1.5454545021057129</v>
      </c>
      <c r="F487">
        <v>12</v>
      </c>
      <c r="G487">
        <v>1.0909091234207153</v>
      </c>
    </row>
    <row r="488" spans="1:7" x14ac:dyDescent="0.2">
      <c r="A488" t="s">
        <v>779</v>
      </c>
      <c r="B488">
        <v>19</v>
      </c>
      <c r="C488">
        <v>1.7272727489471436</v>
      </c>
      <c r="D488">
        <v>17</v>
      </c>
      <c r="E488">
        <v>1.5454545021057129</v>
      </c>
      <c r="F488">
        <v>12</v>
      </c>
      <c r="G488">
        <v>1.0909091234207153</v>
      </c>
    </row>
    <row r="489" spans="1:7" x14ac:dyDescent="0.2">
      <c r="A489" t="s">
        <v>780</v>
      </c>
      <c r="B489">
        <v>131</v>
      </c>
      <c r="C489">
        <v>3.3589744567871094</v>
      </c>
      <c r="D489">
        <v>110</v>
      </c>
      <c r="E489">
        <v>2.8205127716064453</v>
      </c>
      <c r="F489">
        <v>85</v>
      </c>
      <c r="G489">
        <v>2.1794872283935547</v>
      </c>
    </row>
    <row r="490" spans="1:7" x14ac:dyDescent="0.2">
      <c r="A490" t="s">
        <v>781</v>
      </c>
      <c r="B490">
        <v>20</v>
      </c>
      <c r="C490">
        <v>1.8181818723678589</v>
      </c>
      <c r="D490">
        <v>25</v>
      </c>
      <c r="E490">
        <v>2.2727272510528564</v>
      </c>
      <c r="F490">
        <v>14</v>
      </c>
      <c r="G490">
        <v>1.2727272510528564</v>
      </c>
    </row>
    <row r="491" spans="1:7" x14ac:dyDescent="0.2">
      <c r="A491" t="s">
        <v>782</v>
      </c>
      <c r="B491">
        <v>76</v>
      </c>
      <c r="C491">
        <v>3.0399999618530273</v>
      </c>
      <c r="D491">
        <v>82</v>
      </c>
      <c r="E491">
        <v>3.2799999713897705</v>
      </c>
      <c r="F491">
        <v>44</v>
      </c>
      <c r="G491">
        <v>1.7599999904632568</v>
      </c>
    </row>
    <row r="492" spans="1:7" x14ac:dyDescent="0.2">
      <c r="A492" t="s">
        <v>783</v>
      </c>
      <c r="B492">
        <v>51</v>
      </c>
      <c r="C492">
        <v>2.4285714626312256</v>
      </c>
      <c r="D492">
        <v>52</v>
      </c>
      <c r="E492">
        <v>2.4761905670166016</v>
      </c>
      <c r="F492">
        <v>36</v>
      </c>
      <c r="G492">
        <v>1.7142857313156128</v>
      </c>
    </row>
    <row r="493" spans="1:7" x14ac:dyDescent="0.2">
      <c r="A493" t="s">
        <v>784</v>
      </c>
      <c r="B493">
        <v>31</v>
      </c>
      <c r="C493">
        <v>2.2142856121063232</v>
      </c>
      <c r="D493">
        <v>41</v>
      </c>
      <c r="E493">
        <v>2.9285714626312256</v>
      </c>
      <c r="F493">
        <v>22</v>
      </c>
      <c r="G493">
        <v>1.5714285373687744</v>
      </c>
    </row>
    <row r="494" spans="1:7" x14ac:dyDescent="0.2">
      <c r="A494" t="s">
        <v>785</v>
      </c>
      <c r="B494">
        <v>42</v>
      </c>
      <c r="C494">
        <v>2.625</v>
      </c>
      <c r="D494">
        <v>40</v>
      </c>
      <c r="E494">
        <v>2.5</v>
      </c>
      <c r="F494">
        <v>29</v>
      </c>
      <c r="G494">
        <v>1.8125</v>
      </c>
    </row>
    <row r="495" spans="1:7" x14ac:dyDescent="0.2">
      <c r="A495" t="s">
        <v>786</v>
      </c>
      <c r="B495">
        <v>42</v>
      </c>
      <c r="C495">
        <v>2.470588207244873</v>
      </c>
      <c r="D495">
        <v>45</v>
      </c>
      <c r="E495">
        <v>2.6470587253570557</v>
      </c>
      <c r="F495">
        <v>29</v>
      </c>
      <c r="G495">
        <v>1.7058823108673096</v>
      </c>
    </row>
    <row r="496" spans="1:7" x14ac:dyDescent="0.2">
      <c r="A496" t="s">
        <v>787</v>
      </c>
      <c r="B496">
        <v>52</v>
      </c>
      <c r="C496">
        <v>2.736842155456543</v>
      </c>
      <c r="D496">
        <v>61</v>
      </c>
      <c r="E496">
        <v>3.2105262279510498</v>
      </c>
      <c r="F496">
        <v>36</v>
      </c>
      <c r="G496">
        <v>1.8947368860244751</v>
      </c>
    </row>
    <row r="497" spans="1:7" x14ac:dyDescent="0.2">
      <c r="A497" t="s">
        <v>788</v>
      </c>
      <c r="B497">
        <v>74</v>
      </c>
      <c r="C497">
        <v>3.5238094329833984</v>
      </c>
      <c r="D497">
        <v>53</v>
      </c>
      <c r="E497">
        <v>2.5238094329833984</v>
      </c>
      <c r="F497">
        <v>56</v>
      </c>
      <c r="G497">
        <v>2.6666667461395264</v>
      </c>
    </row>
    <row r="498" spans="1:7" x14ac:dyDescent="0.2">
      <c r="A498" t="s">
        <v>789</v>
      </c>
      <c r="B498">
        <v>38</v>
      </c>
      <c r="C498">
        <v>2.1111111640930176</v>
      </c>
      <c r="D498">
        <v>44</v>
      </c>
      <c r="E498">
        <v>2.4444444179534912</v>
      </c>
      <c r="F498">
        <v>29</v>
      </c>
      <c r="G498">
        <v>1.6111111640930176</v>
      </c>
    </row>
    <row r="499" spans="1:7" x14ac:dyDescent="0.2">
      <c r="A499" t="s">
        <v>790</v>
      </c>
      <c r="B499">
        <v>45</v>
      </c>
      <c r="C499">
        <v>2.3684210777282715</v>
      </c>
      <c r="D499">
        <v>61</v>
      </c>
      <c r="E499">
        <v>3.2105262279510498</v>
      </c>
      <c r="F499">
        <v>33</v>
      </c>
      <c r="G499">
        <v>1.736842155456543</v>
      </c>
    </row>
    <row r="500" spans="1:7" x14ac:dyDescent="0.2">
      <c r="A500" t="s">
        <v>791</v>
      </c>
      <c r="B500">
        <v>57</v>
      </c>
      <c r="C500">
        <v>2.375</v>
      </c>
      <c r="D500">
        <v>66</v>
      </c>
      <c r="E500">
        <v>2.75</v>
      </c>
      <c r="F500">
        <v>39</v>
      </c>
      <c r="G500">
        <v>1.625</v>
      </c>
    </row>
    <row r="501" spans="1:7" x14ac:dyDescent="0.2">
      <c r="A501" t="s">
        <v>792</v>
      </c>
      <c r="B501">
        <v>54</v>
      </c>
      <c r="C501">
        <v>2.3478260040283203</v>
      </c>
      <c r="D501">
        <v>92</v>
      </c>
      <c r="E501">
        <v>4</v>
      </c>
      <c r="F501">
        <v>38</v>
      </c>
      <c r="G501">
        <v>1.6521738767623901</v>
      </c>
    </row>
    <row r="502" spans="1:7" x14ac:dyDescent="0.2">
      <c r="A502" t="s">
        <v>793</v>
      </c>
      <c r="B502">
        <v>56</v>
      </c>
      <c r="C502">
        <v>2.5454545021057129</v>
      </c>
      <c r="D502">
        <v>83</v>
      </c>
      <c r="E502">
        <v>3.7727272510528564</v>
      </c>
      <c r="F502">
        <v>41</v>
      </c>
      <c r="G502">
        <v>1.8636363744735718</v>
      </c>
    </row>
    <row r="503" spans="1:7" x14ac:dyDescent="0.2">
      <c r="A503" t="s">
        <v>794</v>
      </c>
      <c r="B503">
        <v>29</v>
      </c>
      <c r="C503">
        <v>2.0714285373687744</v>
      </c>
      <c r="D503">
        <v>42</v>
      </c>
      <c r="E503">
        <v>3</v>
      </c>
      <c r="F503">
        <v>22</v>
      </c>
      <c r="G503">
        <v>1.5714285373687744</v>
      </c>
    </row>
    <row r="504" spans="1:7" x14ac:dyDescent="0.2">
      <c r="A504" t="s">
        <v>795</v>
      </c>
      <c r="B504">
        <v>29</v>
      </c>
      <c r="C504">
        <v>2.230769157409668</v>
      </c>
      <c r="D504">
        <v>35</v>
      </c>
      <c r="E504">
        <v>2.692307710647583</v>
      </c>
      <c r="F504">
        <v>22</v>
      </c>
      <c r="G504">
        <v>1.692307710647583</v>
      </c>
    </row>
    <row r="505" spans="1:7" x14ac:dyDescent="0.2">
      <c r="A505" t="s">
        <v>796</v>
      </c>
      <c r="B505">
        <v>41</v>
      </c>
      <c r="C505">
        <v>2.5625</v>
      </c>
      <c r="D505">
        <v>30</v>
      </c>
      <c r="E505">
        <v>1.875</v>
      </c>
      <c r="F505">
        <v>26</v>
      </c>
      <c r="G505">
        <v>1.625</v>
      </c>
    </row>
    <row r="506" spans="1:7" x14ac:dyDescent="0.2">
      <c r="A506" t="s">
        <v>797</v>
      </c>
      <c r="B506">
        <v>43</v>
      </c>
      <c r="C506">
        <v>2.6875</v>
      </c>
      <c r="D506">
        <v>30</v>
      </c>
      <c r="E506">
        <v>1.875</v>
      </c>
      <c r="F506">
        <v>25</v>
      </c>
      <c r="G506">
        <v>1.5625</v>
      </c>
    </row>
    <row r="507" spans="1:7" x14ac:dyDescent="0.2">
      <c r="A507" t="s">
        <v>349</v>
      </c>
      <c r="B507">
        <v>26</v>
      </c>
      <c r="C507">
        <v>2.1666667461395264</v>
      </c>
      <c r="D507">
        <v>18</v>
      </c>
      <c r="E507">
        <v>1.5</v>
      </c>
      <c r="F507">
        <v>18</v>
      </c>
      <c r="G507">
        <v>1.5</v>
      </c>
    </row>
    <row r="508" spans="1:7" x14ac:dyDescent="0.2">
      <c r="A508" t="s">
        <v>798</v>
      </c>
      <c r="B508">
        <v>38</v>
      </c>
      <c r="C508">
        <v>2.7142856121063232</v>
      </c>
      <c r="D508">
        <v>22</v>
      </c>
      <c r="E508">
        <v>1.5714285373687744</v>
      </c>
      <c r="F508">
        <v>26</v>
      </c>
      <c r="G508">
        <v>1.8571428060531616</v>
      </c>
    </row>
    <row r="509" spans="1:7" x14ac:dyDescent="0.2">
      <c r="A509" t="s">
        <v>799</v>
      </c>
      <c r="B509">
        <v>8</v>
      </c>
      <c r="C509">
        <v>1</v>
      </c>
      <c r="D509">
        <v>15</v>
      </c>
      <c r="E509">
        <v>1.875</v>
      </c>
      <c r="F509">
        <v>7</v>
      </c>
      <c r="G509">
        <v>0.875</v>
      </c>
    </row>
    <row r="510" spans="1:7" x14ac:dyDescent="0.2">
      <c r="A510" t="s">
        <v>800</v>
      </c>
      <c r="B510">
        <v>15</v>
      </c>
      <c r="C510">
        <v>1.6666666269302368</v>
      </c>
      <c r="D510">
        <v>16</v>
      </c>
      <c r="E510">
        <v>1.7777777910232544</v>
      </c>
      <c r="F510">
        <v>11</v>
      </c>
      <c r="G510">
        <v>1.2222222089767456</v>
      </c>
    </row>
    <row r="511" spans="1:7" x14ac:dyDescent="0.2">
      <c r="A511" t="s">
        <v>801</v>
      </c>
      <c r="B511">
        <v>15</v>
      </c>
      <c r="C511">
        <v>1.6666666269302368</v>
      </c>
      <c r="D511">
        <v>16</v>
      </c>
      <c r="E511">
        <v>1.7777777910232544</v>
      </c>
      <c r="F511">
        <v>11</v>
      </c>
      <c r="G511">
        <v>1.2222222089767456</v>
      </c>
    </row>
    <row r="512" spans="1:7" x14ac:dyDescent="0.2">
      <c r="A512" t="s">
        <v>802</v>
      </c>
      <c r="B512">
        <v>14</v>
      </c>
      <c r="C512">
        <v>1.5555555820465088</v>
      </c>
      <c r="D512">
        <v>16</v>
      </c>
      <c r="E512">
        <v>1.7777777910232544</v>
      </c>
      <c r="F512">
        <v>11</v>
      </c>
      <c r="G512">
        <v>1.2222222089767456</v>
      </c>
    </row>
    <row r="513" spans="1:7" x14ac:dyDescent="0.2">
      <c r="A513" t="s">
        <v>365</v>
      </c>
      <c r="B513">
        <v>36</v>
      </c>
      <c r="C513">
        <v>2.25</v>
      </c>
      <c r="D513">
        <v>47</v>
      </c>
      <c r="E513">
        <v>2.9375</v>
      </c>
      <c r="F513">
        <v>26</v>
      </c>
      <c r="G513">
        <v>1.625</v>
      </c>
    </row>
    <row r="514" spans="1:7" x14ac:dyDescent="0.2">
      <c r="A514" t="s">
        <v>803</v>
      </c>
      <c r="B514">
        <v>31</v>
      </c>
      <c r="C514">
        <v>2.0666666030883789</v>
      </c>
      <c r="D514">
        <v>45</v>
      </c>
      <c r="E514">
        <v>3</v>
      </c>
      <c r="F514">
        <v>24</v>
      </c>
      <c r="G514">
        <v>1.6000000238418579</v>
      </c>
    </row>
    <row r="515" spans="1:7" x14ac:dyDescent="0.2">
      <c r="A515" t="s">
        <v>804</v>
      </c>
      <c r="B515">
        <v>39</v>
      </c>
      <c r="C515">
        <v>2.2941176891326904</v>
      </c>
      <c r="D515">
        <v>52</v>
      </c>
      <c r="E515">
        <v>3.0588235855102539</v>
      </c>
      <c r="F515">
        <v>29</v>
      </c>
      <c r="G515">
        <v>1.7058823108673096</v>
      </c>
    </row>
    <row r="516" spans="1:7" x14ac:dyDescent="0.2">
      <c r="A516" t="s">
        <v>805</v>
      </c>
      <c r="B516">
        <v>24</v>
      </c>
      <c r="C516">
        <v>2</v>
      </c>
      <c r="D516">
        <v>26</v>
      </c>
      <c r="E516">
        <v>2.1666667461395264</v>
      </c>
      <c r="F516">
        <v>18</v>
      </c>
      <c r="G516">
        <v>1.5</v>
      </c>
    </row>
    <row r="517" spans="1:7" x14ac:dyDescent="0.2">
      <c r="A517" t="s">
        <v>806</v>
      </c>
      <c r="B517">
        <v>24</v>
      </c>
      <c r="C517">
        <v>2</v>
      </c>
      <c r="D517">
        <v>26</v>
      </c>
      <c r="E517">
        <v>2.1666667461395264</v>
      </c>
      <c r="F517">
        <v>18</v>
      </c>
      <c r="G517">
        <v>1.5</v>
      </c>
    </row>
    <row r="518" spans="1:7" x14ac:dyDescent="0.2">
      <c r="A518" t="s">
        <v>807</v>
      </c>
      <c r="B518">
        <v>43</v>
      </c>
      <c r="C518">
        <v>2.6875</v>
      </c>
      <c r="D518">
        <v>63</v>
      </c>
      <c r="E518">
        <v>3.9375</v>
      </c>
      <c r="F518">
        <v>31</v>
      </c>
      <c r="G518">
        <v>1.9375</v>
      </c>
    </row>
    <row r="519" spans="1:7" x14ac:dyDescent="0.2">
      <c r="A519" t="s">
        <v>808</v>
      </c>
      <c r="B519">
        <v>49</v>
      </c>
      <c r="C519">
        <v>3.0625</v>
      </c>
      <c r="D519">
        <v>66</v>
      </c>
      <c r="E519">
        <v>4.125</v>
      </c>
      <c r="F519">
        <v>33</v>
      </c>
      <c r="G519">
        <v>2.0625</v>
      </c>
    </row>
    <row r="520" spans="1:7" x14ac:dyDescent="0.2">
      <c r="A520" t="s">
        <v>1748</v>
      </c>
      <c r="B520">
        <v>92</v>
      </c>
      <c r="C520">
        <v>3.1724138259887695</v>
      </c>
      <c r="D520">
        <v>78</v>
      </c>
      <c r="E520">
        <v>2.689655065536499</v>
      </c>
      <c r="F520">
        <v>58</v>
      </c>
      <c r="G520">
        <v>2</v>
      </c>
    </row>
    <row r="521" spans="1:7" x14ac:dyDescent="0.2">
      <c r="A521" t="s">
        <v>809</v>
      </c>
      <c r="B521">
        <v>135</v>
      </c>
      <c r="C521">
        <v>3.648648738861084</v>
      </c>
      <c r="D521">
        <v>152</v>
      </c>
      <c r="E521">
        <v>4.1081080436706543</v>
      </c>
      <c r="F521">
        <v>84</v>
      </c>
      <c r="G521">
        <v>2.2702703475952148</v>
      </c>
    </row>
    <row r="522" spans="1:7" x14ac:dyDescent="0.2">
      <c r="A522" t="s">
        <v>810</v>
      </c>
      <c r="B522">
        <v>59</v>
      </c>
      <c r="C522">
        <v>2.6818182468414307</v>
      </c>
      <c r="D522">
        <v>73</v>
      </c>
      <c r="E522">
        <v>3.3181817531585693</v>
      </c>
      <c r="F522">
        <v>33</v>
      </c>
      <c r="G522">
        <v>1.5</v>
      </c>
    </row>
    <row r="523" spans="1:7" x14ac:dyDescent="0.2">
      <c r="A523" t="s">
        <v>811</v>
      </c>
      <c r="B523">
        <v>94</v>
      </c>
      <c r="C523">
        <v>2.9375</v>
      </c>
      <c r="D523">
        <v>131</v>
      </c>
      <c r="E523">
        <v>4.09375</v>
      </c>
      <c r="F523">
        <v>59</v>
      </c>
      <c r="G523">
        <v>1.84375</v>
      </c>
    </row>
    <row r="524" spans="1:7" x14ac:dyDescent="0.2">
      <c r="A524" t="s">
        <v>812</v>
      </c>
      <c r="B524">
        <v>44</v>
      </c>
      <c r="C524">
        <v>2.3157894611358643</v>
      </c>
      <c r="D524">
        <v>60</v>
      </c>
      <c r="E524">
        <v>3.1578948497772217</v>
      </c>
      <c r="F524">
        <v>30</v>
      </c>
      <c r="G524">
        <v>1.5789474248886108</v>
      </c>
    </row>
    <row r="525" spans="1:7" x14ac:dyDescent="0.2">
      <c r="A525" t="s">
        <v>813</v>
      </c>
      <c r="B525">
        <v>38</v>
      </c>
      <c r="C525">
        <v>2.2352941036224365</v>
      </c>
      <c r="D525">
        <v>52</v>
      </c>
      <c r="E525">
        <v>3.0588235855102539</v>
      </c>
      <c r="F525">
        <v>25</v>
      </c>
      <c r="G525">
        <v>1.470588207244873</v>
      </c>
    </row>
    <row r="526" spans="1:7" x14ac:dyDescent="0.2">
      <c r="A526" t="s">
        <v>814</v>
      </c>
      <c r="B526">
        <v>38</v>
      </c>
      <c r="C526">
        <v>2.2352941036224365</v>
      </c>
      <c r="D526">
        <v>52</v>
      </c>
      <c r="E526">
        <v>3.0588235855102539</v>
      </c>
      <c r="F526">
        <v>25</v>
      </c>
      <c r="G526">
        <v>1.470588207244873</v>
      </c>
    </row>
    <row r="527" spans="1:7" x14ac:dyDescent="0.2">
      <c r="A527" t="s">
        <v>815</v>
      </c>
      <c r="B527">
        <v>31</v>
      </c>
      <c r="C527">
        <v>2.0666666030883789</v>
      </c>
      <c r="D527">
        <v>45</v>
      </c>
      <c r="E527">
        <v>3</v>
      </c>
      <c r="F527">
        <v>23</v>
      </c>
      <c r="G527">
        <v>1.5333333015441895</v>
      </c>
    </row>
    <row r="528" spans="1:7" x14ac:dyDescent="0.2">
      <c r="A528" t="s">
        <v>816</v>
      </c>
      <c r="B528">
        <v>81</v>
      </c>
      <c r="C528">
        <v>2.6129031181335449</v>
      </c>
      <c r="D528">
        <v>81</v>
      </c>
      <c r="E528">
        <v>2.6129031181335449</v>
      </c>
      <c r="F528">
        <v>56</v>
      </c>
      <c r="G528">
        <v>1.8064515590667725</v>
      </c>
    </row>
    <row r="529" spans="1:7" x14ac:dyDescent="0.2">
      <c r="A529" t="s">
        <v>817</v>
      </c>
      <c r="B529">
        <v>41</v>
      </c>
      <c r="C529">
        <v>2.0499999523162842</v>
      </c>
      <c r="D529">
        <v>97</v>
      </c>
      <c r="E529">
        <v>4.8499999046325684</v>
      </c>
      <c r="F529">
        <v>34</v>
      </c>
      <c r="G529">
        <v>1.7000000476837158</v>
      </c>
    </row>
    <row r="530" spans="1:7" x14ac:dyDescent="0.2">
      <c r="A530" t="s">
        <v>818</v>
      </c>
      <c r="B530">
        <v>41</v>
      </c>
      <c r="C530">
        <v>2.2777776718139648</v>
      </c>
      <c r="D530">
        <v>62</v>
      </c>
      <c r="E530">
        <v>3.4444444179534912</v>
      </c>
      <c r="F530">
        <v>32</v>
      </c>
      <c r="G530">
        <v>1.7777777910232544</v>
      </c>
    </row>
    <row r="531" spans="1:7" x14ac:dyDescent="0.2">
      <c r="A531" t="s">
        <v>819</v>
      </c>
      <c r="B531">
        <v>42</v>
      </c>
      <c r="C531">
        <v>2.0999999046325684</v>
      </c>
      <c r="D531">
        <v>87</v>
      </c>
      <c r="E531">
        <v>4.3499999046325684</v>
      </c>
      <c r="F531">
        <v>33</v>
      </c>
      <c r="G531">
        <v>1.6499999761581421</v>
      </c>
    </row>
    <row r="532" spans="1:7" x14ac:dyDescent="0.2">
      <c r="A532" t="s">
        <v>820</v>
      </c>
      <c r="B532">
        <v>37</v>
      </c>
      <c r="C532">
        <v>2.0555555820465088</v>
      </c>
      <c r="D532">
        <v>66</v>
      </c>
      <c r="E532">
        <v>3.6666667461395264</v>
      </c>
      <c r="F532">
        <v>29</v>
      </c>
      <c r="G532">
        <v>1.6111111640930176</v>
      </c>
    </row>
    <row r="533" spans="1:7" x14ac:dyDescent="0.2">
      <c r="A533" t="s">
        <v>821</v>
      </c>
      <c r="B533">
        <v>68</v>
      </c>
      <c r="C533">
        <v>2.615384578704834</v>
      </c>
      <c r="D533">
        <v>75</v>
      </c>
      <c r="E533">
        <v>2.884615421295166</v>
      </c>
      <c r="F533">
        <v>46</v>
      </c>
      <c r="G533">
        <v>1.7692307233810425</v>
      </c>
    </row>
    <row r="534" spans="1:7" x14ac:dyDescent="0.2">
      <c r="A534" t="s">
        <v>822</v>
      </c>
      <c r="B534">
        <v>57</v>
      </c>
      <c r="C534">
        <v>2.4782607555389404</v>
      </c>
      <c r="D534">
        <v>66</v>
      </c>
      <c r="E534">
        <v>2.8695652484893799</v>
      </c>
      <c r="F534">
        <v>41</v>
      </c>
      <c r="G534">
        <v>1.7826087474822998</v>
      </c>
    </row>
    <row r="535" spans="1:7" x14ac:dyDescent="0.2">
      <c r="A535" t="s">
        <v>823</v>
      </c>
      <c r="B535">
        <v>24</v>
      </c>
      <c r="C535">
        <v>2</v>
      </c>
      <c r="D535">
        <v>27</v>
      </c>
      <c r="E535">
        <v>2.25</v>
      </c>
      <c r="F535">
        <v>18</v>
      </c>
      <c r="G535">
        <v>1.5</v>
      </c>
    </row>
    <row r="536" spans="1:7" x14ac:dyDescent="0.2">
      <c r="A536" t="s">
        <v>824</v>
      </c>
      <c r="B536">
        <v>31</v>
      </c>
      <c r="C536">
        <v>2.2142856121063232</v>
      </c>
      <c r="D536">
        <v>33</v>
      </c>
      <c r="E536">
        <v>2.3571429252624512</v>
      </c>
      <c r="F536">
        <v>23</v>
      </c>
      <c r="G536">
        <v>1.6428571939468384</v>
      </c>
    </row>
    <row r="537" spans="1:7" x14ac:dyDescent="0.2">
      <c r="A537" t="s">
        <v>825</v>
      </c>
      <c r="B537">
        <v>31</v>
      </c>
      <c r="C537">
        <v>2.2142856121063232</v>
      </c>
      <c r="D537">
        <v>33</v>
      </c>
      <c r="E537">
        <v>2.3571429252624512</v>
      </c>
      <c r="F537">
        <v>23</v>
      </c>
      <c r="G537">
        <v>1.6428571939468384</v>
      </c>
    </row>
    <row r="538" spans="1:7" x14ac:dyDescent="0.2">
      <c r="A538" t="s">
        <v>826</v>
      </c>
      <c r="B538">
        <v>175</v>
      </c>
      <c r="C538">
        <v>4.6052632331848145</v>
      </c>
      <c r="D538">
        <v>114</v>
      </c>
      <c r="E538">
        <v>3</v>
      </c>
      <c r="F538">
        <v>96</v>
      </c>
      <c r="G538">
        <v>2.5263156890869141</v>
      </c>
    </row>
    <row r="539" spans="1:7" x14ac:dyDescent="0.2">
      <c r="A539" t="s">
        <v>827</v>
      </c>
      <c r="B539">
        <v>47</v>
      </c>
      <c r="C539">
        <v>2.3499999046325684</v>
      </c>
      <c r="D539">
        <v>46</v>
      </c>
      <c r="E539">
        <v>2.2999999523162842</v>
      </c>
      <c r="F539">
        <v>31</v>
      </c>
      <c r="G539">
        <v>1.5499999523162842</v>
      </c>
    </row>
    <row r="540" spans="1:7" x14ac:dyDescent="0.2">
      <c r="A540" t="s">
        <v>828</v>
      </c>
      <c r="B540">
        <v>44</v>
      </c>
      <c r="C540">
        <v>2.9333333969116211</v>
      </c>
      <c r="D540">
        <v>32</v>
      </c>
      <c r="E540">
        <v>2.1333334445953369</v>
      </c>
      <c r="F540">
        <v>32</v>
      </c>
      <c r="G540">
        <v>2.1333334445953369</v>
      </c>
    </row>
    <row r="541" spans="1:7" x14ac:dyDescent="0.2">
      <c r="A541" t="s">
        <v>829</v>
      </c>
      <c r="B541">
        <v>44</v>
      </c>
      <c r="C541">
        <v>2.9333333969116211</v>
      </c>
      <c r="D541">
        <v>32</v>
      </c>
      <c r="E541">
        <v>2.1333334445953369</v>
      </c>
      <c r="F541">
        <v>32</v>
      </c>
      <c r="G541">
        <v>2.1333334445953369</v>
      </c>
    </row>
    <row r="542" spans="1:7" x14ac:dyDescent="0.2">
      <c r="A542" t="s">
        <v>451</v>
      </c>
      <c r="B542">
        <v>25</v>
      </c>
      <c r="C542">
        <v>2.2727272510528564</v>
      </c>
      <c r="D542">
        <v>21</v>
      </c>
      <c r="E542">
        <v>1.9090908765792847</v>
      </c>
      <c r="F542">
        <v>14</v>
      </c>
      <c r="G542">
        <v>1.2727272510528564</v>
      </c>
    </row>
    <row r="543" spans="1:7" x14ac:dyDescent="0.2">
      <c r="A543" t="s">
        <v>830</v>
      </c>
      <c r="B543">
        <v>53</v>
      </c>
      <c r="C543">
        <v>3.1176471710205078</v>
      </c>
      <c r="D543">
        <v>33</v>
      </c>
      <c r="E543">
        <v>1.9411764144897461</v>
      </c>
      <c r="F543">
        <v>35</v>
      </c>
      <c r="G543">
        <v>2.0588235855102539</v>
      </c>
    </row>
    <row r="544" spans="1:7" x14ac:dyDescent="0.2">
      <c r="A544" t="s">
        <v>831</v>
      </c>
      <c r="B544">
        <v>26</v>
      </c>
      <c r="C544">
        <v>2</v>
      </c>
      <c r="D544">
        <v>31</v>
      </c>
      <c r="E544">
        <v>2.384615421295166</v>
      </c>
      <c r="F544">
        <v>20</v>
      </c>
      <c r="G544">
        <v>1.5384615659713745</v>
      </c>
    </row>
    <row r="545" spans="1:7" x14ac:dyDescent="0.2">
      <c r="A545" t="s">
        <v>832</v>
      </c>
      <c r="B545">
        <v>43</v>
      </c>
      <c r="C545">
        <v>3.307692289352417</v>
      </c>
      <c r="D545">
        <v>36</v>
      </c>
      <c r="E545">
        <v>2.769230842590332</v>
      </c>
      <c r="F545">
        <v>24</v>
      </c>
      <c r="G545">
        <v>1.8461538553237915</v>
      </c>
    </row>
    <row r="546" spans="1:7" x14ac:dyDescent="0.2">
      <c r="A546" t="s">
        <v>466</v>
      </c>
      <c r="B546">
        <v>42</v>
      </c>
      <c r="C546">
        <v>2.2105262279510498</v>
      </c>
      <c r="D546">
        <v>75</v>
      </c>
      <c r="E546">
        <v>3.9473683834075928</v>
      </c>
      <c r="F546">
        <v>31</v>
      </c>
      <c r="G546">
        <v>1.6315789222717285</v>
      </c>
    </row>
    <row r="547" spans="1:7" x14ac:dyDescent="0.2">
      <c r="A547" t="s">
        <v>833</v>
      </c>
      <c r="B547">
        <v>85</v>
      </c>
      <c r="C547">
        <v>2.65625</v>
      </c>
      <c r="D547">
        <v>114</v>
      </c>
      <c r="E547">
        <v>3.5625</v>
      </c>
      <c r="F547">
        <v>56</v>
      </c>
      <c r="G547">
        <v>1.75</v>
      </c>
    </row>
    <row r="548" spans="1:7" x14ac:dyDescent="0.2">
      <c r="A548" t="s">
        <v>834</v>
      </c>
      <c r="B548">
        <v>32</v>
      </c>
      <c r="C548">
        <v>2</v>
      </c>
      <c r="D548">
        <v>57</v>
      </c>
      <c r="E548">
        <v>3.5625</v>
      </c>
      <c r="F548">
        <v>23</v>
      </c>
      <c r="G548">
        <v>1.4375</v>
      </c>
    </row>
    <row r="549" spans="1:7" x14ac:dyDescent="0.2">
      <c r="A549" t="s">
        <v>835</v>
      </c>
      <c r="B549">
        <v>29</v>
      </c>
      <c r="C549">
        <v>2.0714285373687744</v>
      </c>
      <c r="D549">
        <v>37</v>
      </c>
      <c r="E549">
        <v>2.6428570747375488</v>
      </c>
      <c r="F549">
        <v>22</v>
      </c>
      <c r="G549">
        <v>1.5714285373687744</v>
      </c>
    </row>
    <row r="550" spans="1:7" x14ac:dyDescent="0.2">
      <c r="A550" t="s">
        <v>836</v>
      </c>
      <c r="B550">
        <v>19</v>
      </c>
      <c r="C550">
        <v>1.5833333730697632</v>
      </c>
      <c r="D550">
        <v>29</v>
      </c>
      <c r="E550">
        <v>2.4166667461395264</v>
      </c>
      <c r="F550">
        <v>16</v>
      </c>
      <c r="G550">
        <v>1.3333333730697632</v>
      </c>
    </row>
    <row r="551" spans="1:7" x14ac:dyDescent="0.2">
      <c r="A551" t="s">
        <v>837</v>
      </c>
      <c r="B551">
        <v>27</v>
      </c>
      <c r="C551">
        <v>2.076923131942749</v>
      </c>
      <c r="D551">
        <v>31</v>
      </c>
      <c r="E551">
        <v>2.384615421295166</v>
      </c>
      <c r="F551">
        <v>20</v>
      </c>
      <c r="G551">
        <v>1.5384615659713745</v>
      </c>
    </row>
    <row r="552" spans="1:7" x14ac:dyDescent="0.2">
      <c r="A552" t="s">
        <v>838</v>
      </c>
      <c r="B552">
        <v>26</v>
      </c>
      <c r="C552">
        <v>1.8571428060531616</v>
      </c>
      <c r="D552">
        <v>47</v>
      </c>
      <c r="E552">
        <v>3.3571429252624512</v>
      </c>
      <c r="F552">
        <v>19</v>
      </c>
      <c r="G552">
        <v>1.3571428060531616</v>
      </c>
    </row>
    <row r="553" spans="1:7" x14ac:dyDescent="0.2">
      <c r="A553" t="s">
        <v>839</v>
      </c>
      <c r="B553">
        <v>38</v>
      </c>
      <c r="C553">
        <v>2.7142856121063232</v>
      </c>
      <c r="D553">
        <v>26</v>
      </c>
      <c r="E553">
        <v>1.8571428060531616</v>
      </c>
      <c r="F553">
        <v>22</v>
      </c>
      <c r="G553">
        <v>1.5714285373687744</v>
      </c>
    </row>
    <row r="554" spans="1:7" x14ac:dyDescent="0.2">
      <c r="A554" t="s">
        <v>840</v>
      </c>
      <c r="B554">
        <v>38</v>
      </c>
      <c r="C554">
        <v>2.7142856121063232</v>
      </c>
      <c r="D554">
        <v>22</v>
      </c>
      <c r="E554">
        <v>1.5714285373687744</v>
      </c>
      <c r="F554">
        <v>26</v>
      </c>
      <c r="G554">
        <v>1.8571428060531616</v>
      </c>
    </row>
    <row r="555" spans="1:7" x14ac:dyDescent="0.2">
      <c r="A555" t="s">
        <v>490</v>
      </c>
      <c r="B555">
        <v>48</v>
      </c>
      <c r="C555">
        <v>2.5263156890869141</v>
      </c>
      <c r="D555">
        <v>51</v>
      </c>
      <c r="E555">
        <v>2.6842105388641357</v>
      </c>
      <c r="F555">
        <v>33</v>
      </c>
      <c r="G555">
        <v>1.736842155456543</v>
      </c>
    </row>
    <row r="556" spans="1:7" x14ac:dyDescent="0.2">
      <c r="A556" t="s">
        <v>492</v>
      </c>
      <c r="B556">
        <v>48</v>
      </c>
      <c r="C556">
        <v>2.5263156890869141</v>
      </c>
      <c r="D556">
        <v>51</v>
      </c>
      <c r="E556">
        <v>2.6842105388641357</v>
      </c>
      <c r="F556">
        <v>33</v>
      </c>
      <c r="G556">
        <v>1.736842155456543</v>
      </c>
    </row>
    <row r="557" spans="1:7" x14ac:dyDescent="0.2">
      <c r="A557" t="s">
        <v>494</v>
      </c>
      <c r="B557">
        <v>48</v>
      </c>
      <c r="C557">
        <v>2.5263156890869141</v>
      </c>
      <c r="D557">
        <v>51</v>
      </c>
      <c r="E557">
        <v>2.6842105388641357</v>
      </c>
      <c r="F557">
        <v>33</v>
      </c>
      <c r="G557">
        <v>1.736842155456543</v>
      </c>
    </row>
    <row r="558" spans="1:7" x14ac:dyDescent="0.2">
      <c r="A558" t="s">
        <v>498</v>
      </c>
      <c r="B558">
        <v>28</v>
      </c>
      <c r="C558">
        <v>2.3333332538604736</v>
      </c>
      <c r="D558">
        <v>19</v>
      </c>
      <c r="E558">
        <v>1.5833333730697632</v>
      </c>
      <c r="F558">
        <v>20</v>
      </c>
      <c r="G558">
        <v>1.6666666269302368</v>
      </c>
    </row>
    <row r="559" spans="1:7" x14ac:dyDescent="0.2">
      <c r="A559" t="s">
        <v>841</v>
      </c>
      <c r="B559">
        <v>25</v>
      </c>
      <c r="C559">
        <v>1.923076868057251</v>
      </c>
      <c r="D559">
        <v>34</v>
      </c>
      <c r="E559">
        <v>2.615384578704834</v>
      </c>
      <c r="F559">
        <v>21</v>
      </c>
      <c r="G559">
        <v>1.615384578704834</v>
      </c>
    </row>
    <row r="560" spans="1:7" x14ac:dyDescent="0.2">
      <c r="A560" t="s">
        <v>842</v>
      </c>
      <c r="B560">
        <v>40</v>
      </c>
      <c r="C560">
        <v>2.3529412746429443</v>
      </c>
      <c r="D560">
        <v>50</v>
      </c>
      <c r="E560">
        <v>2.9411764144897461</v>
      </c>
      <c r="F560">
        <v>28</v>
      </c>
      <c r="G560">
        <v>1.6470588445663452</v>
      </c>
    </row>
    <row r="561" spans="1:7" x14ac:dyDescent="0.2">
      <c r="A561" t="s">
        <v>843</v>
      </c>
      <c r="B561">
        <v>44</v>
      </c>
      <c r="C561">
        <v>2.5882353782653809</v>
      </c>
      <c r="D561">
        <v>44</v>
      </c>
      <c r="E561">
        <v>2.5882353782653809</v>
      </c>
      <c r="F561">
        <v>30</v>
      </c>
      <c r="G561">
        <v>1.7647058963775635</v>
      </c>
    </row>
    <row r="562" spans="1:7" x14ac:dyDescent="0.2">
      <c r="A562" t="s">
        <v>844</v>
      </c>
      <c r="B562">
        <v>24</v>
      </c>
      <c r="C562">
        <v>2.1818182468414307</v>
      </c>
      <c r="D562">
        <v>17</v>
      </c>
      <c r="E562">
        <v>1.5454545021057129</v>
      </c>
      <c r="F562">
        <v>16</v>
      </c>
      <c r="G562">
        <v>1.4545454978942871</v>
      </c>
    </row>
    <row r="563" spans="1:7" x14ac:dyDescent="0.2">
      <c r="A563" t="s">
        <v>845</v>
      </c>
      <c r="B563">
        <v>133</v>
      </c>
      <c r="C563">
        <v>2.8297872543334961</v>
      </c>
      <c r="D563">
        <v>259</v>
      </c>
      <c r="E563">
        <v>5.5106382369995117</v>
      </c>
      <c r="F563">
        <v>81</v>
      </c>
      <c r="G563">
        <v>1.7234042882919312</v>
      </c>
    </row>
    <row r="564" spans="1:7" x14ac:dyDescent="0.2">
      <c r="A564" t="s">
        <v>846</v>
      </c>
      <c r="B564">
        <v>133</v>
      </c>
      <c r="C564">
        <v>2.9555554389953613</v>
      </c>
      <c r="D564">
        <v>235</v>
      </c>
      <c r="E564">
        <v>5.2222223281860352</v>
      </c>
      <c r="F564">
        <v>75</v>
      </c>
      <c r="G564">
        <v>1.6666666269302368</v>
      </c>
    </row>
    <row r="565" spans="1:7" x14ac:dyDescent="0.2">
      <c r="A565" t="s">
        <v>847</v>
      </c>
      <c r="B565">
        <v>128</v>
      </c>
      <c r="C565">
        <v>2.8444445133209229</v>
      </c>
      <c r="D565">
        <v>281</v>
      </c>
      <c r="E565">
        <v>6.2444443702697754</v>
      </c>
      <c r="F565">
        <v>72</v>
      </c>
      <c r="G565">
        <v>1.6000000238418579</v>
      </c>
    </row>
    <row r="566" spans="1:7" x14ac:dyDescent="0.2">
      <c r="A566" t="s">
        <v>848</v>
      </c>
      <c r="B566">
        <v>40</v>
      </c>
      <c r="C566">
        <v>2.2222223281860352</v>
      </c>
      <c r="D566">
        <v>52</v>
      </c>
      <c r="E566">
        <v>2.8888888359069824</v>
      </c>
      <c r="F566">
        <v>28</v>
      </c>
      <c r="G566">
        <v>1.5555555820465088</v>
      </c>
    </row>
    <row r="567" spans="1:7" x14ac:dyDescent="0.2">
      <c r="A567" t="s">
        <v>849</v>
      </c>
      <c r="B567">
        <v>48</v>
      </c>
      <c r="C567">
        <v>2.5263156890869141</v>
      </c>
      <c r="D567">
        <v>43</v>
      </c>
      <c r="E567">
        <v>2.263157844543457</v>
      </c>
      <c r="F567">
        <v>29</v>
      </c>
      <c r="G567">
        <v>1.5263158082962036</v>
      </c>
    </row>
    <row r="568" spans="1:7" x14ac:dyDescent="0.2">
      <c r="A568" t="s">
        <v>850</v>
      </c>
      <c r="B568">
        <v>86</v>
      </c>
      <c r="C568">
        <v>2.8666665554046631</v>
      </c>
      <c r="D568">
        <v>148</v>
      </c>
      <c r="E568">
        <v>4.9333333969116211</v>
      </c>
      <c r="F568">
        <v>54</v>
      </c>
      <c r="G568">
        <v>1.7999999523162842</v>
      </c>
    </row>
    <row r="569" spans="1:7" x14ac:dyDescent="0.2">
      <c r="A569" t="s">
        <v>851</v>
      </c>
      <c r="B569">
        <v>70</v>
      </c>
      <c r="C569">
        <v>3.3333332538604736</v>
      </c>
      <c r="D569">
        <v>46</v>
      </c>
      <c r="E569">
        <v>2.1904761791229248</v>
      </c>
      <c r="F569">
        <v>48</v>
      </c>
      <c r="G569">
        <v>2.2857143878936768</v>
      </c>
    </row>
    <row r="570" spans="1:7" x14ac:dyDescent="0.2">
      <c r="A570" t="s">
        <v>852</v>
      </c>
      <c r="B570">
        <v>106</v>
      </c>
      <c r="C570">
        <v>3.9259259700775146</v>
      </c>
      <c r="D570">
        <v>80</v>
      </c>
      <c r="E570">
        <v>2.9629628658294678</v>
      </c>
      <c r="F570">
        <v>61</v>
      </c>
      <c r="G570">
        <v>2.2592592239379883</v>
      </c>
    </row>
    <row r="571" spans="1:7" x14ac:dyDescent="0.2">
      <c r="A571" t="s">
        <v>853</v>
      </c>
      <c r="B571">
        <v>53</v>
      </c>
      <c r="C571">
        <v>2.7894737720489502</v>
      </c>
      <c r="D571">
        <v>70</v>
      </c>
      <c r="E571">
        <v>3.6842105388641357</v>
      </c>
      <c r="F571">
        <v>41</v>
      </c>
      <c r="G571">
        <v>2.1578948497772217</v>
      </c>
    </row>
    <row r="572" spans="1:7" x14ac:dyDescent="0.2">
      <c r="A572" t="s">
        <v>854</v>
      </c>
      <c r="B572">
        <v>30</v>
      </c>
      <c r="C572">
        <v>1.875</v>
      </c>
      <c r="D572">
        <v>74</v>
      </c>
      <c r="E572">
        <v>4.625</v>
      </c>
      <c r="F572">
        <v>24</v>
      </c>
      <c r="G572">
        <v>1.5</v>
      </c>
    </row>
    <row r="573" spans="1:7" x14ac:dyDescent="0.2">
      <c r="A573" t="s">
        <v>855</v>
      </c>
      <c r="B573">
        <v>23</v>
      </c>
      <c r="C573">
        <v>2.0909090042114258</v>
      </c>
      <c r="D573">
        <v>19</v>
      </c>
      <c r="E573">
        <v>1.7272727489471436</v>
      </c>
      <c r="F573">
        <v>16</v>
      </c>
      <c r="G573">
        <v>1.4545454978942871</v>
      </c>
    </row>
    <row r="574" spans="1:7" x14ac:dyDescent="0.2">
      <c r="A574" t="s">
        <v>856</v>
      </c>
      <c r="B574">
        <v>23</v>
      </c>
      <c r="C574">
        <v>2.0909090042114258</v>
      </c>
      <c r="D574">
        <v>19</v>
      </c>
      <c r="E574">
        <v>1.7272727489471436</v>
      </c>
      <c r="F574">
        <v>16</v>
      </c>
      <c r="G574">
        <v>1.4545454978942871</v>
      </c>
    </row>
    <row r="575" spans="1:7" x14ac:dyDescent="0.2">
      <c r="A575" t="s">
        <v>550</v>
      </c>
      <c r="B575">
        <v>20</v>
      </c>
      <c r="C575">
        <v>2</v>
      </c>
      <c r="D575">
        <v>19</v>
      </c>
      <c r="E575">
        <v>1.8999999761581421</v>
      </c>
      <c r="F575">
        <v>15</v>
      </c>
      <c r="G575">
        <v>1.5</v>
      </c>
    </row>
    <row r="576" spans="1:7" x14ac:dyDescent="0.2">
      <c r="A576" t="s">
        <v>857</v>
      </c>
      <c r="B576">
        <v>87</v>
      </c>
      <c r="C576">
        <v>3</v>
      </c>
      <c r="D576">
        <v>99</v>
      </c>
      <c r="E576">
        <v>3.4137930870056152</v>
      </c>
      <c r="F576">
        <v>54</v>
      </c>
      <c r="G576">
        <v>1.8620690107345581</v>
      </c>
    </row>
    <row r="577" spans="1:7" x14ac:dyDescent="0.2">
      <c r="A577" t="s">
        <v>858</v>
      </c>
      <c r="B577">
        <v>42</v>
      </c>
      <c r="C577">
        <v>2.2105262279510498</v>
      </c>
      <c r="D577">
        <v>61</v>
      </c>
      <c r="E577">
        <v>3.2105262279510498</v>
      </c>
      <c r="F577">
        <v>32</v>
      </c>
      <c r="G577">
        <v>1.6842105388641357</v>
      </c>
    </row>
    <row r="578" spans="1:7" x14ac:dyDescent="0.2">
      <c r="A578" t="s">
        <v>559</v>
      </c>
      <c r="B578">
        <v>31</v>
      </c>
      <c r="C578">
        <v>2.384615421295166</v>
      </c>
      <c r="D578">
        <v>23</v>
      </c>
      <c r="E578">
        <v>1.7692307233810425</v>
      </c>
      <c r="F578">
        <v>25</v>
      </c>
      <c r="G578">
        <v>1.923076868057251</v>
      </c>
    </row>
    <row r="579" spans="1:7" x14ac:dyDescent="0.2">
      <c r="A579" t="s">
        <v>563</v>
      </c>
      <c r="B579">
        <v>7</v>
      </c>
      <c r="C579">
        <v>1.1666666269302368</v>
      </c>
      <c r="D579">
        <v>7</v>
      </c>
      <c r="E579">
        <v>1.1666666269302368</v>
      </c>
      <c r="F579">
        <v>6</v>
      </c>
      <c r="G579">
        <v>1</v>
      </c>
    </row>
    <row r="580" spans="1:7" x14ac:dyDescent="0.2">
      <c r="A580" t="s">
        <v>565</v>
      </c>
      <c r="B580">
        <v>31</v>
      </c>
      <c r="C580">
        <v>2.0666666030883789</v>
      </c>
      <c r="D580">
        <v>54</v>
      </c>
      <c r="E580">
        <v>3.5999999046325684</v>
      </c>
      <c r="F580">
        <v>25</v>
      </c>
      <c r="G580">
        <v>1.6666666269302368</v>
      </c>
    </row>
    <row r="581" spans="1:7" x14ac:dyDescent="0.2">
      <c r="A581" t="s">
        <v>568</v>
      </c>
      <c r="B581">
        <v>20</v>
      </c>
      <c r="C581">
        <v>1.8181818723678589</v>
      </c>
      <c r="D581">
        <v>20</v>
      </c>
      <c r="E581">
        <v>1.8181818723678589</v>
      </c>
      <c r="F581">
        <v>17</v>
      </c>
      <c r="G581">
        <v>1.5454545021057129</v>
      </c>
    </row>
    <row r="582" spans="1:7" x14ac:dyDescent="0.2">
      <c r="A582" t="s">
        <v>859</v>
      </c>
      <c r="B582">
        <v>20</v>
      </c>
      <c r="C582">
        <v>1.6666666269302368</v>
      </c>
      <c r="D582">
        <v>39</v>
      </c>
      <c r="E582">
        <v>3.25</v>
      </c>
      <c r="F582">
        <v>17</v>
      </c>
      <c r="G582">
        <v>1.4166666269302368</v>
      </c>
    </row>
    <row r="583" spans="1:7" x14ac:dyDescent="0.2">
      <c r="A583" t="s">
        <v>860</v>
      </c>
      <c r="B583">
        <v>74</v>
      </c>
      <c r="C583">
        <v>3.3636362552642822</v>
      </c>
      <c r="D583">
        <v>54</v>
      </c>
      <c r="E583">
        <v>2.4545454978942871</v>
      </c>
      <c r="F583">
        <v>47</v>
      </c>
      <c r="G583">
        <v>2.1363637447357178</v>
      </c>
    </row>
    <row r="584" spans="1:7" x14ac:dyDescent="0.2">
      <c r="A584" t="s">
        <v>861</v>
      </c>
      <c r="B584">
        <v>86</v>
      </c>
      <c r="C584">
        <v>3.5833332538604736</v>
      </c>
      <c r="D584">
        <v>63</v>
      </c>
      <c r="E584">
        <v>2.625</v>
      </c>
      <c r="F584">
        <v>54</v>
      </c>
      <c r="G584">
        <v>2.25</v>
      </c>
    </row>
    <row r="585" spans="1:7" x14ac:dyDescent="0.2">
      <c r="A585" t="s">
        <v>862</v>
      </c>
      <c r="B585">
        <v>26</v>
      </c>
      <c r="C585">
        <v>2</v>
      </c>
      <c r="D585">
        <v>38</v>
      </c>
      <c r="E585">
        <v>2.923076868057251</v>
      </c>
      <c r="F585">
        <v>19</v>
      </c>
      <c r="G585">
        <v>1.4615384340286255</v>
      </c>
    </row>
    <row r="586" spans="1:7" x14ac:dyDescent="0.2">
      <c r="A586" t="s">
        <v>863</v>
      </c>
      <c r="B586">
        <v>14</v>
      </c>
      <c r="C586">
        <v>1.5555555820465088</v>
      </c>
      <c r="D586">
        <v>17</v>
      </c>
      <c r="E586">
        <v>1.8888888359069824</v>
      </c>
      <c r="F586">
        <v>11</v>
      </c>
      <c r="G586">
        <v>1.2222222089767456</v>
      </c>
    </row>
    <row r="587" spans="1:7" x14ac:dyDescent="0.2">
      <c r="A587" t="s">
        <v>864</v>
      </c>
      <c r="B587">
        <v>30</v>
      </c>
      <c r="C587">
        <v>2.1428570747375488</v>
      </c>
      <c r="D587">
        <v>29</v>
      </c>
      <c r="E587">
        <v>2.0714285373687744</v>
      </c>
      <c r="F587">
        <v>23</v>
      </c>
      <c r="G587">
        <v>1.6428571939468384</v>
      </c>
    </row>
    <row r="588" spans="1:7" x14ac:dyDescent="0.2">
      <c r="A588" t="s">
        <v>865</v>
      </c>
      <c r="B588">
        <v>46</v>
      </c>
      <c r="C588">
        <v>2.4210526943206787</v>
      </c>
      <c r="D588">
        <v>55</v>
      </c>
      <c r="E588">
        <v>2.8947367668151855</v>
      </c>
      <c r="F588">
        <v>28</v>
      </c>
      <c r="G588">
        <v>1.4736841917037964</v>
      </c>
    </row>
    <row r="589" spans="1:7" x14ac:dyDescent="0.2">
      <c r="A589" t="s">
        <v>866</v>
      </c>
      <c r="B589">
        <v>29</v>
      </c>
      <c r="C589">
        <v>1.9333332777023315</v>
      </c>
      <c r="D589">
        <v>42</v>
      </c>
      <c r="E589">
        <v>2.7999999523162842</v>
      </c>
      <c r="F589">
        <v>20</v>
      </c>
      <c r="G589">
        <v>1.3333333730697632</v>
      </c>
    </row>
    <row r="590" spans="1:7" x14ac:dyDescent="0.2">
      <c r="A590" t="s">
        <v>1709</v>
      </c>
      <c r="B590">
        <v>44</v>
      </c>
      <c r="C590">
        <v>2.5882353782653809</v>
      </c>
      <c r="D590">
        <v>31</v>
      </c>
      <c r="E590">
        <v>1.8235293626785278</v>
      </c>
      <c r="F590">
        <v>30</v>
      </c>
      <c r="G590">
        <v>1.7647058963775635</v>
      </c>
    </row>
    <row r="591" spans="1:7" x14ac:dyDescent="0.2">
      <c r="A591" t="s">
        <v>867</v>
      </c>
      <c r="B591">
        <v>53</v>
      </c>
      <c r="C591">
        <v>2.4090909957885742</v>
      </c>
      <c r="D591">
        <v>47</v>
      </c>
      <c r="E591">
        <v>2.1363637447357178</v>
      </c>
      <c r="F591">
        <v>33</v>
      </c>
      <c r="G591">
        <v>1.5</v>
      </c>
    </row>
    <row r="592" spans="1:7" x14ac:dyDescent="0.2">
      <c r="A592" t="s">
        <v>868</v>
      </c>
      <c r="B592">
        <v>32</v>
      </c>
      <c r="C592">
        <v>2.2857143878936768</v>
      </c>
      <c r="D592">
        <v>26</v>
      </c>
      <c r="E592">
        <v>1.8571428060531616</v>
      </c>
      <c r="F592">
        <v>24</v>
      </c>
      <c r="G592">
        <v>1.7142857313156128</v>
      </c>
    </row>
    <row r="593" spans="1:7" x14ac:dyDescent="0.2">
      <c r="A593" t="s">
        <v>869</v>
      </c>
      <c r="B593">
        <v>29</v>
      </c>
      <c r="C593">
        <v>2.0714285373687744</v>
      </c>
      <c r="D593">
        <v>32</v>
      </c>
      <c r="E593">
        <v>2.2857143878936768</v>
      </c>
      <c r="F593">
        <v>24</v>
      </c>
      <c r="G593">
        <v>1.7142857313156128</v>
      </c>
    </row>
    <row r="594" spans="1:7" x14ac:dyDescent="0.2">
      <c r="A594" t="s">
        <v>870</v>
      </c>
      <c r="B594">
        <v>26</v>
      </c>
      <c r="C594">
        <v>2</v>
      </c>
      <c r="D594">
        <v>25</v>
      </c>
      <c r="E594">
        <v>1.923076868057251</v>
      </c>
      <c r="F594">
        <v>20</v>
      </c>
      <c r="G594">
        <v>1.5384615659713745</v>
      </c>
    </row>
    <row r="595" spans="1:7" x14ac:dyDescent="0.2">
      <c r="A595" t="s">
        <v>871</v>
      </c>
      <c r="B595">
        <v>43</v>
      </c>
      <c r="C595">
        <v>2.263157844543457</v>
      </c>
      <c r="D595">
        <v>48</v>
      </c>
      <c r="E595">
        <v>2.5263156890869141</v>
      </c>
      <c r="F595">
        <v>32</v>
      </c>
      <c r="G595">
        <v>1.6842105388641357</v>
      </c>
    </row>
    <row r="596" spans="1:7" x14ac:dyDescent="0.2">
      <c r="A596" t="s">
        <v>872</v>
      </c>
      <c r="B596">
        <v>43</v>
      </c>
      <c r="C596">
        <v>2.263157844543457</v>
      </c>
      <c r="D596">
        <v>48</v>
      </c>
      <c r="E596">
        <v>2.5263156890869141</v>
      </c>
      <c r="F596">
        <v>32</v>
      </c>
      <c r="G596">
        <v>1.6842105388641357</v>
      </c>
    </row>
    <row r="597" spans="1:7" x14ac:dyDescent="0.2">
      <c r="A597" t="s">
        <v>873</v>
      </c>
      <c r="B597">
        <v>50</v>
      </c>
      <c r="C597">
        <v>2.3809523582458496</v>
      </c>
      <c r="D597">
        <v>55</v>
      </c>
      <c r="E597">
        <v>2.6190476417541504</v>
      </c>
      <c r="F597">
        <v>36</v>
      </c>
      <c r="G597">
        <v>1.7142857313156128</v>
      </c>
    </row>
    <row r="598" spans="1:7" x14ac:dyDescent="0.2">
      <c r="A598" t="s">
        <v>874</v>
      </c>
      <c r="B598">
        <v>21</v>
      </c>
      <c r="C598">
        <v>1.75</v>
      </c>
      <c r="D598">
        <v>28</v>
      </c>
      <c r="E598">
        <v>2.3333332538604736</v>
      </c>
      <c r="F598">
        <v>15</v>
      </c>
      <c r="G598">
        <v>1.25</v>
      </c>
    </row>
    <row r="599" spans="1:7" x14ac:dyDescent="0.2">
      <c r="A599" t="s">
        <v>621</v>
      </c>
      <c r="B599">
        <v>54</v>
      </c>
      <c r="C599">
        <v>2.3478260040283203</v>
      </c>
      <c r="D599">
        <v>105</v>
      </c>
      <c r="E599">
        <v>4.5652174949645996</v>
      </c>
      <c r="F599">
        <v>39</v>
      </c>
      <c r="G599">
        <v>1.6956521272659302</v>
      </c>
    </row>
    <row r="600" spans="1:7" x14ac:dyDescent="0.2">
      <c r="A600" t="s">
        <v>625</v>
      </c>
      <c r="B600">
        <v>15</v>
      </c>
      <c r="C600">
        <v>1.6666666269302368</v>
      </c>
      <c r="D600">
        <v>13</v>
      </c>
      <c r="E600">
        <v>1.4444444179534912</v>
      </c>
      <c r="F600">
        <v>12</v>
      </c>
      <c r="G600">
        <v>1.3333333730697632</v>
      </c>
    </row>
    <row r="601" spans="1:7" x14ac:dyDescent="0.2">
      <c r="A601" t="s">
        <v>875</v>
      </c>
      <c r="B601">
        <v>47</v>
      </c>
      <c r="C601">
        <v>2.3499999046325684</v>
      </c>
      <c r="D601">
        <v>60</v>
      </c>
      <c r="E601">
        <v>3</v>
      </c>
      <c r="F601">
        <v>31</v>
      </c>
      <c r="G601">
        <v>1.5499999523162842</v>
      </c>
    </row>
    <row r="602" spans="1:7" x14ac:dyDescent="0.2">
      <c r="A602" t="s">
        <v>876</v>
      </c>
      <c r="B602">
        <v>53</v>
      </c>
      <c r="C602">
        <v>2.4090909957885742</v>
      </c>
      <c r="D602">
        <v>87</v>
      </c>
      <c r="E602">
        <v>3.9545454978942871</v>
      </c>
      <c r="F602">
        <v>37</v>
      </c>
      <c r="G602">
        <v>1.6818181276321411</v>
      </c>
    </row>
    <row r="603" spans="1:7" x14ac:dyDescent="0.2">
      <c r="A603" t="s">
        <v>877</v>
      </c>
      <c r="B603">
        <v>80</v>
      </c>
      <c r="C603">
        <v>2.2222223281860352</v>
      </c>
      <c r="D603">
        <v>138</v>
      </c>
      <c r="E603">
        <v>3.8333332538604736</v>
      </c>
      <c r="F603">
        <v>53</v>
      </c>
      <c r="G603">
        <v>1.4722222089767456</v>
      </c>
    </row>
    <row r="604" spans="1:7" x14ac:dyDescent="0.2">
      <c r="A604" t="s">
        <v>878</v>
      </c>
      <c r="B604">
        <v>148</v>
      </c>
      <c r="C604">
        <v>3.7948718070983887</v>
      </c>
      <c r="D604">
        <v>123</v>
      </c>
      <c r="E604">
        <v>3.153846263885498</v>
      </c>
      <c r="F604">
        <v>107</v>
      </c>
      <c r="G604">
        <v>2.7435896396636963</v>
      </c>
    </row>
    <row r="605" spans="1:7" x14ac:dyDescent="0.2">
      <c r="A605" t="s">
        <v>879</v>
      </c>
      <c r="B605">
        <v>34</v>
      </c>
      <c r="C605">
        <v>2.2666666507720947</v>
      </c>
      <c r="D605">
        <v>41</v>
      </c>
      <c r="E605">
        <v>2.7333333492279053</v>
      </c>
      <c r="F605">
        <v>22</v>
      </c>
      <c r="G605">
        <v>1.4666666984558105</v>
      </c>
    </row>
    <row r="606" spans="1:7" x14ac:dyDescent="0.2">
      <c r="A606" t="s">
        <v>880</v>
      </c>
      <c r="B606">
        <v>58</v>
      </c>
      <c r="C606">
        <v>2.6363637447357178</v>
      </c>
      <c r="D606">
        <v>72</v>
      </c>
      <c r="E606">
        <v>3.2727272510528564</v>
      </c>
      <c r="F606">
        <v>36</v>
      </c>
      <c r="G606">
        <v>1.6363636255264282</v>
      </c>
    </row>
    <row r="607" spans="1:7" x14ac:dyDescent="0.2">
      <c r="A607" t="s">
        <v>881</v>
      </c>
      <c r="B607">
        <v>33</v>
      </c>
      <c r="C607">
        <v>1.9411764144897461</v>
      </c>
      <c r="D607">
        <v>59</v>
      </c>
      <c r="E607">
        <v>3.470588207244873</v>
      </c>
      <c r="F607">
        <v>24</v>
      </c>
      <c r="G607">
        <v>1.4117647409439087</v>
      </c>
    </row>
    <row r="608" spans="1:7" x14ac:dyDescent="0.2">
      <c r="A608" t="s">
        <v>882</v>
      </c>
      <c r="B608">
        <v>48</v>
      </c>
      <c r="C608">
        <v>2.8235294818878174</v>
      </c>
      <c r="D608">
        <v>29</v>
      </c>
      <c r="E608">
        <v>1.7058823108673096</v>
      </c>
      <c r="F608">
        <v>30</v>
      </c>
      <c r="G608">
        <v>1.7647058963775635</v>
      </c>
    </row>
    <row r="609" spans="1:7" x14ac:dyDescent="0.2">
      <c r="A609" t="s">
        <v>883</v>
      </c>
      <c r="B609">
        <v>33</v>
      </c>
      <c r="C609">
        <v>2.0625</v>
      </c>
      <c r="D609">
        <v>60</v>
      </c>
      <c r="E609">
        <v>3.75</v>
      </c>
      <c r="F609">
        <v>26</v>
      </c>
      <c r="G609">
        <v>1.625</v>
      </c>
    </row>
    <row r="610" spans="1:7" x14ac:dyDescent="0.2">
      <c r="A610" t="s">
        <v>653</v>
      </c>
      <c r="B610">
        <v>58</v>
      </c>
      <c r="C610">
        <v>2.9000000953674316</v>
      </c>
      <c r="D610">
        <v>48</v>
      </c>
      <c r="E610">
        <v>2.4000000953674316</v>
      </c>
      <c r="F610">
        <v>40</v>
      </c>
      <c r="G610">
        <v>2</v>
      </c>
    </row>
    <row r="611" spans="1:7" x14ac:dyDescent="0.2">
      <c r="A611" t="s">
        <v>655</v>
      </c>
      <c r="B611">
        <v>83</v>
      </c>
      <c r="C611">
        <v>3.4583332538604736</v>
      </c>
      <c r="D611">
        <v>50</v>
      </c>
      <c r="E611">
        <v>2.0833332538604736</v>
      </c>
      <c r="F611">
        <v>45</v>
      </c>
      <c r="G611">
        <v>1.875</v>
      </c>
    </row>
    <row r="612" spans="1:7" x14ac:dyDescent="0.2">
      <c r="A612" t="s">
        <v>884</v>
      </c>
      <c r="B612">
        <v>37</v>
      </c>
      <c r="C612">
        <v>2.1764705181121826</v>
      </c>
      <c r="D612">
        <v>52</v>
      </c>
      <c r="E612">
        <v>3.0588235855102539</v>
      </c>
      <c r="F612">
        <v>25</v>
      </c>
      <c r="G612">
        <v>1.470588207244873</v>
      </c>
    </row>
    <row r="613" spans="1:7" x14ac:dyDescent="0.2">
      <c r="A613" t="s">
        <v>885</v>
      </c>
      <c r="B613">
        <v>85</v>
      </c>
      <c r="C613">
        <v>3.269230842590332</v>
      </c>
      <c r="D613">
        <v>72</v>
      </c>
      <c r="E613">
        <v>2.769230842590332</v>
      </c>
      <c r="F613">
        <v>57</v>
      </c>
      <c r="G613">
        <v>2.192307710647583</v>
      </c>
    </row>
    <row r="614" spans="1:7" x14ac:dyDescent="0.2">
      <c r="A614" t="s">
        <v>886</v>
      </c>
      <c r="B614">
        <v>92</v>
      </c>
      <c r="C614">
        <v>2.9677419662475586</v>
      </c>
      <c r="D614">
        <v>144</v>
      </c>
      <c r="E614">
        <v>4.6451611518859863</v>
      </c>
      <c r="F614">
        <v>56</v>
      </c>
      <c r="G614">
        <v>1.8064515590667725</v>
      </c>
    </row>
    <row r="615" spans="1:7" x14ac:dyDescent="0.2">
      <c r="A615" t="s">
        <v>887</v>
      </c>
      <c r="B615">
        <v>92</v>
      </c>
      <c r="C615">
        <v>2.9677419662475586</v>
      </c>
      <c r="D615">
        <v>144</v>
      </c>
      <c r="E615">
        <v>4.6451611518859863</v>
      </c>
      <c r="F615">
        <v>56</v>
      </c>
      <c r="G615">
        <v>1.8064515590667725</v>
      </c>
    </row>
    <row r="616" spans="1:7" x14ac:dyDescent="0.2">
      <c r="A616" t="s">
        <v>888</v>
      </c>
      <c r="B616">
        <v>87</v>
      </c>
      <c r="C616">
        <v>2.71875</v>
      </c>
      <c r="D616">
        <v>141</v>
      </c>
      <c r="E616">
        <v>4.40625</v>
      </c>
      <c r="F616">
        <v>61</v>
      </c>
      <c r="G616">
        <v>1.90625</v>
      </c>
    </row>
    <row r="617" spans="1:7" x14ac:dyDescent="0.2">
      <c r="A617" t="s">
        <v>889</v>
      </c>
      <c r="B617">
        <v>67</v>
      </c>
      <c r="C617">
        <v>2.0303030014038086</v>
      </c>
      <c r="D617">
        <v>127</v>
      </c>
      <c r="E617">
        <v>3.8484847545623779</v>
      </c>
      <c r="F617">
        <v>41</v>
      </c>
      <c r="G617">
        <v>1.2424242496490479</v>
      </c>
    </row>
    <row r="618" spans="1:7" x14ac:dyDescent="0.2">
      <c r="A618" t="s">
        <v>890</v>
      </c>
      <c r="B618">
        <v>50</v>
      </c>
      <c r="C618">
        <v>2.3809523582458496</v>
      </c>
      <c r="D618">
        <v>66</v>
      </c>
      <c r="E618">
        <v>3.1428570747375488</v>
      </c>
      <c r="F618">
        <v>35</v>
      </c>
      <c r="G618">
        <v>1.6666666269302368</v>
      </c>
    </row>
    <row r="619" spans="1:7" x14ac:dyDescent="0.2">
      <c r="A619" t="s">
        <v>891</v>
      </c>
      <c r="B619">
        <v>35</v>
      </c>
      <c r="C619">
        <v>2.5</v>
      </c>
      <c r="D619">
        <v>27</v>
      </c>
      <c r="E619">
        <v>1.9285714626312256</v>
      </c>
      <c r="F619">
        <v>23</v>
      </c>
      <c r="G619">
        <v>1.6428571939468384</v>
      </c>
    </row>
    <row r="620" spans="1:7" x14ac:dyDescent="0.2">
      <c r="A620" t="s">
        <v>892</v>
      </c>
      <c r="B620">
        <v>28</v>
      </c>
      <c r="C620">
        <v>2</v>
      </c>
      <c r="D620">
        <v>40</v>
      </c>
      <c r="E620">
        <v>2.8571429252624512</v>
      </c>
      <c r="F620">
        <v>20</v>
      </c>
      <c r="G620">
        <v>1.4285714626312256</v>
      </c>
    </row>
    <row r="621" spans="1:7" x14ac:dyDescent="0.2">
      <c r="A621" t="s">
        <v>893</v>
      </c>
      <c r="B621">
        <v>36</v>
      </c>
      <c r="C621">
        <v>1.8947368860244751</v>
      </c>
      <c r="D621">
        <v>103</v>
      </c>
      <c r="E621">
        <v>5.4210524559020996</v>
      </c>
      <c r="F621">
        <v>29</v>
      </c>
      <c r="G621">
        <v>1.5263158082962036</v>
      </c>
    </row>
    <row r="622" spans="1:7" x14ac:dyDescent="0.2">
      <c r="A622" t="s">
        <v>894</v>
      </c>
      <c r="B622">
        <v>92</v>
      </c>
      <c r="C622">
        <v>4.1818180084228516</v>
      </c>
      <c r="D622">
        <v>49</v>
      </c>
      <c r="E622">
        <v>2.2272727489471436</v>
      </c>
      <c r="F622">
        <v>57</v>
      </c>
      <c r="G622">
        <v>2.5909090042114258</v>
      </c>
    </row>
    <row r="623" spans="1:7" x14ac:dyDescent="0.2">
      <c r="A623" t="s">
        <v>895</v>
      </c>
      <c r="B623">
        <v>48</v>
      </c>
      <c r="C623">
        <v>2.5263156890869141</v>
      </c>
      <c r="D623">
        <v>50</v>
      </c>
      <c r="E623">
        <v>2.6315789222717285</v>
      </c>
      <c r="F623">
        <v>34</v>
      </c>
      <c r="G623">
        <v>1.7894736528396606</v>
      </c>
    </row>
    <row r="624" spans="1:7" x14ac:dyDescent="0.2">
      <c r="A624" t="s">
        <v>896</v>
      </c>
      <c r="B624">
        <v>43</v>
      </c>
      <c r="C624">
        <v>2.8666665554046631</v>
      </c>
      <c r="D624">
        <v>24</v>
      </c>
      <c r="E624">
        <v>1.6000000238418579</v>
      </c>
      <c r="F624">
        <v>30</v>
      </c>
      <c r="G624">
        <v>2</v>
      </c>
    </row>
    <row r="625" spans="1:7" x14ac:dyDescent="0.2">
      <c r="A625" t="s">
        <v>897</v>
      </c>
      <c r="B625">
        <v>61</v>
      </c>
      <c r="C625">
        <v>3.2105262279510498</v>
      </c>
      <c r="D625">
        <v>35</v>
      </c>
      <c r="E625">
        <v>1.8421052694320679</v>
      </c>
      <c r="F625">
        <v>43</v>
      </c>
      <c r="G625">
        <v>2.263157844543457</v>
      </c>
    </row>
    <row r="626" spans="1:7" x14ac:dyDescent="0.2">
      <c r="A626" t="s">
        <v>898</v>
      </c>
      <c r="B626">
        <v>58</v>
      </c>
      <c r="C626">
        <v>2.6363637447357178</v>
      </c>
      <c r="D626">
        <v>59</v>
      </c>
      <c r="E626">
        <v>2.6818182468414307</v>
      </c>
      <c r="F626">
        <v>39</v>
      </c>
      <c r="G626">
        <v>1.7727272510528564</v>
      </c>
    </row>
    <row r="627" spans="1:7" x14ac:dyDescent="0.2">
      <c r="A627" t="s">
        <v>899</v>
      </c>
      <c r="B627">
        <v>58</v>
      </c>
      <c r="C627">
        <v>2.230769157409668</v>
      </c>
      <c r="D627">
        <v>93</v>
      </c>
      <c r="E627">
        <v>3.576923131942749</v>
      </c>
      <c r="F627">
        <v>41</v>
      </c>
      <c r="G627">
        <v>1.576923131942749</v>
      </c>
    </row>
    <row r="628" spans="1:7" x14ac:dyDescent="0.2">
      <c r="A628" t="s">
        <v>900</v>
      </c>
      <c r="B628">
        <v>74</v>
      </c>
      <c r="C628">
        <v>3.5238094329833984</v>
      </c>
      <c r="D628">
        <v>41</v>
      </c>
      <c r="E628">
        <v>1.952380895614624</v>
      </c>
      <c r="F628">
        <v>52</v>
      </c>
      <c r="G628">
        <v>2.4761905670166016</v>
      </c>
    </row>
    <row r="629" spans="1:7" x14ac:dyDescent="0.2">
      <c r="A629" t="s">
        <v>1749</v>
      </c>
      <c r="B629">
        <v>134</v>
      </c>
      <c r="C629">
        <v>3.2682926654815674</v>
      </c>
      <c r="D629">
        <v>224</v>
      </c>
      <c r="E629">
        <v>5.4634146690368652</v>
      </c>
      <c r="F629">
        <v>82</v>
      </c>
      <c r="G629">
        <v>2</v>
      </c>
    </row>
    <row r="630" spans="1:7" x14ac:dyDescent="0.2">
      <c r="A630" t="s">
        <v>1750</v>
      </c>
      <c r="B630">
        <v>43</v>
      </c>
      <c r="C630">
        <v>2.3888888359069824</v>
      </c>
      <c r="D630">
        <v>59</v>
      </c>
      <c r="E630">
        <v>3.2777776718139648</v>
      </c>
      <c r="F630">
        <v>33</v>
      </c>
      <c r="G630">
        <v>1.8333333730697632</v>
      </c>
    </row>
    <row r="631" spans="1:7" x14ac:dyDescent="0.2">
      <c r="A631" t="s">
        <v>1751</v>
      </c>
      <c r="B631">
        <v>142</v>
      </c>
      <c r="C631">
        <v>3.3809523582458496</v>
      </c>
      <c r="D631">
        <v>172</v>
      </c>
      <c r="E631">
        <v>4.095238208770752</v>
      </c>
      <c r="F631">
        <v>88</v>
      </c>
      <c r="G631">
        <v>2.095238208770752</v>
      </c>
    </row>
    <row r="632" spans="1:7" x14ac:dyDescent="0.2">
      <c r="A632" t="s">
        <v>901</v>
      </c>
      <c r="B632">
        <v>75</v>
      </c>
      <c r="C632">
        <v>3</v>
      </c>
      <c r="D632">
        <v>76</v>
      </c>
      <c r="E632">
        <v>3.0399999618530273</v>
      </c>
      <c r="F632">
        <v>47</v>
      </c>
      <c r="G632">
        <v>1.8799999952316284</v>
      </c>
    </row>
    <row r="633" spans="1:7" x14ac:dyDescent="0.2">
      <c r="A633" t="s">
        <v>718</v>
      </c>
      <c r="B633">
        <v>69</v>
      </c>
      <c r="C633">
        <v>2.875</v>
      </c>
      <c r="D633">
        <v>68</v>
      </c>
      <c r="E633">
        <v>2.8333332538604736</v>
      </c>
      <c r="F633">
        <v>42</v>
      </c>
      <c r="G633">
        <v>1.75</v>
      </c>
    </row>
    <row r="634" spans="1:7" x14ac:dyDescent="0.2">
      <c r="A634" t="s">
        <v>902</v>
      </c>
      <c r="B634">
        <v>28</v>
      </c>
      <c r="C634">
        <v>2.153846263885498</v>
      </c>
      <c r="D634">
        <v>26</v>
      </c>
      <c r="E634">
        <v>2</v>
      </c>
      <c r="F634">
        <v>20</v>
      </c>
      <c r="G634">
        <v>1.5384615659713745</v>
      </c>
    </row>
    <row r="635" spans="1:7" x14ac:dyDescent="0.2">
      <c r="A635" t="s">
        <v>903</v>
      </c>
      <c r="B635">
        <v>50</v>
      </c>
      <c r="C635">
        <v>2.5</v>
      </c>
      <c r="D635">
        <v>61</v>
      </c>
      <c r="E635">
        <v>3.0499999523162842</v>
      </c>
      <c r="F635">
        <v>36</v>
      </c>
      <c r="G635">
        <v>1.7999999523162842</v>
      </c>
    </row>
    <row r="636" spans="1:7" x14ac:dyDescent="0.2">
      <c r="A636" t="s">
        <v>904</v>
      </c>
      <c r="B636">
        <v>40</v>
      </c>
      <c r="C636">
        <v>2.2222223281860352</v>
      </c>
      <c r="D636">
        <v>56</v>
      </c>
      <c r="E636">
        <v>3.1111111640930176</v>
      </c>
      <c r="F636">
        <v>29</v>
      </c>
      <c r="G636">
        <v>1.6111111640930176</v>
      </c>
    </row>
    <row r="637" spans="1:7" x14ac:dyDescent="0.2">
      <c r="A637" t="s">
        <v>726</v>
      </c>
      <c r="B637">
        <v>61</v>
      </c>
      <c r="C637">
        <v>2.904761791229248</v>
      </c>
      <c r="D637">
        <v>52</v>
      </c>
      <c r="E637">
        <v>2.4761905670166016</v>
      </c>
      <c r="F637">
        <v>36</v>
      </c>
      <c r="G637">
        <v>1.7142857313156128</v>
      </c>
    </row>
    <row r="638" spans="1:7" x14ac:dyDescent="0.2">
      <c r="A638" t="s">
        <v>905</v>
      </c>
      <c r="B638">
        <v>47</v>
      </c>
      <c r="C638">
        <v>2.4736843109130859</v>
      </c>
      <c r="D638">
        <v>45</v>
      </c>
      <c r="E638">
        <v>2.3684210777282715</v>
      </c>
      <c r="F638">
        <v>31</v>
      </c>
      <c r="G638">
        <v>1.6315789222717285</v>
      </c>
    </row>
    <row r="639" spans="1:7" x14ac:dyDescent="0.2">
      <c r="A639" t="s">
        <v>730</v>
      </c>
      <c r="B639">
        <v>28</v>
      </c>
      <c r="C639">
        <v>2</v>
      </c>
      <c r="D639">
        <v>33</v>
      </c>
      <c r="E639">
        <v>2.3571429252624512</v>
      </c>
      <c r="F639">
        <v>23</v>
      </c>
      <c r="G639">
        <v>1.6428571939468384</v>
      </c>
    </row>
    <row r="640" spans="1:7" x14ac:dyDescent="0.2">
      <c r="A640" t="s">
        <v>733</v>
      </c>
      <c r="B640">
        <v>57</v>
      </c>
      <c r="C640">
        <v>2.5909090042114258</v>
      </c>
      <c r="D640">
        <v>47</v>
      </c>
      <c r="E640">
        <v>2.1363637447357178</v>
      </c>
      <c r="F640">
        <v>34</v>
      </c>
      <c r="G640">
        <v>1.5454545021057129</v>
      </c>
    </row>
    <row r="641" spans="1:7" x14ac:dyDescent="0.2">
      <c r="A641" t="s">
        <v>906</v>
      </c>
      <c r="B641">
        <v>93</v>
      </c>
      <c r="C641">
        <v>3.576923131942749</v>
      </c>
      <c r="D641">
        <v>61</v>
      </c>
      <c r="E641">
        <v>2.346153736114502</v>
      </c>
      <c r="F641">
        <v>55</v>
      </c>
      <c r="G641">
        <v>2.115384578704834</v>
      </c>
    </row>
    <row r="642" spans="1:7" x14ac:dyDescent="0.2">
      <c r="A642" t="s">
        <v>907</v>
      </c>
      <c r="B642">
        <v>52</v>
      </c>
      <c r="C642">
        <v>2.736842155456543</v>
      </c>
      <c r="D642">
        <v>58</v>
      </c>
      <c r="E642">
        <v>3.0526316165924072</v>
      </c>
      <c r="F642">
        <v>32</v>
      </c>
      <c r="G642">
        <v>1.6842105388641357</v>
      </c>
    </row>
    <row r="643" spans="1:7" x14ac:dyDescent="0.2">
      <c r="A643" t="s">
        <v>908</v>
      </c>
      <c r="B643">
        <v>55</v>
      </c>
      <c r="C643">
        <v>2.6190476417541504</v>
      </c>
      <c r="D643">
        <v>77</v>
      </c>
      <c r="E643">
        <v>3.6666667461395264</v>
      </c>
      <c r="F643">
        <v>34</v>
      </c>
      <c r="G643">
        <v>1.6190476417541504</v>
      </c>
    </row>
    <row r="644" spans="1:7" x14ac:dyDescent="0.2">
      <c r="A644" t="s">
        <v>909</v>
      </c>
      <c r="B644">
        <v>28</v>
      </c>
      <c r="C644">
        <v>1.8666666746139526</v>
      </c>
      <c r="D644">
        <v>46</v>
      </c>
      <c r="E644">
        <v>3.0666666030883789</v>
      </c>
      <c r="F644">
        <v>21</v>
      </c>
      <c r="G644">
        <v>1.3999999761581421</v>
      </c>
    </row>
    <row r="645" spans="1:7" x14ac:dyDescent="0.2">
      <c r="A645" t="s">
        <v>1593</v>
      </c>
      <c r="B645">
        <v>77</v>
      </c>
      <c r="C645">
        <v>3.6666667461395264</v>
      </c>
      <c r="D645">
        <v>39</v>
      </c>
      <c r="E645">
        <v>1.8571428060531616</v>
      </c>
      <c r="F645">
        <v>43</v>
      </c>
      <c r="G645">
        <v>2.047619104385376</v>
      </c>
    </row>
    <row r="646" spans="1:7" x14ac:dyDescent="0.2">
      <c r="A646" t="s">
        <v>1594</v>
      </c>
      <c r="B646">
        <v>99</v>
      </c>
      <c r="C646">
        <v>3.5357143878936768</v>
      </c>
      <c r="D646">
        <v>77</v>
      </c>
      <c r="E646">
        <v>2.75</v>
      </c>
      <c r="F646">
        <v>67</v>
      </c>
      <c r="G646">
        <v>2.3928570747375488</v>
      </c>
    </row>
    <row r="647" spans="1:7" x14ac:dyDescent="0.2">
      <c r="A647" t="s">
        <v>1595</v>
      </c>
      <c r="B647">
        <v>110</v>
      </c>
      <c r="C647">
        <v>3.6666667461395264</v>
      </c>
      <c r="D647">
        <v>81</v>
      </c>
      <c r="E647">
        <v>2.7000000476837158</v>
      </c>
      <c r="F647">
        <v>65</v>
      </c>
      <c r="G647">
        <v>2.1666667461395264</v>
      </c>
    </row>
    <row r="648" spans="1:7" x14ac:dyDescent="0.2">
      <c r="A648" t="s">
        <v>1752</v>
      </c>
      <c r="B648">
        <v>44</v>
      </c>
      <c r="C648">
        <v>2.2000000476837158</v>
      </c>
      <c r="D648">
        <v>79</v>
      </c>
      <c r="E648">
        <v>3.9500000476837158</v>
      </c>
      <c r="F648">
        <v>31</v>
      </c>
      <c r="G648">
        <v>1.5499999523162842</v>
      </c>
    </row>
    <row r="649" spans="1:7" x14ac:dyDescent="0.2">
      <c r="A649" t="s">
        <v>1596</v>
      </c>
      <c r="B649">
        <v>55</v>
      </c>
      <c r="C649">
        <v>2.0370371341705322</v>
      </c>
      <c r="D649">
        <v>102</v>
      </c>
      <c r="E649">
        <v>3.7777776718139648</v>
      </c>
      <c r="F649">
        <v>37</v>
      </c>
      <c r="G649">
        <v>1.3703703880310059</v>
      </c>
    </row>
    <row r="650" spans="1:7" x14ac:dyDescent="0.2">
      <c r="A650" t="s">
        <v>1597</v>
      </c>
      <c r="B650">
        <v>46</v>
      </c>
      <c r="C650">
        <v>2.2999999523162842</v>
      </c>
      <c r="D650">
        <v>56</v>
      </c>
      <c r="E650">
        <v>2.7999999523162842</v>
      </c>
      <c r="F650">
        <v>33</v>
      </c>
      <c r="G650">
        <v>1.6499999761581421</v>
      </c>
    </row>
    <row r="651" spans="1:7" x14ac:dyDescent="0.2">
      <c r="A651" t="s">
        <v>1598</v>
      </c>
      <c r="B651">
        <v>38</v>
      </c>
      <c r="C651">
        <v>2</v>
      </c>
      <c r="D651">
        <v>60</v>
      </c>
      <c r="E651">
        <v>3.1578948497772217</v>
      </c>
      <c r="F651">
        <v>26</v>
      </c>
      <c r="G651">
        <v>1.3684210777282715</v>
      </c>
    </row>
    <row r="652" spans="1:7" x14ac:dyDescent="0.2">
      <c r="A652" t="s">
        <v>1599</v>
      </c>
      <c r="B652">
        <v>46</v>
      </c>
      <c r="C652">
        <v>2.0909090042114258</v>
      </c>
      <c r="D652">
        <v>72</v>
      </c>
      <c r="E652">
        <v>3.2727272510528564</v>
      </c>
      <c r="F652">
        <v>32</v>
      </c>
      <c r="G652">
        <v>1.4545454978942871</v>
      </c>
    </row>
    <row r="653" spans="1:7" x14ac:dyDescent="0.2">
      <c r="A653" t="s">
        <v>1600</v>
      </c>
      <c r="B653">
        <v>44</v>
      </c>
      <c r="C653">
        <v>2.3157894611358643</v>
      </c>
      <c r="D653">
        <v>65</v>
      </c>
      <c r="E653">
        <v>3.4210526943206787</v>
      </c>
      <c r="F653">
        <v>29</v>
      </c>
      <c r="G653">
        <v>1.5263158082962036</v>
      </c>
    </row>
    <row r="654" spans="1:7" x14ac:dyDescent="0.2">
      <c r="A654" t="s">
        <v>1601</v>
      </c>
      <c r="B654">
        <v>62</v>
      </c>
      <c r="C654">
        <v>2.4800000190734863</v>
      </c>
      <c r="D654">
        <v>111</v>
      </c>
      <c r="E654">
        <v>4.440000057220459</v>
      </c>
      <c r="F654">
        <v>40</v>
      </c>
      <c r="G654">
        <v>1.6000000238418579</v>
      </c>
    </row>
    <row r="655" spans="1:7" x14ac:dyDescent="0.2">
      <c r="A655" t="s">
        <v>1753</v>
      </c>
      <c r="B655">
        <v>80</v>
      </c>
      <c r="C655">
        <v>2.5806450843811035</v>
      </c>
      <c r="D655">
        <v>139</v>
      </c>
      <c r="E655">
        <v>4.4838709831237793</v>
      </c>
      <c r="F655">
        <v>50</v>
      </c>
      <c r="G655">
        <v>1.6129032373428345</v>
      </c>
    </row>
    <row r="656" spans="1:7" x14ac:dyDescent="0.2">
      <c r="A656" t="s">
        <v>1754</v>
      </c>
      <c r="B656">
        <v>103</v>
      </c>
      <c r="C656">
        <v>2.7837836742401123</v>
      </c>
      <c r="D656">
        <v>179</v>
      </c>
      <c r="E656">
        <v>4.8378376960754395</v>
      </c>
      <c r="F656">
        <v>66</v>
      </c>
      <c r="G656">
        <v>1.7837837934494019</v>
      </c>
    </row>
    <row r="657" spans="1:7" x14ac:dyDescent="0.2">
      <c r="A657" t="s">
        <v>1602</v>
      </c>
      <c r="B657">
        <v>136</v>
      </c>
      <c r="C657">
        <v>4.1212120056152344</v>
      </c>
      <c r="D657">
        <v>86</v>
      </c>
      <c r="E657">
        <v>2.6060605049133301</v>
      </c>
      <c r="F657">
        <v>87</v>
      </c>
      <c r="G657">
        <v>2.6363637447357178</v>
      </c>
    </row>
    <row r="658" spans="1:7" x14ac:dyDescent="0.2">
      <c r="A658" t="s">
        <v>1603</v>
      </c>
      <c r="B658">
        <v>37</v>
      </c>
      <c r="C658">
        <v>2.1764705181121826</v>
      </c>
      <c r="D658">
        <v>46</v>
      </c>
      <c r="E658">
        <v>2.7058823108673096</v>
      </c>
      <c r="F658">
        <v>22</v>
      </c>
      <c r="G658">
        <v>1.2941176891326904</v>
      </c>
    </row>
    <row r="659" spans="1:7" x14ac:dyDescent="0.2">
      <c r="A659" t="s">
        <v>1604</v>
      </c>
      <c r="B659">
        <v>39</v>
      </c>
      <c r="C659">
        <v>2.2941176891326904</v>
      </c>
      <c r="D659">
        <v>36</v>
      </c>
      <c r="E659">
        <v>2.1176471710205078</v>
      </c>
      <c r="F659">
        <v>27</v>
      </c>
      <c r="G659">
        <v>1.5882352590560913</v>
      </c>
    </row>
    <row r="660" spans="1:7" x14ac:dyDescent="0.2">
      <c r="A660" t="s">
        <v>1605</v>
      </c>
      <c r="B660">
        <v>50</v>
      </c>
      <c r="C660">
        <v>2.3809523582458496</v>
      </c>
      <c r="D660">
        <v>58</v>
      </c>
      <c r="E660">
        <v>2.7619047164916992</v>
      </c>
      <c r="F660">
        <v>33</v>
      </c>
      <c r="G660">
        <v>1.5714285373687744</v>
      </c>
    </row>
    <row r="661" spans="1:7" x14ac:dyDescent="0.2">
      <c r="A661" t="s">
        <v>1606</v>
      </c>
      <c r="B661">
        <v>18</v>
      </c>
      <c r="C661">
        <v>1.7999999523162842</v>
      </c>
      <c r="D661">
        <v>16</v>
      </c>
      <c r="E661">
        <v>1.6000000238418579</v>
      </c>
      <c r="F661">
        <v>13</v>
      </c>
      <c r="G661">
        <v>1.2999999523162842</v>
      </c>
    </row>
    <row r="662" spans="1:7" x14ac:dyDescent="0.2">
      <c r="A662" t="s">
        <v>1607</v>
      </c>
      <c r="B662">
        <v>45</v>
      </c>
      <c r="C662">
        <v>2.6470587253570557</v>
      </c>
      <c r="D662">
        <v>40</v>
      </c>
      <c r="E662">
        <v>2.3529412746429443</v>
      </c>
      <c r="F662">
        <v>24</v>
      </c>
      <c r="G662">
        <v>1.4117647409439087</v>
      </c>
    </row>
    <row r="663" spans="1:7" x14ac:dyDescent="0.2">
      <c r="A663" t="s">
        <v>1608</v>
      </c>
      <c r="B663">
        <v>50</v>
      </c>
      <c r="C663">
        <v>2.9411764144897461</v>
      </c>
      <c r="D663">
        <v>30</v>
      </c>
      <c r="E663">
        <v>1.7647058963775635</v>
      </c>
      <c r="F663">
        <v>27</v>
      </c>
      <c r="G663">
        <v>1.5882352590560913</v>
      </c>
    </row>
    <row r="664" spans="1:7" x14ac:dyDescent="0.2">
      <c r="A664" t="s">
        <v>1609</v>
      </c>
      <c r="B664">
        <v>47</v>
      </c>
      <c r="C664">
        <v>2.7647058963775635</v>
      </c>
      <c r="D664">
        <v>34</v>
      </c>
      <c r="E664">
        <v>2</v>
      </c>
      <c r="F664">
        <v>26</v>
      </c>
      <c r="G664">
        <v>1.529411792755127</v>
      </c>
    </row>
    <row r="665" spans="1:7" x14ac:dyDescent="0.2">
      <c r="A665" t="s">
        <v>1610</v>
      </c>
      <c r="B665">
        <v>39</v>
      </c>
      <c r="C665">
        <v>2.4375</v>
      </c>
      <c r="D665">
        <v>39</v>
      </c>
      <c r="E665">
        <v>2.4375</v>
      </c>
      <c r="F665">
        <v>22</v>
      </c>
      <c r="G665">
        <v>1.375</v>
      </c>
    </row>
    <row r="666" spans="1:7" x14ac:dyDescent="0.2">
      <c r="A666" t="s">
        <v>1611</v>
      </c>
      <c r="B666">
        <v>47</v>
      </c>
      <c r="C666">
        <v>2.7647058963775635</v>
      </c>
      <c r="D666">
        <v>34</v>
      </c>
      <c r="E666">
        <v>2</v>
      </c>
      <c r="F666">
        <v>26</v>
      </c>
      <c r="G666">
        <v>1.529411792755127</v>
      </c>
    </row>
    <row r="667" spans="1:7" x14ac:dyDescent="0.2">
      <c r="A667" t="s">
        <v>1612</v>
      </c>
      <c r="B667">
        <v>52</v>
      </c>
      <c r="C667">
        <v>2.5999999046325684</v>
      </c>
      <c r="D667">
        <v>53</v>
      </c>
      <c r="E667">
        <v>2.6500000953674316</v>
      </c>
      <c r="F667">
        <v>32</v>
      </c>
      <c r="G667">
        <v>1.6000000238418579</v>
      </c>
    </row>
    <row r="668" spans="1:7" x14ac:dyDescent="0.2">
      <c r="A668" t="s">
        <v>1613</v>
      </c>
      <c r="B668">
        <v>44</v>
      </c>
      <c r="C668">
        <v>2.75</v>
      </c>
      <c r="D668">
        <v>30</v>
      </c>
      <c r="E668">
        <v>1.875</v>
      </c>
      <c r="F668">
        <v>25</v>
      </c>
      <c r="G668">
        <v>1.5625</v>
      </c>
    </row>
    <row r="669" spans="1:7" x14ac:dyDescent="0.2">
      <c r="A669" t="s">
        <v>1614</v>
      </c>
      <c r="B669">
        <v>48</v>
      </c>
      <c r="C669">
        <v>2.4000000953674316</v>
      </c>
      <c r="D669">
        <v>60</v>
      </c>
      <c r="E669">
        <v>3</v>
      </c>
      <c r="F669">
        <v>29</v>
      </c>
      <c r="G669">
        <v>1.4500000476837158</v>
      </c>
    </row>
    <row r="670" spans="1:7" x14ac:dyDescent="0.2">
      <c r="A670" t="s">
        <v>1615</v>
      </c>
      <c r="B670">
        <v>27</v>
      </c>
      <c r="C670">
        <v>1.5882352590560913</v>
      </c>
      <c r="D670">
        <v>51</v>
      </c>
      <c r="E670">
        <v>3</v>
      </c>
      <c r="F670">
        <v>20</v>
      </c>
      <c r="G670">
        <v>1.1764706373214722</v>
      </c>
    </row>
    <row r="671" spans="1:7" x14ac:dyDescent="0.2">
      <c r="A671" t="s">
        <v>1616</v>
      </c>
      <c r="B671">
        <v>33</v>
      </c>
      <c r="C671">
        <v>2.0625</v>
      </c>
      <c r="D671">
        <v>53</v>
      </c>
      <c r="E671">
        <v>3.3125</v>
      </c>
      <c r="F671">
        <v>23</v>
      </c>
      <c r="G671">
        <v>1.4375</v>
      </c>
    </row>
    <row r="672" spans="1:7" x14ac:dyDescent="0.2">
      <c r="A672" t="s">
        <v>1617</v>
      </c>
      <c r="B672">
        <v>37</v>
      </c>
      <c r="C672">
        <v>2.0555555820465088</v>
      </c>
      <c r="D672">
        <v>72</v>
      </c>
      <c r="E672">
        <v>4</v>
      </c>
      <c r="F672">
        <v>28</v>
      </c>
      <c r="G672">
        <v>1.5555555820465088</v>
      </c>
    </row>
    <row r="673" spans="1:7" x14ac:dyDescent="0.2">
      <c r="A673" t="s">
        <v>1618</v>
      </c>
      <c r="B673">
        <v>35</v>
      </c>
      <c r="C673">
        <v>1.9444444179534912</v>
      </c>
      <c r="D673">
        <v>84</v>
      </c>
      <c r="E673">
        <v>4.6666665077209473</v>
      </c>
      <c r="F673">
        <v>26</v>
      </c>
      <c r="G673">
        <v>1.4444444179534912</v>
      </c>
    </row>
    <row r="674" spans="1:7" x14ac:dyDescent="0.2">
      <c r="A674" t="s">
        <v>1619</v>
      </c>
      <c r="B674">
        <v>50</v>
      </c>
      <c r="C674">
        <v>2.5</v>
      </c>
      <c r="D674">
        <v>69</v>
      </c>
      <c r="E674">
        <v>3.4500000476837158</v>
      </c>
      <c r="F674">
        <v>38</v>
      </c>
      <c r="G674">
        <v>1.8999999761581421</v>
      </c>
    </row>
    <row r="675" spans="1:7" x14ac:dyDescent="0.2">
      <c r="A675" t="s">
        <v>1620</v>
      </c>
      <c r="B675">
        <v>71</v>
      </c>
      <c r="C675">
        <v>3.5499999523162842</v>
      </c>
      <c r="D675">
        <v>42</v>
      </c>
      <c r="E675">
        <v>2.0999999046325684</v>
      </c>
      <c r="F675">
        <v>48</v>
      </c>
      <c r="G675">
        <v>2.4000000953674316</v>
      </c>
    </row>
    <row r="676" spans="1:7" x14ac:dyDescent="0.2">
      <c r="A676" t="s">
        <v>1621</v>
      </c>
      <c r="B676">
        <v>56</v>
      </c>
      <c r="C676">
        <v>2.7999999523162842</v>
      </c>
      <c r="D676">
        <v>44</v>
      </c>
      <c r="E676">
        <v>2.2000000476837158</v>
      </c>
      <c r="F676">
        <v>37</v>
      </c>
      <c r="G676">
        <v>1.8500000238418579</v>
      </c>
    </row>
    <row r="677" spans="1:7" x14ac:dyDescent="0.2">
      <c r="A677" t="s">
        <v>1622</v>
      </c>
      <c r="B677">
        <v>51</v>
      </c>
      <c r="C677">
        <v>2.5499999523162842</v>
      </c>
      <c r="D677">
        <v>36</v>
      </c>
      <c r="E677">
        <v>1.7999999523162842</v>
      </c>
      <c r="F677">
        <v>33</v>
      </c>
      <c r="G677">
        <v>1.6499999761581421</v>
      </c>
    </row>
    <row r="678" spans="1:7" x14ac:dyDescent="0.2">
      <c r="A678" t="s">
        <v>1623</v>
      </c>
      <c r="B678">
        <v>51</v>
      </c>
      <c r="C678">
        <v>2.8333332538604736</v>
      </c>
      <c r="D678">
        <v>35</v>
      </c>
      <c r="E678">
        <v>1.9444444179534912</v>
      </c>
      <c r="F678">
        <v>33</v>
      </c>
      <c r="G678">
        <v>1.8333333730697632</v>
      </c>
    </row>
    <row r="679" spans="1:7" x14ac:dyDescent="0.2">
      <c r="A679" t="s">
        <v>1624</v>
      </c>
      <c r="B679">
        <v>51</v>
      </c>
      <c r="C679">
        <v>2.8333332538604736</v>
      </c>
      <c r="D679">
        <v>35</v>
      </c>
      <c r="E679">
        <v>1.9444444179534912</v>
      </c>
      <c r="F679">
        <v>33</v>
      </c>
      <c r="G679">
        <v>1.8333333730697632</v>
      </c>
    </row>
    <row r="680" spans="1:7" x14ac:dyDescent="0.2">
      <c r="A680" t="s">
        <v>1625</v>
      </c>
      <c r="B680">
        <v>11</v>
      </c>
      <c r="C680">
        <v>1.375</v>
      </c>
      <c r="D680">
        <v>14</v>
      </c>
      <c r="E680">
        <v>1.75</v>
      </c>
      <c r="F680">
        <v>10</v>
      </c>
      <c r="G680">
        <v>1.25</v>
      </c>
    </row>
    <row r="681" spans="1:7" x14ac:dyDescent="0.2">
      <c r="A681" t="s">
        <v>1626</v>
      </c>
      <c r="B681">
        <v>31</v>
      </c>
      <c r="C681">
        <v>2.0666666030883789</v>
      </c>
      <c r="D681">
        <v>29</v>
      </c>
      <c r="E681">
        <v>1.9333332777023315</v>
      </c>
      <c r="F681">
        <v>22</v>
      </c>
      <c r="G681">
        <v>1.4666666984558105</v>
      </c>
    </row>
    <row r="682" spans="1:7" x14ac:dyDescent="0.2">
      <c r="A682" t="s">
        <v>1627</v>
      </c>
      <c r="B682">
        <v>33</v>
      </c>
      <c r="C682">
        <v>2.0625</v>
      </c>
      <c r="D682">
        <v>50</v>
      </c>
      <c r="E682">
        <v>3.125</v>
      </c>
      <c r="F682">
        <v>23</v>
      </c>
      <c r="G682">
        <v>1.4375</v>
      </c>
    </row>
    <row r="683" spans="1:7" x14ac:dyDescent="0.2">
      <c r="A683" t="s">
        <v>1628</v>
      </c>
      <c r="B683">
        <v>18</v>
      </c>
      <c r="C683">
        <v>1.6363636255264282</v>
      </c>
      <c r="D683">
        <v>22</v>
      </c>
      <c r="E683">
        <v>2</v>
      </c>
      <c r="F683">
        <v>14</v>
      </c>
      <c r="G683">
        <v>1.2727272510528564</v>
      </c>
    </row>
    <row r="684" spans="1:7" x14ac:dyDescent="0.2">
      <c r="A684" t="s">
        <v>1629</v>
      </c>
      <c r="B684">
        <v>18</v>
      </c>
      <c r="C684">
        <v>1.6363636255264282</v>
      </c>
      <c r="D684">
        <v>22</v>
      </c>
      <c r="E684">
        <v>2</v>
      </c>
      <c r="F684">
        <v>14</v>
      </c>
      <c r="G684">
        <v>1.2727272510528564</v>
      </c>
    </row>
    <row r="685" spans="1:7" x14ac:dyDescent="0.2">
      <c r="A685" t="s">
        <v>1630</v>
      </c>
      <c r="B685">
        <v>30</v>
      </c>
      <c r="C685">
        <v>2.1428570747375488</v>
      </c>
      <c r="D685">
        <v>30</v>
      </c>
      <c r="E685">
        <v>2.1428570747375488</v>
      </c>
      <c r="F685">
        <v>17</v>
      </c>
      <c r="G685">
        <v>1.2142857313156128</v>
      </c>
    </row>
    <row r="686" spans="1:7" x14ac:dyDescent="0.2">
      <c r="A686" t="s">
        <v>1631</v>
      </c>
      <c r="B686">
        <v>21</v>
      </c>
      <c r="C686">
        <v>1.75</v>
      </c>
      <c r="D686">
        <v>26</v>
      </c>
      <c r="E686">
        <v>2.1666667461395264</v>
      </c>
      <c r="F686">
        <v>16</v>
      </c>
      <c r="G686">
        <v>1.3333333730697632</v>
      </c>
    </row>
    <row r="687" spans="1:7" x14ac:dyDescent="0.2">
      <c r="A687" t="s">
        <v>1632</v>
      </c>
      <c r="B687">
        <v>82</v>
      </c>
      <c r="C687">
        <v>3.0370371341705322</v>
      </c>
      <c r="D687">
        <v>72</v>
      </c>
      <c r="E687">
        <v>2.6666667461395264</v>
      </c>
      <c r="F687">
        <v>52</v>
      </c>
      <c r="G687">
        <v>1.9259259700775146</v>
      </c>
    </row>
    <row r="688" spans="1:7" x14ac:dyDescent="0.2">
      <c r="A688" t="s">
        <v>1633</v>
      </c>
      <c r="B688">
        <v>19</v>
      </c>
      <c r="C688">
        <v>1.7272727489471436</v>
      </c>
      <c r="D688">
        <v>20</v>
      </c>
      <c r="E688">
        <v>1.8181818723678589</v>
      </c>
      <c r="F688">
        <v>13</v>
      </c>
      <c r="G688">
        <v>1.1818181276321411</v>
      </c>
    </row>
    <row r="689" spans="1:7" x14ac:dyDescent="0.2">
      <c r="A689" t="s">
        <v>1634</v>
      </c>
      <c r="B689">
        <v>19</v>
      </c>
      <c r="C689">
        <v>1.7272727489471436</v>
      </c>
      <c r="D689">
        <v>20</v>
      </c>
      <c r="E689">
        <v>1.8181818723678589</v>
      </c>
      <c r="F689">
        <v>13</v>
      </c>
      <c r="G689">
        <v>1.1818181276321411</v>
      </c>
    </row>
    <row r="690" spans="1:7" x14ac:dyDescent="0.2">
      <c r="A690" t="s">
        <v>1635</v>
      </c>
      <c r="B690">
        <v>38</v>
      </c>
      <c r="C690">
        <v>2.375</v>
      </c>
      <c r="D690">
        <v>37</v>
      </c>
      <c r="E690">
        <v>2.3125</v>
      </c>
      <c r="F690">
        <v>28</v>
      </c>
      <c r="G690">
        <v>1.75</v>
      </c>
    </row>
    <row r="691" spans="1:7" x14ac:dyDescent="0.2">
      <c r="A691" t="s">
        <v>1636</v>
      </c>
      <c r="B691">
        <v>38</v>
      </c>
      <c r="C691">
        <v>2.375</v>
      </c>
      <c r="D691">
        <v>37</v>
      </c>
      <c r="E691">
        <v>2.3125</v>
      </c>
      <c r="F691">
        <v>28</v>
      </c>
      <c r="G691">
        <v>1.75</v>
      </c>
    </row>
    <row r="692" spans="1:7" x14ac:dyDescent="0.2">
      <c r="A692" t="s">
        <v>1637</v>
      </c>
      <c r="B692">
        <v>41</v>
      </c>
      <c r="C692">
        <v>2.2777776718139648</v>
      </c>
      <c r="D692">
        <v>58</v>
      </c>
      <c r="E692">
        <v>3.2222223281860352</v>
      </c>
      <c r="F692">
        <v>25</v>
      </c>
      <c r="G692">
        <v>1.3888888359069824</v>
      </c>
    </row>
    <row r="693" spans="1:7" x14ac:dyDescent="0.2">
      <c r="A693" t="s">
        <v>1638</v>
      </c>
      <c r="B693">
        <v>41</v>
      </c>
      <c r="C693">
        <v>2.2777776718139648</v>
      </c>
      <c r="D693">
        <v>58</v>
      </c>
      <c r="E693">
        <v>3.2222223281860352</v>
      </c>
      <c r="F693">
        <v>25</v>
      </c>
      <c r="G693">
        <v>1.3888888359069824</v>
      </c>
    </row>
    <row r="694" spans="1:7" x14ac:dyDescent="0.2">
      <c r="A694" t="s">
        <v>1755</v>
      </c>
      <c r="B694">
        <v>95</v>
      </c>
      <c r="C694">
        <v>2.7142856121063232</v>
      </c>
      <c r="D694">
        <v>131</v>
      </c>
      <c r="E694">
        <v>3.7428572177886963</v>
      </c>
      <c r="F694">
        <v>62</v>
      </c>
      <c r="G694">
        <v>1.7714285850524902</v>
      </c>
    </row>
    <row r="695" spans="1:7" x14ac:dyDescent="0.2">
      <c r="A695" t="s">
        <v>1756</v>
      </c>
      <c r="B695">
        <v>80</v>
      </c>
      <c r="C695">
        <v>2.4242424964904785</v>
      </c>
      <c r="D695">
        <v>122</v>
      </c>
      <c r="E695">
        <v>3.696969747543335</v>
      </c>
      <c r="F695">
        <v>55</v>
      </c>
      <c r="G695">
        <v>1.6666666269302368</v>
      </c>
    </row>
    <row r="696" spans="1:7" x14ac:dyDescent="0.2">
      <c r="A696" t="s">
        <v>1639</v>
      </c>
      <c r="B696">
        <v>23</v>
      </c>
      <c r="C696">
        <v>1.7692307233810425</v>
      </c>
      <c r="D696">
        <v>46</v>
      </c>
      <c r="E696">
        <v>3.538461446762085</v>
      </c>
      <c r="F696">
        <v>19</v>
      </c>
      <c r="G696">
        <v>1.4615384340286255</v>
      </c>
    </row>
    <row r="697" spans="1:7" x14ac:dyDescent="0.2">
      <c r="A697" t="s">
        <v>1640</v>
      </c>
      <c r="B697">
        <v>21</v>
      </c>
      <c r="C697">
        <v>1.75</v>
      </c>
      <c r="D697">
        <v>27</v>
      </c>
      <c r="E697">
        <v>2.25</v>
      </c>
      <c r="F697">
        <v>16</v>
      </c>
      <c r="G697">
        <v>1.3333333730697632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RO Pst COBRA</vt:lpstr>
      <vt:lpstr>RO Vtr Amb</vt:lpstr>
      <vt:lpstr>RT Pqd</vt:lpstr>
      <vt:lpstr>RT Gon SAC</vt:lpstr>
      <vt:lpstr>RLI Rast SAC</vt:lpstr>
      <vt:lpstr>auxiliar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Barbosa</dc:creator>
  <cp:keywords/>
  <dc:description/>
  <cp:lastModifiedBy>Leonardo Barbosa</cp:lastModifiedBy>
  <cp:revision/>
  <dcterms:created xsi:type="dcterms:W3CDTF">2024-03-11T12:20:22Z</dcterms:created>
  <dcterms:modified xsi:type="dcterms:W3CDTF">2024-05-05T10:43:09Z</dcterms:modified>
  <cp:category/>
  <cp:contentStatus/>
</cp:coreProperties>
</file>