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349512CF-03CB-445F-9494-03152191A388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工作日" sheetId="1" r:id="rId1"/>
    <sheet name="非工作日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J18" i="1"/>
  <c r="J17" i="1"/>
  <c r="I17" i="1"/>
  <c r="H17" i="1"/>
  <c r="F17" i="1" l="1"/>
  <c r="G17" i="1"/>
  <c r="K17" i="1"/>
  <c r="L17" i="1"/>
  <c r="M17" i="1"/>
  <c r="N17" i="1"/>
  <c r="E17" i="1" l="1"/>
  <c r="F17" i="2" l="1"/>
  <c r="G17" i="2"/>
  <c r="H17" i="2"/>
  <c r="I17" i="2"/>
  <c r="E17" i="2" l="1"/>
  <c r="D17" i="1"/>
  <c r="D17" i="2"/>
  <c r="F18" i="2" s="1"/>
  <c r="E18" i="2" l="1"/>
  <c r="F18" i="1"/>
  <c r="E18" i="1"/>
</calcChain>
</file>

<file path=xl/sharedStrings.xml><?xml version="1.0" encoding="utf-8"?>
<sst xmlns="http://schemas.openxmlformats.org/spreadsheetml/2006/main" count="116" uniqueCount="51">
  <si>
    <t>时间</t>
    <phoneticPr fontId="1" type="noConversion"/>
  </si>
  <si>
    <t>项目</t>
    <phoneticPr fontId="1" type="noConversion"/>
  </si>
  <si>
    <t>起床</t>
    <phoneticPr fontId="1" type="noConversion"/>
  </si>
  <si>
    <t>锻炼</t>
    <phoneticPr fontId="1" type="noConversion"/>
  </si>
  <si>
    <t>工作</t>
    <phoneticPr fontId="1" type="noConversion"/>
  </si>
  <si>
    <t>学习</t>
    <phoneticPr fontId="1" type="noConversion"/>
  </si>
  <si>
    <t>09:00-10:00</t>
    <phoneticPr fontId="1" type="noConversion"/>
  </si>
  <si>
    <t>时长(m)</t>
    <phoneticPr fontId="1" type="noConversion"/>
  </si>
  <si>
    <t>06:20-07:30</t>
    <phoneticPr fontId="1" type="noConversion"/>
  </si>
  <si>
    <t>内容</t>
    <phoneticPr fontId="1" type="noConversion"/>
  </si>
  <si>
    <t>星期六</t>
    <phoneticPr fontId="1" type="noConversion"/>
  </si>
  <si>
    <t>星期日</t>
  </si>
  <si>
    <t>星期一</t>
  </si>
  <si>
    <t>星期二</t>
  </si>
  <si>
    <t>评分方式：10*(实际时长/规定时长)</t>
    <phoneticPr fontId="1" type="noConversion"/>
  </si>
  <si>
    <t>06:00-06:15</t>
    <phoneticPr fontId="1" type="noConversion"/>
  </si>
  <si>
    <t>12:00-12:40</t>
    <phoneticPr fontId="1" type="noConversion"/>
  </si>
  <si>
    <t>学习</t>
  </si>
  <si>
    <t>07:30-07:50</t>
    <phoneticPr fontId="1" type="noConversion"/>
  </si>
  <si>
    <t>跑步1000步</t>
    <phoneticPr fontId="1" type="noConversion"/>
  </si>
  <si>
    <t>08:30-09:00</t>
    <phoneticPr fontId="1" type="noConversion"/>
  </si>
  <si>
    <t>当时工作规划</t>
    <phoneticPr fontId="1" type="noConversion"/>
  </si>
  <si>
    <t>第一阶段工作</t>
    <phoneticPr fontId="1" type="noConversion"/>
  </si>
  <si>
    <t>10:10-11:10</t>
    <phoneticPr fontId="1" type="noConversion"/>
  </si>
  <si>
    <t>11:10-11:40</t>
    <phoneticPr fontId="1" type="noConversion"/>
  </si>
  <si>
    <t>python官方库</t>
    <phoneticPr fontId="1" type="noConversion"/>
  </si>
  <si>
    <t>第二阶段工作</t>
    <phoneticPr fontId="1" type="noConversion"/>
  </si>
  <si>
    <t>13:30-14:30</t>
    <phoneticPr fontId="1" type="noConversion"/>
  </si>
  <si>
    <t>14:40-15:40</t>
    <phoneticPr fontId="1" type="noConversion"/>
  </si>
  <si>
    <t>第四阶段工作</t>
    <phoneticPr fontId="1" type="noConversion"/>
  </si>
  <si>
    <t>15:50-16:50</t>
    <phoneticPr fontId="1" type="noConversion"/>
  </si>
  <si>
    <t>工作工具脚本编写</t>
    <phoneticPr fontId="1" type="noConversion"/>
  </si>
  <si>
    <t>17:00-18:00</t>
    <phoneticPr fontId="1" type="noConversion"/>
  </si>
  <si>
    <t>第五阶段工作</t>
    <phoneticPr fontId="1" type="noConversion"/>
  </si>
  <si>
    <t>19:00-19:50</t>
    <phoneticPr fontId="1" type="noConversion"/>
  </si>
  <si>
    <t>八斗大数据</t>
    <phoneticPr fontId="1" type="noConversion"/>
  </si>
  <si>
    <t>20:00-23:00</t>
    <phoneticPr fontId="1" type="noConversion"/>
  </si>
  <si>
    <t>星期日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</si>
  <si>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</si>
  <si>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</si>
  <si>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</si>
  <si>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</si>
  <si>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</si>
  <si>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第三阶段工作</t>
    <phoneticPr fontId="1" type="noConversion"/>
  </si>
  <si>
    <t>Devops软件架构师行指南</t>
    <phoneticPr fontId="1" type="noConversion"/>
  </si>
  <si>
    <t>雅思词汇精选</t>
    <phoneticPr fontId="1" type="noConversion"/>
  </si>
  <si>
    <t xml:space="preserve">Python fullstack s4 </t>
    <phoneticPr fontId="1" type="noConversion"/>
  </si>
  <si>
    <t>hadoop权威指南</t>
    <phoneticPr fontId="1" type="noConversion"/>
  </si>
  <si>
    <t>小计</t>
    <phoneticPr fontId="1" type="noConversion"/>
  </si>
  <si>
    <t>时长</t>
    <phoneticPr fontId="1" type="noConversion"/>
  </si>
  <si>
    <t>评分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</si>
</sst>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Fill="1" applyBorder="1" applyAlignment="1">
      <alignment horizontal="left" wrapText="1"/>
    </xf>
    <xf numFmtId="58" fontId="2" fillId="0" borderId="1" xfId="0" applyNumberFormat="1" applyFont="1" applyFill="1" applyBorder="1" applyAlignment="1">
      <alignment horizontal="left" wrapText="1"/>
    </xf>
    <xf numFmtId="20" fontId="2" fillId="3" borderId="1" xfId="0" applyNumberFormat="1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20" fontId="2" fillId="4" borderId="1" xfId="0" applyNumberFormat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20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20" fontId="2" fillId="5" borderId="1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20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2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20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20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workbookViewId="0">
      <pane xSplit="4" topLeftCell="E1" activePane="topRight" state="frozen"/>
      <selection pane="topRight" activeCell="K1" sqref="K1:K1048576"/>
    </sheetView>
  </sheetViews>
  <sheetFormatPr defaultColWidth="24.625" defaultRowHeight="16.5" x14ac:dyDescent="0.3"/>
  <cols>
    <col min="1" max="1" width="12.75" style="28" bestFit="1" customWidth="1"/>
    <col min="2" max="2" width="5.5" style="28" bestFit="1" customWidth="1"/>
    <col min="3" max="3" width="24.625" style="28"/>
    <col min="4" max="4" width="8.5" style="28" bestFit="1" customWidth="1"/>
    <col min="5" max="6" width="13.875" style="28" bestFit="1" customWidth="1"/>
    <col min="7" max="9" width="8.875" style="28" bestFit="1" customWidth="1"/>
    <col min="10" max="10" width="13.875" style="28" bestFit="1" customWidth="1"/>
    <col min="11" max="38" width="8.875" style="28" bestFit="1" customWidth="1"/>
    <col min="39" max="16384" width="24.625" style="28"/>
  </cols>
  <sheetData>
    <row r="1" spans="1:38" x14ac:dyDescent="0.3">
      <c r="A1" s="32" t="s">
        <v>14</v>
      </c>
      <c r="B1" s="32"/>
      <c r="C1" s="32"/>
      <c r="D1" s="32"/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10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10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3">
      <c r="A2" s="1" t="s">
        <v>0</v>
      </c>
      <c r="B2" s="1" t="s">
        <v>1</v>
      </c>
      <c r="C2" s="1" t="s">
        <v>9</v>
      </c>
      <c r="D2" s="1" t="s">
        <v>7</v>
      </c>
      <c r="E2" s="2">
        <v>43311</v>
      </c>
      <c r="F2" s="2">
        <v>43312</v>
      </c>
      <c r="G2" s="2">
        <v>43313</v>
      </c>
      <c r="H2" s="2">
        <v>43314</v>
      </c>
      <c r="I2" s="2">
        <v>43315</v>
      </c>
      <c r="J2" s="2">
        <v>43316</v>
      </c>
      <c r="K2" s="2">
        <v>43317</v>
      </c>
      <c r="L2" s="2">
        <v>43318</v>
      </c>
      <c r="M2" s="2">
        <v>43319</v>
      </c>
      <c r="N2" s="2">
        <v>43320</v>
      </c>
      <c r="O2" s="2">
        <v>43321</v>
      </c>
      <c r="P2" s="2">
        <v>43322</v>
      </c>
      <c r="Q2" s="2">
        <v>43323</v>
      </c>
      <c r="R2" s="2">
        <v>43324</v>
      </c>
      <c r="S2" s="2">
        <v>43325</v>
      </c>
      <c r="T2" s="2">
        <v>43326</v>
      </c>
      <c r="U2" s="2">
        <v>43327</v>
      </c>
      <c r="V2" s="2">
        <v>43328</v>
      </c>
      <c r="W2" s="2">
        <v>43329</v>
      </c>
      <c r="X2" s="2">
        <v>43330</v>
      </c>
      <c r="Y2" s="2">
        <v>43331</v>
      </c>
      <c r="Z2" s="2">
        <v>43332</v>
      </c>
      <c r="AA2" s="2">
        <v>43333</v>
      </c>
      <c r="AB2" s="2">
        <v>43334</v>
      </c>
      <c r="AC2" s="2">
        <v>43335</v>
      </c>
      <c r="AD2" s="2">
        <v>43336</v>
      </c>
      <c r="AE2" s="2">
        <v>43337</v>
      </c>
      <c r="AF2" s="2">
        <v>43338</v>
      </c>
      <c r="AG2" s="2">
        <v>43339</v>
      </c>
      <c r="AH2" s="2">
        <v>43340</v>
      </c>
      <c r="AI2" s="2">
        <v>43341</v>
      </c>
      <c r="AJ2" s="2"/>
      <c r="AK2" s="2"/>
      <c r="AL2" s="2"/>
    </row>
    <row r="3" spans="1:38" s="29" customFormat="1" x14ac:dyDescent="0.3">
      <c r="A3" s="7" t="s">
        <v>15</v>
      </c>
      <c r="B3" s="8" t="s">
        <v>2</v>
      </c>
      <c r="C3" s="8"/>
      <c r="D3" s="8">
        <v>15</v>
      </c>
      <c r="E3" s="8">
        <v>15</v>
      </c>
      <c r="F3" s="8">
        <v>15</v>
      </c>
      <c r="G3" s="8">
        <v>0</v>
      </c>
      <c r="H3" s="8">
        <v>0</v>
      </c>
      <c r="I3" s="8">
        <v>0</v>
      </c>
      <c r="J3" s="8">
        <v>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s="29" customFormat="1" x14ac:dyDescent="0.3">
      <c r="A4" s="7" t="s">
        <v>8</v>
      </c>
      <c r="B4" s="8" t="s">
        <v>3</v>
      </c>
      <c r="C4" s="8" t="s">
        <v>19</v>
      </c>
      <c r="D4" s="8">
        <v>70</v>
      </c>
      <c r="E4" s="8">
        <v>70</v>
      </c>
      <c r="F4" s="8">
        <v>70</v>
      </c>
      <c r="G4" s="8">
        <v>0</v>
      </c>
      <c r="H4" s="8">
        <v>0</v>
      </c>
      <c r="I4" s="8">
        <v>0</v>
      </c>
      <c r="J4" s="8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s="30" customFormat="1" x14ac:dyDescent="0.3">
      <c r="A5" s="5" t="s">
        <v>18</v>
      </c>
      <c r="B5" s="6" t="s">
        <v>5</v>
      </c>
      <c r="C5" s="6" t="s">
        <v>45</v>
      </c>
      <c r="D5" s="6">
        <v>20</v>
      </c>
      <c r="E5" s="6">
        <v>15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s="31" customFormat="1" x14ac:dyDescent="0.3">
      <c r="A6" s="3" t="s">
        <v>20</v>
      </c>
      <c r="B6" s="4" t="s">
        <v>4</v>
      </c>
      <c r="C6" s="4" t="s">
        <v>21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s="31" customFormat="1" x14ac:dyDescent="0.3">
      <c r="A7" s="3" t="s">
        <v>6</v>
      </c>
      <c r="B7" s="4" t="s">
        <v>4</v>
      </c>
      <c r="C7" s="4" t="s">
        <v>22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s="31" customFormat="1" x14ac:dyDescent="0.3">
      <c r="A8" s="3" t="s">
        <v>23</v>
      </c>
      <c r="B8" s="4" t="s">
        <v>4</v>
      </c>
      <c r="C8" s="4" t="s">
        <v>26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s="30" customFormat="1" x14ac:dyDescent="0.3">
      <c r="A9" s="5" t="s">
        <v>24</v>
      </c>
      <c r="B9" s="6" t="s">
        <v>17</v>
      </c>
      <c r="C9" s="6" t="s">
        <v>25</v>
      </c>
      <c r="D9" s="6">
        <v>30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8" s="30" customFormat="1" x14ac:dyDescent="0.3">
      <c r="A10" s="5" t="s">
        <v>16</v>
      </c>
      <c r="B10" s="6" t="s">
        <v>5</v>
      </c>
      <c r="C10" s="6" t="s">
        <v>44</v>
      </c>
      <c r="D10" s="6">
        <v>30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8" s="31" customFormat="1" x14ac:dyDescent="0.3">
      <c r="A11" s="3" t="s">
        <v>27</v>
      </c>
      <c r="B11" s="4" t="s">
        <v>4</v>
      </c>
      <c r="C11" s="4" t="s">
        <v>43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s="31" customFormat="1" x14ac:dyDescent="0.3">
      <c r="A12" s="3" t="s">
        <v>28</v>
      </c>
      <c r="B12" s="4" t="s">
        <v>4</v>
      </c>
      <c r="C12" s="4" t="s">
        <v>29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s="30" customFormat="1" x14ac:dyDescent="0.3">
      <c r="A13" s="5" t="s">
        <v>30</v>
      </c>
      <c r="B13" s="6" t="s">
        <v>4</v>
      </c>
      <c r="C13" s="6" t="s">
        <v>31</v>
      </c>
      <c r="D13" s="6">
        <v>60</v>
      </c>
      <c r="E13" s="6">
        <v>0</v>
      </c>
      <c r="F13" s="6">
        <v>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8" s="31" customFormat="1" x14ac:dyDescent="0.3">
      <c r="A14" s="3" t="s">
        <v>32</v>
      </c>
      <c r="B14" s="4" t="s">
        <v>4</v>
      </c>
      <c r="C14" s="4" t="s">
        <v>33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30" customFormat="1" x14ac:dyDescent="0.3">
      <c r="A15" s="5" t="s">
        <v>34</v>
      </c>
      <c r="B15" s="6" t="s">
        <v>5</v>
      </c>
      <c r="C15" s="6" t="s">
        <v>46</v>
      </c>
      <c r="D15" s="6">
        <v>50</v>
      </c>
      <c r="E15" s="6">
        <v>0</v>
      </c>
      <c r="F15" s="6">
        <v>20</v>
      </c>
      <c r="G15" s="6">
        <v>0</v>
      </c>
      <c r="H15" s="6">
        <v>0</v>
      </c>
      <c r="I15" s="6">
        <v>0</v>
      </c>
      <c r="J15" s="6"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s="30" customFormat="1" x14ac:dyDescent="0.3">
      <c r="A16" s="5" t="s">
        <v>36</v>
      </c>
      <c r="B16" s="6" t="s">
        <v>5</v>
      </c>
      <c r="C16" s="6" t="s">
        <v>35</v>
      </c>
      <c r="D16" s="6">
        <v>180</v>
      </c>
      <c r="E16" s="6">
        <v>0</v>
      </c>
      <c r="F16" s="6">
        <v>120</v>
      </c>
      <c r="G16" s="6">
        <v>0</v>
      </c>
      <c r="H16" s="6">
        <v>0</v>
      </c>
      <c r="I16" s="6">
        <v>0</v>
      </c>
      <c r="J16" s="6">
        <v>120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14" s="27" customFormat="1" x14ac:dyDescent="0.2">
      <c r="A17" s="33" t="s">
        <v>48</v>
      </c>
      <c r="B17" s="27" t="s">
        <v>49</v>
      </c>
      <c r="D17" s="27">
        <f>SUM(D3:D16)</f>
        <v>455</v>
      </c>
      <c r="E17" s="27">
        <f>SUM(E3:E16)</f>
        <v>100</v>
      </c>
      <c r="F17" s="27">
        <f t="shared" ref="F17:N17" si="0">SUM(F3:F16)</f>
        <v>225</v>
      </c>
      <c r="G17" s="27">
        <f t="shared" si="0"/>
        <v>0</v>
      </c>
      <c r="H17" s="27">
        <f t="shared" ref="H17:I17" si="1">SUM(H3:H16)</f>
        <v>0</v>
      </c>
      <c r="I17" s="27">
        <f t="shared" si="1"/>
        <v>0</v>
      </c>
      <c r="J17" s="27">
        <f t="shared" ref="J17" si="2">SUM(J3:J16)</f>
        <v>120</v>
      </c>
      <c r="K17" s="27">
        <f t="shared" si="0"/>
        <v>0</v>
      </c>
      <c r="L17" s="27">
        <f t="shared" si="0"/>
        <v>0</v>
      </c>
      <c r="M17" s="27">
        <f t="shared" si="0"/>
        <v>0</v>
      </c>
      <c r="N17" s="27">
        <f t="shared" si="0"/>
        <v>0</v>
      </c>
    </row>
    <row r="18" spans="1:14" s="27" customFormat="1" x14ac:dyDescent="0.2">
      <c r="A18" s="34"/>
      <c r="B18" s="27" t="s">
        <v>50</v>
      </c>
      <c r="E18" s="27">
        <f>E17/D17</f>
        <v>0.21978021978021978</v>
      </c>
      <c r="F18" s="27">
        <f>F17/D17</f>
        <v>0.49450549450549453</v>
      </c>
      <c r="J18" s="27">
        <f>J17/D17</f>
        <v>0.26373626373626374</v>
      </c>
    </row>
  </sheetData>
  <mergeCells count="2">
    <mergeCell ref="A1:D1"/>
    <mergeCell ref="A17:A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807F-A792-4238-85D2-150E6A03E852}">
  <dimension ref="A1:AB18"/>
  <sheetViews>
    <sheetView tabSelected="1" workbookViewId="0">
      <selection activeCell="J21" sqref="J21"/>
    </sheetView>
  </sheetViews>
  <sheetFormatPr defaultColWidth="24.625" defaultRowHeight="16.5" x14ac:dyDescent="0.2"/>
  <cols>
    <col min="1" max="1" width="12.75" style="10" bestFit="1" customWidth="1"/>
    <col min="2" max="2" width="5.5" style="10" bestFit="1" customWidth="1"/>
    <col min="3" max="3" width="24.625" style="10"/>
    <col min="4" max="4" width="8.5" style="10" bestFit="1" customWidth="1"/>
    <col min="5" max="7" width="13.875" style="10" bestFit="1" customWidth="1"/>
    <col min="8" max="28" width="8.875" style="10" bestFit="1" customWidth="1"/>
    <col min="29" max="16384" width="24.625" style="10"/>
  </cols>
  <sheetData>
    <row r="1" spans="1:28" x14ac:dyDescent="0.2">
      <c r="A1" s="35" t="s">
        <v>14</v>
      </c>
      <c r="B1" s="35"/>
      <c r="C1" s="35"/>
      <c r="D1" s="35"/>
      <c r="E1" s="9" t="s">
        <v>10</v>
      </c>
      <c r="F1" s="9" t="s">
        <v>37</v>
      </c>
      <c r="G1" s="9" t="s">
        <v>11</v>
      </c>
      <c r="H1" s="9" t="s">
        <v>12</v>
      </c>
      <c r="I1" s="9" t="s">
        <v>13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">
      <c r="A2" s="9" t="s">
        <v>0</v>
      </c>
      <c r="B2" s="9" t="s">
        <v>1</v>
      </c>
      <c r="C2" s="9" t="s">
        <v>9</v>
      </c>
      <c r="D2" s="9" t="s">
        <v>7</v>
      </c>
      <c r="E2" s="11">
        <v>43309</v>
      </c>
      <c r="F2" s="11">
        <v>43310</v>
      </c>
      <c r="G2" s="11">
        <v>43317</v>
      </c>
      <c r="H2" s="11">
        <v>43318</v>
      </c>
      <c r="I2" s="11">
        <v>43319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s="14" customFormat="1" x14ac:dyDescent="0.2">
      <c r="A3" s="12" t="s">
        <v>15</v>
      </c>
      <c r="B3" s="13" t="s">
        <v>2</v>
      </c>
      <c r="C3" s="13"/>
      <c r="D3" s="13">
        <v>15</v>
      </c>
      <c r="E3" s="13">
        <v>15</v>
      </c>
      <c r="F3" s="13">
        <v>15</v>
      </c>
      <c r="G3" s="13">
        <v>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s="14" customFormat="1" x14ac:dyDescent="0.2">
      <c r="A4" s="12" t="s">
        <v>8</v>
      </c>
      <c r="B4" s="13" t="s">
        <v>3</v>
      </c>
      <c r="C4" s="13" t="s">
        <v>19</v>
      </c>
      <c r="D4" s="13">
        <v>70</v>
      </c>
      <c r="E4" s="13">
        <v>70</v>
      </c>
      <c r="F4" s="13">
        <v>70</v>
      </c>
      <c r="G4" s="13">
        <v>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s="17" customFormat="1" x14ac:dyDescent="0.2">
      <c r="A5" s="15" t="s">
        <v>18</v>
      </c>
      <c r="B5" s="16" t="s">
        <v>5</v>
      </c>
      <c r="C5" s="16" t="s">
        <v>45</v>
      </c>
      <c r="D5" s="16">
        <v>20</v>
      </c>
      <c r="E5" s="16">
        <v>0</v>
      </c>
      <c r="F5" s="16">
        <v>20</v>
      </c>
      <c r="G5" s="16">
        <v>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s="17" customFormat="1" x14ac:dyDescent="0.2">
      <c r="A6" s="15" t="s">
        <v>20</v>
      </c>
      <c r="B6" s="16" t="s">
        <v>5</v>
      </c>
      <c r="C6" s="16" t="s">
        <v>45</v>
      </c>
      <c r="D6" s="16">
        <v>30</v>
      </c>
      <c r="E6" s="16">
        <v>0</v>
      </c>
      <c r="F6" s="16">
        <v>0</v>
      </c>
      <c r="G6" s="16">
        <v>0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s="20" customFormat="1" x14ac:dyDescent="0.2">
      <c r="A7" s="18" t="s">
        <v>6</v>
      </c>
      <c r="B7" s="19" t="s">
        <v>17</v>
      </c>
      <c r="C7" s="19" t="s">
        <v>47</v>
      </c>
      <c r="D7" s="19">
        <v>60</v>
      </c>
      <c r="E7" s="19">
        <v>0</v>
      </c>
      <c r="F7" s="19"/>
      <c r="G7" s="19">
        <v>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s="23" customFormat="1" x14ac:dyDescent="0.2">
      <c r="A8" s="21" t="s">
        <v>23</v>
      </c>
      <c r="B8" s="22" t="s">
        <v>5</v>
      </c>
      <c r="C8" s="22" t="s">
        <v>46</v>
      </c>
      <c r="D8" s="22">
        <v>60</v>
      </c>
      <c r="E8" s="22">
        <v>0</v>
      </c>
      <c r="F8" s="22">
        <v>20</v>
      </c>
      <c r="G8" s="22">
        <v>0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s="20" customFormat="1" x14ac:dyDescent="0.2">
      <c r="A9" s="18" t="s">
        <v>24</v>
      </c>
      <c r="B9" s="19" t="s">
        <v>17</v>
      </c>
      <c r="C9" s="19" t="s">
        <v>35</v>
      </c>
      <c r="D9" s="19">
        <v>30</v>
      </c>
      <c r="E9" s="19">
        <v>0</v>
      </c>
      <c r="F9" s="19"/>
      <c r="G9" s="19"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s="26" customFormat="1" x14ac:dyDescent="0.2">
      <c r="A10" s="24" t="s">
        <v>16</v>
      </c>
      <c r="B10" s="25" t="s">
        <v>5</v>
      </c>
      <c r="C10" s="25" t="s">
        <v>44</v>
      </c>
      <c r="D10" s="25">
        <v>30</v>
      </c>
      <c r="E10" s="25">
        <v>0</v>
      </c>
      <c r="F10" s="25"/>
      <c r="G10" s="25">
        <v>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s="20" customFormat="1" x14ac:dyDescent="0.2">
      <c r="A11" s="18" t="s">
        <v>27</v>
      </c>
      <c r="B11" s="19" t="s">
        <v>5</v>
      </c>
      <c r="C11" s="19" t="s">
        <v>47</v>
      </c>
      <c r="D11" s="19">
        <v>60</v>
      </c>
      <c r="E11" s="19">
        <v>0</v>
      </c>
      <c r="F11" s="19"/>
      <c r="G11" s="19"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s="23" customFormat="1" x14ac:dyDescent="0.2">
      <c r="A12" s="21" t="s">
        <v>28</v>
      </c>
      <c r="B12" s="22" t="s">
        <v>5</v>
      </c>
      <c r="C12" s="22" t="s">
        <v>46</v>
      </c>
      <c r="D12" s="22">
        <v>60</v>
      </c>
      <c r="E12" s="22">
        <v>30</v>
      </c>
      <c r="F12" s="22"/>
      <c r="G12" s="22">
        <v>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s="20" customFormat="1" x14ac:dyDescent="0.2">
      <c r="A13" s="18" t="s">
        <v>30</v>
      </c>
      <c r="B13" s="19" t="s">
        <v>5</v>
      </c>
      <c r="C13" s="19" t="s">
        <v>35</v>
      </c>
      <c r="D13" s="19">
        <v>60</v>
      </c>
      <c r="E13" s="19">
        <v>30</v>
      </c>
      <c r="F13" s="19"/>
      <c r="G13" s="19"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s="20" customFormat="1" x14ac:dyDescent="0.2">
      <c r="A14" s="18" t="s">
        <v>32</v>
      </c>
      <c r="B14" s="19" t="s">
        <v>5</v>
      </c>
      <c r="C14" s="19" t="s">
        <v>47</v>
      </c>
      <c r="D14" s="19">
        <v>60</v>
      </c>
      <c r="E14" s="19">
        <v>0</v>
      </c>
      <c r="F14" s="19"/>
      <c r="G14" s="19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s="26" customFormat="1" x14ac:dyDescent="0.2">
      <c r="A15" s="24" t="s">
        <v>34</v>
      </c>
      <c r="B15" s="25" t="s">
        <v>5</v>
      </c>
      <c r="C15" s="25" t="s">
        <v>46</v>
      </c>
      <c r="D15" s="25">
        <v>50</v>
      </c>
      <c r="E15" s="25">
        <v>30</v>
      </c>
      <c r="F15" s="25"/>
      <c r="G15" s="25"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s="20" customFormat="1" x14ac:dyDescent="0.2">
      <c r="A16" s="18" t="s">
        <v>36</v>
      </c>
      <c r="B16" s="19" t="s">
        <v>5</v>
      </c>
      <c r="C16" s="19" t="s">
        <v>35</v>
      </c>
      <c r="D16" s="19">
        <v>180</v>
      </c>
      <c r="E16" s="19">
        <v>200</v>
      </c>
      <c r="F16" s="19"/>
      <c r="G16" s="19">
        <v>120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9" s="27" customFormat="1" x14ac:dyDescent="0.2">
      <c r="A17" s="33" t="s">
        <v>48</v>
      </c>
      <c r="B17" s="27" t="s">
        <v>49</v>
      </c>
      <c r="D17" s="27">
        <f>SUM(D3:D16)</f>
        <v>785</v>
      </c>
      <c r="E17" s="27">
        <f>SUM(E3:E16)</f>
        <v>375</v>
      </c>
      <c r="F17" s="27">
        <f t="shared" ref="F17:I17" si="0">SUM(F3:F16)</f>
        <v>125</v>
      </c>
      <c r="G17" s="27">
        <f t="shared" si="0"/>
        <v>120</v>
      </c>
      <c r="H17" s="27">
        <f t="shared" si="0"/>
        <v>0</v>
      </c>
      <c r="I17" s="27">
        <f t="shared" si="0"/>
        <v>0</v>
      </c>
    </row>
    <row r="18" spans="1:9" s="27" customFormat="1" x14ac:dyDescent="0.2">
      <c r="A18" s="34"/>
      <c r="B18" s="27" t="s">
        <v>50</v>
      </c>
      <c r="D18" s="27">
        <v>1</v>
      </c>
      <c r="E18" s="27">
        <f>E17/D17</f>
        <v>0.47770700636942676</v>
      </c>
      <c r="F18" s="27">
        <f>F17/D17</f>
        <v>0.15923566878980891</v>
      </c>
      <c r="G18" s="27">
        <f>G17/D17</f>
        <v>0.15286624203821655</v>
      </c>
    </row>
  </sheetData>
  <mergeCells count="2">
    <mergeCell ref="A1:D1"/>
    <mergeCell ref="A17:A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工作日</vt:lpstr>
      <vt:lpstr>非工作日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2018-08-06T00:58:18Z</dcterms:modified>
</cp:coreProperties>
</file>