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724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U85" i="1" l="1"/>
  <c r="U86" i="1" s="1"/>
  <c r="T85" i="1"/>
  <c r="T86" i="1" s="1"/>
  <c r="S85" i="1"/>
  <c r="S86" i="1" s="1"/>
  <c r="R85" i="1"/>
  <c r="R86" i="1" s="1"/>
  <c r="Q85" i="1"/>
  <c r="Q86" i="1" s="1"/>
  <c r="P85" i="1"/>
  <c r="P86" i="1" s="1"/>
  <c r="O85" i="1"/>
  <c r="O86" i="1" s="1"/>
  <c r="N85" i="1"/>
  <c r="N86" i="1" s="1"/>
  <c r="M85" i="1"/>
  <c r="M86" i="1" s="1"/>
  <c r="L85" i="1"/>
  <c r="L86" i="1" s="1"/>
  <c r="K85" i="1"/>
  <c r="K86" i="1" s="1"/>
  <c r="J85" i="1"/>
  <c r="J86" i="1" s="1"/>
  <c r="I85" i="1"/>
  <c r="I86" i="1" s="1"/>
  <c r="H85" i="1"/>
  <c r="H86" i="1" s="1"/>
  <c r="G85" i="1"/>
  <c r="G86" i="1" s="1"/>
  <c r="F85" i="1"/>
  <c r="F86" i="1" s="1"/>
  <c r="E85" i="1"/>
  <c r="E86" i="1" s="1"/>
  <c r="D85" i="1"/>
  <c r="D86" i="1" s="1"/>
  <c r="C85" i="1"/>
  <c r="C86" i="1" s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U64" i="1"/>
  <c r="U65" i="1" s="1"/>
  <c r="T64" i="1"/>
  <c r="T65" i="1" s="1"/>
  <c r="S64" i="1"/>
  <c r="S65" i="1" s="1"/>
  <c r="R64" i="1"/>
  <c r="R65" i="1" s="1"/>
  <c r="Q64" i="1"/>
  <c r="Q65" i="1" s="1"/>
  <c r="P64" i="1"/>
  <c r="P65" i="1" s="1"/>
  <c r="O64" i="1"/>
  <c r="O65" i="1" s="1"/>
  <c r="N64" i="1"/>
  <c r="N65" i="1" s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4" i="1"/>
  <c r="F65" i="1" s="1"/>
  <c r="E64" i="1"/>
  <c r="E65" i="1" s="1"/>
  <c r="D64" i="1"/>
  <c r="D65" i="1" s="1"/>
  <c r="C64" i="1"/>
  <c r="C65" i="1" s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U44" i="1"/>
  <c r="U45" i="1" s="1"/>
  <c r="T44" i="1"/>
  <c r="T45" i="1" s="1"/>
  <c r="S44" i="1"/>
  <c r="S45" i="1" s="1"/>
  <c r="R44" i="1"/>
  <c r="R45" i="1" s="1"/>
  <c r="Q44" i="1"/>
  <c r="Q45" i="1" s="1"/>
  <c r="P44" i="1"/>
  <c r="P45" i="1" s="1"/>
  <c r="O44" i="1"/>
  <c r="O45" i="1" s="1"/>
  <c r="N44" i="1"/>
  <c r="N45" i="1" s="1"/>
  <c r="M44" i="1"/>
  <c r="M45" i="1" s="1"/>
  <c r="L44" i="1"/>
  <c r="L45" i="1" s="1"/>
  <c r="K44" i="1"/>
  <c r="K45" i="1" s="1"/>
  <c r="J44" i="1"/>
  <c r="J45" i="1" s="1"/>
  <c r="I44" i="1"/>
  <c r="I45" i="1" s="1"/>
  <c r="H44" i="1"/>
  <c r="H45" i="1" s="1"/>
  <c r="G44" i="1"/>
  <c r="G45" i="1" s="1"/>
  <c r="F44" i="1"/>
  <c r="F45" i="1" s="1"/>
  <c r="E44" i="1"/>
  <c r="E45" i="1" s="1"/>
  <c r="D44" i="1"/>
  <c r="D45" i="1" s="1"/>
  <c r="C44" i="1"/>
  <c r="C45" i="1" s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U22" i="1"/>
  <c r="U23" i="1" s="1"/>
  <c r="T22" i="1"/>
  <c r="T23" i="1" s="1"/>
  <c r="S22" i="1"/>
  <c r="S23" i="1" s="1"/>
  <c r="R22" i="1"/>
  <c r="R23" i="1" s="1"/>
  <c r="Q22" i="1"/>
  <c r="Q23" i="1" s="1"/>
  <c r="P22" i="1"/>
  <c r="P23" i="1" s="1"/>
  <c r="O22" i="1"/>
  <c r="O23" i="1" s="1"/>
  <c r="N22" i="1"/>
  <c r="N23" i="1" s="1"/>
  <c r="M22" i="1"/>
  <c r="M23" i="1" s="1"/>
  <c r="L22" i="1"/>
  <c r="L23" i="1" s="1"/>
  <c r="K22" i="1"/>
  <c r="K23" i="1" s="1"/>
  <c r="J22" i="1"/>
  <c r="J23" i="1" s="1"/>
  <c r="I22" i="1"/>
  <c r="I23" i="1" s="1"/>
  <c r="H22" i="1"/>
  <c r="H23" i="1" s="1"/>
  <c r="G22" i="1"/>
  <c r="G23" i="1" s="1"/>
  <c r="F22" i="1"/>
  <c r="F23" i="1" s="1"/>
  <c r="E22" i="1"/>
  <c r="E23" i="1" s="1"/>
  <c r="D22" i="1"/>
  <c r="D23" i="1" s="1"/>
  <c r="C22" i="1"/>
  <c r="C23" i="1" s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<sst xmlns="http://schemas.openxmlformats.org/spreadsheetml/2006/main" count="83" uniqueCount="7">
  <si>
    <t>Variedade</t>
  </si>
  <si>
    <t>Concentração de Ethephon</t>
  </si>
  <si>
    <t>média</t>
  </si>
  <si>
    <t>Desv. Pad</t>
  </si>
  <si>
    <t>Erro Pad.</t>
  </si>
  <si>
    <t>CTC4</t>
  </si>
  <si>
    <t>Vertix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</si>
</sst>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abSelected="1" workbookViewId="0">
      <selection activeCell="N8" sqref="N8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12</v>
      </c>
      <c r="L1">
        <v>13</v>
      </c>
      <c r="M1">
        <v>14</v>
      </c>
      <c r="N1">
        <v>15</v>
      </c>
      <c r="O1">
        <v>18</v>
      </c>
      <c r="P1">
        <v>20</v>
      </c>
      <c r="Q1">
        <v>22</v>
      </c>
      <c r="R1">
        <v>24</v>
      </c>
      <c r="S1">
        <v>26</v>
      </c>
      <c r="T1">
        <v>28</v>
      </c>
      <c r="U1">
        <v>30</v>
      </c>
    </row>
    <row r="3" spans="1:21" x14ac:dyDescent="0.25">
      <c r="A3" s="1" t="s">
        <v>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</row>
    <row r="4" spans="1:21" x14ac:dyDescent="0.25">
      <c r="A4" s="1" t="s">
        <v>6</v>
      </c>
      <c r="B4" s="2">
        <v>0</v>
      </c>
      <c r="C4" s="2">
        <v>0</v>
      </c>
      <c r="D4" s="2">
        <v>0</v>
      </c>
      <c r="E4" s="2">
        <v>0</v>
      </c>
      <c r="F4" s="2">
        <v>1.8</v>
      </c>
      <c r="G4" s="2">
        <v>3</v>
      </c>
      <c r="H4" s="2">
        <v>4.5</v>
      </c>
      <c r="I4" s="2">
        <v>8</v>
      </c>
      <c r="J4" s="2">
        <v>17.5</v>
      </c>
      <c r="K4" s="3">
        <v>21.7</v>
      </c>
      <c r="L4" s="3">
        <v>24.8</v>
      </c>
      <c r="M4" s="3">
        <v>26.6</v>
      </c>
      <c r="N4" s="3">
        <v>27.7</v>
      </c>
      <c r="O4" s="3">
        <v>28.7</v>
      </c>
      <c r="P4" s="3">
        <v>28.7</v>
      </c>
      <c r="Q4" s="3">
        <v>28.7</v>
      </c>
      <c r="R4" s="3">
        <v>35</v>
      </c>
      <c r="S4" s="3">
        <v>37.1</v>
      </c>
      <c r="T4" s="3">
        <v>46.8</v>
      </c>
      <c r="U4" s="3">
        <v>48</v>
      </c>
    </row>
    <row r="5" spans="1:21" x14ac:dyDescent="0.25">
      <c r="A5" s="1" t="s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1.8</v>
      </c>
      <c r="I5" s="2">
        <v>2.5</v>
      </c>
      <c r="J5" s="2">
        <v>9.3000000000000007</v>
      </c>
      <c r="K5" s="3">
        <v>10.199999999999999</v>
      </c>
      <c r="L5" s="3">
        <v>13</v>
      </c>
      <c r="M5" s="3">
        <v>17.8</v>
      </c>
      <c r="N5" s="3">
        <v>25.5</v>
      </c>
      <c r="O5" s="3">
        <v>30.4</v>
      </c>
      <c r="P5" s="3">
        <v>29.2</v>
      </c>
      <c r="Q5" s="3">
        <v>32.799999999999997</v>
      </c>
      <c r="R5" s="3">
        <v>38.299999999999997</v>
      </c>
      <c r="S5" s="3">
        <v>40.299999999999997</v>
      </c>
      <c r="T5" s="3">
        <v>50.7</v>
      </c>
      <c r="U5" s="3">
        <v>51.6</v>
      </c>
    </row>
    <row r="6" spans="1:21" x14ac:dyDescent="0.25">
      <c r="A6" s="1" t="s">
        <v>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2.1</v>
      </c>
      <c r="H6" s="2">
        <v>4</v>
      </c>
      <c r="I6" s="2">
        <v>6.9</v>
      </c>
      <c r="J6" s="2">
        <v>16.5</v>
      </c>
      <c r="K6" s="3">
        <v>17.3</v>
      </c>
      <c r="L6" s="3">
        <v>20.5</v>
      </c>
      <c r="M6" s="3">
        <v>23.7</v>
      </c>
      <c r="N6" s="3">
        <v>29.7</v>
      </c>
      <c r="O6" s="3">
        <v>31.3</v>
      </c>
      <c r="P6" s="3">
        <v>32.6</v>
      </c>
      <c r="Q6" s="3">
        <v>34.299999999999997</v>
      </c>
      <c r="R6" s="3">
        <v>36.700000000000003</v>
      </c>
      <c r="S6" s="3">
        <v>37.1</v>
      </c>
      <c r="T6" s="3">
        <v>40.1</v>
      </c>
      <c r="U6" s="3">
        <v>41.2</v>
      </c>
    </row>
    <row r="7" spans="1:21" x14ac:dyDescent="0.2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1.1000000000000001</v>
      </c>
      <c r="H7" s="2">
        <v>2</v>
      </c>
      <c r="I7" s="2">
        <v>4.5</v>
      </c>
      <c r="J7" s="2">
        <v>16.5</v>
      </c>
      <c r="K7" s="3">
        <v>18.2</v>
      </c>
      <c r="L7" s="3">
        <v>21.1</v>
      </c>
      <c r="M7" s="3">
        <v>24.7</v>
      </c>
      <c r="N7" s="3">
        <v>33.9</v>
      </c>
      <c r="O7" s="3">
        <v>36.4</v>
      </c>
      <c r="P7" s="1">
        <v>38.799999999999997</v>
      </c>
      <c r="Q7" s="1">
        <v>41.9</v>
      </c>
      <c r="R7" s="3">
        <v>44.5</v>
      </c>
      <c r="S7" s="3">
        <v>53.4</v>
      </c>
      <c r="T7" s="3">
        <v>58</v>
      </c>
      <c r="U7" s="3">
        <v>62.7</v>
      </c>
    </row>
    <row r="8" spans="1:21" x14ac:dyDescent="0.25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1.8</v>
      </c>
      <c r="G8" s="2">
        <v>3</v>
      </c>
      <c r="H8" s="2">
        <v>6.5</v>
      </c>
      <c r="I8" s="2">
        <v>10.5</v>
      </c>
      <c r="J8" s="2">
        <v>18</v>
      </c>
      <c r="K8" s="3">
        <v>19.100000000000001</v>
      </c>
      <c r="L8" s="3">
        <v>20.7</v>
      </c>
      <c r="M8" s="3">
        <v>22</v>
      </c>
      <c r="N8" s="3">
        <v>26.7</v>
      </c>
      <c r="O8" s="3">
        <v>27.7</v>
      </c>
      <c r="P8" s="3">
        <v>28.2</v>
      </c>
      <c r="Q8" s="3">
        <v>29.1</v>
      </c>
      <c r="R8" s="3">
        <v>30.4</v>
      </c>
      <c r="S8" s="3">
        <v>33.5</v>
      </c>
      <c r="T8" s="3">
        <v>36.5</v>
      </c>
      <c r="U8" s="3">
        <v>37.799999999999997</v>
      </c>
    </row>
    <row r="9" spans="1:21" x14ac:dyDescent="0.25">
      <c r="A9" s="1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0.8</v>
      </c>
      <c r="H9" s="2">
        <v>2.1</v>
      </c>
      <c r="I9" s="2">
        <v>4.3</v>
      </c>
      <c r="J9" s="2">
        <v>13.5</v>
      </c>
      <c r="K9" s="3">
        <v>14.1</v>
      </c>
      <c r="L9" s="3">
        <v>16.7</v>
      </c>
      <c r="M9" s="3">
        <v>18.8</v>
      </c>
      <c r="N9" s="3">
        <v>22.9</v>
      </c>
      <c r="O9" s="3">
        <v>25</v>
      </c>
      <c r="P9" s="3">
        <v>25</v>
      </c>
      <c r="Q9" s="3">
        <v>26</v>
      </c>
      <c r="R9" s="3">
        <v>28.8</v>
      </c>
      <c r="S9" s="3">
        <v>29.2</v>
      </c>
      <c r="T9" s="3">
        <v>32.5</v>
      </c>
      <c r="U9" s="3">
        <v>32.799999999999997</v>
      </c>
    </row>
    <row r="10" spans="1:21" x14ac:dyDescent="0.25">
      <c r="A10" s="1" t="s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</row>
    <row r="11" spans="1:21" x14ac:dyDescent="0.25">
      <c r="A11" s="1" t="s">
        <v>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</row>
    <row r="12" spans="1:21" x14ac:dyDescent="0.25">
      <c r="A12" s="1" t="s">
        <v>6</v>
      </c>
      <c r="B12" s="2">
        <v>0</v>
      </c>
      <c r="C12" s="2">
        <v>0</v>
      </c>
      <c r="D12" s="2">
        <v>0.5</v>
      </c>
      <c r="E12" s="2">
        <v>1.1000000000000001</v>
      </c>
      <c r="F12" s="2">
        <v>3</v>
      </c>
      <c r="G12" s="2">
        <v>3.7</v>
      </c>
      <c r="H12" s="2">
        <v>5.5</v>
      </c>
      <c r="I12" s="2">
        <v>9</v>
      </c>
      <c r="J12" s="2">
        <v>19.5</v>
      </c>
      <c r="K12" s="3">
        <v>21.7</v>
      </c>
      <c r="L12" s="3">
        <v>24.8</v>
      </c>
      <c r="M12" s="3">
        <v>28.2</v>
      </c>
      <c r="N12" s="3">
        <v>34</v>
      </c>
      <c r="O12" s="3">
        <v>34.9</v>
      </c>
      <c r="P12" s="3">
        <v>35.299999999999997</v>
      </c>
      <c r="Q12" s="3">
        <v>38.1</v>
      </c>
      <c r="R12" s="3">
        <v>45.6</v>
      </c>
      <c r="S12" s="3">
        <v>47.8</v>
      </c>
      <c r="T12" s="3">
        <v>50.7</v>
      </c>
      <c r="U12" s="3">
        <v>51.5</v>
      </c>
    </row>
    <row r="13" spans="1:21" x14ac:dyDescent="0.25">
      <c r="A13" s="1" t="s">
        <v>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0.7</v>
      </c>
      <c r="J13" s="2">
        <v>0.7</v>
      </c>
      <c r="K13" s="3">
        <v>0.8</v>
      </c>
      <c r="L13" s="3">
        <v>1.8</v>
      </c>
      <c r="M13" s="3">
        <v>3.7</v>
      </c>
      <c r="N13" s="3">
        <v>12.2</v>
      </c>
      <c r="O13" s="3">
        <v>15.2</v>
      </c>
      <c r="P13" s="3">
        <v>18.8</v>
      </c>
      <c r="Q13" s="3">
        <v>23.2</v>
      </c>
      <c r="R13" s="3">
        <v>32</v>
      </c>
      <c r="S13" s="3">
        <v>38</v>
      </c>
      <c r="T13" s="3">
        <v>47.8</v>
      </c>
      <c r="U13" s="3">
        <v>50.2</v>
      </c>
    </row>
    <row r="14" spans="1:21" x14ac:dyDescent="0.25">
      <c r="A14" s="1" t="s">
        <v>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2</v>
      </c>
      <c r="I14" s="2">
        <v>2.2000000000000002</v>
      </c>
      <c r="J14" s="2">
        <v>2.5</v>
      </c>
      <c r="K14" s="3">
        <v>2</v>
      </c>
      <c r="L14" s="3">
        <v>3</v>
      </c>
      <c r="M14" s="3">
        <v>4.0999999999999996</v>
      </c>
      <c r="N14" s="3">
        <v>6.2</v>
      </c>
      <c r="O14" s="3">
        <v>8</v>
      </c>
      <c r="P14" s="3">
        <v>9.5</v>
      </c>
      <c r="Q14" s="3">
        <v>10.4</v>
      </c>
      <c r="R14" s="3">
        <v>17</v>
      </c>
      <c r="S14" s="3">
        <v>22.1</v>
      </c>
      <c r="T14" s="3">
        <v>32.799999999999997</v>
      </c>
      <c r="U14" s="3">
        <v>38.700000000000003</v>
      </c>
    </row>
    <row r="15" spans="1:21" x14ac:dyDescent="0.25">
      <c r="A15" s="1" t="s">
        <v>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1.5</v>
      </c>
      <c r="I15" s="2">
        <v>3.5</v>
      </c>
      <c r="J15" s="2">
        <v>11</v>
      </c>
      <c r="K15" s="3">
        <v>11.6</v>
      </c>
      <c r="L15" s="3">
        <v>15.1</v>
      </c>
      <c r="M15" s="3">
        <v>19</v>
      </c>
      <c r="N15" s="3">
        <v>25</v>
      </c>
      <c r="O15" s="3">
        <v>25.6</v>
      </c>
      <c r="P15" s="3">
        <v>26.3</v>
      </c>
      <c r="Q15" s="3">
        <v>29</v>
      </c>
      <c r="R15" s="3">
        <v>36.6</v>
      </c>
      <c r="S15" s="3">
        <v>37.799999999999997</v>
      </c>
      <c r="T15" s="3">
        <v>41</v>
      </c>
      <c r="U15" s="3">
        <v>44.5</v>
      </c>
    </row>
    <row r="16" spans="1:21" x14ac:dyDescent="0.25">
      <c r="A16" s="1" t="s">
        <v>6</v>
      </c>
      <c r="B16" s="2">
        <v>0</v>
      </c>
      <c r="C16" s="2">
        <v>0</v>
      </c>
      <c r="D16" s="2">
        <v>0</v>
      </c>
      <c r="E16" s="2">
        <v>0</v>
      </c>
      <c r="F16" s="2">
        <v>1.5</v>
      </c>
      <c r="G16" s="2">
        <v>1.7</v>
      </c>
      <c r="H16" s="2">
        <v>2.5</v>
      </c>
      <c r="I16" s="2">
        <v>4</v>
      </c>
      <c r="J16" s="2">
        <v>6.5</v>
      </c>
      <c r="K16" s="3">
        <v>6.9</v>
      </c>
      <c r="L16" s="3">
        <v>8.3000000000000007</v>
      </c>
      <c r="M16" s="3">
        <v>9.6999999999999993</v>
      </c>
      <c r="N16" s="3">
        <v>14.2</v>
      </c>
      <c r="O16" s="3">
        <v>16.100000000000001</v>
      </c>
      <c r="P16" s="3">
        <v>17.2</v>
      </c>
      <c r="Q16" s="3">
        <v>19.100000000000001</v>
      </c>
      <c r="R16" s="3">
        <v>23.8</v>
      </c>
      <c r="S16" s="3">
        <v>25.6</v>
      </c>
      <c r="T16" s="3">
        <v>32.799999999999997</v>
      </c>
      <c r="U16" s="3">
        <v>33.700000000000003</v>
      </c>
    </row>
    <row r="17" spans="1:21" x14ac:dyDescent="0.25">
      <c r="A17" s="1" t="s">
        <v>6</v>
      </c>
      <c r="B17" s="2">
        <v>0</v>
      </c>
      <c r="C17" s="2">
        <v>0</v>
      </c>
      <c r="D17" s="2">
        <v>0</v>
      </c>
      <c r="E17" s="2">
        <v>0</v>
      </c>
      <c r="F17" s="2">
        <v>1.2</v>
      </c>
      <c r="G17" s="2">
        <v>1.3</v>
      </c>
      <c r="H17" s="2">
        <v>3</v>
      </c>
      <c r="I17" s="2">
        <v>3.3</v>
      </c>
      <c r="J17" s="2">
        <v>5.5</v>
      </c>
      <c r="K17" s="3">
        <v>7.7</v>
      </c>
      <c r="L17" s="3">
        <v>11</v>
      </c>
      <c r="M17" s="3">
        <v>13.4</v>
      </c>
      <c r="N17" s="3">
        <v>17.8</v>
      </c>
      <c r="O17" s="3">
        <v>19.7</v>
      </c>
      <c r="P17" s="3">
        <v>22.7</v>
      </c>
      <c r="Q17" s="3">
        <v>24.7</v>
      </c>
      <c r="R17" s="3">
        <v>26.7</v>
      </c>
      <c r="S17" s="3">
        <v>28.1</v>
      </c>
      <c r="T17" s="3">
        <v>29.3</v>
      </c>
      <c r="U17" s="3">
        <v>30.3</v>
      </c>
    </row>
    <row r="18" spans="1:21" x14ac:dyDescent="0.25">
      <c r="A18" s="1" t="s">
        <v>6</v>
      </c>
      <c r="B18" s="2">
        <v>0</v>
      </c>
      <c r="C18" s="2">
        <v>0</v>
      </c>
      <c r="D18" s="2">
        <v>0</v>
      </c>
      <c r="E18" s="2">
        <v>0</v>
      </c>
      <c r="F18" s="2">
        <v>0.9</v>
      </c>
      <c r="G18" s="2">
        <v>1.1000000000000001</v>
      </c>
      <c r="H18" s="2">
        <v>1.5</v>
      </c>
      <c r="I18" s="2">
        <v>1.7</v>
      </c>
      <c r="J18" s="2">
        <v>5</v>
      </c>
      <c r="K18" s="3">
        <v>6.3</v>
      </c>
      <c r="L18" s="3">
        <v>7.8</v>
      </c>
      <c r="M18" s="3">
        <v>12</v>
      </c>
      <c r="N18" s="3">
        <v>18.3</v>
      </c>
      <c r="O18" s="3">
        <v>20.2</v>
      </c>
      <c r="P18" s="3">
        <v>22.4</v>
      </c>
      <c r="Q18" s="3">
        <v>24.4</v>
      </c>
      <c r="R18" s="3">
        <v>28.9</v>
      </c>
      <c r="S18" s="3">
        <v>31.4</v>
      </c>
      <c r="T18" s="3">
        <v>35.9</v>
      </c>
      <c r="U18" s="3">
        <v>35.9</v>
      </c>
    </row>
    <row r="19" spans="1:21" x14ac:dyDescent="0.25">
      <c r="A19" s="1" t="s">
        <v>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1.2</v>
      </c>
      <c r="J19" s="2">
        <v>2</v>
      </c>
      <c r="K19" s="3">
        <v>1.3</v>
      </c>
      <c r="L19" s="3">
        <v>1.3</v>
      </c>
      <c r="M19" s="3">
        <v>1.5</v>
      </c>
      <c r="N19" s="3">
        <v>4.5999999999999996</v>
      </c>
      <c r="O19" s="3">
        <v>5.6</v>
      </c>
      <c r="P19" s="3">
        <v>7.7</v>
      </c>
      <c r="Q19" s="3">
        <v>10.199999999999999</v>
      </c>
      <c r="R19" s="3">
        <v>16.7</v>
      </c>
      <c r="S19" s="3">
        <v>21.6</v>
      </c>
      <c r="T19" s="3">
        <v>29.6</v>
      </c>
      <c r="U19" s="3">
        <v>34.1</v>
      </c>
    </row>
    <row r="20" spans="1:21" x14ac:dyDescent="0.25">
      <c r="A20" s="1" t="s">
        <v>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1.3</v>
      </c>
      <c r="J20" s="2">
        <v>1.5</v>
      </c>
      <c r="K20" s="3">
        <v>1.4</v>
      </c>
      <c r="L20" s="3">
        <v>1.5</v>
      </c>
      <c r="M20" s="3">
        <v>2</v>
      </c>
      <c r="N20" s="3">
        <v>2.2999999999999998</v>
      </c>
      <c r="O20" s="3">
        <v>2.2999999999999998</v>
      </c>
      <c r="P20" s="3">
        <v>2.2999999999999998</v>
      </c>
      <c r="Q20" s="3">
        <v>2.2999999999999998</v>
      </c>
      <c r="R20" s="3">
        <v>4.4000000000000004</v>
      </c>
      <c r="S20" s="3">
        <v>7.6</v>
      </c>
      <c r="T20" s="3">
        <v>17.8</v>
      </c>
      <c r="U20" s="3">
        <v>21.3</v>
      </c>
    </row>
    <row r="21" spans="1:21" x14ac:dyDescent="0.25">
      <c r="A21" s="4"/>
      <c r="B21" s="5" t="s">
        <v>2</v>
      </c>
      <c r="C21" s="5">
        <f>AVERAGE(C3:C20)</f>
        <v>0</v>
      </c>
      <c r="D21" s="5">
        <f t="shared" ref="D21:U21" si="0">AVERAGE(D3:D20)</f>
        <v>2.7777777777777776E-2</v>
      </c>
      <c r="E21" s="5">
        <f t="shared" si="0"/>
        <v>6.1111111111111116E-2</v>
      </c>
      <c r="F21" s="5">
        <f t="shared" si="0"/>
        <v>0.62222222222222223</v>
      </c>
      <c r="G21" s="5">
        <f t="shared" si="0"/>
        <v>1.0444444444444445</v>
      </c>
      <c r="H21" s="5">
        <f t="shared" si="0"/>
        <v>2.1055555555555561</v>
      </c>
      <c r="I21" s="5">
        <f t="shared" si="0"/>
        <v>3.5333333333333332</v>
      </c>
      <c r="J21" s="5">
        <f t="shared" si="0"/>
        <v>8.0833333333333339</v>
      </c>
      <c r="K21" s="5">
        <f t="shared" si="0"/>
        <v>8.9055555555555568</v>
      </c>
      <c r="L21" s="5">
        <f t="shared" si="0"/>
        <v>10.633333333333336</v>
      </c>
      <c r="M21" s="5">
        <f t="shared" si="0"/>
        <v>12.622222222222222</v>
      </c>
      <c r="N21" s="5">
        <f t="shared" si="0"/>
        <v>16.722222222222225</v>
      </c>
      <c r="O21" s="5">
        <f t="shared" si="0"/>
        <v>18.172222222222224</v>
      </c>
      <c r="P21" s="5">
        <f t="shared" si="0"/>
        <v>19.149999999999999</v>
      </c>
      <c r="Q21" s="5">
        <f t="shared" si="0"/>
        <v>20.788888888888884</v>
      </c>
      <c r="R21" s="5">
        <f t="shared" si="0"/>
        <v>24.744444444444444</v>
      </c>
      <c r="S21" s="5">
        <f t="shared" si="0"/>
        <v>27.25555555555556</v>
      </c>
      <c r="T21" s="5">
        <f t="shared" si="0"/>
        <v>32.35</v>
      </c>
      <c r="U21" s="5">
        <f t="shared" si="0"/>
        <v>34.127777777777773</v>
      </c>
    </row>
    <row r="22" spans="1:21" x14ac:dyDescent="0.25">
      <c r="A22" s="4"/>
      <c r="B22" s="5" t="s">
        <v>3</v>
      </c>
      <c r="C22" s="5">
        <f>_xlfn.STDEV.S(C3:C20)</f>
        <v>0</v>
      </c>
      <c r="D22" s="5">
        <f t="shared" ref="D22:U22" si="1">_xlfn.STDEV.S(D3:D20)</f>
        <v>0.11785113019775792</v>
      </c>
      <c r="E22" s="5">
        <f t="shared" si="1"/>
        <v>0.25927248643506745</v>
      </c>
      <c r="F22" s="5">
        <f t="shared" si="1"/>
        <v>0.90784525473009314</v>
      </c>
      <c r="G22" s="5">
        <f t="shared" si="1"/>
        <v>1.215208634821112</v>
      </c>
      <c r="H22" s="5">
        <f t="shared" si="1"/>
        <v>1.9606338177539069</v>
      </c>
      <c r="I22" s="5">
        <f t="shared" si="1"/>
        <v>3.1957692620823841</v>
      </c>
      <c r="J22" s="5">
        <f t="shared" si="1"/>
        <v>7.1911097073768389</v>
      </c>
      <c r="K22" s="5">
        <f t="shared" si="1"/>
        <v>8.0507560640361202</v>
      </c>
      <c r="L22" s="5">
        <f t="shared" si="1"/>
        <v>9.1767609305500866</v>
      </c>
      <c r="M22" s="5">
        <f t="shared" si="1"/>
        <v>10.222498575406263</v>
      </c>
      <c r="N22" s="5">
        <f t="shared" si="1"/>
        <v>12.128845323809221</v>
      </c>
      <c r="O22" s="5">
        <f t="shared" si="1"/>
        <v>12.744216937869398</v>
      </c>
      <c r="P22" s="5">
        <f t="shared" si="1"/>
        <v>12.885707997166293</v>
      </c>
      <c r="Q22" s="5">
        <f t="shared" si="1"/>
        <v>13.706670290683896</v>
      </c>
      <c r="R22" s="5">
        <f t="shared" si="1"/>
        <v>15.138895065058403</v>
      </c>
      <c r="S22" s="5">
        <f t="shared" si="1"/>
        <v>16.148437266305081</v>
      </c>
      <c r="T22" s="5">
        <f t="shared" si="1"/>
        <v>17.67707887766128</v>
      </c>
      <c r="U22" s="5">
        <f t="shared" si="1"/>
        <v>18.382530247510921</v>
      </c>
    </row>
    <row r="23" spans="1:21" x14ac:dyDescent="0.25">
      <c r="A23" s="4"/>
      <c r="B23" s="5" t="s">
        <v>4</v>
      </c>
      <c r="C23" s="5">
        <f>C22/SQRT(18)</f>
        <v>0</v>
      </c>
      <c r="D23" s="5">
        <f t="shared" ref="D23:U23" si="2">D22/SQRT(18)</f>
        <v>2.777777777777778E-2</v>
      </c>
      <c r="E23" s="5">
        <f t="shared" si="2"/>
        <v>6.1111111111111123E-2</v>
      </c>
      <c r="F23" s="5">
        <f t="shared" si="2"/>
        <v>0.21398117862922583</v>
      </c>
      <c r="G23" s="5">
        <f t="shared" si="2"/>
        <v>0.28642742207948507</v>
      </c>
      <c r="H23" s="5">
        <f t="shared" si="2"/>
        <v>0.46212582265248575</v>
      </c>
      <c r="I23" s="5">
        <f t="shared" si="2"/>
        <v>0.7532500387753277</v>
      </c>
      <c r="J23" s="5">
        <f t="shared" si="2"/>
        <v>1.6949608127808575</v>
      </c>
      <c r="K23" s="5">
        <f t="shared" si="2"/>
        <v>1.8975814021862201</v>
      </c>
      <c r="L23" s="5">
        <f t="shared" si="2"/>
        <v>2.162983294439913</v>
      </c>
      <c r="M23" s="5">
        <f t="shared" si="2"/>
        <v>2.4094660211131971</v>
      </c>
      <c r="N23" s="5">
        <f t="shared" si="2"/>
        <v>2.858796258809416</v>
      </c>
      <c r="O23" s="5">
        <f t="shared" si="2"/>
        <v>3.0038407392266366</v>
      </c>
      <c r="P23" s="5">
        <f t="shared" si="2"/>
        <v>3.0371905017286709</v>
      </c>
      <c r="Q23" s="5">
        <f t="shared" si="2"/>
        <v>3.2306931700102566</v>
      </c>
      <c r="R23" s="5">
        <f t="shared" si="2"/>
        <v>3.5682717867247855</v>
      </c>
      <c r="S23" s="5">
        <f t="shared" si="2"/>
        <v>3.8062231655232925</v>
      </c>
      <c r="T23" s="5">
        <f t="shared" si="2"/>
        <v>4.166527448654592</v>
      </c>
      <c r="U23" s="5">
        <f t="shared" si="2"/>
        <v>4.3328039311272661</v>
      </c>
    </row>
    <row r="25" spans="1:21" x14ac:dyDescent="0.25">
      <c r="A25" s="1" t="s">
        <v>6</v>
      </c>
      <c r="B25" s="2">
        <v>100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3">
        <v>0</v>
      </c>
      <c r="L25" s="3">
        <v>0.5</v>
      </c>
      <c r="M25" s="3">
        <v>0.5</v>
      </c>
      <c r="N25" s="3">
        <v>0.5</v>
      </c>
      <c r="O25" s="3">
        <v>0.5</v>
      </c>
      <c r="P25" s="3">
        <v>0.5</v>
      </c>
      <c r="Q25" s="3">
        <v>0.5</v>
      </c>
      <c r="R25" s="3">
        <v>0.5</v>
      </c>
      <c r="S25" s="3">
        <v>0.5</v>
      </c>
      <c r="T25" s="3">
        <v>0.5</v>
      </c>
      <c r="U25" s="3">
        <v>0.5</v>
      </c>
    </row>
    <row r="26" spans="1:21" x14ac:dyDescent="0.25">
      <c r="A26" s="1" t="s">
        <v>6</v>
      </c>
      <c r="B26" s="2">
        <v>100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3">
        <v>0.5</v>
      </c>
      <c r="L26" s="3">
        <v>0.5</v>
      </c>
      <c r="M26" s="3">
        <v>0.5</v>
      </c>
      <c r="N26" s="3">
        <v>0.5</v>
      </c>
      <c r="O26" s="3">
        <v>0.5</v>
      </c>
      <c r="P26" s="3">
        <v>0.5</v>
      </c>
      <c r="Q26" s="3">
        <v>0.5</v>
      </c>
      <c r="R26" s="3">
        <v>0.5</v>
      </c>
      <c r="S26" s="3">
        <v>0.5</v>
      </c>
      <c r="T26" s="3">
        <v>0.5</v>
      </c>
      <c r="U26" s="3">
        <v>0.5</v>
      </c>
    </row>
    <row r="27" spans="1:21" x14ac:dyDescent="0.25">
      <c r="A27" s="1" t="s">
        <v>6</v>
      </c>
      <c r="B27" s="2">
        <v>100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0.8</v>
      </c>
      <c r="J27" s="2">
        <v>0.9</v>
      </c>
      <c r="K27" s="3">
        <v>1</v>
      </c>
      <c r="L27" s="3">
        <v>1</v>
      </c>
      <c r="M27" s="3">
        <v>1</v>
      </c>
      <c r="N27" s="3">
        <v>2</v>
      </c>
      <c r="O27" s="3">
        <v>2.4</v>
      </c>
      <c r="P27" s="3">
        <v>3.6</v>
      </c>
      <c r="Q27" s="3">
        <v>4.5</v>
      </c>
      <c r="R27" s="3">
        <v>8.6</v>
      </c>
      <c r="S27" s="3">
        <v>11.7</v>
      </c>
      <c r="T27" s="3">
        <v>16.7</v>
      </c>
      <c r="U27" s="3">
        <v>20</v>
      </c>
    </row>
    <row r="28" spans="1:21" x14ac:dyDescent="0.25">
      <c r="A28" s="1" t="s">
        <v>6</v>
      </c>
      <c r="B28" s="2">
        <v>100</v>
      </c>
      <c r="C28" s="2">
        <v>0</v>
      </c>
      <c r="D28" s="2">
        <v>0</v>
      </c>
      <c r="E28" s="2">
        <v>0</v>
      </c>
      <c r="F28" s="2">
        <v>1.8</v>
      </c>
      <c r="G28" s="2">
        <v>3</v>
      </c>
      <c r="H28" s="2">
        <v>4.5</v>
      </c>
      <c r="I28" s="2">
        <v>6.5</v>
      </c>
      <c r="J28" s="2">
        <v>14.5</v>
      </c>
      <c r="K28" s="3">
        <v>15.9</v>
      </c>
      <c r="L28" s="3">
        <v>18.899999999999999</v>
      </c>
      <c r="M28" s="3">
        <v>21</v>
      </c>
      <c r="N28" s="3">
        <v>23.7</v>
      </c>
      <c r="O28" s="3">
        <v>25.7</v>
      </c>
      <c r="P28" s="3">
        <v>29.1</v>
      </c>
      <c r="Q28" s="3">
        <v>29.5</v>
      </c>
      <c r="R28" s="3">
        <v>32.6</v>
      </c>
      <c r="S28" s="3">
        <v>39.4</v>
      </c>
      <c r="T28" s="3">
        <v>49.3</v>
      </c>
      <c r="U28" s="3">
        <v>50.7</v>
      </c>
    </row>
    <row r="29" spans="1:21" x14ac:dyDescent="0.25">
      <c r="A29" s="1" t="s">
        <v>6</v>
      </c>
      <c r="B29" s="2">
        <v>100</v>
      </c>
      <c r="C29" s="2">
        <v>0</v>
      </c>
      <c r="D29" s="2">
        <v>0</v>
      </c>
      <c r="E29" s="2">
        <v>0</v>
      </c>
      <c r="F29" s="2">
        <v>0</v>
      </c>
      <c r="G29" s="2">
        <v>1.7</v>
      </c>
      <c r="H29" s="2">
        <v>5</v>
      </c>
      <c r="I29" s="2">
        <v>8.5</v>
      </c>
      <c r="J29" s="2">
        <v>15.5</v>
      </c>
      <c r="K29" s="3">
        <v>17.7</v>
      </c>
      <c r="L29" s="3">
        <v>21.2</v>
      </c>
      <c r="M29" s="3">
        <v>22.5</v>
      </c>
      <c r="N29" s="3">
        <v>25.7</v>
      </c>
      <c r="O29" s="3">
        <v>29.4</v>
      </c>
      <c r="P29" s="3">
        <v>31.4</v>
      </c>
      <c r="Q29" s="3">
        <v>33.6</v>
      </c>
      <c r="R29" s="3">
        <v>36.1</v>
      </c>
      <c r="S29" s="3">
        <v>37.6</v>
      </c>
      <c r="T29" s="3">
        <v>43</v>
      </c>
      <c r="U29" s="3">
        <v>43.6</v>
      </c>
    </row>
    <row r="30" spans="1:21" x14ac:dyDescent="0.25">
      <c r="A30" s="1" t="s">
        <v>6</v>
      </c>
      <c r="B30" s="2">
        <v>100</v>
      </c>
      <c r="C30" s="2">
        <v>0</v>
      </c>
      <c r="D30" s="2">
        <v>0</v>
      </c>
      <c r="E30" s="2">
        <v>0</v>
      </c>
      <c r="F30" s="2">
        <v>0</v>
      </c>
      <c r="G30" s="2">
        <v>1.3</v>
      </c>
      <c r="H30" s="2">
        <v>2</v>
      </c>
      <c r="I30" s="2">
        <v>3.5</v>
      </c>
      <c r="J30" s="2">
        <v>13.5</v>
      </c>
      <c r="K30" s="3">
        <v>16.100000000000001</v>
      </c>
      <c r="L30" s="3">
        <v>19.100000000000001</v>
      </c>
      <c r="M30" s="3">
        <v>20.5</v>
      </c>
      <c r="N30" s="3">
        <v>26.7</v>
      </c>
      <c r="O30" s="3">
        <v>29.3</v>
      </c>
      <c r="P30" s="3">
        <v>31.2</v>
      </c>
      <c r="Q30" s="3">
        <v>31.4</v>
      </c>
      <c r="R30" s="3">
        <v>34.9</v>
      </c>
      <c r="S30" s="3">
        <v>37.700000000000003</v>
      </c>
      <c r="T30" s="3">
        <v>42.4</v>
      </c>
      <c r="U30" s="3">
        <v>42.4</v>
      </c>
    </row>
    <row r="31" spans="1:21" x14ac:dyDescent="0.25">
      <c r="A31" s="1" t="s">
        <v>6</v>
      </c>
      <c r="B31" s="2">
        <v>100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</row>
    <row r="32" spans="1:21" x14ac:dyDescent="0.25">
      <c r="A32" s="1" t="s">
        <v>6</v>
      </c>
      <c r="B32" s="2">
        <v>100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2</v>
      </c>
      <c r="K32" s="3">
        <v>2</v>
      </c>
      <c r="L32" s="3">
        <v>4.9000000000000004</v>
      </c>
      <c r="M32" s="3">
        <v>7.8</v>
      </c>
      <c r="N32" s="3">
        <v>16.100000000000001</v>
      </c>
      <c r="O32" s="3">
        <v>18.399999999999999</v>
      </c>
      <c r="P32" s="3">
        <v>21.3</v>
      </c>
      <c r="Q32" s="3">
        <v>24.5</v>
      </c>
      <c r="R32" s="3">
        <v>30.4</v>
      </c>
      <c r="S32" s="3">
        <v>33.799999999999997</v>
      </c>
      <c r="T32" s="3">
        <v>42.5</v>
      </c>
      <c r="U32" s="3">
        <v>43.1</v>
      </c>
    </row>
    <row r="33" spans="1:21" x14ac:dyDescent="0.25">
      <c r="A33" s="1" t="s">
        <v>6</v>
      </c>
      <c r="B33" s="2">
        <v>100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</row>
    <row r="34" spans="1:21" x14ac:dyDescent="0.25">
      <c r="A34" s="1" t="s">
        <v>6</v>
      </c>
      <c r="B34" s="2">
        <v>100</v>
      </c>
      <c r="C34" s="2">
        <v>0</v>
      </c>
      <c r="D34" s="2">
        <v>0</v>
      </c>
      <c r="E34" s="2">
        <v>0</v>
      </c>
      <c r="F34" s="2">
        <v>0</v>
      </c>
      <c r="G34" s="2">
        <v>1.2</v>
      </c>
      <c r="H34" s="2">
        <v>2</v>
      </c>
      <c r="I34" s="2">
        <v>3</v>
      </c>
      <c r="J34" s="2">
        <v>11</v>
      </c>
      <c r="K34" s="3">
        <v>12.7</v>
      </c>
      <c r="L34" s="3">
        <v>16.8</v>
      </c>
      <c r="M34" s="3">
        <v>18.8</v>
      </c>
      <c r="N34" s="3">
        <v>25.5</v>
      </c>
      <c r="O34" s="3">
        <v>26</v>
      </c>
      <c r="P34" s="3">
        <v>26.9</v>
      </c>
      <c r="Q34" s="3">
        <v>27.6</v>
      </c>
      <c r="R34" s="3">
        <v>28.8</v>
      </c>
      <c r="S34" s="3">
        <v>29.8</v>
      </c>
      <c r="T34" s="3">
        <v>35.6</v>
      </c>
      <c r="U34" s="3">
        <v>35.700000000000003</v>
      </c>
    </row>
    <row r="35" spans="1:21" x14ac:dyDescent="0.25">
      <c r="A35" s="1" t="s">
        <v>6</v>
      </c>
      <c r="B35" s="2">
        <v>100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3">
        <v>0</v>
      </c>
      <c r="L35" s="3">
        <v>0.5</v>
      </c>
      <c r="M35" s="3">
        <v>0.5</v>
      </c>
      <c r="N35" s="3">
        <v>0.5</v>
      </c>
      <c r="O35" s="3">
        <v>0.5</v>
      </c>
      <c r="P35" s="3">
        <v>0.5</v>
      </c>
      <c r="Q35" s="3">
        <v>0.5</v>
      </c>
      <c r="R35" s="3">
        <v>0.5</v>
      </c>
      <c r="S35" s="3">
        <v>0.5</v>
      </c>
      <c r="T35" s="3">
        <v>0.5</v>
      </c>
      <c r="U35" s="3">
        <v>0.5</v>
      </c>
    </row>
    <row r="36" spans="1:21" x14ac:dyDescent="0.25">
      <c r="A36" s="1" t="s">
        <v>6</v>
      </c>
      <c r="B36" s="2">
        <v>100</v>
      </c>
      <c r="C36" s="2">
        <v>0</v>
      </c>
      <c r="D36" s="2">
        <v>0</v>
      </c>
      <c r="E36" s="2">
        <v>0</v>
      </c>
      <c r="F36" s="2">
        <v>1.5</v>
      </c>
      <c r="G36" s="2">
        <v>2</v>
      </c>
      <c r="H36" s="2">
        <v>3.5</v>
      </c>
      <c r="I36" s="2">
        <v>3.8</v>
      </c>
      <c r="J36" s="2">
        <v>7.5</v>
      </c>
      <c r="K36" s="3">
        <v>8.8000000000000007</v>
      </c>
      <c r="L36" s="3">
        <v>10.199999999999999</v>
      </c>
      <c r="M36" s="3">
        <v>12.7</v>
      </c>
      <c r="N36" s="3">
        <v>18.899999999999999</v>
      </c>
      <c r="O36" s="3">
        <v>19.600000000000001</v>
      </c>
      <c r="P36" s="3">
        <v>19.600000000000001</v>
      </c>
      <c r="Q36" s="3">
        <v>25.2</v>
      </c>
      <c r="R36" s="3">
        <v>30.9</v>
      </c>
      <c r="S36" s="3">
        <v>30.9</v>
      </c>
      <c r="T36" s="3">
        <v>41.5</v>
      </c>
      <c r="U36" s="3">
        <v>41.5</v>
      </c>
    </row>
    <row r="37" spans="1:21" x14ac:dyDescent="0.25">
      <c r="A37" s="1" t="s">
        <v>6</v>
      </c>
      <c r="B37" s="2">
        <v>100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1.9</v>
      </c>
      <c r="I37" s="2">
        <v>4.5</v>
      </c>
      <c r="J37" s="2">
        <v>15.5</v>
      </c>
      <c r="K37" s="3">
        <v>17.7</v>
      </c>
      <c r="L37" s="3">
        <v>22</v>
      </c>
      <c r="M37" s="3">
        <v>26.4</v>
      </c>
      <c r="N37" s="3">
        <v>33</v>
      </c>
      <c r="O37" s="3">
        <v>35.4</v>
      </c>
      <c r="P37" s="3">
        <v>38.6</v>
      </c>
      <c r="Q37" s="3">
        <v>41.2</v>
      </c>
      <c r="R37" s="3">
        <v>43.8</v>
      </c>
      <c r="S37" s="3">
        <v>45.4</v>
      </c>
      <c r="T37" s="3">
        <v>51.1</v>
      </c>
      <c r="U37" s="3">
        <v>51.5</v>
      </c>
    </row>
    <row r="38" spans="1:21" x14ac:dyDescent="0.25">
      <c r="A38" s="1" t="s">
        <v>6</v>
      </c>
      <c r="B38" s="2">
        <v>100</v>
      </c>
      <c r="C38" s="2">
        <v>0</v>
      </c>
      <c r="D38" s="2">
        <v>0</v>
      </c>
      <c r="E38" s="2">
        <v>0</v>
      </c>
      <c r="F38" s="2">
        <v>1.5</v>
      </c>
      <c r="G38" s="2">
        <v>2.5</v>
      </c>
      <c r="H38" s="2">
        <v>5</v>
      </c>
      <c r="I38" s="2">
        <v>8.1999999999999993</v>
      </c>
      <c r="J38" s="2">
        <v>18</v>
      </c>
      <c r="K38" s="3">
        <v>19.7</v>
      </c>
      <c r="L38" s="3">
        <v>21</v>
      </c>
      <c r="M38" s="3">
        <v>24.4</v>
      </c>
      <c r="N38" s="3">
        <v>29.8</v>
      </c>
      <c r="O38" s="3">
        <v>31.8</v>
      </c>
      <c r="P38" s="3">
        <v>33.4</v>
      </c>
      <c r="Q38" s="3">
        <v>35.6</v>
      </c>
      <c r="R38" s="3">
        <v>39</v>
      </c>
      <c r="S38" s="3">
        <v>42.2</v>
      </c>
      <c r="T38" s="3">
        <v>44.2</v>
      </c>
      <c r="U38" s="3">
        <v>44.6</v>
      </c>
    </row>
    <row r="39" spans="1:21" x14ac:dyDescent="0.25">
      <c r="A39" s="1" t="s">
        <v>6</v>
      </c>
      <c r="B39" s="2">
        <v>100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3">
        <v>0</v>
      </c>
      <c r="L39" s="3">
        <v>0.5</v>
      </c>
      <c r="M39" s="3">
        <v>0.5</v>
      </c>
      <c r="N39" s="3">
        <v>0.5</v>
      </c>
      <c r="O39" s="3">
        <v>0.5</v>
      </c>
      <c r="P39" s="3">
        <v>0.5</v>
      </c>
      <c r="Q39" s="3">
        <v>0.5</v>
      </c>
      <c r="R39" s="3">
        <v>0.5</v>
      </c>
      <c r="S39" s="3">
        <v>0.5</v>
      </c>
      <c r="T39" s="3">
        <v>0.5</v>
      </c>
      <c r="U39" s="3">
        <v>0.5</v>
      </c>
    </row>
    <row r="40" spans="1:21" x14ac:dyDescent="0.25">
      <c r="A40" s="1" t="s">
        <v>6</v>
      </c>
      <c r="B40" s="2">
        <v>100</v>
      </c>
      <c r="C40" s="2">
        <v>0</v>
      </c>
      <c r="D40" s="2">
        <v>0</v>
      </c>
      <c r="E40" s="2">
        <v>0</v>
      </c>
      <c r="F40" s="2">
        <v>1.8</v>
      </c>
      <c r="G40" s="2">
        <v>2.2000000000000002</v>
      </c>
      <c r="H40" s="2">
        <v>3.3</v>
      </c>
      <c r="I40" s="2">
        <v>4</v>
      </c>
      <c r="J40" s="2">
        <v>12</v>
      </c>
      <c r="K40" s="3">
        <v>14.2</v>
      </c>
      <c r="L40" s="3">
        <v>17.2</v>
      </c>
      <c r="M40" s="3">
        <v>19.3</v>
      </c>
      <c r="N40" s="3">
        <v>24.3</v>
      </c>
      <c r="O40" s="3">
        <v>24.8</v>
      </c>
      <c r="P40" s="3">
        <v>27.1</v>
      </c>
      <c r="Q40" s="3">
        <v>28.2</v>
      </c>
      <c r="R40" s="3">
        <v>31.8</v>
      </c>
      <c r="S40" s="3">
        <v>33.9</v>
      </c>
      <c r="T40" s="3">
        <v>36</v>
      </c>
      <c r="U40" s="3">
        <v>36.700000000000003</v>
      </c>
    </row>
    <row r="41" spans="1:21" x14ac:dyDescent="0.25">
      <c r="A41" s="1" t="s">
        <v>6</v>
      </c>
      <c r="B41" s="2">
        <v>100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3">
        <v>0</v>
      </c>
      <c r="L41" s="3">
        <v>0</v>
      </c>
      <c r="M41" s="3">
        <v>0</v>
      </c>
      <c r="N41" s="3">
        <v>0.6</v>
      </c>
      <c r="O41" s="3">
        <v>1.1000000000000001</v>
      </c>
      <c r="P41" s="3">
        <v>1.2</v>
      </c>
      <c r="Q41" s="3">
        <v>1.6</v>
      </c>
      <c r="R41" s="3">
        <v>5.0999999999999996</v>
      </c>
      <c r="S41" s="3">
        <v>10.6</v>
      </c>
      <c r="T41" s="3">
        <v>20.3</v>
      </c>
      <c r="U41" s="3">
        <v>24.8</v>
      </c>
    </row>
    <row r="42" spans="1:21" x14ac:dyDescent="0.25">
      <c r="A42" s="1" t="s">
        <v>6</v>
      </c>
      <c r="B42" s="2">
        <v>100</v>
      </c>
      <c r="C42" s="2">
        <v>0</v>
      </c>
      <c r="D42" s="2">
        <v>0</v>
      </c>
      <c r="E42" s="2">
        <v>0</v>
      </c>
      <c r="F42" s="2">
        <v>0</v>
      </c>
      <c r="G42" s="2">
        <v>1.4</v>
      </c>
      <c r="H42" s="2">
        <v>2.9</v>
      </c>
      <c r="I42" s="2">
        <v>4.3</v>
      </c>
      <c r="J42" s="2">
        <v>10.5</v>
      </c>
      <c r="K42" s="3">
        <v>10.6</v>
      </c>
      <c r="L42" s="3">
        <v>12.9</v>
      </c>
      <c r="M42" s="3">
        <v>16.5</v>
      </c>
      <c r="N42" s="3">
        <v>18.600000000000001</v>
      </c>
      <c r="O42" s="3">
        <v>19.2</v>
      </c>
      <c r="P42" s="3">
        <v>20.100000000000001</v>
      </c>
      <c r="Q42" s="3">
        <v>20.7</v>
      </c>
      <c r="R42" s="3">
        <v>24.8</v>
      </c>
      <c r="S42" s="3">
        <v>25.6</v>
      </c>
      <c r="T42" s="3">
        <v>28.4</v>
      </c>
      <c r="U42" s="3">
        <v>28.4</v>
      </c>
    </row>
    <row r="43" spans="1:21" x14ac:dyDescent="0.25">
      <c r="A43" s="4"/>
      <c r="B43" s="5" t="s">
        <v>2</v>
      </c>
      <c r="C43" s="5">
        <f>AVERAGE(C25:C42)</f>
        <v>0</v>
      </c>
      <c r="D43" s="5">
        <f t="shared" ref="D43:U43" si="3">AVERAGE(D25:D42)</f>
        <v>0</v>
      </c>
      <c r="E43" s="5">
        <f t="shared" si="3"/>
        <v>0</v>
      </c>
      <c r="F43" s="5">
        <f t="shared" si="3"/>
        <v>0.36666666666666664</v>
      </c>
      <c r="G43" s="5">
        <f t="shared" si="3"/>
        <v>0.85</v>
      </c>
      <c r="H43" s="5">
        <f t="shared" si="3"/>
        <v>1.6722222222222221</v>
      </c>
      <c r="I43" s="5">
        <f t="shared" si="3"/>
        <v>2.6166666666666663</v>
      </c>
      <c r="J43" s="5">
        <f t="shared" si="3"/>
        <v>6.7166666666666668</v>
      </c>
      <c r="K43" s="5">
        <f t="shared" si="3"/>
        <v>7.6055555555555561</v>
      </c>
      <c r="L43" s="5">
        <f t="shared" si="3"/>
        <v>9.2888888888888879</v>
      </c>
      <c r="M43" s="5">
        <f t="shared" si="3"/>
        <v>10.716666666666667</v>
      </c>
      <c r="N43" s="5">
        <f t="shared" si="3"/>
        <v>13.716666666666667</v>
      </c>
      <c r="O43" s="5">
        <f t="shared" si="3"/>
        <v>14.72777777777778</v>
      </c>
      <c r="P43" s="5">
        <f t="shared" si="3"/>
        <v>15.861111111111111</v>
      </c>
      <c r="Q43" s="5">
        <f t="shared" si="3"/>
        <v>16.977777777777778</v>
      </c>
      <c r="R43" s="5">
        <f t="shared" si="3"/>
        <v>19.37777777777778</v>
      </c>
      <c r="S43" s="5">
        <f t="shared" si="3"/>
        <v>21.144444444444446</v>
      </c>
      <c r="T43" s="5">
        <f t="shared" si="3"/>
        <v>25.166666666666668</v>
      </c>
      <c r="U43" s="5">
        <f t="shared" si="3"/>
        <v>25.833333333333332</v>
      </c>
    </row>
    <row r="44" spans="1:21" x14ac:dyDescent="0.25">
      <c r="B44" s="5" t="s">
        <v>3</v>
      </c>
      <c r="C44">
        <f>_xlfn.STDEV.S(C25:C42)</f>
        <v>0</v>
      </c>
      <c r="D44">
        <f t="shared" ref="D44:U44" si="4">_xlfn.STDEV.S(D25:D42)</f>
        <v>0</v>
      </c>
      <c r="E44">
        <f t="shared" si="4"/>
        <v>0</v>
      </c>
      <c r="F44">
        <f t="shared" si="4"/>
        <v>0.70959806352942223</v>
      </c>
      <c r="G44">
        <f t="shared" si="4"/>
        <v>1.0589950841412317</v>
      </c>
      <c r="H44">
        <f t="shared" si="4"/>
        <v>1.9262293417773968</v>
      </c>
      <c r="I44">
        <f t="shared" si="4"/>
        <v>2.9661323599041549</v>
      </c>
      <c r="J44">
        <f t="shared" si="4"/>
        <v>6.9505183894694458</v>
      </c>
      <c r="K44">
        <f t="shared" si="4"/>
        <v>7.8345743697762904</v>
      </c>
      <c r="L44">
        <f t="shared" si="4"/>
        <v>9.1326749440668777</v>
      </c>
      <c r="M44">
        <f t="shared" si="4"/>
        <v>10.332373453203795</v>
      </c>
      <c r="N44">
        <f t="shared" si="4"/>
        <v>12.681494159508453</v>
      </c>
      <c r="O44">
        <f t="shared" si="4"/>
        <v>13.577178324004956</v>
      </c>
      <c r="P44">
        <f t="shared" si="4"/>
        <v>14.549434550924442</v>
      </c>
      <c r="Q44">
        <f t="shared" si="4"/>
        <v>15.351089463370936</v>
      </c>
      <c r="R44">
        <f t="shared" si="4"/>
        <v>16.627601275680341</v>
      </c>
      <c r="S44">
        <f t="shared" si="4"/>
        <v>17.526357368671309</v>
      </c>
      <c r="T44">
        <f t="shared" si="4"/>
        <v>20.047003590092373</v>
      </c>
      <c r="U44">
        <f t="shared" si="4"/>
        <v>20.178555886065261</v>
      </c>
    </row>
    <row r="45" spans="1:21" x14ac:dyDescent="0.25">
      <c r="B45" s="5" t="s">
        <v>4</v>
      </c>
      <c r="C45">
        <f>C44/SQRT(18)</f>
        <v>0</v>
      </c>
      <c r="D45">
        <f t="shared" ref="D45:U45" si="5">D44/SQRT(18)</f>
        <v>0</v>
      </c>
      <c r="E45">
        <f t="shared" si="5"/>
        <v>0</v>
      </c>
      <c r="F45">
        <f t="shared" si="5"/>
        <v>0.1672538675461657</v>
      </c>
      <c r="G45">
        <f t="shared" si="5"/>
        <v>0.24960753507982783</v>
      </c>
      <c r="H45">
        <f t="shared" si="5"/>
        <v>0.45401660989709908</v>
      </c>
      <c r="I45">
        <f t="shared" si="5"/>
        <v>0.69912410186169505</v>
      </c>
      <c r="J45">
        <f t="shared" si="5"/>
        <v>1.6382528953185489</v>
      </c>
      <c r="K45">
        <f t="shared" si="5"/>
        <v>1.8466268881930459</v>
      </c>
      <c r="L45">
        <f t="shared" si="5"/>
        <v>2.1525921277740543</v>
      </c>
      <c r="M45">
        <f t="shared" si="5"/>
        <v>2.4353637781707564</v>
      </c>
      <c r="N45">
        <f t="shared" si="5"/>
        <v>2.9890568385886751</v>
      </c>
      <c r="O45">
        <f t="shared" si="5"/>
        <v>3.2001716207609698</v>
      </c>
      <c r="P45">
        <f t="shared" si="5"/>
        <v>3.4293346111295082</v>
      </c>
      <c r="Q45">
        <f t="shared" si="5"/>
        <v>3.6182864860503163</v>
      </c>
      <c r="R45">
        <f t="shared" si="5"/>
        <v>3.9191632056332195</v>
      </c>
      <c r="S45">
        <f t="shared" si="5"/>
        <v>4.131002048295433</v>
      </c>
      <c r="T45">
        <f t="shared" si="5"/>
        <v>4.7251240603417939</v>
      </c>
      <c r="U45">
        <f t="shared" si="5"/>
        <v>4.7561312338628232</v>
      </c>
    </row>
    <row r="47" spans="1:21" x14ac:dyDescent="0.25">
      <c r="A47" s="1" t="s">
        <v>5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</row>
    <row r="48" spans="1:21" x14ac:dyDescent="0.25">
      <c r="A48" s="1" t="s">
        <v>5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</row>
    <row r="49" spans="1:21" x14ac:dyDescent="0.25">
      <c r="A49" s="1" t="s">
        <v>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3">
        <v>0</v>
      </c>
      <c r="L49" s="3">
        <v>0</v>
      </c>
      <c r="M49" s="3">
        <v>0</v>
      </c>
      <c r="N49" s="3">
        <v>0.6</v>
      </c>
      <c r="O49" s="3">
        <v>1.1000000000000001</v>
      </c>
      <c r="P49" s="1">
        <v>1.6</v>
      </c>
      <c r="Q49" s="1">
        <v>1.6</v>
      </c>
      <c r="R49" s="1">
        <v>3.7</v>
      </c>
      <c r="S49" s="1">
        <v>7.7</v>
      </c>
      <c r="T49" s="1">
        <v>10.6</v>
      </c>
      <c r="U49" s="1">
        <v>18.899999999999999</v>
      </c>
    </row>
    <row r="50" spans="1:21" x14ac:dyDescent="0.25">
      <c r="A50" s="1" t="s">
        <v>5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1.5</v>
      </c>
      <c r="J50" s="2">
        <v>1.8</v>
      </c>
      <c r="K50" s="3">
        <v>1.8</v>
      </c>
      <c r="L50" s="3">
        <v>1.8</v>
      </c>
      <c r="M50" s="3">
        <v>1.8</v>
      </c>
      <c r="N50" s="3">
        <v>1.8</v>
      </c>
      <c r="O50" s="3">
        <v>1.8</v>
      </c>
      <c r="P50" s="3">
        <v>1.8</v>
      </c>
      <c r="Q50" s="3">
        <v>1.8</v>
      </c>
      <c r="R50" s="3">
        <v>1.8</v>
      </c>
      <c r="S50" s="3">
        <v>1.8</v>
      </c>
      <c r="T50" s="3">
        <v>1.8</v>
      </c>
      <c r="U50" s="3">
        <v>1.8</v>
      </c>
    </row>
    <row r="51" spans="1:21" x14ac:dyDescent="0.25">
      <c r="A51" s="1" t="s">
        <v>5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</row>
    <row r="52" spans="1:21" s="7" customFormat="1" x14ac:dyDescent="0.25">
      <c r="A52" s="6" t="s">
        <v>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/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1.4</v>
      </c>
    </row>
    <row r="53" spans="1:21" x14ac:dyDescent="0.25">
      <c r="A53" s="1" t="s">
        <v>5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0.8</v>
      </c>
      <c r="H53" s="2">
        <v>1</v>
      </c>
      <c r="I53" s="2">
        <v>1.1000000000000001</v>
      </c>
      <c r="J53" s="2">
        <v>1.1000000000000001</v>
      </c>
      <c r="K53" s="3">
        <v>1.1000000000000001</v>
      </c>
      <c r="L53" s="3">
        <v>1.1000000000000001</v>
      </c>
      <c r="M53" s="3">
        <v>1.1000000000000001</v>
      </c>
      <c r="N53" s="3">
        <v>1.1000000000000001</v>
      </c>
      <c r="O53" s="3">
        <v>1.1000000000000001</v>
      </c>
      <c r="P53" s="3">
        <v>1.1000000000000001</v>
      </c>
      <c r="Q53" s="3">
        <v>1.1000000000000001</v>
      </c>
      <c r="R53" s="3">
        <v>1.1000000000000001</v>
      </c>
      <c r="S53" s="3">
        <v>1.1000000000000001</v>
      </c>
      <c r="T53" s="3">
        <v>2.8</v>
      </c>
      <c r="U53" s="3">
        <v>3.9</v>
      </c>
    </row>
    <row r="54" spans="1:21" x14ac:dyDescent="0.25">
      <c r="A54" s="1" t="s">
        <v>5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3">
        <v>0</v>
      </c>
      <c r="L54" s="3">
        <v>0</v>
      </c>
      <c r="M54" s="3">
        <v>0</v>
      </c>
      <c r="N54" s="3">
        <v>0</v>
      </c>
      <c r="O54" s="3">
        <v>0.9</v>
      </c>
      <c r="P54" s="3">
        <v>1.3</v>
      </c>
      <c r="Q54" s="3">
        <v>1.5</v>
      </c>
      <c r="R54" s="3">
        <v>2.4</v>
      </c>
      <c r="S54" s="3">
        <v>4.3</v>
      </c>
      <c r="T54" s="3">
        <v>12.4</v>
      </c>
      <c r="U54" s="3">
        <v>17.100000000000001</v>
      </c>
    </row>
    <row r="55" spans="1:21" x14ac:dyDescent="0.25">
      <c r="A55" s="1" t="s">
        <v>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</row>
    <row r="56" spans="1:21" x14ac:dyDescent="0.25">
      <c r="A56" s="1" t="s">
        <v>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3">
        <v>0.5</v>
      </c>
      <c r="L56" s="3">
        <v>0.5</v>
      </c>
      <c r="M56" s="3">
        <v>0.5</v>
      </c>
      <c r="N56" s="3">
        <v>0.5</v>
      </c>
      <c r="O56" s="3">
        <v>1.4</v>
      </c>
      <c r="P56" s="3">
        <v>1.9</v>
      </c>
      <c r="Q56" s="3">
        <v>2.2999999999999998</v>
      </c>
      <c r="R56" s="3">
        <v>2.7</v>
      </c>
      <c r="S56" s="3">
        <v>2.8</v>
      </c>
      <c r="T56" s="3">
        <v>2.8</v>
      </c>
      <c r="U56" s="3">
        <v>2.8</v>
      </c>
    </row>
    <row r="57" spans="1:21" x14ac:dyDescent="0.25">
      <c r="A57" s="1" t="s">
        <v>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1:21" x14ac:dyDescent="0.25">
      <c r="A58" s="1" t="s">
        <v>5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2.8</v>
      </c>
    </row>
    <row r="59" spans="1:21" x14ac:dyDescent="0.25">
      <c r="A59" s="1" t="s">
        <v>5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4.2</v>
      </c>
      <c r="U59" s="3">
        <v>8.4</v>
      </c>
    </row>
    <row r="60" spans="1:21" x14ac:dyDescent="0.25">
      <c r="A60" s="1" t="s">
        <v>5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</v>
      </c>
      <c r="K60" s="3">
        <v>2</v>
      </c>
      <c r="L60" s="3">
        <v>2.7</v>
      </c>
      <c r="M60" s="3">
        <v>3.7</v>
      </c>
      <c r="N60" s="3">
        <v>10.199999999999999</v>
      </c>
      <c r="O60" s="3">
        <v>11.3</v>
      </c>
      <c r="P60" s="3">
        <v>12.4</v>
      </c>
      <c r="Q60" s="3">
        <v>14.9</v>
      </c>
      <c r="R60" s="3">
        <v>22.6</v>
      </c>
      <c r="S60" s="3">
        <v>26.7</v>
      </c>
      <c r="T60" s="3">
        <v>35.5</v>
      </c>
      <c r="U60" s="3">
        <v>37.799999999999997</v>
      </c>
    </row>
    <row r="61" spans="1:21" x14ac:dyDescent="0.25">
      <c r="A61" s="1" t="s">
        <v>5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1.1000000000000001</v>
      </c>
      <c r="I61" s="2">
        <v>1.5</v>
      </c>
      <c r="J61" s="2">
        <v>2</v>
      </c>
      <c r="K61" s="3">
        <v>2</v>
      </c>
      <c r="L61" s="3">
        <v>3.9</v>
      </c>
      <c r="M61" s="3">
        <v>5.5</v>
      </c>
      <c r="N61" s="3">
        <v>9.3000000000000007</v>
      </c>
      <c r="O61" s="3">
        <v>10.7</v>
      </c>
      <c r="P61" s="3">
        <v>12.6</v>
      </c>
      <c r="Q61" s="3">
        <v>14.1</v>
      </c>
      <c r="R61" s="3">
        <v>17.600000000000001</v>
      </c>
      <c r="S61" s="3">
        <v>18.2</v>
      </c>
      <c r="T61" s="3">
        <v>22.9</v>
      </c>
      <c r="U61" s="3">
        <v>24.1</v>
      </c>
    </row>
    <row r="62" spans="1:21" x14ac:dyDescent="0.25">
      <c r="A62" s="1" t="s">
        <v>5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</row>
    <row r="63" spans="1:21" x14ac:dyDescent="0.25">
      <c r="A63" s="4"/>
      <c r="B63" s="5" t="s">
        <v>2</v>
      </c>
      <c r="C63" s="8">
        <f t="shared" ref="C63:U63" si="6">AVERAGE(C47:C62)</f>
        <v>0</v>
      </c>
      <c r="D63" s="8">
        <f t="shared" si="6"/>
        <v>0</v>
      </c>
      <c r="E63" s="8">
        <f t="shared" si="6"/>
        <v>0</v>
      </c>
      <c r="F63" s="8">
        <f t="shared" si="6"/>
        <v>0</v>
      </c>
      <c r="G63" s="8">
        <f t="shared" si="6"/>
        <v>0.05</v>
      </c>
      <c r="H63" s="8">
        <f t="shared" si="6"/>
        <v>0.13125000000000001</v>
      </c>
      <c r="I63" s="8">
        <f t="shared" si="6"/>
        <v>0.25624999999999998</v>
      </c>
      <c r="J63" s="8">
        <f t="shared" si="6"/>
        <v>0.36875000000000002</v>
      </c>
      <c r="K63" s="8">
        <f t="shared" si="6"/>
        <v>0.49333333333333335</v>
      </c>
      <c r="L63" s="8">
        <f t="shared" si="6"/>
        <v>0.625</v>
      </c>
      <c r="M63" s="8">
        <f t="shared" si="6"/>
        <v>0.78750000000000009</v>
      </c>
      <c r="N63" s="8">
        <f t="shared" si="6"/>
        <v>1.46875</v>
      </c>
      <c r="O63" s="8">
        <f t="shared" si="6"/>
        <v>1.76875</v>
      </c>
      <c r="P63" s="8">
        <f t="shared" si="6"/>
        <v>2.0437500000000002</v>
      </c>
      <c r="Q63" s="8">
        <f t="shared" si="6"/>
        <v>2.3312500000000003</v>
      </c>
      <c r="R63" s="8">
        <f t="shared" si="6"/>
        <v>3.2437499999999999</v>
      </c>
      <c r="S63" s="8">
        <f t="shared" si="6"/>
        <v>3.9124999999999996</v>
      </c>
      <c r="T63" s="8">
        <f t="shared" si="6"/>
        <v>5.8125</v>
      </c>
      <c r="U63" s="8">
        <f t="shared" si="6"/>
        <v>7.4374999999999982</v>
      </c>
    </row>
    <row r="64" spans="1:21" x14ac:dyDescent="0.25">
      <c r="A64" s="4"/>
      <c r="B64" s="5" t="s">
        <v>3</v>
      </c>
      <c r="C64" s="8">
        <f>_xlfn.STDEV.S(C47:C62)</f>
        <v>0</v>
      </c>
      <c r="D64" s="8">
        <f t="shared" ref="D64:U64" si="7">_xlfn.STDEV.S(D47:D62)</f>
        <v>0</v>
      </c>
      <c r="E64" s="8">
        <f t="shared" si="7"/>
        <v>0</v>
      </c>
      <c r="F64" s="8">
        <f t="shared" si="7"/>
        <v>0</v>
      </c>
      <c r="G64" s="8">
        <f t="shared" si="7"/>
        <v>0.2</v>
      </c>
      <c r="H64" s="8">
        <f t="shared" si="7"/>
        <v>0.35910769044025409</v>
      </c>
      <c r="I64" s="8">
        <f t="shared" si="7"/>
        <v>0.55733742024019883</v>
      </c>
      <c r="J64" s="8">
        <f t="shared" si="7"/>
        <v>0.69638949829339991</v>
      </c>
      <c r="K64" s="8">
        <f t="shared" si="7"/>
        <v>0.80397820392156927</v>
      </c>
      <c r="L64" s="8">
        <f t="shared" si="7"/>
        <v>1.1818065267490558</v>
      </c>
      <c r="M64" s="8">
        <f t="shared" si="7"/>
        <v>1.6066009668448065</v>
      </c>
      <c r="N64" s="8">
        <f t="shared" si="7"/>
        <v>3.2769332716225192</v>
      </c>
      <c r="O64" s="8">
        <f t="shared" si="7"/>
        <v>3.6565409428401958</v>
      </c>
      <c r="P64" s="8">
        <f t="shared" si="7"/>
        <v>4.1472832472997707</v>
      </c>
      <c r="Q64" s="8">
        <f t="shared" si="7"/>
        <v>4.8195046425955432</v>
      </c>
      <c r="R64" s="8">
        <f t="shared" si="7"/>
        <v>6.7496141865047861</v>
      </c>
      <c r="S64" s="8">
        <f t="shared" si="7"/>
        <v>7.6996861407895505</v>
      </c>
      <c r="T64" s="8">
        <f t="shared" si="7"/>
        <v>10.154727962875224</v>
      </c>
      <c r="U64" s="8">
        <f t="shared" si="7"/>
        <v>11.19778996052346</v>
      </c>
    </row>
    <row r="65" spans="1:21" x14ac:dyDescent="0.25">
      <c r="A65" s="4"/>
      <c r="B65" s="5" t="s">
        <v>4</v>
      </c>
      <c r="C65" s="8">
        <f>C64/SQRT(16)</f>
        <v>0</v>
      </c>
      <c r="D65" s="8">
        <f t="shared" ref="D65:U65" si="8">D64/SQRT(16)</f>
        <v>0</v>
      </c>
      <c r="E65" s="8">
        <f t="shared" si="8"/>
        <v>0</v>
      </c>
      <c r="F65" s="8">
        <f t="shared" si="8"/>
        <v>0</v>
      </c>
      <c r="G65" s="8">
        <f t="shared" si="8"/>
        <v>0.05</v>
      </c>
      <c r="H65" s="8">
        <f t="shared" si="8"/>
        <v>8.9776922610063523E-2</v>
      </c>
      <c r="I65" s="8">
        <f t="shared" si="8"/>
        <v>0.13933435506004971</v>
      </c>
      <c r="J65" s="8">
        <f t="shared" si="8"/>
        <v>0.17409737457334998</v>
      </c>
      <c r="K65" s="8">
        <f t="shared" si="8"/>
        <v>0.20099455098039232</v>
      </c>
      <c r="L65" s="8">
        <f t="shared" si="8"/>
        <v>0.29545163168726396</v>
      </c>
      <c r="M65" s="8">
        <f t="shared" si="8"/>
        <v>0.40165024171120162</v>
      </c>
      <c r="N65" s="8">
        <f t="shared" si="8"/>
        <v>0.81923331790562981</v>
      </c>
      <c r="O65" s="8">
        <f t="shared" si="8"/>
        <v>0.91413523571004895</v>
      </c>
      <c r="P65" s="8">
        <f t="shared" si="8"/>
        <v>1.0368208118249427</v>
      </c>
      <c r="Q65" s="8">
        <f t="shared" si="8"/>
        <v>1.2048761606488858</v>
      </c>
      <c r="R65" s="8">
        <f t="shared" si="8"/>
        <v>1.6874035466261965</v>
      </c>
      <c r="S65" s="8">
        <f t="shared" si="8"/>
        <v>1.9249215351973876</v>
      </c>
      <c r="T65" s="8">
        <f t="shared" si="8"/>
        <v>2.5386819907188061</v>
      </c>
      <c r="U65" s="8">
        <f t="shared" si="8"/>
        <v>2.799447490130865</v>
      </c>
    </row>
    <row r="67" spans="1:21" x14ac:dyDescent="0.25">
      <c r="A67" s="1" t="s">
        <v>5</v>
      </c>
      <c r="B67" s="2">
        <v>100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3">
        <v>0</v>
      </c>
      <c r="L67" s="3">
        <v>0.5</v>
      </c>
      <c r="M67" s="3">
        <v>0.5</v>
      </c>
      <c r="N67" s="3">
        <v>12</v>
      </c>
      <c r="O67" s="3">
        <v>2.4</v>
      </c>
      <c r="P67" s="3">
        <v>3.6</v>
      </c>
      <c r="Q67" s="3">
        <v>4.5</v>
      </c>
      <c r="R67" s="3">
        <v>8.6</v>
      </c>
      <c r="S67" s="3">
        <v>11.7</v>
      </c>
      <c r="T67" s="3">
        <v>16.7</v>
      </c>
      <c r="U67" s="3">
        <v>20</v>
      </c>
    </row>
    <row r="68" spans="1:21" x14ac:dyDescent="0.25">
      <c r="A68" s="1" t="s">
        <v>5</v>
      </c>
      <c r="B68" s="2">
        <v>100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3">
        <v>0</v>
      </c>
      <c r="L68" s="3">
        <v>0.5</v>
      </c>
      <c r="M68" s="3">
        <v>0.9</v>
      </c>
      <c r="N68" s="3">
        <v>2.9</v>
      </c>
      <c r="O68" s="3">
        <v>4.0999999999999996</v>
      </c>
      <c r="P68" s="3">
        <v>4.5999999999999996</v>
      </c>
      <c r="Q68" s="3">
        <v>7.1</v>
      </c>
      <c r="R68" s="3">
        <v>10.8</v>
      </c>
      <c r="S68" s="3">
        <v>13.4</v>
      </c>
      <c r="T68" s="3">
        <v>20.6</v>
      </c>
      <c r="U68" s="3">
        <v>23.7</v>
      </c>
    </row>
    <row r="69" spans="1:21" x14ac:dyDescent="0.25">
      <c r="A69" s="1" t="s">
        <v>5</v>
      </c>
      <c r="B69" s="2">
        <v>100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3">
        <v>0.5</v>
      </c>
      <c r="L69" s="3">
        <v>0.5</v>
      </c>
      <c r="M69" s="3">
        <v>0.5</v>
      </c>
      <c r="N69" s="3">
        <v>0.7</v>
      </c>
      <c r="O69" s="3">
        <v>1.2</v>
      </c>
      <c r="P69" s="3">
        <v>1.6</v>
      </c>
      <c r="Q69" s="3">
        <v>2</v>
      </c>
      <c r="R69" s="3">
        <v>5.2</v>
      </c>
      <c r="S69" s="3">
        <v>8.9</v>
      </c>
      <c r="T69" s="3">
        <v>20.8</v>
      </c>
      <c r="U69" s="3">
        <v>24.8</v>
      </c>
    </row>
    <row r="70" spans="1:21" x14ac:dyDescent="0.25">
      <c r="A70" s="1" t="s">
        <v>5</v>
      </c>
      <c r="B70" s="2">
        <v>100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1.5</v>
      </c>
      <c r="J70" s="2">
        <v>2.5</v>
      </c>
      <c r="K70" s="3">
        <v>2.4</v>
      </c>
      <c r="L70" s="3">
        <v>3.4</v>
      </c>
      <c r="M70" s="3">
        <v>4.3</v>
      </c>
      <c r="N70" s="3">
        <v>5.2</v>
      </c>
      <c r="O70" s="3">
        <v>5.3</v>
      </c>
      <c r="P70" s="3">
        <v>5.3</v>
      </c>
      <c r="Q70" s="3">
        <v>5.7</v>
      </c>
      <c r="R70" s="3">
        <v>5.7</v>
      </c>
      <c r="S70" s="3">
        <v>5.7</v>
      </c>
      <c r="T70" s="3">
        <v>5.7</v>
      </c>
      <c r="U70" s="3">
        <v>8.8000000000000007</v>
      </c>
    </row>
    <row r="71" spans="1:21" x14ac:dyDescent="0.25">
      <c r="A71" s="1" t="s">
        <v>5</v>
      </c>
      <c r="B71" s="2">
        <v>100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3">
        <v>0</v>
      </c>
      <c r="L71" s="3">
        <v>0.5</v>
      </c>
      <c r="M71" s="3">
        <v>0.5</v>
      </c>
      <c r="N71" s="3">
        <v>0.5</v>
      </c>
      <c r="O71" s="3">
        <v>0.5</v>
      </c>
      <c r="P71" s="3">
        <v>0.5</v>
      </c>
      <c r="Q71" s="3">
        <v>0.5</v>
      </c>
      <c r="R71" s="3">
        <v>0.5</v>
      </c>
      <c r="S71" s="3">
        <v>0.5</v>
      </c>
      <c r="T71" s="3">
        <v>0.5</v>
      </c>
      <c r="U71" s="3">
        <v>0.5</v>
      </c>
    </row>
    <row r="72" spans="1:21" x14ac:dyDescent="0.25">
      <c r="A72" s="1" t="s">
        <v>5</v>
      </c>
      <c r="B72" s="2">
        <v>100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1.1000000000000001</v>
      </c>
      <c r="J72" s="2">
        <v>1.2</v>
      </c>
      <c r="K72" s="3">
        <v>1.2</v>
      </c>
      <c r="L72" s="3">
        <v>1.2</v>
      </c>
      <c r="M72" s="3">
        <v>1.4</v>
      </c>
      <c r="N72" s="3">
        <v>3</v>
      </c>
      <c r="O72" s="3">
        <v>4.0999999999999996</v>
      </c>
      <c r="P72" s="3">
        <v>5.7</v>
      </c>
      <c r="Q72" s="3">
        <v>7.1</v>
      </c>
      <c r="R72" s="3">
        <v>11.8</v>
      </c>
      <c r="S72" s="3">
        <v>14.2</v>
      </c>
      <c r="T72" s="3">
        <v>22.2</v>
      </c>
      <c r="U72" s="3">
        <v>25.1</v>
      </c>
    </row>
    <row r="73" spans="1:21" x14ac:dyDescent="0.25">
      <c r="A73" s="1" t="s">
        <v>5</v>
      </c>
      <c r="B73" s="2">
        <v>100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</row>
    <row r="74" spans="1:21" x14ac:dyDescent="0.25">
      <c r="A74" s="1" t="s">
        <v>5</v>
      </c>
      <c r="B74" s="2">
        <v>100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3">
        <v>0.5</v>
      </c>
      <c r="L74" s="3">
        <v>0.5</v>
      </c>
      <c r="M74" s="3">
        <v>0.5</v>
      </c>
      <c r="N74" s="3">
        <v>0.5</v>
      </c>
      <c r="O74" s="3">
        <v>0.5</v>
      </c>
      <c r="P74" s="3">
        <v>0.5</v>
      </c>
      <c r="Q74" s="3">
        <v>0.5</v>
      </c>
      <c r="R74" s="3">
        <v>0.5</v>
      </c>
      <c r="S74" s="3">
        <v>0.5</v>
      </c>
      <c r="T74" s="3">
        <v>0.5</v>
      </c>
      <c r="U74" s="3">
        <v>0.5</v>
      </c>
    </row>
    <row r="75" spans="1:21" x14ac:dyDescent="0.25">
      <c r="A75" s="1" t="s">
        <v>5</v>
      </c>
      <c r="B75" s="2">
        <v>100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3">
        <v>0</v>
      </c>
      <c r="L75" s="3">
        <v>0.5</v>
      </c>
      <c r="M75" s="3">
        <v>0.5</v>
      </c>
      <c r="N75" s="3">
        <v>0.5</v>
      </c>
      <c r="O75" s="3">
        <v>0.5</v>
      </c>
      <c r="P75" s="3">
        <v>0.5</v>
      </c>
      <c r="Q75" s="3">
        <v>0.5</v>
      </c>
      <c r="R75" s="3">
        <v>0.5</v>
      </c>
      <c r="S75" s="3">
        <v>0.5</v>
      </c>
      <c r="T75" s="3">
        <v>3</v>
      </c>
      <c r="U75" s="3">
        <v>4.3</v>
      </c>
    </row>
    <row r="76" spans="1:21" x14ac:dyDescent="0.25">
      <c r="A76" s="1" t="s">
        <v>5</v>
      </c>
      <c r="B76" s="2">
        <v>100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3">
        <v>0</v>
      </c>
      <c r="L76" s="3">
        <v>1.2</v>
      </c>
      <c r="M76" s="3">
        <v>1.4</v>
      </c>
      <c r="N76" s="3">
        <v>1.6</v>
      </c>
      <c r="O76" s="3">
        <v>2.4</v>
      </c>
      <c r="P76" s="3">
        <v>3</v>
      </c>
      <c r="Q76" s="3">
        <v>3.7</v>
      </c>
      <c r="R76" s="3">
        <v>8.3000000000000007</v>
      </c>
      <c r="S76" s="3">
        <v>11.4</v>
      </c>
      <c r="T76" s="3">
        <v>19.2</v>
      </c>
      <c r="U76" s="3">
        <v>21.9</v>
      </c>
    </row>
    <row r="77" spans="1:21" x14ac:dyDescent="0.25">
      <c r="A77" s="1" t="s">
        <v>5</v>
      </c>
      <c r="B77" s="2">
        <v>100</v>
      </c>
      <c r="C77" s="2">
        <v>0</v>
      </c>
      <c r="D77" s="2">
        <v>0</v>
      </c>
      <c r="E77" s="2">
        <v>0</v>
      </c>
      <c r="F77" s="2">
        <v>0.7</v>
      </c>
      <c r="G77" s="2">
        <v>1.1000000000000001</v>
      </c>
      <c r="H77" s="2">
        <v>1.2</v>
      </c>
      <c r="I77" s="2">
        <v>1.5</v>
      </c>
      <c r="J77" s="2">
        <v>1.7</v>
      </c>
      <c r="K77" s="3">
        <v>1.7</v>
      </c>
      <c r="L77" s="3">
        <v>1.6</v>
      </c>
      <c r="M77" s="3">
        <v>1.8</v>
      </c>
      <c r="N77" s="3">
        <v>2.2999999999999998</v>
      </c>
      <c r="O77" s="3">
        <v>2.2999999999999998</v>
      </c>
      <c r="P77" s="3">
        <v>2.2999999999999998</v>
      </c>
      <c r="Q77" s="3">
        <v>2.2999999999999998</v>
      </c>
      <c r="R77" s="3">
        <v>2.2999999999999998</v>
      </c>
      <c r="S77" s="3">
        <v>2.2999999999999998</v>
      </c>
      <c r="T77" s="3">
        <v>8.3000000000000007</v>
      </c>
      <c r="U77" s="3">
        <v>12.3</v>
      </c>
    </row>
    <row r="78" spans="1:21" x14ac:dyDescent="0.25">
      <c r="A78" s="1" t="s">
        <v>5</v>
      </c>
      <c r="B78" s="2">
        <v>100</v>
      </c>
      <c r="C78" s="2">
        <v>0</v>
      </c>
      <c r="D78" s="2">
        <v>0</v>
      </c>
      <c r="E78" s="2">
        <v>0</v>
      </c>
      <c r="F78" s="2">
        <v>1.5</v>
      </c>
      <c r="G78" s="2">
        <v>1.5</v>
      </c>
      <c r="H78" s="2">
        <v>1.5</v>
      </c>
      <c r="I78" s="2">
        <v>1.7</v>
      </c>
      <c r="J78" s="2">
        <v>1.7</v>
      </c>
      <c r="K78" s="3">
        <v>1.7</v>
      </c>
      <c r="L78" s="3">
        <v>2.4</v>
      </c>
      <c r="M78" s="3">
        <v>3</v>
      </c>
      <c r="N78" s="3">
        <v>5.2</v>
      </c>
      <c r="O78" s="3">
        <v>5.9</v>
      </c>
      <c r="P78" s="3">
        <v>7</v>
      </c>
      <c r="Q78" s="3">
        <v>8.8000000000000007</v>
      </c>
      <c r="R78" s="3">
        <v>11.9</v>
      </c>
      <c r="S78" s="3">
        <v>14.7</v>
      </c>
      <c r="T78" s="3">
        <v>20.399999999999999</v>
      </c>
      <c r="U78" s="3">
        <v>23.8</v>
      </c>
    </row>
    <row r="79" spans="1:21" x14ac:dyDescent="0.25">
      <c r="A79" s="1" t="s">
        <v>5</v>
      </c>
      <c r="B79" s="2">
        <v>100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</row>
    <row r="80" spans="1:21" x14ac:dyDescent="0.25">
      <c r="A80" s="1" t="s">
        <v>5</v>
      </c>
      <c r="B80" s="2">
        <v>100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1</v>
      </c>
      <c r="K80" s="3">
        <v>1</v>
      </c>
      <c r="L80" s="3">
        <v>1.4</v>
      </c>
      <c r="M80" s="3">
        <v>1.8</v>
      </c>
      <c r="N80" s="3">
        <v>3.7</v>
      </c>
      <c r="O80" s="3">
        <v>4.7</v>
      </c>
      <c r="P80" s="3">
        <v>5.3</v>
      </c>
      <c r="Q80" s="3">
        <v>7</v>
      </c>
      <c r="R80" s="3">
        <v>7.2</v>
      </c>
      <c r="S80" s="3">
        <v>7.7</v>
      </c>
      <c r="T80" s="3">
        <v>11.3</v>
      </c>
      <c r="U80" s="3">
        <v>14.4</v>
      </c>
    </row>
    <row r="81" spans="1:21" x14ac:dyDescent="0.25">
      <c r="A81" s="1" t="s">
        <v>5</v>
      </c>
      <c r="B81" s="2">
        <v>100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1</v>
      </c>
      <c r="K81" s="3">
        <v>1.4</v>
      </c>
      <c r="L81" s="3">
        <v>2.2000000000000002</v>
      </c>
      <c r="M81" s="3">
        <v>3.4</v>
      </c>
      <c r="N81" s="3">
        <v>6.7</v>
      </c>
      <c r="O81" s="3">
        <v>8.6</v>
      </c>
      <c r="P81" s="3">
        <v>10.9</v>
      </c>
      <c r="Q81" s="3">
        <v>14.2</v>
      </c>
      <c r="R81" s="3">
        <v>18.8</v>
      </c>
      <c r="S81" s="3">
        <v>22</v>
      </c>
      <c r="T81" s="3">
        <v>30</v>
      </c>
      <c r="U81" s="3">
        <v>33.700000000000003</v>
      </c>
    </row>
    <row r="82" spans="1:21" x14ac:dyDescent="0.25">
      <c r="A82" s="1" t="s">
        <v>5</v>
      </c>
      <c r="B82" s="2">
        <v>100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1.5</v>
      </c>
      <c r="K82" s="3">
        <v>1.8</v>
      </c>
      <c r="L82" s="3">
        <v>2</v>
      </c>
      <c r="M82" s="3">
        <v>2.2000000000000002</v>
      </c>
      <c r="N82" s="3">
        <v>5.4</v>
      </c>
      <c r="O82" s="3">
        <v>6.9</v>
      </c>
      <c r="P82" s="3">
        <v>8.6999999999999993</v>
      </c>
      <c r="Q82" s="3">
        <v>11.7</v>
      </c>
      <c r="R82" s="3">
        <v>19.2</v>
      </c>
      <c r="S82" s="3">
        <v>21.5</v>
      </c>
      <c r="T82" s="3">
        <v>30</v>
      </c>
      <c r="U82" s="3">
        <v>33.700000000000003</v>
      </c>
    </row>
    <row r="83" spans="1:21" x14ac:dyDescent="0.25">
      <c r="A83" s="1" t="s">
        <v>5</v>
      </c>
      <c r="B83" s="2">
        <v>100</v>
      </c>
      <c r="C83" s="2">
        <v>0</v>
      </c>
      <c r="D83" s="2">
        <v>0</v>
      </c>
      <c r="E83" s="2">
        <v>0</v>
      </c>
      <c r="F83" s="2">
        <v>0</v>
      </c>
      <c r="G83" s="2">
        <v>1.1000000000000001</v>
      </c>
      <c r="H83" s="2">
        <v>1.2</v>
      </c>
      <c r="I83" s="2">
        <v>1.3</v>
      </c>
      <c r="J83" s="2">
        <v>3</v>
      </c>
      <c r="K83" s="3">
        <v>3</v>
      </c>
      <c r="L83" s="3">
        <v>3.7</v>
      </c>
      <c r="M83" s="3">
        <v>4.8</v>
      </c>
      <c r="N83" s="3">
        <v>8.9</v>
      </c>
      <c r="O83" s="3">
        <v>9.3000000000000007</v>
      </c>
      <c r="P83" s="3">
        <v>12.8</v>
      </c>
      <c r="Q83" s="3">
        <v>14.8</v>
      </c>
      <c r="R83" s="3">
        <v>22.1</v>
      </c>
      <c r="S83" s="3">
        <v>25.9</v>
      </c>
      <c r="T83" s="3">
        <v>30.4</v>
      </c>
      <c r="U83" s="3">
        <v>32.200000000000003</v>
      </c>
    </row>
    <row r="84" spans="1:21" x14ac:dyDescent="0.25">
      <c r="B84" t="s">
        <v>2</v>
      </c>
      <c r="C84">
        <f>AVERAGE(C67:C83)</f>
        <v>0</v>
      </c>
      <c r="D84">
        <f t="shared" ref="D84:U84" si="9">AVERAGE(D67:D83)</f>
        <v>0</v>
      </c>
      <c r="E84">
        <f t="shared" si="9"/>
        <v>0</v>
      </c>
      <c r="F84">
        <f t="shared" si="9"/>
        <v>0.12941176470588237</v>
      </c>
      <c r="G84">
        <f t="shared" si="9"/>
        <v>0.21764705882352942</v>
      </c>
      <c r="H84">
        <f t="shared" si="9"/>
        <v>0.22941176470588237</v>
      </c>
      <c r="I84">
        <f t="shared" si="9"/>
        <v>0.41764705882352937</v>
      </c>
      <c r="J84">
        <f t="shared" si="9"/>
        <v>0.8</v>
      </c>
      <c r="K84">
        <f t="shared" si="9"/>
        <v>0.89411764705882357</v>
      </c>
      <c r="L84">
        <f t="shared" si="9"/>
        <v>1.3</v>
      </c>
      <c r="M84">
        <f t="shared" si="9"/>
        <v>1.6176470588235294</v>
      </c>
      <c r="N84">
        <f t="shared" si="9"/>
        <v>3.4764705882352946</v>
      </c>
      <c r="O84">
        <f t="shared" si="9"/>
        <v>3.4529411764705884</v>
      </c>
      <c r="P84">
        <f t="shared" si="9"/>
        <v>4.2529411764705873</v>
      </c>
      <c r="Q84">
        <f t="shared" si="9"/>
        <v>5.3176470588235301</v>
      </c>
      <c r="R84">
        <f t="shared" si="9"/>
        <v>7.8470588235294123</v>
      </c>
      <c r="S84">
        <f t="shared" si="9"/>
        <v>9.4647058823529413</v>
      </c>
      <c r="T84">
        <f t="shared" si="9"/>
        <v>14.094117647058825</v>
      </c>
      <c r="U84">
        <f t="shared" si="9"/>
        <v>16.452941176470588</v>
      </c>
    </row>
    <row r="85" spans="1:21" x14ac:dyDescent="0.25">
      <c r="B85" s="5" t="s">
        <v>3</v>
      </c>
      <c r="C85">
        <f>_xlfn.STDEV.S(C67:C83)</f>
        <v>0</v>
      </c>
      <c r="D85">
        <f t="shared" ref="D85:U85" si="10">_xlfn.STDEV.S(D67:D83)</f>
        <v>0</v>
      </c>
      <c r="E85">
        <f t="shared" si="10"/>
        <v>0</v>
      </c>
      <c r="F85">
        <f t="shared" si="10"/>
        <v>0.39173445387525102</v>
      </c>
      <c r="G85">
        <f t="shared" si="10"/>
        <v>0.49147138029295134</v>
      </c>
      <c r="H85">
        <f t="shared" si="10"/>
        <v>0.51449575542752657</v>
      </c>
      <c r="I85">
        <f t="shared" si="10"/>
        <v>0.67660484601210091</v>
      </c>
      <c r="J85">
        <f t="shared" si="10"/>
        <v>0.99498743710661985</v>
      </c>
      <c r="K85">
        <f t="shared" si="10"/>
        <v>0.97112730128141156</v>
      </c>
      <c r="L85">
        <f t="shared" si="10"/>
        <v>1.1185928660598545</v>
      </c>
      <c r="M85">
        <f t="shared" si="10"/>
        <v>1.4770051176780195</v>
      </c>
      <c r="N85">
        <f t="shared" si="10"/>
        <v>3.4101923354417822</v>
      </c>
      <c r="O85">
        <f t="shared" si="10"/>
        <v>2.9893807149347049</v>
      </c>
      <c r="P85">
        <f t="shared" si="10"/>
        <v>3.8749383296800404</v>
      </c>
      <c r="Q85">
        <f t="shared" si="10"/>
        <v>4.8771450785933217</v>
      </c>
      <c r="R85">
        <f t="shared" si="10"/>
        <v>7.1652039090889472</v>
      </c>
      <c r="S85">
        <f t="shared" si="10"/>
        <v>8.4237715110625011</v>
      </c>
      <c r="T85">
        <f t="shared" si="10"/>
        <v>11.178409468045716</v>
      </c>
      <c r="U85">
        <f t="shared" si="10"/>
        <v>12.283633300405203</v>
      </c>
    </row>
    <row r="86" spans="1:21" x14ac:dyDescent="0.25">
      <c r="B86" s="5" t="s">
        <v>4</v>
      </c>
      <c r="C86">
        <f>C85/SQRT(17)</f>
        <v>0</v>
      </c>
      <c r="D86">
        <f t="shared" ref="D86:U86" si="11">D85/SQRT(17)</f>
        <v>0</v>
      </c>
      <c r="E86">
        <f t="shared" si="11"/>
        <v>0</v>
      </c>
      <c r="F86">
        <f t="shared" si="11"/>
        <v>9.5009560618900549E-2</v>
      </c>
      <c r="G86">
        <f t="shared" si="11"/>
        <v>0.11919931840682026</v>
      </c>
      <c r="H86">
        <f t="shared" si="11"/>
        <v>0.12478354962115545</v>
      </c>
      <c r="I86">
        <f t="shared" si="11"/>
        <v>0.16410077923015673</v>
      </c>
      <c r="J86">
        <f t="shared" si="11"/>
        <v>0.24131989996195308</v>
      </c>
      <c r="K86">
        <f t="shared" si="11"/>
        <v>0.23553296700613438</v>
      </c>
      <c r="L86">
        <f t="shared" si="11"/>
        <v>0.2712986199310099</v>
      </c>
      <c r="M86">
        <f t="shared" si="11"/>
        <v>0.35822635939790098</v>
      </c>
      <c r="N86">
        <f t="shared" si="11"/>
        <v>0.82709312957048475</v>
      </c>
      <c r="O86">
        <f t="shared" si="11"/>
        <v>0.72503132016824856</v>
      </c>
      <c r="P86">
        <f t="shared" si="11"/>
        <v>0.93981058976619269</v>
      </c>
      <c r="Q86">
        <f t="shared" si="11"/>
        <v>1.1828814300295065</v>
      </c>
      <c r="R86">
        <f t="shared" si="11"/>
        <v>1.7378172086036641</v>
      </c>
      <c r="S86">
        <f t="shared" si="11"/>
        <v>2.0430646885987986</v>
      </c>
      <c r="T86">
        <f t="shared" si="11"/>
        <v>2.7111625272445301</v>
      </c>
      <c r="U86">
        <f t="shared" si="11"/>
        <v>2.9792186802308898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2019-11-09T11:58:59Z</dcterms:created>
  <dcterms:modified xsi:type="dcterms:W3CDTF">2019-11-09T12:00:44Z</dcterms:modified>
</cp:coreProperties>
</file>