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7CBD20F8-7DCA-4B26-8CA0-E24DD3E32353}" xr6:coauthVersionLast="46" xr6:coauthVersionMax="46" xr10:uidLastSave="{00000000-0000-0000-0000-000000000000}"/>
  <bookViews>
    <workbookView xWindow="-120" yWindow="450" windowWidth="29040" windowHeight="15270" tabRatio="601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Administrator - Personal View" guid="{71B7596A-828D-4818-93E6-AFB697F61EF8}" mergeInterval="0" personalView="1" maximized="1" windowWidth="796" windowHeight="411" tabRatio="601" activeSheetId="1"/>
    <customWorkbookView name="Quoc Thong - Personal View" guid="{EFB3FD9B-6B5D-11D7-A658-A01F1886F630}" mergeInterval="0" personalView="1" maximized="1" windowWidth="770" windowHeight="408" activeSheetId="7"/>
  </customWorkbookViews>
</workbook>
</file>

<file path=xl/calcChain.xml><?xml version="1.0" encoding="utf-8"?>
<calcChain xmlns="http://schemas.openxmlformats.org/spreadsheetml/2006/main">
  <c r="F4" i="8" l="1"/>
  <c r="F5" i="8"/>
  <c r="F6" i="8"/>
  <c r="F7" i="8"/>
  <c r="F8" i="8"/>
  <c r="F9" i="8"/>
  <c r="F3" i="8"/>
  <c r="E4" i="8"/>
  <c r="E5" i="8"/>
  <c r="E6" i="8"/>
  <c r="E7" i="8"/>
  <c r="E8" i="8"/>
  <c r="E9" i="8"/>
  <c r="E3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F14" i="7"/>
  <c r="F15" i="7"/>
  <c r="F16" i="7"/>
  <c r="F17" i="7"/>
  <c r="F18" i="7"/>
  <c r="F19" i="7"/>
  <c r="F1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F7" i="6"/>
  <c r="F8" i="6"/>
  <c r="F9" i="6"/>
  <c r="F10" i="6"/>
  <c r="F11" i="6"/>
  <c r="F12" i="6"/>
  <c r="F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<sst xmlns="http://schemas.openxmlformats.org/spreadsheetml/2006/main" count="340" uniqueCount="141">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</sst>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0" fontId="9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abSelected="1" topLeftCell="A19" workbookViewId="0">
      <selection activeCell="D27" sqref="D27"/>
    </sheetView>
  </sheetViews>
  <sheetFormatPr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140">
        <f>IF(D6&gt;20,E6*80%*D6,E6*D6)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140">
        <f t="shared" ref="F7:F12" si="3">IF(D7&gt;20,E7*80%*D7,E7*D7)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140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140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140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140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140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IF(D16&gt;20,E16*80%*D16,D16*E16)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IF(D17&gt;20,E17*80%*D17,D17*E17)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13" sqref="F13"/>
    </sheetView>
  </sheetViews>
  <sheetFormatPr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IF(D3&gt;20,D3*E3*80%,IF(D3&gt;40,D3*E3*70%,D3*E3))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IF(D4&gt;20,D4*E4*80%,IF(D4&gt;40,D4*E4*70%,D4*E4))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200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VLOOKUP(LEFT(A13,2)&amp;RIGHT(A13,1),$H$12:$K$18,3,FALSE)</f>
        <v>BỘ</v>
      </c>
      <c r="D13" s="62">
        <v>10</v>
      </c>
      <c r="E13" s="62">
        <f>VLOOKUP(LEFT(A13,2)&amp;RIGHT(A13,1),$H$12:$K$18,4,FALSE)</f>
        <v>580</v>
      </c>
      <c r="F13" s="62">
        <f>IF(AND(D13&gt;20,OR(LEFT(A13,2)="CP",LEFT(A13,2)="KB")),D13*E13*90%,IF(D13&gt;40,D13*E13*70%,D13*E13))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IF(AND(D14&gt;20,OR(LEFT(A14,2)="CP",LEFT(A14,2)="KB")),D14*E14*90%,IF(D14&gt;40,D14*E14*70%,D14*E14))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zoomScale="86" zoomScaleNormal="86" workbookViewId="0">
      <selection activeCell="F3" sqref="F3"/>
    </sheetView>
  </sheetViews>
  <sheetFormatPr defaultRowHeight="21.95" customHeight="1" x14ac:dyDescent="0.2"/>
  <cols>
    <col min="1" max="1" width="10.625" style="9" customWidth="1"/>
    <col min="2" max="2" width="17.87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VLOOKUP(LEFT(A3,4),$H$2:$L$5,4,FALSE)</f>
        <v>565</v>
      </c>
      <c r="F3" s="14">
        <f>IF(AND(RIGHT(A3,1)="N",OR(D3&gt;=10,D3&lt;=20)),D3*E3*90%,D3*E3)</f>
        <v>5650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>
        <f t="shared" ref="E4:E9" si="2">VLOOKUP(LEFT(A4,4),$H$2:$L$5,4,FALSE)</f>
        <v>5</v>
      </c>
      <c r="F4" s="14">
        <f t="shared" ref="F4:F9" si="3">IF(AND(RIGHT(A4,1)="N",OR(D4&gt;=10,D4&lt;=20)),D4*E4*90%,D4*E4)</f>
        <v>90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565</v>
      </c>
      <c r="F5" s="14">
        <f t="shared" si="3"/>
        <v>8475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>
        <f t="shared" si="3"/>
        <v>225</v>
      </c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12</v>
      </c>
      <c r="F7" s="14">
        <f t="shared" si="3"/>
        <v>60</v>
      </c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>
        <f t="shared" si="3"/>
        <v>1525.5</v>
      </c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12</v>
      </c>
      <c r="F9" s="14">
        <f t="shared" si="3"/>
        <v>24</v>
      </c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/>
      <c r="C14" s="14"/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/>
      <c r="C15" s="14"/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/>
      <c r="C16" s="14"/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/>
      <c r="C17" s="14"/>
      <c r="D17" s="120">
        <v>50</v>
      </c>
      <c r="E17" s="14"/>
      <c r="F17" s="14"/>
    </row>
    <row r="18" spans="1:14" ht="27.75" customHeight="1" thickBot="1" x14ac:dyDescent="0.3">
      <c r="A18" s="119" t="s">
        <v>102</v>
      </c>
      <c r="B18" s="14"/>
      <c r="C18" s="14"/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/>
      <c r="C19" s="14"/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/>
      <c r="C20" s="14"/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01</cp:lastModifiedBy>
  <dcterms:created xsi:type="dcterms:W3CDTF">1998-12-11T06:57:03Z</dcterms:created>
  <dcterms:modified xsi:type="dcterms:W3CDTF">2023-09-16T12:08:05Z</dcterms:modified>
</cp:coreProperties>
</file>