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A42D5AA-3A04-406A-AEDB-9E90D526E1CF}" xr6:coauthVersionLast="46" xr6:coauthVersionMax="46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E28" i="8" l="1"/>
  <c r="E29" i="8"/>
  <c r="E30" i="8"/>
  <c r="E31" i="8"/>
  <c r="E32" i="8"/>
  <c r="E33" i="8"/>
  <c r="E27" i="8"/>
  <c r="D27" i="8"/>
  <c r="D28" i="8"/>
  <c r="D29" i="8"/>
  <c r="D30" i="8"/>
  <c r="D31" i="8"/>
  <c r="D32" i="8"/>
  <c r="D33" i="8"/>
  <c r="F15" i="8"/>
  <c r="F16" i="8"/>
  <c r="F17" i="8"/>
  <c r="F18" i="8"/>
  <c r="F19" i="8"/>
  <c r="F20" i="8"/>
  <c r="F14" i="8"/>
  <c r="E15" i="8"/>
  <c r="E16" i="8"/>
  <c r="E17" i="8"/>
  <c r="E18" i="8"/>
  <c r="E19" i="8"/>
  <c r="E20" i="8"/>
  <c r="E14" i="8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F4" i="8"/>
  <c r="F5" i="8"/>
  <c r="F6" i="8"/>
  <c r="F7" i="8"/>
  <c r="F8" i="8"/>
  <c r="F9" i="8"/>
  <c r="F3" i="8"/>
  <c r="E4" i="8"/>
  <c r="E5" i="8"/>
  <c r="E6" i="8"/>
  <c r="E7" i="8"/>
  <c r="E8" i="8"/>
  <c r="E9" i="8"/>
  <c r="E3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4" i="7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<sst xmlns="http://schemas.openxmlformats.org/spreadsheetml/2006/main" count="340" uniqueCount="141">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</sst>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3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25" workbookViewId="0">
      <selection activeCell="C36" sqref="C36:C41"/>
    </sheetView>
  </sheetViews>
  <sheetFormatPr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IF(D6&gt;20,D6*80%,D6*E6)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IF(D7&gt;20,D7*80%,D7*E7)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40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IF(D16&gt;20,D16*80%,D16*E16)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IF(D17&gt;20,D17*80%,D17*E17)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40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E21" sqref="E21"/>
    </sheetView>
  </sheetViews>
  <sheetFormatPr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IF(D3&gt;40,D3*70%,IF(D3&gt;20,D3*80%,D3*E3))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IF(D4&gt;40,D4*70%,IF(D4&gt;20,D4*80%,D4*E4))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35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IF(D13&gt;40,D13*70%,IF(AND(D13&gt;20,RIGHT(A13,1)="X",OR(LEFT(A13,2)="CP",LEFT(A13,2)="KB")),90%,100%))*D13*E13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IF(D14&gt;40,D14*70%,IF(AND(D14&gt;20,RIGHT(A14,1)="X",OR(LEFT(A14,2)="CP",LEFT(A14,2)="KB")),90%,100%))*D14*E14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8750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16" zoomScale="86" zoomScaleNormal="86" workbookViewId="0">
      <selection activeCell="E35" sqref="E35"/>
    </sheetView>
  </sheetViews>
  <sheetFormatPr defaultRowHeight="21.95" customHeight="1" x14ac:dyDescent="0.2"/>
  <cols>
    <col min="1" max="1" width="10.625" style="9" customWidth="1"/>
    <col min="2" max="2" width="20.12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VLOOKUP(LEFT(A3,4),$H$2:$L$5,IF(RIGHT(A3,1)="N",4,5),FALSE)</f>
        <v>580</v>
      </c>
      <c r="F3" s="14">
        <f>IF(AND(RIGHT(A3,1)="N",D3&gt;=10,D3&lt;=20),90%*D3*E3,D3*E3)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VLOOKUP(LEFT(A4,4),$H$2:$L$5,IF(RIGHT(A4,1)="N",4,5),FALSE)</f>
        <v>5</v>
      </c>
      <c r="F4" s="14">
        <f t="shared" ref="F4:F9" si="3">IF(AND(RIGHT(A4,1)="N",D4&gt;=10,D4&lt;=20),90%*D4*E4,D4*E4)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IF(RIGHT(A14,1)="X",VLOOKUP(LEFT(A14,4),$H$19:$I$22,2,FALSE),VLOOKUP(LEFT(A14,4),$K$19:$L$22,2,FALSE))</f>
        <v>565</v>
      </c>
      <c r="F14" s="140">
        <f>D14*E14</f>
        <v>5650</v>
      </c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IF(RIGHT(A15,1)="X",VLOOKUP(LEFT(A15,4),$H$19:$I$22,2,FALSE),VLOOKUP(LEFT(A15,4),$K$19:$L$22,2,FALSE))</f>
        <v>7</v>
      </c>
      <c r="F15" s="140">
        <f t="shared" ref="F15:F20" si="7">D15*E15</f>
        <v>140</v>
      </c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565</v>
      </c>
      <c r="F16" s="140">
        <f t="shared" si="7"/>
        <v>8475</v>
      </c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7</v>
      </c>
      <c r="F17" s="140">
        <f t="shared" si="7"/>
        <v>350</v>
      </c>
    </row>
    <row r="18" spans="1:14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12</v>
      </c>
      <c r="F18" s="140">
        <f t="shared" si="7"/>
        <v>60</v>
      </c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580</v>
      </c>
      <c r="F19" s="140">
        <f t="shared" si="7"/>
        <v>1740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12</v>
      </c>
      <c r="F20" s="140">
        <f t="shared" si="7"/>
        <v>24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VLOOKUP(LEFT(A27,2)&amp;RIGHT(A27,1),$H$26:$N$33,MONTH(B27)+1,FALSE)</f>
        <v>580</v>
      </c>
      <c r="E27" s="140">
        <f>IF(AND(RIGHT(A28,1)="X",OR(MONTH(B27)=3,MONTH(B27)=4)),105%,1)*C27*D27*1000</f>
        <v>5800000</v>
      </c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VLOOKUP(LEFT(A28,2)&amp;RIGHT(A28,1),$H$26:$N$33,MONTH(B28)+1,FALSE)</f>
        <v>5.2</v>
      </c>
      <c r="E28" s="140">
        <f t="shared" ref="E28:E33" si="9">IF(AND(RIGHT(A29,1)="X",OR(MONTH(B28)=3,MONTH(B28)=4)),105%,1)*C28*D28*1000</f>
        <v>104000</v>
      </c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0">
        <f t="shared" si="9"/>
        <v>8730000</v>
      </c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0">
        <f t="shared" si="9"/>
        <v>294000</v>
      </c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0">
        <f t="shared" si="9"/>
        <v>73000</v>
      </c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0">
        <f t="shared" si="9"/>
        <v>1692000</v>
      </c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0">
        <f t="shared" si="9"/>
        <v>30000</v>
      </c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06</cp:lastModifiedBy>
  <dcterms:created xsi:type="dcterms:W3CDTF">1998-12-11T06:57:03Z</dcterms:created>
  <dcterms:modified xsi:type="dcterms:W3CDTF">2023-09-17T10:20:43Z</dcterms:modified>
</cp:coreProperties>
</file>