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402B8017-FCB6-4F8C-97F8-A20F476466DF}" xr6:coauthVersionLast="47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7" i="8" l="1"/>
  <c r="E28" i="8"/>
  <c r="E29" i="8"/>
  <c r="E30" i="8"/>
  <c r="E31" i="8"/>
  <c r="E32" i="8"/>
  <c r="E33" i="8"/>
  <c r="F4" i="8"/>
  <c r="F5" i="8"/>
  <c r="F6" i="8"/>
  <c r="F7" i="8"/>
  <c r="F8" i="8"/>
  <c r="F9" i="8"/>
  <c r="F3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3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E5" i="8"/>
  <c r="E6" i="8"/>
  <c r="E7" i="8"/>
  <c r="E8" i="8"/>
  <c r="E9" i="8"/>
  <c r="C9" i="8"/>
  <c r="C8" i="8"/>
  <c r="C7" i="8"/>
  <c r="C6" i="8"/>
  <c r="C5" i="8"/>
  <c r="C4" i="8"/>
  <c r="C3" i="8"/>
  <c r="B4" i="8"/>
  <c r="B5" i="8"/>
  <c r="B6" i="8"/>
  <c r="B7" i="8"/>
  <c r="B8" i="8"/>
  <c r="B9" i="8"/>
  <c r="B3" i="8"/>
  <c r="F14" i="7"/>
  <c r="F16" i="7"/>
  <c r="F18" i="7"/>
  <c r="F13" i="7"/>
  <c r="E14" i="7"/>
  <c r="E15" i="7"/>
  <c r="F15" i="7" s="1"/>
  <c r="E16" i="7"/>
  <c r="E17" i="7"/>
  <c r="F17" i="7" s="1"/>
  <c r="E18" i="7"/>
  <c r="E19" i="7"/>
  <c r="F19" i="7" s="1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6" i="7"/>
  <c r="F8" i="7"/>
  <c r="F3" i="7"/>
  <c r="E4" i="7"/>
  <c r="E5" i="7"/>
  <c r="F5" i="7" s="1"/>
  <c r="E6" i="7"/>
  <c r="E7" i="7"/>
  <c r="F7" i="7" s="1"/>
  <c r="E8" i="7"/>
  <c r="E9" i="7"/>
  <c r="F9" i="7" s="1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8" i="6"/>
  <c r="F20" i="6"/>
  <c r="F22" i="6"/>
  <c r="E17" i="6"/>
  <c r="F17" i="6" s="1"/>
  <c r="E18" i="6"/>
  <c r="E19" i="6"/>
  <c r="F19" i="6" s="1"/>
  <c r="E20" i="6"/>
  <c r="E21" i="6"/>
  <c r="F21" i="6" s="1"/>
  <c r="E22" i="6"/>
  <c r="E16" i="6"/>
  <c r="F16" i="6" s="1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8" i="6"/>
  <c r="F10" i="6"/>
  <c r="F12" i="6"/>
  <c r="E7" i="6"/>
  <c r="F7" i="6" s="1"/>
  <c r="E8" i="6"/>
  <c r="E9" i="6"/>
  <c r="F9" i="6" s="1"/>
  <c r="E10" i="6"/>
  <c r="E11" i="6"/>
  <c r="F11" i="6" s="1"/>
  <c r="E12" i="6"/>
  <c r="E6" i="6"/>
  <c r="F6" i="6" s="1"/>
  <c r="C6" i="6"/>
  <c r="C7" i="6"/>
  <c r="C8" i="6"/>
  <c r="C9" i="6"/>
  <c r="C10" i="6"/>
  <c r="C11" i="6"/>
  <c r="C12" i="6"/>
  <c r="B6" i="6"/>
  <c r="B7" i="6"/>
  <c r="B8" i="6"/>
  <c r="B9" i="6"/>
  <c r="B10" i="6"/>
  <c r="B11" i="6"/>
  <c r="B12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<sst xmlns="http://schemas.openxmlformats.org/spreadsheetml/2006/main" count="340" uniqueCount="141">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</sst>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C36" sqref="C36:C4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 t="shared" ref="B6:B12" si="0"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VLOOKUP($A$6,$H$5:$K$9,4,FALSE)</f>
        <v>565</v>
      </c>
      <c r="F6" s="62">
        <f>IF(D6&gt;20,D6*E6*80%,D6*E6)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si="0"/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VLOOKUP($A$6,$H$5:$K$9,4,FALSE)</f>
        <v>565</v>
      </c>
      <c r="F7" s="62">
        <f t="shared" ref="F7:F12" si="3">IF(D7&gt;20,D7*E7*80%,D7*E7)</f>
        <v>11300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565</v>
      </c>
      <c r="F8" s="62">
        <f t="shared" si="3"/>
        <v>8475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565</v>
      </c>
      <c r="F9" s="62">
        <f t="shared" si="3"/>
        <v>22600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565</v>
      </c>
      <c r="F10" s="62">
        <f t="shared" si="3"/>
        <v>2825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565</v>
      </c>
      <c r="F12" s="62">
        <f t="shared" si="3"/>
        <v>1130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IF(D16&gt;20,D16*E16*80%,D16*E16)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IF(D17&gt;20,D17*E17*80%,D17*E17)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VLOOKUP(C27,$H$27:$I$30,2,TRUE)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VLOOKUP(C28,$H$27:$I$30,2,TRUE)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6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:F19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IF(D3&gt;40,D3*E3*70%,IF(D3&gt;20,D3*E3*80%,D3*E3))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IF(D4&gt;40,D4*E4*70%,IF(D4&gt;20,D4*E4*80%,D4*E4))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IF(AND(D13&gt;40,RIGHT(A13,1)="X"),D13*E13*70%,IF(AND(D13&gt;20,OR(LEFT($A$13,2)="CP",LEFT($A$17,2)="KB")),D13*E13*90%,D13*E13))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IF(AND(D14&gt;40,RIGHT(A14,1)="X"),D14*E14*70%,IF(AND(D14&gt;20,OR(LEFT($A$13,2)="CP",LEFT($A$17,2)="KB")),D14*E14*90%,D14*E14))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225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3" zoomScale="86" zoomScaleNormal="86" workbookViewId="0">
      <selection activeCell="E27" sqref="E27"/>
    </sheetView>
  </sheetViews>
  <sheetFormatPr defaultRowHeight="21.95" customHeight="1" x14ac:dyDescent="0.2"/>
  <cols>
    <col min="1" max="1" width="10.625" style="9" customWidth="1"/>
    <col min="2" max="2" width="22.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IF(RIGHT(A3,1)="X",VLOOKUP(LEFT(A3,4),$H$2:$L$5,5,FALSE),VLOOKUP(LEFT(A3,4),$H$2:$L$5,4,FALSE))</f>
        <v>580</v>
      </c>
      <c r="F3" s="14">
        <f>IF(AND(RIGHT(A3,1)="N",D3&gt;=10,D3&lt;=20),90%*D3*E3,D3*E3)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IF(RIGHT(A4,1)="X",VLOOKUP(LEFT(A4,4),$H$2:$L$5,5,FALSE),VLOOKUP(LEFT(A4,4),$H$2:$L$5,4,FALSE))</f>
        <v>5</v>
      </c>
      <c r="F4" s="14">
        <f t="shared" ref="F4:F9" si="3">IF(AND(RIGHT(A4,1)="N",D4&gt;=10,D4&lt;=20),90%*D4*E4,D4*E4)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D14*E14*1000</f>
        <v>5800000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D15*E15*1000</f>
        <v>100000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8700000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250000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70000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1695000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28000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0">
        <f>IF(AND(RIGHT(A28,1)="X",OR(MONTH(B27)=3,MONTH(B27)=4)),105%,1)*C27*D27*1000</f>
        <v>5800000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0">
        <f>IF(AND(RIGHT(A29,1)="X",OR(MONTH(B28)=3,MONTH(B28)=4)),105%,1)*C28*D28*1000</f>
        <v>104000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ref="E28:E33" si="9">IF(AND(RIGHT(A30,1)="X",OR(MONTH(B29)=3,MONTH(B29)=4)),105%,1)*C29*D29*1000</f>
        <v>8730000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294000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73000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1692000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30000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2023-09-17T09:29:48Z</dcterms:modified>
</cp:coreProperties>
</file>