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y Hoc Vien\Desktop\"/>
    </mc:Choice>
  </mc:AlternateContent>
  <xr:revisionPtr revIDLastSave="0" documentId="13_ncr:1_{8CB015CF-D597-482A-8A41-B54C197AE71F}" xr6:coauthVersionLast="46" xr6:coauthVersionMax="46" xr10:uidLastSave="{00000000-0000-0000-0000-000000000000}"/>
  <bookViews>
    <workbookView xWindow="3465" yWindow="3660" windowWidth="21585" windowHeight="11190" activeTab="1" xr2:uid="{00000000-000D-0000-FFFF-FFFF00000000}"/>
  </bookViews>
  <sheets>
    <sheet name="Bai 01" sheetId="1" r:id="rId1"/>
    <sheet name="Bai 02" sheetId="2" r:id="rId2"/>
    <sheet name="Bai 03" sheetId="4" r:id="rId3"/>
  </sheets>
  <calcPr calcId="181029"/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3" i="1"/>
  <c r="F4" i="1"/>
  <c r="F5" i="1"/>
  <c r="F6" i="1"/>
  <c r="F7" i="1"/>
  <c r="F8" i="1"/>
  <c r="F9" i="1"/>
  <c r="F10" i="1"/>
  <c r="F3" i="1"/>
  <c r="E4" i="1"/>
  <c r="E5" i="1"/>
  <c r="E6" i="1"/>
  <c r="E7" i="1"/>
  <c r="E8" i="1"/>
  <c r="E9" i="1"/>
  <c r="E10" i="1"/>
  <c r="E3" i="1"/>
  <c r="D4" i="1"/>
  <c r="D5" i="1"/>
  <c r="D6" i="1"/>
  <c r="D7" i="1"/>
  <c r="D8" i="1"/>
  <c r="D9" i="1"/>
  <c r="D10" i="1"/>
  <c r="D3" i="1"/>
  <c r="C4" i="1"/>
  <c r="C5" i="1"/>
  <c r="C6" i="1"/>
  <c r="C7" i="1"/>
  <c r="C8" i="1"/>
  <c r="C9" i="1"/>
  <c r="C10" i="1"/>
  <c r="C3" i="1"/>
  <c r="E5" i="4"/>
  <c r="E6" i="4"/>
  <c r="E7" i="4"/>
  <c r="E8" i="4"/>
  <c r="E9" i="4"/>
  <c r="E10" i="4"/>
  <c r="E11" i="4"/>
  <c r="E4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Phong may</author>
  </authors>
  <commentList>
    <comment ref="C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2 ký tự thứ 5, 6 của hóa đơn</t>
        </r>
      </text>
    </comment>
    <comment ref="D2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2 ký tự cuối của Hóa đơn</t>
        </r>
      </text>
    </comment>
    <comment ref="E2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 xml:space="preserve">Định dạng kiểu: dd/mm/yyyy </t>
        </r>
      </text>
    </comment>
    <comment ref="F2" authorId="0" shapeId="0" xr:uid="{00000000-0006-0000-0000-000004000000}">
      <text>
        <r>
          <rPr>
            <b/>
            <sz val="8"/>
            <color indexed="81"/>
            <rFont val="Tahoma"/>
            <family val="2"/>
          </rPr>
          <t>2 ký tự thứ 3, 4 của hóa đơn, đối ra số</t>
        </r>
      </text>
    </comment>
    <comment ref="G2" authorId="0" shapeId="0" xr:uid="{00000000-0006-0000-0000-000005000000}">
      <text>
        <r>
          <rPr>
            <b/>
            <sz val="8"/>
            <color indexed="81"/>
            <rFont val="Tahoma"/>
            <family val="2"/>
          </rPr>
          <t>Định dạng theo dạng 1,000 Đồng</t>
        </r>
      </text>
    </comment>
    <comment ref="H2" authorId="0" shapeId="0" xr:uid="{00000000-0006-0000-0000-000006000000}">
      <text>
        <r>
          <rPr>
            <b/>
            <sz val="8"/>
            <color indexed="81"/>
            <rFont val="Tahoma"/>
            <family val="2"/>
          </rPr>
          <t>=Số lượng*đơn giá
Định dạng thành kiều 1,000 đồng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Phong may</author>
  </authors>
  <commentList>
    <comment ref="C3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Từ ký tự thứ 10 đến hết. Đối ra số</t>
        </r>
      </text>
    </comment>
    <comment ref="D3" authorId="0" shapeId="0" xr:uid="{00000000-0006-0000-0100-000002000000}">
      <text>
        <r>
          <rPr>
            <b/>
            <sz val="8"/>
            <color indexed="81"/>
            <rFont val="Tahoma"/>
            <family val="2"/>
          </rPr>
          <t>- 2 ký tự thứ 4, 5 của Mã số là Năm vào làm.
- 2 ký tự thứ 6, 7 của Mã số là Tháng vào làm.
 Hiển thị dưới dạng yyyy-mm</t>
        </r>
      </text>
    </comment>
    <comment ref="E3" authorId="0" shapeId="0" xr:uid="{00000000-0006-0000-0100-000003000000}">
      <text>
        <r>
          <rPr>
            <b/>
            <sz val="8"/>
            <color indexed="81"/>
            <rFont val="Tahoma"/>
            <family val="2"/>
          </rPr>
          <t>Ký tự thứ 2 và 3 của mã số
Đổi ra số</t>
        </r>
      </text>
    </comment>
    <comment ref="F3" authorId="0" shapeId="0" xr:uid="{00000000-0006-0000-0100-000004000000}">
      <text>
        <r>
          <rPr>
            <b/>
            <sz val="8"/>
            <color indexed="81"/>
            <rFont val="Tahoma"/>
            <family val="2"/>
          </rPr>
          <t>=</t>
        </r>
        <r>
          <rPr>
            <b/>
            <sz val="8"/>
            <color indexed="60"/>
            <rFont val="Tahoma"/>
            <family val="2"/>
          </rPr>
          <t>Số công</t>
        </r>
        <r>
          <rPr>
            <b/>
            <sz val="8"/>
            <color indexed="81"/>
            <rFont val="Tahoma"/>
            <family val="2"/>
          </rPr>
          <t>*đơn giá USD*</t>
        </r>
        <r>
          <rPr>
            <b/>
            <sz val="8"/>
            <color indexed="17"/>
            <rFont val="Tahoma"/>
            <family val="2"/>
          </rPr>
          <t>Tỷ giá</t>
        </r>
        <r>
          <rPr>
            <b/>
            <sz val="8"/>
            <color indexed="81"/>
            <rFont val="Tahoma"/>
            <family val="2"/>
          </rPr>
          <t xml:space="preserve">
Định dạng theo dạng: 1,000 đồng</t>
        </r>
      </text>
    </comment>
    <comment ref="G3" authorId="0" shapeId="0" xr:uid="{00000000-0006-0000-0100-000005000000}">
      <text>
        <r>
          <rPr>
            <b/>
            <sz val="8"/>
            <color indexed="81"/>
            <rFont val="Tahoma"/>
            <family val="2"/>
          </rPr>
          <t>=</t>
        </r>
        <r>
          <rPr>
            <b/>
            <sz val="8"/>
            <color indexed="17"/>
            <rFont val="Tahoma"/>
            <family val="2"/>
          </rPr>
          <t>15%</t>
        </r>
        <r>
          <rPr>
            <b/>
            <sz val="8"/>
            <color indexed="81"/>
            <rFont val="Tahoma"/>
            <family val="2"/>
          </rPr>
          <t>*</t>
        </r>
        <r>
          <rPr>
            <b/>
            <sz val="8"/>
            <color indexed="21"/>
            <rFont val="Tahoma"/>
            <family val="2"/>
          </rPr>
          <t>thành tiền VNĐ</t>
        </r>
        <r>
          <rPr>
            <b/>
            <sz val="8"/>
            <color indexed="81"/>
            <rFont val="Tahoma"/>
            <family val="2"/>
          </rPr>
          <t xml:space="preserve">
Định dạng theo dạng: 1,000 đồng</t>
        </r>
      </text>
    </comment>
    <comment ref="H3" authorId="0" shapeId="0" xr:uid="{00000000-0006-0000-0100-000006000000}">
      <text>
        <r>
          <rPr>
            <b/>
            <sz val="8"/>
            <color indexed="81"/>
            <rFont val="Tahoma"/>
            <family val="2"/>
          </rPr>
          <t>=</t>
        </r>
        <r>
          <rPr>
            <b/>
            <sz val="8"/>
            <color indexed="12"/>
            <rFont val="Tahoma"/>
            <family val="2"/>
          </rPr>
          <t>Thành tiền VNĐ</t>
        </r>
        <r>
          <rPr>
            <b/>
            <sz val="8"/>
            <color indexed="81"/>
            <rFont val="Tahoma"/>
            <family val="2"/>
          </rPr>
          <t>+</t>
        </r>
        <r>
          <rPr>
            <b/>
            <sz val="8"/>
            <color indexed="53"/>
            <rFont val="Tahoma"/>
            <family val="2"/>
          </rPr>
          <t xml:space="preserve">Tiền thưởng
</t>
        </r>
        <r>
          <rPr>
            <b/>
            <sz val="8"/>
            <color indexed="62"/>
            <rFont val="Tahoma"/>
            <family val="2"/>
          </rPr>
          <t>Định dạng theo dạng: 1,000 đồng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Office 97</author>
  </authors>
  <commentList>
    <comment ref="E4" authorId="0" shapeId="0" xr:uid="{00000000-0006-0000-0200-000001000000}">
      <text>
        <r>
          <rPr>
            <b/>
            <sz val="8"/>
            <color indexed="81"/>
            <rFont val="Tahoma"/>
            <family val="2"/>
          </rPr>
          <t>= Giờ kết thúc - Giờ bắt đầu 
( tính bằng phút )
* Định dạng thể hiện đơn vị tính " phút "</t>
        </r>
      </text>
    </comment>
    <comment ref="F4" authorId="0" shapeId="0" xr:uid="{00000000-0006-0000-0200-000002000000}">
      <text>
        <r>
          <rPr>
            <b/>
            <sz val="8"/>
            <color indexed="81"/>
            <rFont val="Tahoma"/>
            <family val="2"/>
          </rPr>
          <t xml:space="preserve">
Qui định : 1 Cuộc gọi = 3 phút</t>
        </r>
      </text>
    </comment>
    <comment ref="G4" authorId="0" shapeId="0" xr:uid="{00000000-0006-0000-0200-000003000000}">
      <text>
        <r>
          <rPr>
            <b/>
            <i/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>Số phút còn thừa sau khi qui đổi thời gian thành số cuộc gọi.</t>
        </r>
      </text>
    </comment>
    <comment ref="H4" authorId="0" shapeId="0" xr:uid="{00000000-0006-0000-0200-000004000000}">
      <text>
        <r>
          <rPr>
            <b/>
            <sz val="8"/>
            <color indexed="81"/>
            <rFont val="Tahoma"/>
            <family val="2"/>
          </rPr>
          <t xml:space="preserve">
= </t>
        </r>
        <r>
          <rPr>
            <b/>
            <i/>
            <sz val="8"/>
            <color indexed="81"/>
            <rFont val="Tahoma"/>
            <family val="2"/>
          </rPr>
          <t xml:space="preserve">Số cuộc gọi </t>
        </r>
        <r>
          <rPr>
            <b/>
            <sz val="8"/>
            <color indexed="81"/>
            <rFont val="Tahoma"/>
            <family val="2"/>
          </rPr>
          <t xml:space="preserve">* 800
* Nếu số phút dư &gt; 0 thì tính 1 cuộc.
* Định dạng thể hiện đơn vị tính : </t>
        </r>
        <r>
          <rPr>
            <b/>
            <i/>
            <sz val="8"/>
            <color indexed="81"/>
            <rFont val="Tahoma"/>
            <family val="2"/>
          </rPr>
          <t>"VND"</t>
        </r>
      </text>
    </comment>
    <comment ref="E8" authorId="0" shapeId="0" xr:uid="{00000000-0006-0000-0200-000005000000}">
      <text>
        <r>
          <rPr>
            <b/>
            <sz val="8"/>
            <color indexed="81"/>
            <rFont val="Tahoma"/>
            <family val="2"/>
          </rPr>
          <t>= Giờ kết thúc - Giờ bắt đầu 
( tính bằng phút )
* Định dạng thể hiện đơn vị tính " phút "</t>
        </r>
      </text>
    </comment>
    <comment ref="F8" authorId="0" shapeId="0" xr:uid="{00000000-0006-0000-0200-000006000000}">
      <text>
        <r>
          <rPr>
            <b/>
            <sz val="8"/>
            <color indexed="81"/>
            <rFont val="Tahoma"/>
            <family val="2"/>
          </rPr>
          <t xml:space="preserve">
Qui định : 1 Cuộc gọi = 3 phút</t>
        </r>
      </text>
    </comment>
    <comment ref="G8" authorId="0" shapeId="0" xr:uid="{00000000-0006-0000-0200-000007000000}">
      <text>
        <r>
          <rPr>
            <b/>
            <i/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>Số phút còn thừa sau khi qui đổi thời gian thành số cuộc gọi.</t>
        </r>
      </text>
    </comment>
    <comment ref="H8" authorId="0" shapeId="0" xr:uid="{00000000-0006-0000-0200-000008000000}">
      <text>
        <r>
          <rPr>
            <b/>
            <sz val="8"/>
            <color indexed="81"/>
            <rFont val="Tahoma"/>
            <family val="2"/>
          </rPr>
          <t xml:space="preserve">
= </t>
        </r>
        <r>
          <rPr>
            <b/>
            <i/>
            <sz val="8"/>
            <color indexed="81"/>
            <rFont val="Tahoma"/>
            <family val="2"/>
          </rPr>
          <t xml:space="preserve">Số cuộc gọi </t>
        </r>
        <r>
          <rPr>
            <b/>
            <sz val="8"/>
            <color indexed="81"/>
            <rFont val="Tahoma"/>
            <family val="2"/>
          </rPr>
          <t xml:space="preserve">* 800
* Nếu số phút dư &gt; 0 thì tính 1 cuộc.
* Định dạng thể hiện đơn vị tính : </t>
        </r>
        <r>
          <rPr>
            <b/>
            <i/>
            <sz val="8"/>
            <color indexed="81"/>
            <rFont val="Tahoma"/>
            <family val="2"/>
          </rPr>
          <t>"VND"</t>
        </r>
      </text>
    </comment>
  </commentList>
</comments>
</file>

<file path=xl/sharedStrings.xml><?xml version="1.0" encoding="utf-8"?>
<sst xmlns="http://schemas.openxmlformats.org/spreadsheetml/2006/main" count="78" uniqueCount="63">
  <si>
    <t>THỐNG KÊ BÁN HÀNG NĂM 2008</t>
  </si>
  <si>
    <t>Hóa đơn</t>
  </si>
  <si>
    <t>Ngày bán</t>
  </si>
  <si>
    <t>Số lượng</t>
  </si>
  <si>
    <t>Đơn giá</t>
  </si>
  <si>
    <t>Thành tiền</t>
  </si>
  <si>
    <t>Tháng bán</t>
  </si>
  <si>
    <t>CK202502</t>
  </si>
  <si>
    <t>CK232502</t>
  </si>
  <si>
    <t>DG241204</t>
  </si>
  <si>
    <t>DG151502</t>
  </si>
  <si>
    <t>MH282205</t>
  </si>
  <si>
    <t>MH181503</t>
  </si>
  <si>
    <t>TP300103</t>
  </si>
  <si>
    <t>TP252605</t>
  </si>
  <si>
    <t>Ngày tháng</t>
  </si>
  <si>
    <t>STT</t>
  </si>
  <si>
    <t xml:space="preserve">     * Kẻ khung toàn bảng tính</t>
  </si>
  <si>
    <t xml:space="preserve">     * Định dạng nền, đổi màu chữ cho dòng tiêu đề cột (dòng thứ 2)</t>
  </si>
  <si>
    <t xml:space="preserve">     * Đánh số thứ tự cho bảng tính</t>
  </si>
  <si>
    <r>
      <t xml:space="preserve">     * </t>
    </r>
    <r>
      <rPr>
        <b/>
        <sz val="10"/>
        <color indexed="8"/>
        <rFont val="Arial"/>
        <family val="2"/>
      </rPr>
      <t>Sắp xếp bảng tính</t>
    </r>
    <r>
      <rPr>
        <sz val="10"/>
        <color indexed="8"/>
        <rFont val="Arial"/>
        <family val="2"/>
      </rPr>
      <t xml:space="preserve"> tăng dần theo Ngày, nếu trùng thì xếp tăng dần theo Thành tiền</t>
    </r>
  </si>
  <si>
    <t>Mã số</t>
  </si>
  <si>
    <t>Số công</t>
  </si>
  <si>
    <t>Năm tháng vào làm</t>
  </si>
  <si>
    <t>Tiền thưởng</t>
  </si>
  <si>
    <t>?</t>
  </si>
  <si>
    <t>Tổng cộng:</t>
  </si>
  <si>
    <t>Đơn giá USD</t>
  </si>
  <si>
    <t>Thành tiền VNĐ</t>
  </si>
  <si>
    <t>Tỷ giá</t>
  </si>
  <si>
    <t>A219803DG150</t>
  </si>
  <si>
    <t>A329803KT80</t>
  </si>
  <si>
    <t>A189506DG175</t>
  </si>
  <si>
    <t>A279508KT95</t>
  </si>
  <si>
    <t>A439906DG123</t>
  </si>
  <si>
    <t>A379906KT89</t>
  </si>
  <si>
    <t>A299703DG156</t>
  </si>
  <si>
    <t>A169703KT9</t>
  </si>
  <si>
    <t>Thực lãnh</t>
  </si>
  <si>
    <r>
      <t xml:space="preserve">     * </t>
    </r>
    <r>
      <rPr>
        <b/>
        <sz val="10"/>
        <color indexed="8"/>
        <rFont val="Arial"/>
        <family val="2"/>
      </rPr>
      <t>Trộn</t>
    </r>
    <r>
      <rPr>
        <sz val="10"/>
        <color indexed="8"/>
        <rFont val="Arial"/>
        <family val="2"/>
      </rPr>
      <t xml:space="preserve"> vùng A1-&gt; H1 thành 1 ô</t>
    </r>
  </si>
  <si>
    <r>
      <t xml:space="preserve">     * </t>
    </r>
    <r>
      <rPr>
        <b/>
        <sz val="10"/>
        <color indexed="8"/>
        <rFont val="Arial"/>
        <family val="2"/>
      </rPr>
      <t>Sắp xếp bảng tính</t>
    </r>
    <r>
      <rPr>
        <sz val="10"/>
        <color indexed="8"/>
        <rFont val="Arial"/>
        <family val="2"/>
      </rPr>
      <t xml:space="preserve"> tăng dần theo Năm tháng vào làm, nếu trùng thì xếp tăng dần theo Thực lãnh</t>
    </r>
  </si>
  <si>
    <r>
      <t xml:space="preserve">     * </t>
    </r>
    <r>
      <rPr>
        <b/>
        <sz val="10"/>
        <color indexed="8"/>
        <rFont val="Arial"/>
        <family val="2"/>
      </rPr>
      <t>Trộn</t>
    </r>
    <r>
      <rPr>
        <sz val="10"/>
        <color indexed="8"/>
        <rFont val="Arial"/>
        <family val="2"/>
      </rPr>
      <t xml:space="preserve"> vùng A1-&gt; I1 thành 1 ô</t>
    </r>
  </si>
  <si>
    <t>Bao Minh</t>
  </si>
  <si>
    <t>Khách hàng</t>
  </si>
  <si>
    <t xml:space="preserve">Giở Bắt đầu </t>
  </si>
  <si>
    <t>Giớ Kết thúc</t>
  </si>
  <si>
    <t>Số cuộc gọi</t>
  </si>
  <si>
    <t>Số phút dư</t>
  </si>
  <si>
    <t>An Tuấn</t>
  </si>
  <si>
    <t>Hoài Vi</t>
  </si>
  <si>
    <t>Anh Thư</t>
  </si>
  <si>
    <t>Tú Kiệt</t>
  </si>
  <si>
    <t>Trần Vũ</t>
  </si>
  <si>
    <t>Lê Dung</t>
  </si>
  <si>
    <t>Đức Bình</t>
  </si>
  <si>
    <t xml:space="preserve">Tổng số cuộc gọi </t>
  </si>
  <si>
    <t>Tổng thành tiền</t>
  </si>
  <si>
    <t>Số khách hàng</t>
  </si>
  <si>
    <t>Thời gian ( Phút )</t>
  </si>
  <si>
    <t>TÍNH TIỀN ĐẠI LÝ ĐIỆN THOẠI</t>
  </si>
  <si>
    <r>
      <t xml:space="preserve">     * </t>
    </r>
    <r>
      <rPr>
        <b/>
        <sz val="10"/>
        <color indexed="8"/>
        <rFont val="Arial"/>
        <family val="2"/>
      </rPr>
      <t>Sắp xếp bảng tính</t>
    </r>
    <r>
      <rPr>
        <sz val="10"/>
        <color indexed="8"/>
        <rFont val="Arial"/>
        <family val="2"/>
      </rPr>
      <t xml:space="preserve"> tăng dần theo </t>
    </r>
    <r>
      <rPr>
        <b/>
        <sz val="10"/>
        <color indexed="8"/>
        <rFont val="Arial"/>
        <family val="2"/>
      </rPr>
      <t>Số Cuộc Gọi</t>
    </r>
    <r>
      <rPr>
        <sz val="10"/>
        <color indexed="8"/>
        <rFont val="Arial"/>
        <family val="2"/>
      </rPr>
      <t xml:space="preserve">, nếu trùng thì xếp giảm dần dần theo </t>
    </r>
    <r>
      <rPr>
        <b/>
        <sz val="10"/>
        <color indexed="8"/>
        <rFont val="Arial"/>
        <family val="2"/>
      </rPr>
      <t>Thành Tiền</t>
    </r>
  </si>
  <si>
    <t>BẢNG CHẤM CÔNG NHÂN VIÊN THÁNG 07 NĂM 2010</t>
  </si>
  <si>
    <t>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</si>
</sst>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dd/mm/yyyy"/>
  </numFmts>
  <fonts count="21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8"/>
      <color indexed="81"/>
      <name val="Tahoma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name val="Arial"/>
      <family val="2"/>
    </font>
    <font>
      <b/>
      <sz val="10"/>
      <name val="Tahoma"/>
      <family val="2"/>
    </font>
    <font>
      <sz val="10"/>
      <name val="Tahoma"/>
      <family val="2"/>
    </font>
    <font>
      <b/>
      <sz val="8"/>
      <color indexed="60"/>
      <name val="Tahoma"/>
      <family val="2"/>
    </font>
    <font>
      <b/>
      <sz val="8"/>
      <color indexed="17"/>
      <name val="Tahoma"/>
      <family val="2"/>
    </font>
    <font>
      <b/>
      <sz val="8"/>
      <color indexed="21"/>
      <name val="Tahoma"/>
      <family val="2"/>
    </font>
    <font>
      <b/>
      <sz val="8"/>
      <color indexed="12"/>
      <name val="Tahoma"/>
      <family val="2"/>
    </font>
    <font>
      <b/>
      <sz val="8"/>
      <color indexed="53"/>
      <name val="Tahoma"/>
      <family val="2"/>
    </font>
    <font>
      <b/>
      <sz val="8"/>
      <color indexed="62"/>
      <name val="Tahoma"/>
      <family val="2"/>
    </font>
    <font>
      <sz val="10"/>
      <name val="Arial"/>
      <family val="2"/>
    </font>
    <font>
      <b/>
      <i/>
      <sz val="8"/>
      <color indexed="81"/>
      <name val="Tahoma"/>
      <family val="2"/>
    </font>
    <font>
      <b/>
      <sz val="11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6" fillId="0" borderId="0" xfId="0" applyFont="1"/>
    <xf numFmtId="0" fontId="10" fillId="0" borderId="0" xfId="0" applyFont="1" applyAlignment="1">
      <alignment horizontal="center" wrapText="1"/>
    </xf>
    <xf numFmtId="0" fontId="10" fillId="0" borderId="0" xfId="0" applyFont="1" applyAlignment="1">
      <alignment wrapText="1"/>
    </xf>
    <xf numFmtId="0" fontId="10" fillId="0" borderId="0" xfId="0" applyFont="1" applyAlignment="1">
      <alignment horizontal="left" wrapText="1"/>
    </xf>
    <xf numFmtId="0" fontId="9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9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Protection="1">
      <protection locked="0"/>
    </xf>
    <xf numFmtId="0" fontId="17" fillId="0" borderId="0" xfId="0" applyFont="1"/>
    <xf numFmtId="0" fontId="19" fillId="2" borderId="1" xfId="0" applyFont="1" applyFill="1" applyBorder="1" applyProtection="1">
      <protection locked="0"/>
    </xf>
    <xf numFmtId="0" fontId="17" fillId="0" borderId="1" xfId="0" applyFont="1" applyBorder="1" applyProtection="1">
      <protection locked="0"/>
    </xf>
    <xf numFmtId="20" fontId="0" fillId="0" borderId="0" xfId="0" applyNumberFormat="1" applyProtection="1">
      <protection locked="0"/>
    </xf>
    <xf numFmtId="20" fontId="0" fillId="0" borderId="0" xfId="0" applyNumberFormat="1"/>
    <xf numFmtId="0" fontId="1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67" fontId="3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workbookViewId="0">
      <selection activeCell="G4" sqref="G4"/>
    </sheetView>
  </sheetViews>
  <sheetFormatPr defaultRowHeight="12.75" x14ac:dyDescent="0.2"/>
  <cols>
    <col min="1" max="1" width="5.5703125" customWidth="1"/>
    <col min="2" max="2" width="12.42578125" bestFit="1" customWidth="1"/>
    <col min="3" max="3" width="16.85546875" customWidth="1"/>
    <col min="4" max="4" width="13.140625" customWidth="1"/>
    <col min="5" max="5" width="13.5703125" customWidth="1"/>
    <col min="6" max="6" width="17.42578125" customWidth="1"/>
    <col min="7" max="7" width="11.42578125" bestFit="1" customWidth="1"/>
    <col min="8" max="8" width="12.7109375" customWidth="1"/>
  </cols>
  <sheetData>
    <row r="1" spans="1:8" ht="25.5" customHeight="1" x14ac:dyDescent="0.2">
      <c r="A1" s="9" t="s">
        <v>0</v>
      </c>
      <c r="B1" s="9"/>
      <c r="C1" s="9"/>
      <c r="D1" s="9"/>
      <c r="E1" s="9"/>
      <c r="F1" s="9"/>
      <c r="G1" s="9"/>
      <c r="H1" s="9"/>
    </row>
    <row r="2" spans="1:8" ht="21.75" customHeight="1" x14ac:dyDescent="0.2">
      <c r="A2" s="16" t="s">
        <v>16</v>
      </c>
      <c r="B2" s="17" t="s">
        <v>1</v>
      </c>
      <c r="C2" s="17" t="s">
        <v>2</v>
      </c>
      <c r="D2" s="17" t="s">
        <v>6</v>
      </c>
      <c r="E2" s="17" t="s">
        <v>15</v>
      </c>
      <c r="F2" s="17" t="s">
        <v>3</v>
      </c>
      <c r="G2" s="17" t="s">
        <v>4</v>
      </c>
      <c r="H2" s="17" t="s">
        <v>5</v>
      </c>
    </row>
    <row r="3" spans="1:8" ht="15" x14ac:dyDescent="0.2">
      <c r="A3" s="18"/>
      <c r="B3" s="19" t="s">
        <v>7</v>
      </c>
      <c r="C3" s="19" t="str">
        <f>MID(B3,5,2)</f>
        <v>25</v>
      </c>
      <c r="D3" s="19" t="str">
        <f>RIGHT(B3,2)</f>
        <v>02</v>
      </c>
      <c r="E3" s="20">
        <f>DATE(2008,D3,C3)</f>
        <v>39503</v>
      </c>
      <c r="F3" s="19" t="str">
        <f>MID(B3,3,2)</f>
        <v>20</v>
      </c>
      <c r="G3" s="19">
        <v>7500000</v>
      </c>
      <c r="H3" s="19">
        <f>F3*G3</f>
        <v>150000000</v>
      </c>
    </row>
    <row r="4" spans="1:8" ht="15" x14ac:dyDescent="0.2">
      <c r="A4" s="18"/>
      <c r="B4" s="19" t="s">
        <v>8</v>
      </c>
      <c r="C4" s="19" t="str">
        <f t="shared" ref="C4:C10" si="0">MID(B4,5,2)</f>
        <v>25</v>
      </c>
      <c r="D4" s="19" t="str">
        <f t="shared" ref="D4:D10" si="1">RIGHT(B4,2)</f>
        <v>02</v>
      </c>
      <c r="E4" s="20">
        <f t="shared" ref="E4:E10" si="2">DATE(2008,D4,C4)</f>
        <v>39503</v>
      </c>
      <c r="F4" s="19" t="str">
        <f t="shared" ref="F4:F10" si="3">MID(B4,3,2)</f>
        <v>23</v>
      </c>
      <c r="G4" s="19">
        <v>7500000</v>
      </c>
      <c r="H4" s="19">
        <f t="shared" ref="H4:H10" si="4">F4*G4</f>
        <v>172500000</v>
      </c>
    </row>
    <row r="5" spans="1:8" ht="15" x14ac:dyDescent="0.2">
      <c r="A5" s="18"/>
      <c r="B5" s="19" t="s">
        <v>9</v>
      </c>
      <c r="C5" s="19" t="str">
        <f t="shared" si="0"/>
        <v>12</v>
      </c>
      <c r="D5" s="19" t="str">
        <f t="shared" si="1"/>
        <v>04</v>
      </c>
      <c r="E5" s="20">
        <f t="shared" si="2"/>
        <v>39550</v>
      </c>
      <c r="F5" s="19" t="str">
        <f t="shared" si="3"/>
        <v>24</v>
      </c>
      <c r="G5" s="19">
        <v>5500000</v>
      </c>
      <c r="H5" s="19">
        <f t="shared" si="4"/>
        <v>132000000</v>
      </c>
    </row>
    <row r="6" spans="1:8" ht="15" x14ac:dyDescent="0.2">
      <c r="A6" s="18"/>
      <c r="B6" s="19" t="s">
        <v>10</v>
      </c>
      <c r="C6" s="19" t="str">
        <f t="shared" si="0"/>
        <v>15</v>
      </c>
      <c r="D6" s="19" t="str">
        <f t="shared" si="1"/>
        <v>02</v>
      </c>
      <c r="E6" s="20">
        <f t="shared" si="2"/>
        <v>39493</v>
      </c>
      <c r="F6" s="19" t="str">
        <f t="shared" si="3"/>
        <v>15</v>
      </c>
      <c r="G6" s="19">
        <v>5500000</v>
      </c>
      <c r="H6" s="19">
        <f t="shared" si="4"/>
        <v>82500000</v>
      </c>
    </row>
    <row r="7" spans="1:8" ht="15" x14ac:dyDescent="0.2">
      <c r="A7" s="18"/>
      <c r="B7" s="19" t="s">
        <v>11</v>
      </c>
      <c r="C7" s="19" t="str">
        <f t="shared" si="0"/>
        <v>22</v>
      </c>
      <c r="D7" s="19" t="str">
        <f t="shared" si="1"/>
        <v>05</v>
      </c>
      <c r="E7" s="20">
        <f t="shared" si="2"/>
        <v>39590</v>
      </c>
      <c r="F7" s="19" t="str">
        <f t="shared" si="3"/>
        <v>28</v>
      </c>
      <c r="G7" s="19">
        <v>4700000</v>
      </c>
      <c r="H7" s="19">
        <f t="shared" si="4"/>
        <v>131600000</v>
      </c>
    </row>
    <row r="8" spans="1:8" ht="15" x14ac:dyDescent="0.2">
      <c r="A8" s="18"/>
      <c r="B8" s="19" t="s">
        <v>12</v>
      </c>
      <c r="C8" s="19" t="str">
        <f t="shared" si="0"/>
        <v>15</v>
      </c>
      <c r="D8" s="19" t="str">
        <f t="shared" si="1"/>
        <v>03</v>
      </c>
      <c r="E8" s="20">
        <f t="shared" si="2"/>
        <v>39522</v>
      </c>
      <c r="F8" s="19" t="str">
        <f t="shared" si="3"/>
        <v>18</v>
      </c>
      <c r="G8" s="19">
        <v>4700000</v>
      </c>
      <c r="H8" s="19">
        <f t="shared" si="4"/>
        <v>84600000</v>
      </c>
    </row>
    <row r="9" spans="1:8" ht="15" x14ac:dyDescent="0.2">
      <c r="A9" s="18"/>
      <c r="B9" s="19" t="s">
        <v>13</v>
      </c>
      <c r="C9" s="19" t="str">
        <f t="shared" si="0"/>
        <v>01</v>
      </c>
      <c r="D9" s="19" t="str">
        <f t="shared" si="1"/>
        <v>03</v>
      </c>
      <c r="E9" s="20">
        <f t="shared" si="2"/>
        <v>39508</v>
      </c>
      <c r="F9" s="19" t="str">
        <f t="shared" si="3"/>
        <v>30</v>
      </c>
      <c r="G9" s="19">
        <v>1400000</v>
      </c>
      <c r="H9" s="19">
        <f t="shared" si="4"/>
        <v>42000000</v>
      </c>
    </row>
    <row r="10" spans="1:8" ht="15" x14ac:dyDescent="0.2">
      <c r="A10" s="18"/>
      <c r="B10" s="19" t="s">
        <v>14</v>
      </c>
      <c r="C10" s="19" t="str">
        <f t="shared" si="0"/>
        <v>26</v>
      </c>
      <c r="D10" s="19" t="str">
        <f t="shared" si="1"/>
        <v>05</v>
      </c>
      <c r="E10" s="20">
        <f t="shared" si="2"/>
        <v>39594</v>
      </c>
      <c r="F10" s="19" t="str">
        <f t="shared" si="3"/>
        <v>25</v>
      </c>
      <c r="G10" s="19">
        <v>1400000</v>
      </c>
      <c r="H10" s="19">
        <f t="shared" si="4"/>
        <v>35000000</v>
      </c>
    </row>
    <row r="17" spans="1:1" x14ac:dyDescent="0.2">
      <c r="A17" s="1" t="s">
        <v>39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/>
    </row>
    <row r="24" spans="1:1" x14ac:dyDescent="0.2">
      <c r="A24" s="1"/>
    </row>
  </sheetData>
  <phoneticPr fontId="8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1"/>
  <sheetViews>
    <sheetView tabSelected="1" workbookViewId="0">
      <selection activeCell="J4" sqref="J4"/>
    </sheetView>
  </sheetViews>
  <sheetFormatPr defaultRowHeight="12.75" x14ac:dyDescent="0.2"/>
  <cols>
    <col min="1" max="1" width="4.140625" bestFit="1" customWidth="1"/>
    <col min="2" max="2" width="16.42578125" customWidth="1"/>
    <col min="3" max="3" width="10.5703125" customWidth="1"/>
    <col min="4" max="4" width="12" customWidth="1"/>
    <col min="5" max="5" width="15.140625" customWidth="1"/>
    <col min="6" max="6" width="21.7109375" customWidth="1"/>
    <col min="7" max="7" width="15.85546875" customWidth="1"/>
    <col min="8" max="8" width="11.7109375" customWidth="1"/>
  </cols>
  <sheetData>
    <row r="1" spans="1:10" ht="24" customHeight="1" x14ac:dyDescent="0.25">
      <c r="A1" s="8" t="s">
        <v>61</v>
      </c>
      <c r="B1" s="8"/>
      <c r="C1" s="8"/>
      <c r="D1" s="8"/>
      <c r="E1" s="8"/>
      <c r="F1" s="8"/>
      <c r="G1" s="8"/>
      <c r="H1" s="8"/>
    </row>
    <row r="2" spans="1:10" ht="18" x14ac:dyDescent="0.25">
      <c r="A2" s="6"/>
      <c r="B2" s="6"/>
      <c r="C2" s="6"/>
      <c r="D2" s="6"/>
      <c r="E2" s="5" t="s">
        <v>29</v>
      </c>
      <c r="F2" s="5">
        <v>19100</v>
      </c>
      <c r="G2" s="6"/>
      <c r="H2" s="6"/>
    </row>
    <row r="3" spans="1:10" ht="27" customHeight="1" x14ac:dyDescent="0.2">
      <c r="A3" s="5" t="s">
        <v>16</v>
      </c>
      <c r="B3" s="5" t="s">
        <v>21</v>
      </c>
      <c r="C3" s="5" t="s">
        <v>22</v>
      </c>
      <c r="D3" s="5" t="s">
        <v>23</v>
      </c>
      <c r="E3" s="5" t="s">
        <v>27</v>
      </c>
      <c r="F3" s="5" t="s">
        <v>28</v>
      </c>
      <c r="G3" s="5" t="s">
        <v>24</v>
      </c>
      <c r="H3" s="5" t="s">
        <v>38</v>
      </c>
    </row>
    <row r="4" spans="1:10" x14ac:dyDescent="0.2">
      <c r="A4" s="2"/>
      <c r="B4" s="3" t="s">
        <v>30</v>
      </c>
      <c r="C4" s="2"/>
      <c r="D4" s="2" t="s">
        <v>25</v>
      </c>
      <c r="E4" s="2" t="s">
        <v>25</v>
      </c>
      <c r="F4" s="2" t="s">
        <v>25</v>
      </c>
      <c r="G4" s="2" t="s">
        <v>25</v>
      </c>
      <c r="I4" s="2"/>
      <c r="J4" s="2" t="s">
        <v>62</v>
      </c>
    </row>
    <row r="5" spans="1:10" x14ac:dyDescent="0.2">
      <c r="A5" s="2"/>
      <c r="B5" s="3" t="s">
        <v>31</v>
      </c>
      <c r="C5" s="2"/>
      <c r="D5" s="2"/>
      <c r="E5" s="4"/>
      <c r="F5" s="4"/>
      <c r="G5" s="4"/>
    </row>
    <row r="6" spans="1:10" x14ac:dyDescent="0.2">
      <c r="A6" s="2"/>
      <c r="B6" s="3" t="s">
        <v>32</v>
      </c>
      <c r="C6" s="2"/>
      <c r="D6" s="2"/>
      <c r="E6" s="5"/>
      <c r="F6" s="4"/>
      <c r="G6" s="4"/>
    </row>
    <row r="7" spans="1:10" x14ac:dyDescent="0.2">
      <c r="A7" s="2"/>
      <c r="B7" s="3" t="s">
        <v>33</v>
      </c>
      <c r="C7" s="2"/>
      <c r="D7" s="2"/>
      <c r="E7" s="4"/>
      <c r="F7" s="4"/>
      <c r="G7" s="4"/>
    </row>
    <row r="8" spans="1:10" x14ac:dyDescent="0.2">
      <c r="A8" s="2"/>
      <c r="B8" s="3" t="s">
        <v>34</v>
      </c>
      <c r="C8" s="2"/>
      <c r="D8" s="2"/>
      <c r="E8" s="4"/>
      <c r="F8" s="4"/>
      <c r="G8" s="4"/>
    </row>
    <row r="9" spans="1:10" x14ac:dyDescent="0.2">
      <c r="A9" s="2"/>
      <c r="B9" s="3" t="s">
        <v>35</v>
      </c>
      <c r="C9" s="2"/>
      <c r="D9" s="2"/>
      <c r="E9" s="4"/>
      <c r="F9" s="4"/>
      <c r="G9" s="4"/>
    </row>
    <row r="10" spans="1:10" x14ac:dyDescent="0.2">
      <c r="A10" s="2"/>
      <c r="B10" s="3" t="s">
        <v>36</v>
      </c>
      <c r="C10" s="2"/>
      <c r="D10" s="2"/>
      <c r="E10" s="4"/>
      <c r="F10" s="4"/>
      <c r="G10" s="4"/>
    </row>
    <row r="11" spans="1:10" x14ac:dyDescent="0.2">
      <c r="A11" s="2"/>
      <c r="B11" s="3" t="s">
        <v>37</v>
      </c>
      <c r="C11" s="2"/>
      <c r="D11" s="2"/>
      <c r="E11" s="4"/>
      <c r="F11" s="4"/>
      <c r="G11" s="4"/>
    </row>
    <row r="12" spans="1:10" x14ac:dyDescent="0.2">
      <c r="A12" s="2"/>
      <c r="B12" s="3"/>
      <c r="C12" s="4"/>
      <c r="D12" s="2"/>
      <c r="E12" s="7" t="s">
        <v>26</v>
      </c>
      <c r="F12" s="7" t="s">
        <v>25</v>
      </c>
      <c r="G12" s="2" t="s">
        <v>25</v>
      </c>
      <c r="H12" s="2"/>
    </row>
    <row r="17" spans="1:1" x14ac:dyDescent="0.2">
      <c r="A17" s="1" t="s">
        <v>39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40</v>
      </c>
    </row>
  </sheetData>
  <phoneticPr fontId="8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2"/>
  <sheetViews>
    <sheetView workbookViewId="0">
      <selection activeCell="F4" sqref="F4"/>
    </sheetView>
  </sheetViews>
  <sheetFormatPr defaultRowHeight="12.75" x14ac:dyDescent="0.2"/>
  <cols>
    <col min="2" max="2" width="18.140625" bestFit="1" customWidth="1"/>
    <col min="3" max="3" width="11.7109375" bestFit="1" customWidth="1"/>
    <col min="4" max="4" width="12" bestFit="1" customWidth="1"/>
    <col min="5" max="5" width="15.5703125" bestFit="1" customWidth="1"/>
    <col min="6" max="6" width="10.85546875" bestFit="1" customWidth="1"/>
    <col min="7" max="7" width="10.28515625" bestFit="1" customWidth="1"/>
    <col min="8" max="8" width="9.5703125" bestFit="1" customWidth="1"/>
  </cols>
  <sheetData>
    <row r="1" spans="1:8" ht="21.75" customHeight="1" x14ac:dyDescent="0.2">
      <c r="A1" s="11" t="s">
        <v>59</v>
      </c>
    </row>
    <row r="3" spans="1:8" x14ac:dyDescent="0.2">
      <c r="A3" t="s">
        <v>16</v>
      </c>
      <c r="B3" t="s">
        <v>43</v>
      </c>
      <c r="C3" t="s">
        <v>44</v>
      </c>
      <c r="D3" t="s">
        <v>45</v>
      </c>
      <c r="E3" s="11" t="s">
        <v>58</v>
      </c>
      <c r="F3" t="s">
        <v>46</v>
      </c>
      <c r="G3" t="s">
        <v>47</v>
      </c>
      <c r="H3" t="s">
        <v>5</v>
      </c>
    </row>
    <row r="4" spans="1:8" x14ac:dyDescent="0.2">
      <c r="B4" t="s">
        <v>48</v>
      </c>
      <c r="C4" s="14">
        <v>0.42499999999999999</v>
      </c>
      <c r="D4" s="14">
        <v>0.46180555555555558</v>
      </c>
      <c r="E4" s="15">
        <f>D4-C4</f>
        <v>3.6805555555555591E-2</v>
      </c>
      <c r="F4" s="15"/>
    </row>
    <row r="5" spans="1:8" x14ac:dyDescent="0.2">
      <c r="B5" t="s">
        <v>49</v>
      </c>
      <c r="C5" s="14">
        <v>0.34027777777777773</v>
      </c>
      <c r="D5" s="14">
        <v>0.38194444444444442</v>
      </c>
      <c r="E5" s="15">
        <f t="shared" ref="E5:E11" si="0">D5-C5</f>
        <v>4.1666666666666685E-2</v>
      </c>
    </row>
    <row r="6" spans="1:8" x14ac:dyDescent="0.2">
      <c r="B6" t="s">
        <v>50</v>
      </c>
      <c r="C6" s="14">
        <v>0.30208333333333331</v>
      </c>
      <c r="D6" s="14">
        <v>0.3888888888888889</v>
      </c>
      <c r="E6" s="15">
        <f t="shared" si="0"/>
        <v>8.680555555555558E-2</v>
      </c>
    </row>
    <row r="7" spans="1:8" x14ac:dyDescent="0.2">
      <c r="B7" t="s">
        <v>42</v>
      </c>
      <c r="C7" s="14">
        <v>0.22222222222222221</v>
      </c>
      <c r="D7" s="14">
        <v>0.29166666666666669</v>
      </c>
      <c r="E7" s="15">
        <f t="shared" si="0"/>
        <v>6.9444444444444475E-2</v>
      </c>
    </row>
    <row r="8" spans="1:8" x14ac:dyDescent="0.2">
      <c r="B8" t="s">
        <v>51</v>
      </c>
      <c r="C8" s="14">
        <v>0.18055555555555555</v>
      </c>
      <c r="D8" s="14">
        <v>0.21180555555555555</v>
      </c>
      <c r="E8" s="15">
        <f t="shared" si="0"/>
        <v>3.125E-2</v>
      </c>
    </row>
    <row r="9" spans="1:8" x14ac:dyDescent="0.2">
      <c r="B9" t="s">
        <v>52</v>
      </c>
      <c r="C9" s="14">
        <v>5.2083333333333336E-2</v>
      </c>
      <c r="D9" s="14">
        <v>9.0277777777777776E-2</v>
      </c>
      <c r="E9" s="15">
        <f t="shared" si="0"/>
        <v>3.8194444444444441E-2</v>
      </c>
    </row>
    <row r="10" spans="1:8" x14ac:dyDescent="0.2">
      <c r="B10" t="s">
        <v>53</v>
      </c>
      <c r="C10" s="14">
        <v>0.50208333333333333</v>
      </c>
      <c r="D10" s="14">
        <v>0.54861111111111105</v>
      </c>
      <c r="E10" s="15">
        <f t="shared" si="0"/>
        <v>4.6527777777777724E-2</v>
      </c>
    </row>
    <row r="11" spans="1:8" x14ac:dyDescent="0.2">
      <c r="B11" t="s">
        <v>54</v>
      </c>
      <c r="C11" s="14">
        <v>0.41666666666666669</v>
      </c>
      <c r="D11" s="14">
        <v>0.5</v>
      </c>
      <c r="E11" s="15">
        <f t="shared" si="0"/>
        <v>8.3333333333333315E-2</v>
      </c>
    </row>
    <row r="12" spans="1:8" x14ac:dyDescent="0.2">
      <c r="B12" s="10"/>
      <c r="C12" s="10"/>
      <c r="D12" s="10"/>
      <c r="E12" s="10"/>
      <c r="F12" s="10"/>
      <c r="G12" s="10"/>
      <c r="H12" s="10"/>
    </row>
    <row r="13" spans="1:8" ht="15" x14ac:dyDescent="0.25">
      <c r="B13" s="12" t="s">
        <v>55</v>
      </c>
      <c r="C13" s="13"/>
      <c r="D13" s="10"/>
      <c r="E13" s="10"/>
      <c r="F13" s="10"/>
      <c r="G13" s="10"/>
      <c r="H13" s="10"/>
    </row>
    <row r="14" spans="1:8" ht="15" x14ac:dyDescent="0.25">
      <c r="B14" s="12" t="s">
        <v>56</v>
      </c>
      <c r="C14" s="13"/>
      <c r="D14" s="10"/>
      <c r="E14" s="10"/>
      <c r="F14" s="10"/>
      <c r="G14" s="10"/>
      <c r="H14" s="10"/>
    </row>
    <row r="15" spans="1:8" ht="15" x14ac:dyDescent="0.25">
      <c r="B15" s="12" t="s">
        <v>57</v>
      </c>
      <c r="C15" s="13"/>
      <c r="D15" s="10"/>
      <c r="E15" s="10"/>
      <c r="F15" s="10"/>
      <c r="G15" s="10"/>
      <c r="H15" s="10"/>
    </row>
    <row r="18" spans="1:1" x14ac:dyDescent="0.2">
      <c r="A18" s="1" t="s">
        <v>41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60</v>
      </c>
    </row>
  </sheetData>
  <phoneticPr fontId="20" type="noConversion"/>
  <pageMargins left="0.7" right="0.7" top="0.75" bottom="0.75" header="0.3" footer="0.3"/>
  <pageSetup orientation="portrait" horizontalDpi="300" verticalDpi="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Bai 01</vt:lpstr>
      <vt:lpstr>Bai 02</vt:lpstr>
      <vt:lpstr>Bai 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Hoc Vien 01</cp:lastModifiedBy>
  <dcterms:created xsi:type="dcterms:W3CDTF">1996-10-14T23:33:28Z</dcterms:created>
  <dcterms:modified xsi:type="dcterms:W3CDTF">2023-10-07T02:53:45Z</dcterms:modified>
</cp:coreProperties>
</file>