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7DAA437-7BDC-4269-A176-0B29F20097FD}" xr6:coauthVersionLast="46" xr6:coauthVersionMax="46" xr10:uidLastSave="{00000000-0000-0000-0000-000000000000}"/>
  <bookViews>
    <workbookView xWindow="6930" yWindow="600" windowWidth="21600" windowHeight="11385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F5" i="2"/>
  <c r="F6" i="2"/>
  <c r="F7" i="2"/>
  <c r="F8" i="2"/>
  <c r="F9" i="2"/>
  <c r="F10" i="2"/>
  <c r="F11" i="2"/>
  <c r="F4" i="2"/>
  <c r="H4" i="2" s="1"/>
  <c r="E5" i="2"/>
  <c r="E6" i="2"/>
  <c r="E7" i="2"/>
  <c r="E8" i="2"/>
  <c r="E9" i="2"/>
  <c r="E10" i="2"/>
  <c r="E11" i="2"/>
  <c r="E4" i="2"/>
  <c r="D5" i="2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I7" i="1"/>
  <c r="I3" i="1"/>
  <c r="I4" i="1"/>
  <c r="I10" i="1"/>
  <c r="I6" i="1"/>
  <c r="I8" i="1"/>
  <c r="I5" i="1"/>
  <c r="I9" i="1"/>
  <c r="E7" i="1"/>
  <c r="E3" i="1"/>
  <c r="E4" i="1"/>
  <c r="E10" i="1"/>
  <c r="E6" i="1"/>
  <c r="E8" i="1"/>
  <c r="E5" i="1"/>
  <c r="E9" i="1"/>
  <c r="D7" i="1"/>
  <c r="D3" i="1"/>
  <c r="D4" i="1"/>
  <c r="D10" i="1"/>
  <c r="D6" i="1"/>
  <c r="D8" i="1"/>
  <c r="D5" i="1"/>
  <c r="D9" i="1"/>
  <c r="C7" i="1"/>
  <c r="C3" i="1"/>
  <c r="C4" i="1"/>
  <c r="C10" i="1"/>
  <c r="C6" i="1"/>
  <c r="C8" i="1"/>
  <c r="C5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Administrator</author>
    <author>Phong may</author>
  </authors>
  <commentLis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9" authorId="1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9" authorId="0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9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9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9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4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4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4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4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4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<sst xmlns="http://schemas.openxmlformats.org/spreadsheetml/2006/main" count="509" uniqueCount="71">
  <si>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</si>
  <si>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</si>
  <si>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</si>
  <si>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</si>
  <si>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</si>
  <si>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</si>
  <si>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</si>
  <si>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</si>
  <si>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</si>
  <si>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</si>
  <si>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</si>
  <si>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</si>
  <si>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</si>
  <si>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</si>
  <si>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</si>
  <si>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</si>
  <si>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</si>
  <si>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</si>
  <si>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</si>
  <si>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</si>
  <si>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</si>
  <si>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</si>
  <si>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</si>
  <si>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</si>
  <si>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</si>
  <si>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</si>
  <si>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</si>
  <si>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</si>
  <si>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</si>
  <si>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</si>
  <si>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</si>
  <si>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</si>
  <si>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</si>
  <si>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</si>
  <si>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</si>
  <si>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</si>
  <si>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</si>
  <si>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Tổng:</t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</si>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</sst>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7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0" fontId="12" fillId="0" borderId="0" xfId="0" applyFont="1"/>
    <xf numFmtId="0" fontId="13" fillId="0" borderId="0" xfId="0" applyFont="1"/>
    <xf numFmtId="0" fontId="16" fillId="0" borderId="0" xfId="0" applyFont="1"/>
    <xf numFmtId="0" fontId="24" fillId="0" borderId="0" xfId="0" applyFont="1"/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2" fontId="9" fillId="0" borderId="1" xfId="0" applyNumberFormat="1" applyFont="1" applyBorder="1"/>
    <xf numFmtId="0" fontId="10" fillId="0" borderId="1" xfId="0" applyFont="1" applyBorder="1"/>
    <xf numFmtId="0" fontId="13" fillId="0" borderId="1" xfId="0" applyFont="1" applyBorder="1"/>
    <xf numFmtId="0" fontId="34" fillId="0" borderId="1" xfId="0" applyFont="1" applyBorder="1"/>
    <xf numFmtId="0" fontId="1" fillId="0" borderId="1" xfId="0" applyFont="1" applyBorder="1"/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16" fillId="0" borderId="1" xfId="0" applyFon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35" fillId="0" borderId="1" xfId="0" applyFont="1" applyBorder="1"/>
    <xf numFmtId="0" fontId="36" fillId="0" borderId="1" xfId="0" applyFont="1" applyBorder="1"/>
    <xf numFmtId="0" fontId="3" fillId="0" borderId="1" xfId="0" applyFont="1" applyBorder="1"/>
    <xf numFmtId="14" fontId="1" fillId="0" borderId="1" xfId="0" applyNumberFormat="1" applyFont="1" applyBorder="1"/>
    <xf numFmtId="0" fontId="20" fillId="0" borderId="1" xfId="0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ang%20Day/CCA%20&amp;%20HP1/Hoc%20Phan%201/Hoc_%20phan_I_MQ/Bai%20Tap/Bai%20Tap%20Excel/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tabSelected="1" topLeftCell="A4" workbookViewId="0">
      <selection activeCell="K11" sqref="K11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7" t="s">
        <v>0</v>
      </c>
      <c r="B1" s="7"/>
      <c r="C1" s="7"/>
      <c r="D1" s="7"/>
      <c r="E1" s="7"/>
      <c r="F1" s="7"/>
      <c r="G1" s="7"/>
      <c r="H1" s="7"/>
    </row>
    <row r="2" spans="1:256" ht="21.95" customHeight="1" x14ac:dyDescent="0.2">
      <c r="A2" s="11" t="s">
        <v>1</v>
      </c>
      <c r="B2" s="12" t="s">
        <v>2</v>
      </c>
      <c r="C2" s="12" t="s">
        <v>14</v>
      </c>
      <c r="D2" s="13" t="s">
        <v>3</v>
      </c>
      <c r="E2" s="13" t="s">
        <v>42</v>
      </c>
      <c r="F2" s="12" t="s">
        <v>4</v>
      </c>
      <c r="G2" s="12" t="s">
        <v>5</v>
      </c>
      <c r="H2" s="12" t="s">
        <v>6</v>
      </c>
      <c r="I2" s="12" t="s">
        <v>65</v>
      </c>
    </row>
    <row r="3" spans="1:256" ht="21.95" customHeight="1" x14ac:dyDescent="0.2">
      <c r="A3" s="14">
        <v>3</v>
      </c>
      <c r="B3" s="15" t="s">
        <v>8</v>
      </c>
      <c r="C3" s="16" t="str">
        <f>LEFT(B3,2)</f>
        <v>CL</v>
      </c>
      <c r="D3" s="17" t="str">
        <f>"Khu vực" &amp;-RIGHT(B3,1)</f>
        <v>Khu vực-3</v>
      </c>
      <c r="E3" s="18" t="str">
        <f>"Nghành" &amp;MID(B3,3,1)</f>
        <v>NghànhC</v>
      </c>
      <c r="F3" s="15">
        <v>4.5</v>
      </c>
      <c r="G3" s="15">
        <v>4</v>
      </c>
      <c r="H3" s="15">
        <v>5</v>
      </c>
      <c r="I3" s="19">
        <f>(F3+G3+H3)/3</f>
        <v>4.5</v>
      </c>
    </row>
    <row r="4" spans="1:256" ht="21.95" customHeight="1" x14ac:dyDescent="0.2">
      <c r="A4" s="14">
        <v>4</v>
      </c>
      <c r="B4" s="15" t="s">
        <v>9</v>
      </c>
      <c r="C4" s="16" t="str">
        <f>LEFT(B4,2)</f>
        <v>HS</v>
      </c>
      <c r="D4" s="17" t="str">
        <f>"Khu vực" &amp;-RIGHT(B4,1)</f>
        <v>Khu vực-2</v>
      </c>
      <c r="E4" s="18" t="str">
        <f>"Nghành" &amp;MID(B4,3,1)</f>
        <v>NghànhB</v>
      </c>
      <c r="F4" s="15">
        <v>6</v>
      </c>
      <c r="G4" s="15">
        <v>8.5</v>
      </c>
      <c r="H4" s="15">
        <v>5.5</v>
      </c>
      <c r="I4" s="19">
        <f>(F4+G4+H4)/3</f>
        <v>6.666666666666667</v>
      </c>
    </row>
    <row r="5" spans="1:256" ht="21.95" customHeight="1" x14ac:dyDescent="0.2">
      <c r="A5" s="14">
        <v>8</v>
      </c>
      <c r="B5" s="15" t="s">
        <v>13</v>
      </c>
      <c r="C5" s="16" t="str">
        <f>LEFT(B5,2)</f>
        <v>CL</v>
      </c>
      <c r="D5" s="17" t="str">
        <f>"Khu vực" &amp;-RIGHT(B5,1)</f>
        <v>Khu vực-2</v>
      </c>
      <c r="E5" s="18" t="str">
        <f>"Nghành" &amp;MID(B5,3,1)</f>
        <v>NghànhC</v>
      </c>
      <c r="F5" s="15">
        <v>6.5</v>
      </c>
      <c r="G5" s="15">
        <v>5.5</v>
      </c>
      <c r="H5" s="15">
        <v>3</v>
      </c>
      <c r="I5" s="19">
        <f>(F5+G5+H5)/3</f>
        <v>5</v>
      </c>
    </row>
    <row r="6" spans="1:256" ht="21.95" customHeight="1" x14ac:dyDescent="0.2">
      <c r="A6" s="14">
        <v>6</v>
      </c>
      <c r="B6" s="15" t="s">
        <v>11</v>
      </c>
      <c r="C6" s="16" t="str">
        <f>LEFT(B6,2)</f>
        <v>BD</v>
      </c>
      <c r="D6" s="17" t="str">
        <f>"Khu vực" &amp;-RIGHT(B6,1)</f>
        <v>Khu vực-3</v>
      </c>
      <c r="E6" s="18" t="str">
        <f>"Nghành" &amp;MID(B6,3,1)</f>
        <v>NghànhB</v>
      </c>
      <c r="F6" s="15">
        <v>6.5</v>
      </c>
      <c r="G6" s="15">
        <v>6.5</v>
      </c>
      <c r="H6" s="15">
        <v>5.5</v>
      </c>
      <c r="I6" s="19">
        <f>(F6+G6+H6)/3</f>
        <v>6.166666666666667</v>
      </c>
    </row>
    <row r="7" spans="1:256" ht="21.95" customHeight="1" x14ac:dyDescent="0.2">
      <c r="A7" s="14">
        <v>2</v>
      </c>
      <c r="B7" s="15" t="s">
        <v>7</v>
      </c>
      <c r="C7" s="16" t="str">
        <f>LEFT(B7,2)</f>
        <v>HS</v>
      </c>
      <c r="D7" s="17" t="str">
        <f>"Khu vực" &amp;-RIGHT(B7,1)</f>
        <v>Khu vực-3</v>
      </c>
      <c r="E7" s="18" t="str">
        <f>"Nghành" &amp;MID(B7,3,1)</f>
        <v>NghànhA</v>
      </c>
      <c r="F7" s="15">
        <v>6.5</v>
      </c>
      <c r="G7" s="15">
        <v>7</v>
      </c>
      <c r="H7" s="15">
        <v>6.5</v>
      </c>
      <c r="I7" s="19">
        <f>(F7+G7+H7)/3</f>
        <v>6.666666666666667</v>
      </c>
    </row>
    <row r="8" spans="1:256" ht="21.95" customHeight="1" x14ac:dyDescent="0.2">
      <c r="A8" s="14">
        <v>7</v>
      </c>
      <c r="B8" s="15" t="s">
        <v>12</v>
      </c>
      <c r="C8" s="16" t="str">
        <f>LEFT(B8,2)</f>
        <v>HS</v>
      </c>
      <c r="D8" s="17" t="str">
        <f>"Khu vực" &amp;-RIGHT(B8,1)</f>
        <v>Khu vực-2</v>
      </c>
      <c r="E8" s="18" t="str">
        <f>"Nghành" &amp;MID(B8,3,1)</f>
        <v>NghànhA</v>
      </c>
      <c r="F8" s="15">
        <v>8</v>
      </c>
      <c r="G8" s="15">
        <v>7.5</v>
      </c>
      <c r="H8" s="15">
        <v>3</v>
      </c>
      <c r="I8" s="19">
        <f>(F8+G8+H8)/3</f>
        <v>6.166666666666667</v>
      </c>
    </row>
    <row r="9" spans="1:256" ht="21.95" customHeight="1" x14ac:dyDescent="0.2">
      <c r="A9" s="14">
        <v>1</v>
      </c>
      <c r="B9" s="20" t="s">
        <v>15</v>
      </c>
      <c r="C9" s="16" t="str">
        <f>LEFT(B9,2)</f>
        <v>BD</v>
      </c>
      <c r="D9" s="17" t="str">
        <f>"Khu vực" &amp;-RIGHT(B9,1)</f>
        <v>Khu vực-1</v>
      </c>
      <c r="E9" s="18" t="str">
        <f>"Nghành" &amp;MID(B9,3,1)</f>
        <v>NghànhA</v>
      </c>
      <c r="F9" s="15">
        <v>9</v>
      </c>
      <c r="G9" s="15">
        <v>7.5</v>
      </c>
      <c r="H9" s="15">
        <v>0</v>
      </c>
      <c r="I9" s="19">
        <f>(F9+G9+H9)/3</f>
        <v>5.5</v>
      </c>
    </row>
    <row r="10" spans="1:256" ht="21.95" customHeight="1" x14ac:dyDescent="0.2">
      <c r="A10" s="14">
        <v>5</v>
      </c>
      <c r="B10" s="15" t="s">
        <v>10</v>
      </c>
      <c r="C10" s="16" t="str">
        <f>LEFT(B10,2)</f>
        <v>CL</v>
      </c>
      <c r="D10" s="17" t="str">
        <f>"Khu vực" &amp;-RIGHT(B10,1)</f>
        <v>Khu vực-1</v>
      </c>
      <c r="E10" s="18" t="str">
        <f>"Nghành" &amp;MID(B10,3,1)</f>
        <v>NghànhB</v>
      </c>
      <c r="F10" s="15">
        <v>9</v>
      </c>
      <c r="G10" s="15">
        <v>5</v>
      </c>
      <c r="H10" s="15">
        <v>5.5</v>
      </c>
      <c r="I10" s="19">
        <f>(F10+G10+H10)/3</f>
        <v>6.5</v>
      </c>
    </row>
    <row r="13" spans="1:256" ht="21.95" customHeight="1" x14ac:dyDescent="0.2">
      <c r="A13" s="5" t="s">
        <v>26</v>
      </c>
    </row>
    <row r="14" spans="1:256" ht="21.95" customHeight="1" x14ac:dyDescent="0.2">
      <c r="A14" s="3" t="s">
        <v>34</v>
      </c>
    </row>
    <row r="15" spans="1:256" ht="21.95" customHeight="1" x14ac:dyDescent="0.2">
      <c r="A15" s="3" t="s">
        <v>70</v>
      </c>
      <c r="AT15" s="1" t="s">
        <v>27</v>
      </c>
      <c r="AU15" s="1" t="s">
        <v>27</v>
      </c>
      <c r="AV15" s="1" t="s">
        <v>27</v>
      </c>
      <c r="AW15" s="1" t="s">
        <v>27</v>
      </c>
      <c r="AX15" s="1" t="s">
        <v>27</v>
      </c>
      <c r="AY15" s="1" t="s">
        <v>27</v>
      </c>
      <c r="AZ15" s="1" t="s">
        <v>27</v>
      </c>
      <c r="BA15" s="1" t="s">
        <v>27</v>
      </c>
      <c r="BB15" s="1" t="s">
        <v>27</v>
      </c>
      <c r="BC15" s="1" t="s">
        <v>27</v>
      </c>
      <c r="BD15" s="1" t="s">
        <v>27</v>
      </c>
      <c r="BE15" s="1" t="s">
        <v>27</v>
      </c>
      <c r="BF15" s="1" t="s">
        <v>27</v>
      </c>
      <c r="BG15" s="1" t="s">
        <v>27</v>
      </c>
      <c r="BH15" s="1" t="s">
        <v>27</v>
      </c>
      <c r="BI15" s="1" t="s">
        <v>27</v>
      </c>
      <c r="BJ15" s="1" t="s">
        <v>27</v>
      </c>
      <c r="BK15" s="1" t="s">
        <v>27</v>
      </c>
      <c r="BL15" s="1" t="s">
        <v>27</v>
      </c>
      <c r="BM15" s="1" t="s">
        <v>27</v>
      </c>
      <c r="BN15" s="1" t="s">
        <v>27</v>
      </c>
      <c r="BO15" s="1" t="s">
        <v>27</v>
      </c>
      <c r="BP15" s="1" t="s">
        <v>27</v>
      </c>
      <c r="BQ15" s="1" t="s">
        <v>27</v>
      </c>
      <c r="BR15" s="1" t="s">
        <v>27</v>
      </c>
      <c r="BS15" s="1" t="s">
        <v>27</v>
      </c>
      <c r="BT15" s="1" t="s">
        <v>27</v>
      </c>
      <c r="BU15" s="1" t="s">
        <v>27</v>
      </c>
      <c r="BV15" s="1" t="s">
        <v>27</v>
      </c>
      <c r="BW15" s="1" t="s">
        <v>27</v>
      </c>
      <c r="BX15" s="1" t="s">
        <v>27</v>
      </c>
      <c r="BY15" s="1" t="s">
        <v>27</v>
      </c>
      <c r="BZ15" s="1" t="s">
        <v>27</v>
      </c>
      <c r="CA15" s="1" t="s">
        <v>27</v>
      </c>
      <c r="CB15" s="1" t="s">
        <v>27</v>
      </c>
      <c r="CC15" s="1" t="s">
        <v>27</v>
      </c>
      <c r="CD15" s="1" t="s">
        <v>27</v>
      </c>
      <c r="CE15" s="1" t="s">
        <v>27</v>
      </c>
      <c r="CF15" s="1" t="s">
        <v>27</v>
      </c>
      <c r="CG15" s="1" t="s">
        <v>27</v>
      </c>
      <c r="CH15" s="1" t="s">
        <v>27</v>
      </c>
      <c r="CI15" s="1" t="s">
        <v>27</v>
      </c>
      <c r="CJ15" s="1" t="s">
        <v>27</v>
      </c>
      <c r="CK15" s="1" t="s">
        <v>27</v>
      </c>
      <c r="CL15" s="1" t="s">
        <v>27</v>
      </c>
      <c r="CM15" s="1" t="s">
        <v>27</v>
      </c>
      <c r="CN15" s="1" t="s">
        <v>27</v>
      </c>
      <c r="CO15" s="1" t="s">
        <v>27</v>
      </c>
      <c r="CP15" s="1" t="s">
        <v>27</v>
      </c>
      <c r="CQ15" s="1" t="s">
        <v>27</v>
      </c>
      <c r="CR15" s="1" t="s">
        <v>27</v>
      </c>
      <c r="CS15" s="1" t="s">
        <v>27</v>
      </c>
      <c r="CT15" s="1" t="s">
        <v>27</v>
      </c>
      <c r="CU15" s="1" t="s">
        <v>27</v>
      </c>
      <c r="CV15" s="1" t="s">
        <v>27</v>
      </c>
      <c r="CW15" s="1" t="s">
        <v>27</v>
      </c>
      <c r="CX15" s="1" t="s">
        <v>27</v>
      </c>
      <c r="CY15" s="1" t="s">
        <v>27</v>
      </c>
      <c r="CZ15" s="1" t="s">
        <v>27</v>
      </c>
      <c r="DA15" s="1" t="s">
        <v>27</v>
      </c>
      <c r="DB15" s="1" t="s">
        <v>27</v>
      </c>
      <c r="DC15" s="1" t="s">
        <v>27</v>
      </c>
      <c r="DD15" s="1" t="s">
        <v>27</v>
      </c>
      <c r="DE15" s="1" t="s">
        <v>27</v>
      </c>
      <c r="DF15" s="1" t="s">
        <v>27</v>
      </c>
      <c r="DG15" s="1" t="s">
        <v>27</v>
      </c>
      <c r="DH15" s="1" t="s">
        <v>27</v>
      </c>
      <c r="DI15" s="1" t="s">
        <v>27</v>
      </c>
      <c r="DJ15" s="1" t="s">
        <v>27</v>
      </c>
      <c r="DK15" s="1" t="s">
        <v>27</v>
      </c>
      <c r="DL15" s="1" t="s">
        <v>27</v>
      </c>
      <c r="DM15" s="1" t="s">
        <v>27</v>
      </c>
      <c r="DN15" s="1" t="s">
        <v>27</v>
      </c>
      <c r="DO15" s="1" t="s">
        <v>27</v>
      </c>
      <c r="DP15" s="1" t="s">
        <v>27</v>
      </c>
      <c r="DQ15" s="1" t="s">
        <v>27</v>
      </c>
      <c r="DR15" s="1" t="s">
        <v>27</v>
      </c>
      <c r="DS15" s="1" t="s">
        <v>27</v>
      </c>
      <c r="DT15" s="1" t="s">
        <v>27</v>
      </c>
      <c r="DU15" s="1" t="s">
        <v>27</v>
      </c>
      <c r="DV15" s="1" t="s">
        <v>27</v>
      </c>
      <c r="DW15" s="1" t="s">
        <v>27</v>
      </c>
      <c r="DX15" s="1" t="s">
        <v>27</v>
      </c>
      <c r="DY15" s="1" t="s">
        <v>27</v>
      </c>
      <c r="DZ15" s="1" t="s">
        <v>27</v>
      </c>
      <c r="EA15" s="1" t="s">
        <v>27</v>
      </c>
      <c r="EB15" s="1" t="s">
        <v>27</v>
      </c>
      <c r="EC15" s="1" t="s">
        <v>27</v>
      </c>
      <c r="ED15" s="1" t="s">
        <v>27</v>
      </c>
      <c r="EE15" s="1" t="s">
        <v>27</v>
      </c>
      <c r="EF15" s="1" t="s">
        <v>27</v>
      </c>
      <c r="EG15" s="1" t="s">
        <v>27</v>
      </c>
      <c r="EH15" s="1" t="s">
        <v>27</v>
      </c>
      <c r="EI15" s="1" t="s">
        <v>27</v>
      </c>
      <c r="EJ15" s="1" t="s">
        <v>27</v>
      </c>
      <c r="EK15" s="1" t="s">
        <v>27</v>
      </c>
      <c r="EL15" s="1" t="s">
        <v>27</v>
      </c>
      <c r="EM15" s="1" t="s">
        <v>27</v>
      </c>
      <c r="EN15" s="1" t="s">
        <v>27</v>
      </c>
      <c r="EO15" s="1" t="s">
        <v>27</v>
      </c>
      <c r="EP15" s="1" t="s">
        <v>27</v>
      </c>
      <c r="EQ15" s="1" t="s">
        <v>27</v>
      </c>
      <c r="ER15" s="1" t="s">
        <v>27</v>
      </c>
      <c r="ES15" s="1" t="s">
        <v>27</v>
      </c>
      <c r="ET15" s="1" t="s">
        <v>27</v>
      </c>
      <c r="EU15" s="1" t="s">
        <v>27</v>
      </c>
      <c r="EV15" s="1" t="s">
        <v>27</v>
      </c>
      <c r="EW15" s="1" t="s">
        <v>27</v>
      </c>
      <c r="EX15" s="1" t="s">
        <v>27</v>
      </c>
      <c r="EY15" s="1" t="s">
        <v>27</v>
      </c>
      <c r="EZ15" s="1" t="s">
        <v>27</v>
      </c>
      <c r="FA15" s="1" t="s">
        <v>27</v>
      </c>
      <c r="FB15" s="1" t="s">
        <v>27</v>
      </c>
      <c r="FC15" s="1" t="s">
        <v>27</v>
      </c>
      <c r="FD15" s="1" t="s">
        <v>27</v>
      </c>
      <c r="FE15" s="1" t="s">
        <v>27</v>
      </c>
      <c r="FF15" s="1" t="s">
        <v>27</v>
      </c>
      <c r="FG15" s="1" t="s">
        <v>27</v>
      </c>
      <c r="FH15" s="1" t="s">
        <v>27</v>
      </c>
      <c r="FI15" s="1" t="s">
        <v>27</v>
      </c>
      <c r="FJ15" s="1" t="s">
        <v>27</v>
      </c>
      <c r="FK15" s="1" t="s">
        <v>27</v>
      </c>
      <c r="FL15" s="1" t="s">
        <v>27</v>
      </c>
      <c r="FM15" s="1" t="s">
        <v>27</v>
      </c>
      <c r="FN15" s="1" t="s">
        <v>27</v>
      </c>
      <c r="FO15" s="1" t="s">
        <v>27</v>
      </c>
      <c r="FP15" s="1" t="s">
        <v>27</v>
      </c>
      <c r="FQ15" s="1" t="s">
        <v>27</v>
      </c>
      <c r="FR15" s="1" t="s">
        <v>27</v>
      </c>
      <c r="FS15" s="1" t="s">
        <v>27</v>
      </c>
      <c r="FT15" s="1" t="s">
        <v>27</v>
      </c>
      <c r="FU15" s="1" t="s">
        <v>27</v>
      </c>
      <c r="FV15" s="1" t="s">
        <v>27</v>
      </c>
      <c r="FW15" s="1" t="s">
        <v>27</v>
      </c>
      <c r="FX15" s="1" t="s">
        <v>27</v>
      </c>
      <c r="FY15" s="1" t="s">
        <v>27</v>
      </c>
      <c r="FZ15" s="1" t="s">
        <v>27</v>
      </c>
      <c r="GA15" s="1" t="s">
        <v>27</v>
      </c>
      <c r="GB15" s="1" t="s">
        <v>27</v>
      </c>
      <c r="GC15" s="1" t="s">
        <v>27</v>
      </c>
      <c r="GD15" s="1" t="s">
        <v>27</v>
      </c>
      <c r="GE15" s="1" t="s">
        <v>27</v>
      </c>
      <c r="GF15" s="1" t="s">
        <v>27</v>
      </c>
      <c r="GG15" s="1" t="s">
        <v>27</v>
      </c>
      <c r="GH15" s="1" t="s">
        <v>27</v>
      </c>
      <c r="GI15" s="1" t="s">
        <v>27</v>
      </c>
      <c r="GJ15" s="1" t="s">
        <v>27</v>
      </c>
      <c r="GK15" s="1" t="s">
        <v>27</v>
      </c>
      <c r="GL15" s="1" t="s">
        <v>27</v>
      </c>
      <c r="GM15" s="1" t="s">
        <v>27</v>
      </c>
      <c r="GN15" s="1" t="s">
        <v>27</v>
      </c>
      <c r="GO15" s="1" t="s">
        <v>27</v>
      </c>
      <c r="GP15" s="1" t="s">
        <v>27</v>
      </c>
      <c r="GQ15" s="1" t="s">
        <v>27</v>
      </c>
      <c r="GR15" s="1" t="s">
        <v>27</v>
      </c>
      <c r="GS15" s="1" t="s">
        <v>27</v>
      </c>
      <c r="GT15" s="1" t="s">
        <v>27</v>
      </c>
      <c r="GU15" s="1" t="s">
        <v>27</v>
      </c>
      <c r="GV15" s="1" t="s">
        <v>27</v>
      </c>
      <c r="GW15" s="1" t="s">
        <v>27</v>
      </c>
      <c r="GX15" s="1" t="s">
        <v>27</v>
      </c>
      <c r="GY15" s="1" t="s">
        <v>27</v>
      </c>
      <c r="GZ15" s="1" t="s">
        <v>27</v>
      </c>
      <c r="HA15" s="1" t="s">
        <v>27</v>
      </c>
      <c r="HB15" s="1" t="s">
        <v>27</v>
      </c>
      <c r="HC15" s="1" t="s">
        <v>27</v>
      </c>
      <c r="HD15" s="1" t="s">
        <v>27</v>
      </c>
      <c r="HE15" s="1" t="s">
        <v>27</v>
      </c>
      <c r="HF15" s="1" t="s">
        <v>27</v>
      </c>
      <c r="HG15" s="1" t="s">
        <v>27</v>
      </c>
      <c r="HH15" s="1" t="s">
        <v>27</v>
      </c>
      <c r="HI15" s="1" t="s">
        <v>27</v>
      </c>
      <c r="HJ15" s="1" t="s">
        <v>27</v>
      </c>
      <c r="HK15" s="1" t="s">
        <v>27</v>
      </c>
      <c r="HL15" s="1" t="s">
        <v>27</v>
      </c>
      <c r="HM15" s="1" t="s">
        <v>27</v>
      </c>
      <c r="HN15" s="1" t="s">
        <v>27</v>
      </c>
      <c r="HO15" s="1" t="s">
        <v>27</v>
      </c>
      <c r="HP15" s="1" t="s">
        <v>27</v>
      </c>
      <c r="HQ15" s="1" t="s">
        <v>27</v>
      </c>
      <c r="HR15" s="1" t="s">
        <v>27</v>
      </c>
      <c r="HS15" s="1" t="s">
        <v>27</v>
      </c>
      <c r="HT15" s="1" t="s">
        <v>27</v>
      </c>
      <c r="HU15" s="1" t="s">
        <v>27</v>
      </c>
      <c r="HV15" s="1" t="s">
        <v>27</v>
      </c>
      <c r="HW15" s="1" t="s">
        <v>27</v>
      </c>
      <c r="HX15" s="1" t="s">
        <v>27</v>
      </c>
      <c r="HY15" s="1" t="s">
        <v>27</v>
      </c>
      <c r="HZ15" s="1" t="s">
        <v>27</v>
      </c>
      <c r="IA15" s="1" t="s">
        <v>27</v>
      </c>
      <c r="IB15" s="1" t="s">
        <v>27</v>
      </c>
      <c r="IC15" s="1" t="s">
        <v>27</v>
      </c>
      <c r="ID15" s="1" t="s">
        <v>27</v>
      </c>
      <c r="IE15" s="1" t="s">
        <v>27</v>
      </c>
      <c r="IF15" s="1" t="s">
        <v>27</v>
      </c>
      <c r="IG15" s="1" t="s">
        <v>27</v>
      </c>
      <c r="IH15" s="1" t="s">
        <v>27</v>
      </c>
      <c r="II15" s="1" t="s">
        <v>27</v>
      </c>
      <c r="IJ15" s="1" t="s">
        <v>27</v>
      </c>
      <c r="IK15" s="1" t="s">
        <v>27</v>
      </c>
      <c r="IL15" s="1" t="s">
        <v>27</v>
      </c>
      <c r="IM15" s="1" t="s">
        <v>27</v>
      </c>
      <c r="IN15" s="1" t="s">
        <v>27</v>
      </c>
      <c r="IO15" s="1" t="s">
        <v>27</v>
      </c>
      <c r="IP15" s="1" t="s">
        <v>27</v>
      </c>
      <c r="IQ15" s="1" t="s">
        <v>27</v>
      </c>
      <c r="IR15" s="1" t="s">
        <v>27</v>
      </c>
      <c r="IS15" s="1" t="s">
        <v>27</v>
      </c>
      <c r="IT15" s="1" t="s">
        <v>27</v>
      </c>
      <c r="IU15" s="1" t="s">
        <v>27</v>
      </c>
      <c r="IV15" s="1" t="s">
        <v>27</v>
      </c>
    </row>
    <row r="16" spans="1:256" ht="21.95" customHeight="1" x14ac:dyDescent="0.2">
      <c r="A16" s="1" t="s">
        <v>29</v>
      </c>
      <c r="AT16" s="1" t="s">
        <v>28</v>
      </c>
      <c r="AU16" s="1" t="s">
        <v>28</v>
      </c>
      <c r="AV16" s="1" t="s">
        <v>28</v>
      </c>
      <c r="AW16" s="1" t="s">
        <v>28</v>
      </c>
      <c r="AX16" s="1" t="s">
        <v>28</v>
      </c>
      <c r="AY16" s="1" t="s">
        <v>28</v>
      </c>
      <c r="AZ16" s="1" t="s">
        <v>28</v>
      </c>
      <c r="BA16" s="1" t="s">
        <v>28</v>
      </c>
      <c r="BB16" s="1" t="s">
        <v>28</v>
      </c>
      <c r="BC16" s="1" t="s">
        <v>28</v>
      </c>
      <c r="BD16" s="1" t="s">
        <v>28</v>
      </c>
      <c r="BE16" s="1" t="s">
        <v>28</v>
      </c>
      <c r="BF16" s="1" t="s">
        <v>28</v>
      </c>
      <c r="BG16" s="1" t="s">
        <v>28</v>
      </c>
      <c r="BH16" s="1" t="s">
        <v>28</v>
      </c>
      <c r="BI16" s="1" t="s">
        <v>28</v>
      </c>
      <c r="BJ16" s="1" t="s">
        <v>28</v>
      </c>
      <c r="BK16" s="1" t="s">
        <v>28</v>
      </c>
      <c r="BL16" s="1" t="s">
        <v>28</v>
      </c>
      <c r="BM16" s="1" t="s">
        <v>28</v>
      </c>
      <c r="BN16" s="1" t="s">
        <v>28</v>
      </c>
      <c r="BO16" s="1" t="s">
        <v>28</v>
      </c>
      <c r="BP16" s="1" t="s">
        <v>28</v>
      </c>
      <c r="BQ16" s="1" t="s">
        <v>28</v>
      </c>
      <c r="BR16" s="1" t="s">
        <v>28</v>
      </c>
      <c r="BS16" s="1" t="s">
        <v>28</v>
      </c>
      <c r="BT16" s="1" t="s">
        <v>28</v>
      </c>
      <c r="BU16" s="1" t="s">
        <v>28</v>
      </c>
      <c r="BV16" s="1" t="s">
        <v>28</v>
      </c>
      <c r="BW16" s="1" t="s">
        <v>28</v>
      </c>
      <c r="BX16" s="1" t="s">
        <v>28</v>
      </c>
      <c r="BY16" s="1" t="s">
        <v>28</v>
      </c>
      <c r="BZ16" s="1" t="s">
        <v>28</v>
      </c>
      <c r="CA16" s="1" t="s">
        <v>28</v>
      </c>
      <c r="CB16" s="1" t="s">
        <v>28</v>
      </c>
      <c r="CC16" s="1" t="s">
        <v>28</v>
      </c>
      <c r="CD16" s="1" t="s">
        <v>28</v>
      </c>
      <c r="CE16" s="1" t="s">
        <v>28</v>
      </c>
      <c r="CF16" s="1" t="s">
        <v>28</v>
      </c>
      <c r="CG16" s="1" t="s">
        <v>28</v>
      </c>
      <c r="CH16" s="1" t="s">
        <v>28</v>
      </c>
      <c r="CI16" s="1" t="s">
        <v>28</v>
      </c>
      <c r="CJ16" s="1" t="s">
        <v>28</v>
      </c>
      <c r="CK16" s="1" t="s">
        <v>28</v>
      </c>
      <c r="CL16" s="1" t="s">
        <v>28</v>
      </c>
      <c r="CM16" s="1" t="s">
        <v>28</v>
      </c>
      <c r="CN16" s="1" t="s">
        <v>28</v>
      </c>
      <c r="CO16" s="1" t="s">
        <v>28</v>
      </c>
      <c r="CP16" s="1" t="s">
        <v>28</v>
      </c>
      <c r="CQ16" s="1" t="s">
        <v>28</v>
      </c>
      <c r="CR16" s="1" t="s">
        <v>28</v>
      </c>
      <c r="CS16" s="1" t="s">
        <v>28</v>
      </c>
      <c r="CT16" s="1" t="s">
        <v>28</v>
      </c>
      <c r="CU16" s="1" t="s">
        <v>28</v>
      </c>
      <c r="CV16" s="1" t="s">
        <v>28</v>
      </c>
      <c r="CW16" s="1" t="s">
        <v>28</v>
      </c>
      <c r="CX16" s="1" t="s">
        <v>28</v>
      </c>
      <c r="CY16" s="1" t="s">
        <v>28</v>
      </c>
      <c r="CZ16" s="1" t="s">
        <v>28</v>
      </c>
      <c r="DA16" s="1" t="s">
        <v>28</v>
      </c>
      <c r="DB16" s="1" t="s">
        <v>28</v>
      </c>
      <c r="DC16" s="1" t="s">
        <v>28</v>
      </c>
      <c r="DD16" s="1" t="s">
        <v>28</v>
      </c>
      <c r="DE16" s="1" t="s">
        <v>28</v>
      </c>
      <c r="DF16" s="1" t="s">
        <v>28</v>
      </c>
      <c r="DG16" s="1" t="s">
        <v>28</v>
      </c>
      <c r="DH16" s="1" t="s">
        <v>28</v>
      </c>
      <c r="DI16" s="1" t="s">
        <v>28</v>
      </c>
      <c r="DJ16" s="1" t="s">
        <v>28</v>
      </c>
      <c r="DK16" s="1" t="s">
        <v>28</v>
      </c>
      <c r="DL16" s="1" t="s">
        <v>28</v>
      </c>
      <c r="DM16" s="1" t="s">
        <v>28</v>
      </c>
      <c r="DN16" s="1" t="s">
        <v>28</v>
      </c>
      <c r="DO16" s="1" t="s">
        <v>28</v>
      </c>
      <c r="DP16" s="1" t="s">
        <v>28</v>
      </c>
      <c r="DQ16" s="1" t="s">
        <v>28</v>
      </c>
      <c r="DR16" s="1" t="s">
        <v>28</v>
      </c>
      <c r="DS16" s="1" t="s">
        <v>28</v>
      </c>
      <c r="DT16" s="1" t="s">
        <v>28</v>
      </c>
      <c r="DU16" s="1" t="s">
        <v>28</v>
      </c>
      <c r="DV16" s="1" t="s">
        <v>28</v>
      </c>
      <c r="DW16" s="1" t="s">
        <v>28</v>
      </c>
      <c r="DX16" s="1" t="s">
        <v>28</v>
      </c>
      <c r="DY16" s="1" t="s">
        <v>28</v>
      </c>
      <c r="DZ16" s="1" t="s">
        <v>28</v>
      </c>
      <c r="EA16" s="1" t="s">
        <v>28</v>
      </c>
      <c r="EB16" s="1" t="s">
        <v>28</v>
      </c>
      <c r="EC16" s="1" t="s">
        <v>28</v>
      </c>
      <c r="ED16" s="1" t="s">
        <v>28</v>
      </c>
      <c r="EE16" s="1" t="s">
        <v>28</v>
      </c>
      <c r="EF16" s="1" t="s">
        <v>28</v>
      </c>
      <c r="EG16" s="1" t="s">
        <v>28</v>
      </c>
      <c r="EH16" s="1" t="s">
        <v>28</v>
      </c>
      <c r="EI16" s="1" t="s">
        <v>28</v>
      </c>
      <c r="EJ16" s="1" t="s">
        <v>28</v>
      </c>
      <c r="EK16" s="1" t="s">
        <v>28</v>
      </c>
      <c r="EL16" s="1" t="s">
        <v>28</v>
      </c>
      <c r="EM16" s="1" t="s">
        <v>28</v>
      </c>
      <c r="EN16" s="1" t="s">
        <v>28</v>
      </c>
      <c r="EO16" s="1" t="s">
        <v>28</v>
      </c>
      <c r="EP16" s="1" t="s">
        <v>28</v>
      </c>
      <c r="EQ16" s="1" t="s">
        <v>28</v>
      </c>
      <c r="ER16" s="1" t="s">
        <v>28</v>
      </c>
      <c r="ES16" s="1" t="s">
        <v>28</v>
      </c>
      <c r="ET16" s="1" t="s">
        <v>28</v>
      </c>
      <c r="EU16" s="1" t="s">
        <v>28</v>
      </c>
      <c r="EV16" s="1" t="s">
        <v>28</v>
      </c>
      <c r="EW16" s="1" t="s">
        <v>28</v>
      </c>
      <c r="EX16" s="1" t="s">
        <v>28</v>
      </c>
      <c r="EY16" s="1" t="s">
        <v>28</v>
      </c>
      <c r="EZ16" s="1" t="s">
        <v>28</v>
      </c>
      <c r="FA16" s="1" t="s">
        <v>28</v>
      </c>
      <c r="FB16" s="1" t="s">
        <v>28</v>
      </c>
      <c r="FC16" s="1" t="s">
        <v>28</v>
      </c>
      <c r="FD16" s="1" t="s">
        <v>28</v>
      </c>
      <c r="FE16" s="1" t="s">
        <v>28</v>
      </c>
      <c r="FF16" s="1" t="s">
        <v>28</v>
      </c>
      <c r="FG16" s="1" t="s">
        <v>28</v>
      </c>
      <c r="FH16" s="1" t="s">
        <v>28</v>
      </c>
      <c r="FI16" s="1" t="s">
        <v>28</v>
      </c>
      <c r="FJ16" s="1" t="s">
        <v>28</v>
      </c>
      <c r="FK16" s="1" t="s">
        <v>28</v>
      </c>
      <c r="FL16" s="1" t="s">
        <v>28</v>
      </c>
      <c r="FM16" s="1" t="s">
        <v>28</v>
      </c>
      <c r="FN16" s="1" t="s">
        <v>28</v>
      </c>
      <c r="FO16" s="1" t="s">
        <v>28</v>
      </c>
      <c r="FP16" s="1" t="s">
        <v>28</v>
      </c>
      <c r="FQ16" s="1" t="s">
        <v>28</v>
      </c>
      <c r="FR16" s="1" t="s">
        <v>28</v>
      </c>
      <c r="FS16" s="1" t="s">
        <v>28</v>
      </c>
      <c r="FT16" s="1" t="s">
        <v>28</v>
      </c>
      <c r="FU16" s="1" t="s">
        <v>28</v>
      </c>
      <c r="FV16" s="1" t="s">
        <v>28</v>
      </c>
      <c r="FW16" s="1" t="s">
        <v>28</v>
      </c>
      <c r="FX16" s="1" t="s">
        <v>28</v>
      </c>
      <c r="FY16" s="1" t="s">
        <v>28</v>
      </c>
      <c r="FZ16" s="1" t="s">
        <v>28</v>
      </c>
      <c r="GA16" s="1" t="s">
        <v>28</v>
      </c>
      <c r="GB16" s="1" t="s">
        <v>28</v>
      </c>
      <c r="GC16" s="1" t="s">
        <v>28</v>
      </c>
      <c r="GD16" s="1" t="s">
        <v>28</v>
      </c>
      <c r="GE16" s="1" t="s">
        <v>28</v>
      </c>
      <c r="GF16" s="1" t="s">
        <v>28</v>
      </c>
      <c r="GG16" s="1" t="s">
        <v>28</v>
      </c>
      <c r="GH16" s="1" t="s">
        <v>28</v>
      </c>
      <c r="GI16" s="1" t="s">
        <v>28</v>
      </c>
      <c r="GJ16" s="1" t="s">
        <v>28</v>
      </c>
      <c r="GK16" s="1" t="s">
        <v>28</v>
      </c>
      <c r="GL16" s="1" t="s">
        <v>28</v>
      </c>
      <c r="GM16" s="1" t="s">
        <v>28</v>
      </c>
      <c r="GN16" s="1" t="s">
        <v>28</v>
      </c>
      <c r="GO16" s="1" t="s">
        <v>28</v>
      </c>
      <c r="GP16" s="1" t="s">
        <v>28</v>
      </c>
      <c r="GQ16" s="1" t="s">
        <v>28</v>
      </c>
      <c r="GR16" s="1" t="s">
        <v>28</v>
      </c>
      <c r="GS16" s="1" t="s">
        <v>28</v>
      </c>
      <c r="GT16" s="1" t="s">
        <v>28</v>
      </c>
      <c r="GU16" s="1" t="s">
        <v>28</v>
      </c>
      <c r="GV16" s="1" t="s">
        <v>28</v>
      </c>
      <c r="GW16" s="1" t="s">
        <v>28</v>
      </c>
      <c r="GX16" s="1" t="s">
        <v>28</v>
      </c>
      <c r="GY16" s="1" t="s">
        <v>28</v>
      </c>
      <c r="GZ16" s="1" t="s">
        <v>28</v>
      </c>
      <c r="HA16" s="1" t="s">
        <v>28</v>
      </c>
      <c r="HB16" s="1" t="s">
        <v>28</v>
      </c>
      <c r="HC16" s="1" t="s">
        <v>28</v>
      </c>
      <c r="HD16" s="1" t="s">
        <v>28</v>
      </c>
      <c r="HE16" s="1" t="s">
        <v>28</v>
      </c>
      <c r="HF16" s="1" t="s">
        <v>28</v>
      </c>
      <c r="HG16" s="1" t="s">
        <v>28</v>
      </c>
      <c r="HH16" s="1" t="s">
        <v>28</v>
      </c>
      <c r="HI16" s="1" t="s">
        <v>28</v>
      </c>
      <c r="HJ16" s="1" t="s">
        <v>28</v>
      </c>
      <c r="HK16" s="1" t="s">
        <v>28</v>
      </c>
      <c r="HL16" s="1" t="s">
        <v>28</v>
      </c>
      <c r="HM16" s="1" t="s">
        <v>28</v>
      </c>
      <c r="HN16" s="1" t="s">
        <v>28</v>
      </c>
      <c r="HO16" s="1" t="s">
        <v>28</v>
      </c>
      <c r="HP16" s="1" t="s">
        <v>28</v>
      </c>
      <c r="HQ16" s="1" t="s">
        <v>28</v>
      </c>
      <c r="HR16" s="1" t="s">
        <v>28</v>
      </c>
      <c r="HS16" s="1" t="s">
        <v>28</v>
      </c>
      <c r="HT16" s="1" t="s">
        <v>28</v>
      </c>
      <c r="HU16" s="1" t="s">
        <v>28</v>
      </c>
      <c r="HV16" s="1" t="s">
        <v>28</v>
      </c>
      <c r="HW16" s="1" t="s">
        <v>28</v>
      </c>
      <c r="HX16" s="1" t="s">
        <v>28</v>
      </c>
      <c r="HY16" s="1" t="s">
        <v>28</v>
      </c>
      <c r="HZ16" s="1" t="s">
        <v>28</v>
      </c>
      <c r="IA16" s="1" t="s">
        <v>28</v>
      </c>
      <c r="IB16" s="1" t="s">
        <v>28</v>
      </c>
      <c r="IC16" s="1" t="s">
        <v>28</v>
      </c>
      <c r="ID16" s="1" t="s">
        <v>28</v>
      </c>
      <c r="IE16" s="1" t="s">
        <v>28</v>
      </c>
      <c r="IF16" s="1" t="s">
        <v>28</v>
      </c>
      <c r="IG16" s="1" t="s">
        <v>28</v>
      </c>
      <c r="IH16" s="1" t="s">
        <v>28</v>
      </c>
      <c r="II16" s="1" t="s">
        <v>28</v>
      </c>
      <c r="IJ16" s="1" t="s">
        <v>28</v>
      </c>
      <c r="IK16" s="1" t="s">
        <v>28</v>
      </c>
      <c r="IL16" s="1" t="s">
        <v>28</v>
      </c>
      <c r="IM16" s="1" t="s">
        <v>28</v>
      </c>
      <c r="IN16" s="1" t="s">
        <v>28</v>
      </c>
      <c r="IO16" s="1" t="s">
        <v>28</v>
      </c>
      <c r="IP16" s="1" t="s">
        <v>28</v>
      </c>
      <c r="IQ16" s="1" t="s">
        <v>28</v>
      </c>
      <c r="IR16" s="1" t="s">
        <v>28</v>
      </c>
      <c r="IS16" s="1" t="s">
        <v>28</v>
      </c>
      <c r="IT16" s="1" t="s">
        <v>28</v>
      </c>
      <c r="IU16" s="1" t="s">
        <v>28</v>
      </c>
      <c r="IV16" s="1" t="s">
        <v>28</v>
      </c>
    </row>
    <row r="17" spans="1:10" ht="21.95" customHeight="1" x14ac:dyDescent="0.2">
      <c r="A17" s="3" t="s">
        <v>25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66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xmlns:xlrd2="http://schemas.microsoft.com/office/spreadsheetml/2017/richdata2" ref="A3:I10">
    <sortCondition ref="F3:F10"/>
  </sortState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H4" sqref="H4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8" t="s">
        <v>17</v>
      </c>
      <c r="B1" s="8"/>
      <c r="C1" s="8"/>
      <c r="D1" s="8"/>
      <c r="E1" s="8"/>
      <c r="F1" s="8"/>
      <c r="G1" s="8"/>
      <c r="H1" s="8"/>
    </row>
    <row r="2" spans="1:10" ht="20.100000000000001" customHeight="1" x14ac:dyDescent="0.35">
      <c r="A2" s="21"/>
      <c r="B2" s="21"/>
      <c r="C2" s="21"/>
      <c r="D2" s="21"/>
      <c r="E2" s="21"/>
      <c r="F2" s="32" t="s">
        <v>39</v>
      </c>
      <c r="G2" s="33">
        <v>19280</v>
      </c>
      <c r="H2" s="21"/>
    </row>
    <row r="3" spans="1:10" ht="40.5" customHeight="1" x14ac:dyDescent="0.2">
      <c r="A3" s="23" t="s">
        <v>1</v>
      </c>
      <c r="B3" s="30" t="s">
        <v>18</v>
      </c>
      <c r="C3" s="31" t="s">
        <v>53</v>
      </c>
      <c r="D3" s="31" t="s">
        <v>52</v>
      </c>
      <c r="E3" s="31" t="s">
        <v>54</v>
      </c>
      <c r="F3" s="30" t="s">
        <v>19</v>
      </c>
      <c r="G3" s="30" t="s">
        <v>41</v>
      </c>
      <c r="H3" s="30" t="s">
        <v>40</v>
      </c>
    </row>
    <row r="4" spans="1:10" ht="20.100000000000001" customHeight="1" x14ac:dyDescent="0.2">
      <c r="A4" s="24"/>
      <c r="B4" s="20" t="s">
        <v>44</v>
      </c>
      <c r="C4" s="25" t="str">
        <f>LEFT(B4,2)</f>
        <v>PE</v>
      </c>
      <c r="D4" s="26" t="str">
        <f>MID(B4,3,1)</f>
        <v>L</v>
      </c>
      <c r="E4" s="27" t="str">
        <f>MID(B4,4,1)</f>
        <v>N</v>
      </c>
      <c r="F4" s="28" t="str">
        <f>MID(B4,5,LEN(B4)-4)</f>
        <v>20</v>
      </c>
      <c r="G4" s="15">
        <v>5000</v>
      </c>
      <c r="H4" s="29">
        <f>F4*G4</f>
        <v>100000</v>
      </c>
      <c r="I4" s="9"/>
      <c r="J4" s="9"/>
    </row>
    <row r="5" spans="1:10" ht="20.100000000000001" customHeight="1" x14ac:dyDescent="0.2">
      <c r="A5" s="24"/>
      <c r="B5" s="15" t="s">
        <v>45</v>
      </c>
      <c r="C5" s="25" t="str">
        <f t="shared" ref="C5:C11" si="0">LEFT(B5,2)</f>
        <v>CO</v>
      </c>
      <c r="D5" s="26" t="str">
        <f t="shared" ref="D5:D11" si="1">MID(B5,3,1)</f>
        <v>C</v>
      </c>
      <c r="E5" s="27" t="str">
        <f t="shared" ref="E5:E11" si="2">MID(B5,4,1)</f>
        <v>N</v>
      </c>
      <c r="F5" s="28" t="str">
        <f t="shared" ref="F5:F11" si="3">MID(B5,5,LEN(B5)-4)</f>
        <v>140</v>
      </c>
      <c r="G5" s="15">
        <v>6000</v>
      </c>
      <c r="H5" s="29">
        <f t="shared" ref="H5:H12" si="4">F5*G5</f>
        <v>840000</v>
      </c>
    </row>
    <row r="6" spans="1:10" ht="20.100000000000001" customHeight="1" x14ac:dyDescent="0.2">
      <c r="A6" s="24"/>
      <c r="B6" s="15" t="s">
        <v>46</v>
      </c>
      <c r="C6" s="25" t="str">
        <f t="shared" si="0"/>
        <v>FA</v>
      </c>
      <c r="D6" s="26" t="str">
        <f t="shared" si="1"/>
        <v>C</v>
      </c>
      <c r="E6" s="27" t="str">
        <f t="shared" si="2"/>
        <v>N</v>
      </c>
      <c r="F6" s="28" t="str">
        <f t="shared" si="3"/>
        <v>170</v>
      </c>
      <c r="G6" s="15">
        <v>7000</v>
      </c>
      <c r="H6" s="29">
        <f t="shared" si="4"/>
        <v>1190000</v>
      </c>
    </row>
    <row r="7" spans="1:10" ht="20.100000000000001" customHeight="1" x14ac:dyDescent="0.2">
      <c r="A7" s="24"/>
      <c r="B7" s="15" t="s">
        <v>47</v>
      </c>
      <c r="C7" s="25" t="str">
        <f t="shared" si="0"/>
        <v>FA</v>
      </c>
      <c r="D7" s="26" t="str">
        <f t="shared" si="1"/>
        <v>L</v>
      </c>
      <c r="E7" s="27" t="str">
        <f t="shared" si="2"/>
        <v>N</v>
      </c>
      <c r="F7" s="28" t="str">
        <f t="shared" si="3"/>
        <v>1010</v>
      </c>
      <c r="G7" s="15">
        <v>8000</v>
      </c>
      <c r="H7" s="29">
        <f t="shared" si="4"/>
        <v>8080000</v>
      </c>
    </row>
    <row r="8" spans="1:10" ht="20.100000000000001" customHeight="1" x14ac:dyDescent="0.2">
      <c r="A8" s="24"/>
      <c r="B8" s="15" t="s">
        <v>48</v>
      </c>
      <c r="C8" s="25" t="str">
        <f t="shared" si="0"/>
        <v>PE</v>
      </c>
      <c r="D8" s="26" t="str">
        <f t="shared" si="1"/>
        <v>C</v>
      </c>
      <c r="E8" s="27" t="str">
        <f t="shared" si="2"/>
        <v>X</v>
      </c>
      <c r="F8" s="28" t="str">
        <f t="shared" si="3"/>
        <v>50</v>
      </c>
      <c r="G8" s="15">
        <v>9000</v>
      </c>
      <c r="H8" s="29">
        <f t="shared" si="4"/>
        <v>450000</v>
      </c>
    </row>
    <row r="9" spans="1:10" ht="20.100000000000001" customHeight="1" x14ac:dyDescent="0.2">
      <c r="A9" s="24"/>
      <c r="B9" s="15" t="s">
        <v>49</v>
      </c>
      <c r="C9" s="25" t="str">
        <f t="shared" si="0"/>
        <v>PE</v>
      </c>
      <c r="D9" s="26" t="str">
        <f t="shared" si="1"/>
        <v>C</v>
      </c>
      <c r="E9" s="27" t="str">
        <f t="shared" si="2"/>
        <v>N</v>
      </c>
      <c r="F9" s="28" t="str">
        <f t="shared" si="3"/>
        <v>280</v>
      </c>
      <c r="G9" s="15">
        <v>5000</v>
      </c>
      <c r="H9" s="29">
        <f t="shared" si="4"/>
        <v>1400000</v>
      </c>
    </row>
    <row r="10" spans="1:10" ht="20.100000000000001" customHeight="1" x14ac:dyDescent="0.2">
      <c r="A10" s="24"/>
      <c r="B10" s="15" t="s">
        <v>50</v>
      </c>
      <c r="C10" s="25" t="str">
        <f t="shared" si="0"/>
        <v>SP</v>
      </c>
      <c r="D10" s="26" t="str">
        <f t="shared" si="1"/>
        <v>L</v>
      </c>
      <c r="E10" s="27" t="str">
        <f t="shared" si="2"/>
        <v>N</v>
      </c>
      <c r="F10" s="28" t="str">
        <f t="shared" si="3"/>
        <v>1325</v>
      </c>
      <c r="G10" s="15">
        <v>6000</v>
      </c>
      <c r="H10" s="29">
        <f t="shared" si="4"/>
        <v>7950000</v>
      </c>
    </row>
    <row r="11" spans="1:10" ht="20.100000000000001" customHeight="1" x14ac:dyDescent="0.2">
      <c r="A11" s="24"/>
      <c r="B11" s="15" t="s">
        <v>51</v>
      </c>
      <c r="C11" s="25" t="str">
        <f t="shared" si="0"/>
        <v>SP</v>
      </c>
      <c r="D11" s="26" t="str">
        <f t="shared" si="1"/>
        <v>L</v>
      </c>
      <c r="E11" s="27" t="str">
        <f t="shared" si="2"/>
        <v>X</v>
      </c>
      <c r="F11" s="28" t="str">
        <f t="shared" si="3"/>
        <v>90</v>
      </c>
      <c r="G11" s="15">
        <v>7000</v>
      </c>
      <c r="H11" s="29">
        <f t="shared" si="4"/>
        <v>630000</v>
      </c>
    </row>
    <row r="12" spans="1:10" ht="20.100000000000001" customHeight="1" x14ac:dyDescent="0.35">
      <c r="A12" s="21"/>
      <c r="B12" s="21"/>
      <c r="C12" s="21"/>
      <c r="D12" s="21"/>
      <c r="E12" s="21"/>
      <c r="F12" s="22" t="s">
        <v>39</v>
      </c>
      <c r="G12" s="21">
        <v>19281</v>
      </c>
      <c r="H12" s="29"/>
    </row>
    <row r="13" spans="1:10" ht="20.100000000000001" customHeight="1" x14ac:dyDescent="0.2">
      <c r="E13" s="1" t="s">
        <v>37</v>
      </c>
      <c r="F13" s="9" t="s">
        <v>43</v>
      </c>
      <c r="G13" s="9"/>
      <c r="H13" s="9" t="s">
        <v>43</v>
      </c>
    </row>
    <row r="14" spans="1:10" ht="20.100000000000001" customHeight="1" x14ac:dyDescent="0.2">
      <c r="A14" s="5" t="s">
        <v>26</v>
      </c>
    </row>
    <row r="15" spans="1:10" ht="20.100000000000001" customHeight="1" x14ac:dyDescent="0.2">
      <c r="A15" s="5"/>
    </row>
    <row r="16" spans="1:10" ht="20.100000000000001" customHeight="1" x14ac:dyDescent="0.2">
      <c r="A16" s="3" t="s">
        <v>33</v>
      </c>
    </row>
    <row r="17" spans="1:1" ht="20.100000000000001" customHeight="1" x14ac:dyDescent="0.2">
      <c r="A17" s="1" t="s">
        <v>38</v>
      </c>
    </row>
    <row r="18" spans="1:1" ht="20.100000000000001" customHeight="1" x14ac:dyDescent="0.2">
      <c r="A18" s="1" t="s">
        <v>29</v>
      </c>
    </row>
    <row r="19" spans="1:1" ht="20.100000000000001" customHeight="1" x14ac:dyDescent="0.2">
      <c r="A19" s="4" t="s">
        <v>69</v>
      </c>
    </row>
    <row r="20" spans="1:1" ht="20.100000000000001" customHeight="1" x14ac:dyDescent="0.2">
      <c r="A20" s="1" t="s">
        <v>67</v>
      </c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zoomScale="115" workbookViewId="0">
      <selection activeCell="K11" sqref="K11"/>
    </sheetView>
  </sheetViews>
  <sheetFormatPr defaultColWidth="9.140625" defaultRowHeight="20.100000000000001" customHeight="1" x14ac:dyDescent="0.2"/>
  <cols>
    <col min="1" max="1" width="6.140625" style="1" customWidth="1"/>
    <col min="2" max="2" width="9.85546875" style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6" t="s">
        <v>20</v>
      </c>
      <c r="B1" s="6"/>
      <c r="C1" s="6"/>
      <c r="D1" s="6"/>
      <c r="E1" s="6"/>
      <c r="F1" s="6"/>
      <c r="G1" s="6"/>
      <c r="H1" s="6"/>
      <c r="I1" s="6"/>
    </row>
    <row r="2" spans="1:9" ht="20.100000000000001" customHeight="1" x14ac:dyDescent="0.35">
      <c r="A2" s="6"/>
      <c r="B2" s="6"/>
      <c r="C2" s="6"/>
      <c r="D2" s="6"/>
      <c r="E2" s="6"/>
      <c r="F2" s="6"/>
      <c r="G2" s="10" t="s">
        <v>39</v>
      </c>
      <c r="H2" s="10">
        <v>19530</v>
      </c>
      <c r="I2" s="6"/>
    </row>
    <row r="3" spans="1:9" ht="20.100000000000001" customHeight="1" x14ac:dyDescent="0.2">
      <c r="A3" s="23" t="s">
        <v>1</v>
      </c>
      <c r="B3" s="23" t="s">
        <v>21</v>
      </c>
      <c r="C3" s="23" t="s">
        <v>23</v>
      </c>
      <c r="D3" s="23" t="s">
        <v>68</v>
      </c>
      <c r="E3" s="23" t="s">
        <v>24</v>
      </c>
      <c r="F3" s="23" t="s">
        <v>22</v>
      </c>
      <c r="G3" s="23" t="s">
        <v>19</v>
      </c>
      <c r="H3" s="23" t="s">
        <v>41</v>
      </c>
      <c r="I3" s="23" t="s">
        <v>40</v>
      </c>
    </row>
    <row r="4" spans="1:9" ht="20.100000000000001" customHeight="1" x14ac:dyDescent="0.2">
      <c r="A4" s="23"/>
      <c r="B4" s="34" t="s">
        <v>62</v>
      </c>
      <c r="C4" s="16" t="s">
        <v>43</v>
      </c>
      <c r="D4" s="18" t="s">
        <v>43</v>
      </c>
      <c r="E4" s="17" t="s">
        <v>43</v>
      </c>
      <c r="F4" s="35"/>
      <c r="G4" s="23" t="s">
        <v>43</v>
      </c>
      <c r="H4" s="23">
        <v>1000</v>
      </c>
      <c r="I4" s="29" t="s">
        <v>43</v>
      </c>
    </row>
    <row r="5" spans="1:9" ht="20.100000000000001" customHeight="1" x14ac:dyDescent="0.2">
      <c r="A5" s="23"/>
      <c r="B5" s="23" t="s">
        <v>55</v>
      </c>
      <c r="C5" s="16"/>
      <c r="D5" s="18"/>
      <c r="E5" s="17"/>
      <c r="F5" s="35"/>
      <c r="G5" s="23"/>
      <c r="H5" s="23">
        <v>2000</v>
      </c>
      <c r="I5" s="23"/>
    </row>
    <row r="6" spans="1:9" ht="20.100000000000001" customHeight="1" x14ac:dyDescent="0.2">
      <c r="A6" s="23"/>
      <c r="B6" s="23" t="s">
        <v>56</v>
      </c>
      <c r="C6" s="16"/>
      <c r="D6" s="18"/>
      <c r="E6" s="17"/>
      <c r="F6" s="35"/>
      <c r="G6" s="23"/>
      <c r="H6" s="23">
        <v>3000</v>
      </c>
      <c r="I6" s="23"/>
    </row>
    <row r="7" spans="1:9" ht="20.100000000000001" customHeight="1" x14ac:dyDescent="0.2">
      <c r="A7" s="23"/>
      <c r="B7" s="23" t="s">
        <v>57</v>
      </c>
      <c r="C7" s="16"/>
      <c r="D7" s="18"/>
      <c r="E7" s="17"/>
      <c r="F7" s="35"/>
      <c r="G7" s="23"/>
      <c r="H7" s="23">
        <v>4000</v>
      </c>
      <c r="I7" s="23"/>
    </row>
    <row r="8" spans="1:9" ht="20.100000000000001" customHeight="1" x14ac:dyDescent="0.2">
      <c r="A8" s="23"/>
      <c r="B8" s="23" t="s">
        <v>58</v>
      </c>
      <c r="C8" s="16"/>
      <c r="D8" s="18"/>
      <c r="E8" s="17"/>
      <c r="F8" s="35"/>
      <c r="G8" s="23"/>
      <c r="H8" s="23">
        <v>1500</v>
      </c>
      <c r="I8" s="23"/>
    </row>
    <row r="9" spans="1:9" ht="20.100000000000001" customHeight="1" x14ac:dyDescent="0.2">
      <c r="A9" s="23"/>
      <c r="B9" s="23" t="s">
        <v>59</v>
      </c>
      <c r="C9" s="16"/>
      <c r="D9" s="18"/>
      <c r="E9" s="17"/>
      <c r="F9" s="35"/>
      <c r="G9" s="23"/>
      <c r="H9" s="23">
        <v>2500</v>
      </c>
      <c r="I9" s="23"/>
    </row>
    <row r="10" spans="1:9" ht="20.100000000000001" customHeight="1" x14ac:dyDescent="0.2">
      <c r="A10" s="23"/>
      <c r="B10" s="23" t="s">
        <v>60</v>
      </c>
      <c r="C10" s="16"/>
      <c r="D10" s="18"/>
      <c r="E10" s="17"/>
      <c r="F10" s="35"/>
      <c r="G10" s="23"/>
      <c r="H10" s="23">
        <v>3500</v>
      </c>
      <c r="I10" s="23"/>
    </row>
    <row r="11" spans="1:9" ht="20.100000000000001" customHeight="1" x14ac:dyDescent="0.2">
      <c r="A11" s="23"/>
      <c r="B11" s="23" t="s">
        <v>61</v>
      </c>
      <c r="C11" s="16"/>
      <c r="D11" s="18"/>
      <c r="E11" s="17"/>
      <c r="F11" s="35"/>
      <c r="G11" s="23"/>
      <c r="H11" s="23">
        <v>4500</v>
      </c>
      <c r="I11" s="23"/>
    </row>
    <row r="12" spans="1:9" ht="20.100000000000001" customHeight="1" x14ac:dyDescent="0.2">
      <c r="A12" s="15"/>
      <c r="B12" s="15"/>
      <c r="C12" s="15"/>
      <c r="D12" s="15"/>
      <c r="E12" s="15"/>
      <c r="F12" s="15"/>
      <c r="G12" s="36" t="s">
        <v>16</v>
      </c>
      <c r="H12" s="15"/>
      <c r="I12" s="16" t="s">
        <v>43</v>
      </c>
    </row>
    <row r="14" spans="1:9" ht="20.100000000000001" customHeight="1" x14ac:dyDescent="0.2">
      <c r="A14" s="5" t="s">
        <v>26</v>
      </c>
    </row>
    <row r="15" spans="1:9" ht="20.100000000000001" customHeight="1" x14ac:dyDescent="0.2">
      <c r="A15" s="1" t="s">
        <v>35</v>
      </c>
    </row>
    <row r="16" spans="1:9" ht="20.100000000000001" customHeight="1" x14ac:dyDescent="0.2">
      <c r="A16" s="1" t="s">
        <v>27</v>
      </c>
    </row>
    <row r="17" spans="1:5" ht="20.100000000000001" customHeight="1" x14ac:dyDescent="0.2">
      <c r="A17" s="1" t="s">
        <v>63</v>
      </c>
    </row>
    <row r="18" spans="1:5" ht="20.100000000000001" customHeight="1" x14ac:dyDescent="0.2">
      <c r="A18" s="1" t="s">
        <v>30</v>
      </c>
    </row>
    <row r="19" spans="1:5" ht="20.100000000000001" customHeight="1" x14ac:dyDescent="0.2">
      <c r="A19" s="3" t="s">
        <v>36</v>
      </c>
      <c r="B19" s="2"/>
      <c r="C19" s="2"/>
      <c r="D19" s="2"/>
      <c r="E19" s="2"/>
    </row>
    <row r="20" spans="1:5" ht="20.100000000000001" customHeight="1" x14ac:dyDescent="0.2">
      <c r="A20" s="1" t="s">
        <v>32</v>
      </c>
      <c r="B20" s="2"/>
      <c r="C20" s="2"/>
      <c r="D20" s="2"/>
      <c r="E20" s="2"/>
    </row>
    <row r="21" spans="1:5" ht="20.100000000000001" customHeight="1" x14ac:dyDescent="0.2">
      <c r="A21" s="3" t="s">
        <v>64</v>
      </c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05</cp:lastModifiedBy>
  <dcterms:created xsi:type="dcterms:W3CDTF">2008-06-05T12:20:35Z</dcterms:created>
  <dcterms:modified xsi:type="dcterms:W3CDTF">2023-09-24T03:03:13Z</dcterms:modified>
</cp:coreProperties>
</file>