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8800" windowHeight="11640" tabRatio="601" activeTab="2"/>
  </bookViews>
  <sheets>
    <sheet name="Bai 1_2" sheetId="6" r:id="rId1"/>
    <sheet name="Bai 3_4" sheetId="7" r:id="rId2"/>
    <sheet name="Bai 5_6_7" sheetId="8" r:id="rId3"/>
  </sheets>
  <calcPr calcId="162913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15" i="8"/>
  <c r="F16" i="8"/>
  <c r="F17" i="8"/>
  <c r="F18" i="8"/>
  <c r="F19" i="8"/>
  <c r="F20" i="8"/>
  <c r="F14" i="8"/>
  <c r="F3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F4" i="8"/>
  <c r="F5" i="8"/>
  <c r="F6" i="8"/>
  <c r="F7" i="8"/>
  <c r="F8" i="8"/>
  <c r="F9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 l="1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6" i="6"/>
  <c r="B7" i="6"/>
  <c r="B8" i="6"/>
  <c r="B9" i="6"/>
  <c r="B10" i="6"/>
  <c r="B11" i="6"/>
  <c r="B12" i="6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>
  <authors>
    <author>Office 97</author>
  </authors>
  <commentList>
    <comment ref="B6" authorId="0" shapeId="0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>
  <authors>
    <author>Office 97</author>
    <author>Hoc Vien 08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>
      <text/>
    </comment>
    <comment ref="L14" authorId="1" shapeId="0">
      <text>
        <r>
          <rPr>
            <b/>
            <sz val="9"/>
            <color indexed="81"/>
            <rFont val="Tahoma"/>
          </rPr>
          <t>Hoc Vien 08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A3" authorId="0" shapeId="0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<sst xmlns="http://schemas.openxmlformats.org/spreadsheetml/2006/main" count="343" uniqueCount="144">
  <si>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</si>
  <si>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</si>
  <si>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</si>
  <si>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</si>
  <si>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</si>
  <si>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</si>
  <si>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</si>
  <si>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</si>
  <si>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</si>
  <si>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</si>
  <si>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</si>
  <si>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</si>
  <si>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</si>
  <si>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</si>
  <si>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</si>
  <si>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</si>
  <si>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</si>
  <si>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</si>
  <si>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</si>
  <si>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</si>
  <si>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</si>
  <si>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</si>
  <si>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</si>
  <si>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</si>
  <si>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</si>
  <si>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</si>
  <si>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</si>
  <si>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</si>
  <si>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</si>
  <si>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</si>
  <si>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</si>
  <si>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</si>
  <si>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</si>
  <si>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</si>
  <si>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</si>
  <si>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</si>
  <si>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</si>
  <si>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</si>
  <si>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</si>
  <si>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</si>
  <si>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</si>
  <si>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</si>
  <si>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</si>
  <si>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</si>
  <si>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</si>
  <si>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</si>
  <si>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</si>
  <si>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</si>
  <si>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</si>
  <si>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</si>
  <si>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</si>
  <si>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</si>
  <si>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</si>
  <si>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</si>
  <si>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</si>
  <si>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</si>
  <si>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</si>
  <si>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</si>
  <si>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</si>
  <si>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</si>
  <si>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</si>
  <si>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</si>
  <si>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</si>
  <si>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</si>
  <si>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</si>
  <si>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</si>
  <si>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</si>
  <si>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</si>
  <si>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</si>
  <si>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</si>
  <si>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</si>
  <si>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</si>
  <si>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</si>
  <si>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</si>
  <si>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</si>
  <si>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</si>
  <si>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</si>
  <si>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</si>
  <si>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</si>
  <si>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</si>
  <si>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</si>
  <si>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</si>
  <si>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</si>
  <si>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</si>
  <si>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</si>
  <si>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</si>
  <si>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</si>
  <si>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</si>
  <si>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</si>
  <si>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</si>
  <si>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</si>
  <si>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</si>
  <si>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</si>
  <si>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</si>
  <si>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</si>
  <si>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</si>
  <si>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</si>
  <si>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</si>
  <si>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</si>
  <si>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</si>
  <si>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</si>
  <si>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</si>
  <si>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</si>
  <si>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</si>
  <si>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</si>
  <si>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</si>
  <si>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</si>
  <si>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</si>
  <si>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</si>
  <si>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</si>
  <si>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</si>
  <si>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</si>
  <si>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</si>
  <si>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</si>
  <si>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</si>
  <si>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</si>
  <si>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</si>
  <si>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</si>
  <si>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</si>
  <si>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</si>
  <si>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</si>
  <si>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</si>
  <si>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</si>
  <si>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</si>
  <si>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</si>
  <si>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</si>
  <si>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</si>
  <si>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</si>
  <si>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</si>
  <si>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</si>
  <si>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</si>
  <si>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</si>
  <si>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</si>
  <si>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</si>
  <si>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</si>
  <si>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</si>
  <si>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</si>
  <si>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</si>
  <si>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</si>
  <si>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</si>
  <si>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</si>
  <si>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Thành tiền = Số lượng * Đơn giá</t>
  </si>
  <si>
    <t>* Giảm Đơn giá 10% nếu Số lượng &gt; 20 và hàng bán ra là "Computer" hay "Keyboard"</t>
  </si>
  <si>
    <t>* Các trường hợp còn lại: giảm Đơn giá 30% nếu Số lượng &gt;40, ngược lại KHÔNG GIẢM GIÁ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</si>
</sst>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8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opLeftCell="A4" workbookViewId="0">
      <selection activeCell="B17" sqref="B17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5.25" style="44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D6*E6*IF(D6&gt;20, 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D7*E7*IF(D7&gt;20, 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65006"/>
  <sheetViews>
    <sheetView zoomScaleNormal="100" workbookViewId="0">
      <selection activeCell="F3" sqref="F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2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2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D3*E3*IF(D3&gt;40,30%,IF(D3&gt;20,"20%",1))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2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D4*E4*IF(D4&gt;40,30%,IF(D4&gt;20,"20%",1))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2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2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75</v>
      </c>
    </row>
    <row r="7" spans="1:12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2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2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2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2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  <c r="L12" s="55" t="s">
        <v>141</v>
      </c>
    </row>
    <row r="13" spans="1:12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D13*E13*IF(D13&gt;40,70%,IF(AND(D13&gt;20,RIGHT(A13,1)="X",OR(LEFT(A13,2)="CP",LEFT(A13,2)="KB")),10%,1))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  <c r="L13" s="44" t="s">
        <v>142</v>
      </c>
    </row>
    <row r="14" spans="1:12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D14*E14*IF(D14&gt;40,70%,IF(AND(D14&gt;20,RIGHT(A14,1)="X",OR(LEFT(A14,2)="CP",LEFT(A14,2)="KB")),10%,1))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  <c r="L14" s="44" t="s">
        <v>143</v>
      </c>
    </row>
    <row r="15" spans="1:12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2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65020"/>
  <sheetViews>
    <sheetView tabSelected="1" topLeftCell="A10" zoomScale="86" zoomScaleNormal="86" workbookViewId="0">
      <selection activeCell="E27" sqref="E27:E33"/>
    </sheetView>
  </sheetViews>
  <sheetFormatPr defaultColWidth="9" defaultRowHeight="21.95" customHeight="1" x14ac:dyDescent="0.2"/>
  <cols>
    <col min="1" max="1" width="10.625" style="9" customWidth="1"/>
    <col min="2" max="2" width="20.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VLOOKUP(LEFT(A3,4),$H$2:$L$5,IF(LEFT(A3,4)="N",4,5),FALSE)</f>
        <v>580</v>
      </c>
      <c r="F3" s="14">
        <f t="shared" ref="F3:F9" si="0">D3*E3*IF(AND(RIGHT(A3,1)="N",D3&gt;=10,D3&lt;=20),90%,1)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1">VLOOKUP(LEFT(A4,4),$H$2:$L$5,2,FALSE)</f>
        <v>GENIUS MOUSE</v>
      </c>
      <c r="C4" s="14" t="str">
        <f t="shared" ref="C4:C9" si="2">VLOOKUP(LEFT(A4,4),$H$2:$L$5,3,FALSE)</f>
        <v>CÁI</v>
      </c>
      <c r="D4" s="14">
        <v>20</v>
      </c>
      <c r="E4" s="14">
        <f t="shared" ref="E4:E9" si="3">VLOOKUP(LEFT(A4,4),$H$2:$L$5,IF(LEFT(A4,4)="N",4,5),FALSE)</f>
        <v>7</v>
      </c>
      <c r="F4" s="14">
        <f t="shared" si="0"/>
        <v>126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1"/>
        <v>INTEL COMPUTER</v>
      </c>
      <c r="C5" s="14" t="str">
        <f t="shared" si="2"/>
        <v>BỘ</v>
      </c>
      <c r="D5" s="14">
        <v>15</v>
      </c>
      <c r="E5" s="14">
        <f t="shared" si="3"/>
        <v>580</v>
      </c>
      <c r="F5" s="14">
        <f t="shared" si="0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1"/>
        <v>GENIUS MOUSE</v>
      </c>
      <c r="C6" s="14" t="str">
        <f t="shared" si="2"/>
        <v>CÁI</v>
      </c>
      <c r="D6" s="14">
        <v>50</v>
      </c>
      <c r="E6" s="14">
        <f t="shared" si="3"/>
        <v>7</v>
      </c>
      <c r="F6" s="14">
        <f t="shared" si="0"/>
        <v>350</v>
      </c>
    </row>
    <row r="7" spans="1:12" ht="21.95" customHeight="1" x14ac:dyDescent="0.25">
      <c r="A7" s="46" t="s">
        <v>102</v>
      </c>
      <c r="B7" s="14" t="str">
        <f t="shared" si="1"/>
        <v>WIN95 KEYBOARD</v>
      </c>
      <c r="C7" s="14" t="str">
        <f t="shared" si="2"/>
        <v>CÁI</v>
      </c>
      <c r="D7" s="14">
        <v>5</v>
      </c>
      <c r="E7" s="14">
        <f t="shared" si="3"/>
        <v>14</v>
      </c>
      <c r="F7" s="14">
        <f t="shared" si="0"/>
        <v>70</v>
      </c>
    </row>
    <row r="8" spans="1:12" ht="21.95" customHeight="1" x14ac:dyDescent="0.25">
      <c r="A8" s="46" t="s">
        <v>103</v>
      </c>
      <c r="B8" s="14" t="str">
        <f t="shared" si="1"/>
        <v>INTEL COMPUTER</v>
      </c>
      <c r="C8" s="14" t="str">
        <f t="shared" si="2"/>
        <v>BỘ</v>
      </c>
      <c r="D8" s="14">
        <v>3</v>
      </c>
      <c r="E8" s="14">
        <f t="shared" si="3"/>
        <v>580</v>
      </c>
      <c r="F8" s="14">
        <f t="shared" si="0"/>
        <v>1740</v>
      </c>
    </row>
    <row r="9" spans="1:12" ht="21.95" customHeight="1" x14ac:dyDescent="0.25">
      <c r="A9" s="46" t="s">
        <v>102</v>
      </c>
      <c r="B9" s="14" t="str">
        <f t="shared" si="1"/>
        <v>WIN95 KEYBOARD</v>
      </c>
      <c r="C9" s="14" t="str">
        <f t="shared" si="2"/>
        <v>CÁI</v>
      </c>
      <c r="D9" s="14">
        <v>2</v>
      </c>
      <c r="E9" s="14">
        <f t="shared" si="3"/>
        <v>14</v>
      </c>
      <c r="F9" s="14">
        <f t="shared" si="0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IF(RIGHT(A14,1)="N",VLOOKUP(LEFT(A14,4),$H$19:$I$22,2,FALSE),IF(RIGHT(A14,1)="X",VLOOKUP(LEFT(A14,4),$K$19:$L$22,2,FALSE)))</f>
        <v>580</v>
      </c>
      <c r="F14" s="14">
        <f>D14*E14*IF(AND(RIGHT(A14,1)="N",D14&gt;=10,D14&lt;=20),90%,1)</f>
        <v>5800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IF(RIGHT(A15,1)="N",VLOOKUP(LEFT(A15,4),$H$19:$I$22,2,FALSE),IF(RIGHT(A15,1)="X",VLOOKUP(LEFT(A15,4),$K$19:$L$22,2,FALSE)))</f>
        <v>5</v>
      </c>
      <c r="F15" s="14">
        <f t="shared" ref="F15:F20" si="7">D15*E15*IF(AND(RIGHT(A15,1)="N",D15&gt;=10,D15&lt;=20),90%,1)</f>
        <v>90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">
        <f>IF(AND(RIGHT(A27,1)="X",OR(MONTH(B27)=3,MONTH(B27)=4)),105%,1)*C27*D27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">
        <f t="shared" ref="E28:E33" si="9">IF(AND(RIGHT(A28,1)="X",OR(MONTH(B28)=3,MONTH(B28)=4)),105%,1)*C28*D28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>
        <f t="shared" si="9"/>
        <v>280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>
        <f t="shared" si="9"/>
        <v>76.649999999999991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/>
    <hyperlink ref="D64927" location="'Bai 06'!A14" display="'Bai 06'!A14"/>
    <hyperlink ref="C64937" location="'Bai 06'!A24" display="'Bai 06'!A24"/>
    <hyperlink ref="D64942" location="'Bai 06'!A34" display="'Bai 06'!A34"/>
    <hyperlink ref="A64951" location="'Bai 06'!A42" display="'Bai 06'!A42"/>
    <hyperlink ref="A64960" location="'Bai 06'!A52" display="'Bai 06'!A52"/>
    <hyperlink ref="B64969" location="'Bai 06'!A63" display="'Bai 06'!A63"/>
    <hyperlink ref="B64980" location="'Bai 06'!A74" display="'Bai 06'!A74"/>
    <hyperlink ref="B64989" location="'Bai 06'!A87" display="'Bai 06'!A87"/>
    <hyperlink ref="B64999" location="'Bai 06'!A98" display="'Bai 06'!A98"/>
    <hyperlink ref="B65009" location="'Bai 06'!A109" display="'Bai 06'!A109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08</cp:lastModifiedBy>
  <dcterms:created xsi:type="dcterms:W3CDTF">1998-12-11T06:57:03Z</dcterms:created>
  <dcterms:modified xsi:type="dcterms:W3CDTF">2023-10-29T02:37:46Z</dcterms:modified>
</cp:coreProperties>
</file>