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8800" windowHeight="11640" tabRatio="601" activeTab="2"/>
  </bookViews>
  <sheets>
    <sheet name="Bai 1_2" sheetId="6" r:id="rId1"/>
    <sheet name="Bai 3_4" sheetId="7" r:id="rId2"/>
    <sheet name="Bai 5_6_7" sheetId="8" r:id="rId3"/>
  </sheets>
  <calcPr calcId="162913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E28" i="8" l="1"/>
  <c r="E29" i="8"/>
  <c r="E30" i="8"/>
  <c r="E31" i="8"/>
  <c r="E32" i="8"/>
  <c r="E33" i="8"/>
  <c r="E27" i="8"/>
  <c r="D28" i="8"/>
  <c r="D29" i="8"/>
  <c r="D30" i="8"/>
  <c r="D31" i="8"/>
  <c r="D32" i="8"/>
  <c r="D33" i="8"/>
  <c r="D27" i="8"/>
  <c r="F15" i="8"/>
  <c r="F16" i="8"/>
  <c r="F17" i="8"/>
  <c r="F18" i="8"/>
  <c r="F19" i="8"/>
  <c r="F20" i="8"/>
  <c r="F14" i="8"/>
  <c r="F3" i="8"/>
  <c r="E15" i="8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F4" i="8"/>
  <c r="F5" i="8"/>
  <c r="F6" i="8"/>
  <c r="F7" i="8"/>
  <c r="F8" i="8"/>
  <c r="F9" i="8"/>
  <c r="E4" i="8"/>
  <c r="E5" i="8"/>
  <c r="E6" i="8"/>
  <c r="E7" i="8"/>
  <c r="E8" i="8"/>
  <c r="E9" i="8"/>
  <c r="E3" i="8"/>
  <c r="C3" i="8"/>
  <c r="E14" i="7" l="1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E4" i="7"/>
  <c r="E5" i="7"/>
  <c r="E6" i="7"/>
  <c r="E7" i="7"/>
  <c r="E8" i="7"/>
  <c r="E9" i="7"/>
  <c r="C4" i="7"/>
  <c r="C5" i="7"/>
  <c r="C6" i="7"/>
  <c r="C7" i="7"/>
  <c r="C8" i="7"/>
  <c r="C9" i="7"/>
  <c r="E3" i="7"/>
  <c r="C3" i="7"/>
  <c r="B3" i="7"/>
  <c r="B4" i="7"/>
  <c r="B5" i="7"/>
  <c r="B6" i="7"/>
  <c r="B7" i="7"/>
  <c r="B8" i="7"/>
  <c r="B9" i="7"/>
  <c r="F4" i="7"/>
  <c r="F6" i="7"/>
  <c r="F8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C17" i="6"/>
  <c r="C18" i="6"/>
  <c r="C19" i="6"/>
  <c r="C20" i="6"/>
  <c r="C21" i="6"/>
  <c r="C22" i="6"/>
  <c r="E16" i="6"/>
  <c r="C16" i="6"/>
  <c r="B16" i="6"/>
  <c r="B17" i="6"/>
  <c r="B18" i="6"/>
  <c r="B19" i="6"/>
  <c r="B20" i="6"/>
  <c r="B21" i="6"/>
  <c r="B22" i="6"/>
  <c r="E7" i="6"/>
  <c r="E8" i="6"/>
  <c r="E9" i="6"/>
  <c r="E10" i="6"/>
  <c r="E11" i="6"/>
  <c r="E12" i="6"/>
  <c r="C7" i="6"/>
  <c r="C8" i="6"/>
  <c r="C9" i="6"/>
  <c r="C10" i="6"/>
  <c r="C11" i="6"/>
  <c r="C12" i="6"/>
  <c r="B7" i="6"/>
  <c r="B8" i="6"/>
  <c r="B9" i="6"/>
  <c r="B10" i="6"/>
  <c r="B11" i="6"/>
  <c r="B12" i="6"/>
  <c r="E6" i="6"/>
  <c r="C6" i="6"/>
  <c r="B6" i="6"/>
  <c r="C4" i="8"/>
  <c r="C5" i="8"/>
  <c r="C6" i="8"/>
  <c r="C7" i="8"/>
  <c r="C8" i="8"/>
  <c r="C9" i="8"/>
  <c r="B3" i="8"/>
  <c r="B4" i="8"/>
  <c r="B5" i="8"/>
  <c r="B6" i="8"/>
  <c r="B7" i="8"/>
  <c r="B8" i="8"/>
  <c r="B9" i="8"/>
  <c r="F9" i="7" l="1"/>
  <c r="F7" i="7"/>
  <c r="F5" i="7"/>
  <c r="F3" i="7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>
  <authors>
    <author>Office 97</author>
  </authors>
  <commentList>
    <comment ref="B6" authorId="0" shapeId="0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>
  <authors>
    <author>Office 97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A3" authorId="0" shapeId="0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<sst xmlns="http://schemas.openxmlformats.org/spreadsheetml/2006/main" count="349" uniqueCount="150">
  <si>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</si>
  <si>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</si>
  <si>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</si>
  <si>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</si>
  <si>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</si>
  <si>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</si>
  <si>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</si>
  <si>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</si>
  <si>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</si>
  <si>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</si>
  <si>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</si>
  <si>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</si>
  <si>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</si>
  <si>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</si>
  <si>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</si>
  <si>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</si>
  <si>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</si>
  <si>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</si>
  <si>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</si>
  <si>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</si>
  <si>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</si>
  <si>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</si>
  <si>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</si>
  <si>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</si>
  <si>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</si>
  <si>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</si>
  <si>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</si>
  <si>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</si>
  <si>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</si>
  <si>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</si>
  <si>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</si>
  <si>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</si>
  <si>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</si>
  <si>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</si>
  <si>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</si>
  <si>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</si>
  <si>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</si>
  <si>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</si>
  <si>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</si>
  <si>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</si>
  <si>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</si>
  <si>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</si>
  <si>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</si>
  <si>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</si>
  <si>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</si>
  <si>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</si>
  <si>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</si>
  <si>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</si>
  <si>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</si>
  <si>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</si>
  <si>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</si>
  <si>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</si>
  <si>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</si>
  <si>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</si>
  <si>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</si>
  <si>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</si>
  <si>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</si>
  <si>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</si>
  <si>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</si>
  <si>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</si>
  <si>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</si>
  <si>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</si>
  <si>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</si>
  <si>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</si>
  <si>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</si>
  <si>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</si>
  <si>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</si>
  <si>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</si>
  <si>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</si>
  <si>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</si>
  <si>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</si>
  <si>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</si>
  <si>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</si>
  <si>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</si>
  <si>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</si>
  <si>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</si>
  <si>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</si>
  <si>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</si>
  <si>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</si>
  <si>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</si>
  <si>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</si>
  <si>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</si>
  <si>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</si>
  <si>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</si>
  <si>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</si>
  <si>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</si>
  <si>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</si>
  <si>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</si>
  <si>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</si>
  <si>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</si>
  <si>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</si>
  <si>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</si>
  <si>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</si>
  <si>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</si>
  <si>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</si>
  <si>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</si>
  <si>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</si>
  <si>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</si>
  <si>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</si>
  <si>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</si>
  <si>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</si>
  <si>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</si>
  <si>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</si>
  <si>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</si>
  <si>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</si>
  <si>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</si>
  <si>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</si>
  <si>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</si>
  <si>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</si>
  <si>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</si>
  <si>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</si>
  <si>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</si>
  <si>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</si>
  <si>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</si>
  <si>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</si>
  <si>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</si>
  <si>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</si>
  <si>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</si>
  <si>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</si>
  <si>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</si>
  <si>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</si>
  <si>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</si>
  <si>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</si>
  <si>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</si>
  <si>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</si>
  <si>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</si>
  <si>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</si>
  <si>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</si>
  <si>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</si>
  <si>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</si>
  <si>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</si>
  <si>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</si>
  <si>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</si>
  <si>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</si>
  <si>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</si>
  <si>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</si>
  <si>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</si>
  <si>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</si>
  <si>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</si>
  <si>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</si>
  <si>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</si>
  <si>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Thành tiền = Số lượng * Đơn giá</t>
  </si>
  <si>
    <t>* Giảm Đơn giá 10% nếu Số lượng &gt; 20 và hàng bán ra là "Computer" hay "Keyboard"</t>
  </si>
  <si>
    <t>* Các trường hợp còn lại: giảm Đơn giá 30% nếu Số lượng &gt;40, ngược lại KHÔNG GIẢM GIÁ</t>
  </si>
  <si>
    <t>&gt;20</t>
  </si>
  <si>
    <t>cp or kb</t>
  </si>
  <si>
    <t>&gt;40</t>
  </si>
  <si>
    <t>Thành tiền = Số lượng * Đơn giá</t>
  </si>
  <si>
    <t>* Giảm đơn giá 10% nếu là hàng nhập và số lượng từ 10 đến 20</t>
  </si>
  <si>
    <t>&gt;=        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</si>
</sst>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9" fontId="9" fillId="0" borderId="0" xfId="0" applyNumberFormat="1" applyFont="1" applyProtection="1">
      <protection locked="0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1"/>
  <sheetViews>
    <sheetView topLeftCell="A22" workbookViewId="0">
      <selection activeCell="C36" sqref="C3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20" style="44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4" t="s">
        <v>84</v>
      </c>
      <c r="B4" s="134"/>
      <c r="C4" s="134"/>
      <c r="D4" s="134"/>
      <c r="E4" s="134"/>
      <c r="F4" s="134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D6*E6*IF(D6&gt;20,80%,1)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D7*E7*IF(D7&gt;20,80%,1)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D16*E16*IF(D16&gt;20,80%,1)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D17*E17*IF(D17&gt;20,80%,1)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2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thickBot="1" x14ac:dyDescent="0.25">
      <c r="A1" s="57" t="s">
        <v>125</v>
      </c>
      <c r="B1" s="76"/>
      <c r="C1" s="76"/>
      <c r="D1" s="76"/>
      <c r="H1" s="135" t="s">
        <v>109</v>
      </c>
      <c r="I1" s="135"/>
      <c r="J1" s="135"/>
      <c r="K1" s="135"/>
    </row>
    <row r="2" spans="1:12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2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D3*E3*IF(D3&gt;40,70%,IF(D3&gt;20,80%,1))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2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D4*E4*IF(D4&gt;40,70%,IF(D4&gt;20,80%,1))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2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2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2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2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2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2" s="55" customFormat="1" ht="20.100000000000001" customHeight="1" thickBot="1" x14ac:dyDescent="0.25">
      <c r="A11" s="57" t="s">
        <v>126</v>
      </c>
      <c r="B11" s="76"/>
      <c r="C11" s="76"/>
      <c r="D11" s="76"/>
      <c r="H11" s="135" t="s">
        <v>110</v>
      </c>
      <c r="I11" s="135"/>
      <c r="J11" s="135"/>
      <c r="K11" s="135"/>
    </row>
    <row r="12" spans="1:12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2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/>
      <c r="H13" s="96" t="s">
        <v>114</v>
      </c>
      <c r="I13" s="101" t="s">
        <v>7</v>
      </c>
      <c r="J13" s="102" t="s">
        <v>57</v>
      </c>
      <c r="K13" s="103">
        <v>580</v>
      </c>
      <c r="L13" s="44" t="s">
        <v>141</v>
      </c>
    </row>
    <row r="14" spans="1:12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/>
      <c r="H14" s="96" t="s">
        <v>116</v>
      </c>
      <c r="I14" s="101" t="s">
        <v>9</v>
      </c>
      <c r="J14" s="102" t="s">
        <v>58</v>
      </c>
      <c r="K14" s="103">
        <v>5</v>
      </c>
      <c r="L14" s="44" t="s">
        <v>142</v>
      </c>
    </row>
    <row r="15" spans="1:12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/>
      <c r="H15" s="96" t="s">
        <v>118</v>
      </c>
      <c r="I15" s="101" t="s">
        <v>14</v>
      </c>
      <c r="J15" s="102" t="s">
        <v>58</v>
      </c>
      <c r="K15" s="103">
        <v>14</v>
      </c>
      <c r="L15" s="44" t="s">
        <v>143</v>
      </c>
    </row>
    <row r="16" spans="1:12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4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/>
      <c r="H17" s="96" t="s">
        <v>121</v>
      </c>
      <c r="I17" s="101" t="s">
        <v>9</v>
      </c>
      <c r="J17" s="102" t="s">
        <v>58</v>
      </c>
      <c r="K17" s="103">
        <v>7</v>
      </c>
      <c r="L17" s="44" t="s">
        <v>144</v>
      </c>
      <c r="M17" s="133">
        <v>0.1</v>
      </c>
      <c r="N17" s="44" t="s">
        <v>145</v>
      </c>
    </row>
    <row r="18" spans="1:14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/>
      <c r="H18" s="98" t="s">
        <v>123</v>
      </c>
      <c r="I18" s="104" t="s">
        <v>14</v>
      </c>
      <c r="J18" s="105" t="s">
        <v>58</v>
      </c>
      <c r="K18" s="106">
        <v>12</v>
      </c>
      <c r="L18" s="44" t="s">
        <v>146</v>
      </c>
      <c r="M18" s="133">
        <v>0.3</v>
      </c>
    </row>
    <row r="19" spans="1:14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/>
    </row>
    <row r="20" spans="1:14" s="55" customFormat="1" ht="20.100000000000001" customHeight="1" x14ac:dyDescent="0.2"/>
    <row r="21" spans="1:14" s="55" customFormat="1" ht="20.100000000000001" customHeight="1" x14ac:dyDescent="0.2"/>
    <row r="22" spans="1:14" s="55" customFormat="1" ht="20.100000000000001" customHeight="1" x14ac:dyDescent="0.2"/>
    <row r="23" spans="1:14" s="55" customFormat="1" ht="20.100000000000001" customHeight="1" x14ac:dyDescent="0.2"/>
    <row r="24" spans="1:14" s="55" customFormat="1" ht="20.100000000000001" customHeight="1" x14ac:dyDescent="0.2"/>
    <row r="25" spans="1:14" s="55" customFormat="1" ht="20.100000000000001" customHeight="1" x14ac:dyDescent="0.2"/>
    <row r="26" spans="1:14" s="55" customFormat="1" ht="20.100000000000001" customHeight="1" x14ac:dyDescent="0.2"/>
    <row r="27" spans="1:14" s="55" customFormat="1" ht="20.100000000000001" customHeight="1" x14ac:dyDescent="0.2"/>
    <row r="28" spans="1:14" s="55" customFormat="1" ht="20.100000000000001" customHeight="1" x14ac:dyDescent="0.2"/>
    <row r="29" spans="1:14" s="55" customFormat="1" ht="20.100000000000001" customHeight="1" x14ac:dyDescent="0.2"/>
    <row r="30" spans="1:14" s="55" customFormat="1" ht="20.100000000000001" customHeight="1" x14ac:dyDescent="0.2"/>
    <row r="31" spans="1:14" s="55" customFormat="1" ht="20.100000000000001" customHeight="1" x14ac:dyDescent="0.2"/>
    <row r="32" spans="1:14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65020"/>
  <sheetViews>
    <sheetView tabSelected="1" topLeftCell="A19" zoomScaleNormal="100" workbookViewId="0">
      <selection activeCell="F31" sqref="F31"/>
    </sheetView>
  </sheetViews>
  <sheetFormatPr defaultColWidth="9" defaultRowHeight="21.95" customHeight="1" x14ac:dyDescent="0.2"/>
  <cols>
    <col min="1" max="1" width="10.625" style="9" customWidth="1"/>
    <col min="2" max="2" width="20.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4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6" t="s">
        <v>105</v>
      </c>
      <c r="I1" s="136"/>
      <c r="J1" s="136"/>
      <c r="K1" s="136"/>
    </row>
    <row r="2" spans="1:14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4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VLOOKUP(LEFT(A3,4),$H$2:$L$5,IF(LEFT(A3,4)="N",4,5),FALSE)</f>
        <v>580</v>
      </c>
      <c r="F3" s="14">
        <f>D3*E3*IF(AND(RIGHT(A3,1)="N",D3&gt;=10,D3&lt;=20),90%,1)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4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VLOOKUP(LEFT(A4,4),$H$2:$L$5,IF(LEFT(A4,4)="N",4,5),FALSE)</f>
        <v>7</v>
      </c>
      <c r="F4" s="14">
        <f t="shared" ref="F4:F9" si="3">D4*E4*IF(AND(RIGHT(A4,1)="N",D4&gt;=10,D4&lt;=20),90%,1)</f>
        <v>126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4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4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7</v>
      </c>
      <c r="F6" s="14">
        <f t="shared" si="3"/>
        <v>350</v>
      </c>
    </row>
    <row r="7" spans="1:14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  <c r="K7" s="9" t="s">
        <v>147</v>
      </c>
    </row>
    <row r="8" spans="1:14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580</v>
      </c>
      <c r="F8" s="14">
        <f t="shared" si="3"/>
        <v>1740</v>
      </c>
      <c r="K8" s="9" t="s">
        <v>148</v>
      </c>
    </row>
    <row r="9" spans="1:14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4" s="4" customFormat="1" ht="21.95" customHeight="1" x14ac:dyDescent="0.2">
      <c r="L11" s="4">
        <v>10</v>
      </c>
      <c r="M11" s="4" t="s">
        <v>149</v>
      </c>
      <c r="N11" s="4">
        <v>20</v>
      </c>
    </row>
    <row r="12" spans="1:14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6" t="s">
        <v>104</v>
      </c>
      <c r="I12" s="136"/>
      <c r="J12" s="136"/>
      <c r="K12" s="136"/>
    </row>
    <row r="13" spans="1:14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4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IF(RIGHT(A14,1)="N",VLOOKUP(LEFT(A14,4),$H$19:$I$22,2,FALSE),VLOOKUP(LEFT(A14,4),$K$19:$L$22,2,FALSE))</f>
        <v>580</v>
      </c>
      <c r="F14" s="14">
        <f>IF(AND(RIGHT(A14,1)="N",D14&gt;=10,D14&lt;=20),90%,1)*E14*D14</f>
        <v>5800</v>
      </c>
      <c r="H14" s="80" t="s">
        <v>24</v>
      </c>
      <c r="I14" s="8" t="s">
        <v>7</v>
      </c>
      <c r="J14" s="84" t="s">
        <v>57</v>
      </c>
    </row>
    <row r="15" spans="1:14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IF(RIGHT(A15,1)="N",VLOOKUP(LEFT(A15,4),$H$19:$I$22,2,FALSE),VLOOKUP(LEFT(A15,4),$K$19:$L$22,2,FALSE))</f>
        <v>5</v>
      </c>
      <c r="F15" s="14">
        <f t="shared" ref="F15:F20" si="7">IF(AND(RIGHT(A15,1)="N",D15&gt;=10,D15&lt;=20),90%,1)*E15*D15</f>
        <v>90</v>
      </c>
      <c r="H15" s="80" t="s">
        <v>25</v>
      </c>
      <c r="I15" s="8" t="s">
        <v>9</v>
      </c>
      <c r="J15" s="84" t="s">
        <v>58</v>
      </c>
    </row>
    <row r="16" spans="1:14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">
        <f t="shared" si="7"/>
        <v>250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6" t="s">
        <v>108</v>
      </c>
      <c r="I25" s="136"/>
      <c r="J25" s="136"/>
      <c r="K25" s="136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9" t="s">
        <v>61</v>
      </c>
      <c r="I26" s="137" t="s">
        <v>94</v>
      </c>
      <c r="J26" s="137"/>
      <c r="K26" s="137"/>
      <c r="L26" s="137"/>
      <c r="M26" s="137"/>
      <c r="N26" s="138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VLOOKUP(LEFT(A27,2)&amp;RIGHT(A27,1),$H$26:$N$33,MONTH(B27)+1,FALSE)</f>
        <v>580</v>
      </c>
      <c r="E27" s="14">
        <f>D27*C27*IF(AND(RIGHT(A27,1)="X",OR(MONTH(B27)=3,MONTH(B27)=4)),105%,1)</f>
        <v>5800</v>
      </c>
      <c r="H27" s="140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VLOOKUP(LEFT(A28,2)&amp;RIGHT(A28,1),$H$26:$N$33,MONTH(B28)+1,FALSE)</f>
        <v>5.2</v>
      </c>
      <c r="E28" s="14">
        <f t="shared" ref="E28:E33" si="9">D28*C28*IF(AND(RIGHT(A28,1)="X",OR(MONTH(B28)=3,MONTH(B28)=4)),105%,1)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">
        <f t="shared" si="9"/>
        <v>8730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">
        <f t="shared" si="9"/>
        <v>280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">
        <f t="shared" si="9"/>
        <v>76.650000000000006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">
        <f t="shared" si="9"/>
        <v>30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/>
    <hyperlink ref="D64927" location="'Bai 06'!A14" display="'Bai 06'!A14"/>
    <hyperlink ref="C64937" location="'Bai 06'!A24" display="'Bai 06'!A24"/>
    <hyperlink ref="D64942" location="'Bai 06'!A34" display="'Bai 06'!A34"/>
    <hyperlink ref="A64951" location="'Bai 06'!A42" display="'Bai 06'!A42"/>
    <hyperlink ref="A64960" location="'Bai 06'!A52" display="'Bai 06'!A52"/>
    <hyperlink ref="B64969" location="'Bai 06'!A63" display="'Bai 06'!A63"/>
    <hyperlink ref="B64980" location="'Bai 06'!A74" display="'Bai 06'!A74"/>
    <hyperlink ref="B64989" location="'Bai 06'!A87" display="'Bai 06'!A87"/>
    <hyperlink ref="B64999" location="'Bai 06'!A98" display="'Bai 06'!A98"/>
    <hyperlink ref="B65009" location="'Bai 06'!A109" display="'Bai 06'!A109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08</cp:lastModifiedBy>
  <dcterms:created xsi:type="dcterms:W3CDTF">1998-12-11T06:57:03Z</dcterms:created>
  <dcterms:modified xsi:type="dcterms:W3CDTF">2023-10-29T02:37:44Z</dcterms:modified>
</cp:coreProperties>
</file>