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0F462256-C11E-4A56-AC67-79C338774881}" xr6:coauthVersionLast="46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D28" i="8" l="1"/>
  <c r="D29" i="8"/>
  <c r="D30" i="8"/>
  <c r="D31" i="8"/>
  <c r="D32" i="8"/>
  <c r="D33" i="8"/>
  <c r="D27" i="8"/>
  <c r="F15" i="8"/>
  <c r="F16" i="8"/>
  <c r="F17" i="8"/>
  <c r="F18" i="8"/>
  <c r="F19" i="8"/>
  <c r="F20" i="8"/>
  <c r="F14" i="8"/>
  <c r="F3" i="8"/>
  <c r="E15" i="8"/>
  <c r="E16" i="8"/>
  <c r="E17" i="8"/>
  <c r="E18" i="8"/>
  <c r="E19" i="8"/>
  <c r="E20" i="8"/>
  <c r="E14" i="8"/>
  <c r="F4" i="8"/>
  <c r="F5" i="8"/>
  <c r="F6" i="8"/>
  <c r="F7" i="8"/>
  <c r="F8" i="8"/>
  <c r="F9" i="8"/>
  <c r="E4" i="8"/>
  <c r="E5" i="8"/>
  <c r="E6" i="8"/>
  <c r="E7" i="8"/>
  <c r="E8" i="8"/>
  <c r="E9" i="8"/>
  <c r="E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7" i="6"/>
  <c r="F8" i="6"/>
  <c r="F9" i="6"/>
  <c r="F10" i="6"/>
  <c r="F11" i="6"/>
  <c r="F12" i="6"/>
  <c r="F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<sst xmlns="http://schemas.openxmlformats.org/spreadsheetml/2006/main" count="349" uniqueCount="148">
  <si>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</si>
  <si>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</si>
  <si>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</si>
  <si>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</si>
  <si>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</si>
  <si>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</si>
  <si>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</si>
  <si>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</si>
  <si>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</si>
  <si>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</si>
  <si>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</si>
  <si>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</si>
  <si>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</si>
  <si>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</si>
  <si>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</si>
  <si>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</si>
  <si>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</si>
  <si>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</si>
  <si>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</si>
  <si>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</si>
  <si>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</si>
  <si>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</si>
  <si>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</si>
  <si>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</si>
  <si>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</si>
  <si>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</si>
  <si>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</si>
  <si>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</si>
  <si>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</si>
  <si>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</si>
  <si>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</si>
  <si>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</si>
  <si>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</si>
  <si>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</si>
  <si>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</si>
  <si>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</si>
  <si>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</si>
  <si>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</si>
  <si>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</si>
  <si>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</si>
  <si>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</si>
  <si>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</si>
  <si>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</si>
  <si>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</si>
  <si>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</si>
  <si>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</si>
  <si>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</si>
  <si>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</si>
  <si>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</si>
  <si>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</si>
  <si>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</si>
  <si>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</si>
  <si>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</si>
  <si>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</si>
  <si>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</si>
  <si>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</si>
  <si>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</si>
  <si>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</si>
  <si>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</si>
  <si>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</si>
  <si>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</si>
  <si>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</si>
  <si>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</si>
  <si>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</si>
  <si>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</si>
  <si>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</si>
  <si>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</si>
  <si>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</si>
  <si>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</si>
  <si>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</si>
  <si>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</si>
  <si>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</si>
  <si>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</si>
  <si>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</si>
  <si>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</si>
  <si>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</si>
  <si>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</si>
  <si>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</si>
  <si>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</si>
  <si>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</si>
  <si>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</si>
  <si>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</si>
  <si>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</si>
  <si>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</si>
  <si>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</si>
  <si>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</si>
  <si>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</si>
  <si>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</si>
  <si>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</si>
  <si>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</si>
  <si>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</si>
  <si>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</si>
  <si>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</si>
  <si>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</si>
  <si>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</si>
  <si>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</si>
  <si>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</si>
  <si>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</si>
  <si>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</si>
  <si>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</si>
  <si>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</si>
  <si>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</si>
  <si>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</si>
  <si>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</si>
  <si>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</si>
  <si>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</si>
  <si>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</si>
  <si>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</si>
  <si>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</si>
  <si>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</si>
  <si>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</si>
  <si>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</si>
  <si>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</si>
  <si>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</si>
  <si>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</si>
  <si>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</si>
  <si>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</si>
  <si>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</si>
  <si>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</si>
  <si>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</si>
  <si>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</si>
  <si>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</si>
  <si>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</si>
  <si>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</si>
  <si>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</si>
  <si>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</si>
  <si>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</si>
  <si>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</si>
  <si>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</si>
  <si>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</si>
  <si>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</si>
  <si>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</si>
  <si>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</si>
  <si>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</si>
  <si>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</si>
  <si>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</si>
  <si>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</si>
  <si>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</si>
  <si>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</si>
  <si>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</si>
  <si>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</si>
  <si>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</si>
  <si>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</si>
  <si>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</si>
  <si>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</si>
  <si>
    <t>THÁNG 3</t>
  </si>
  <si>
    <t>THÁNG 4</t>
  </si>
  <si>
    <t>BÁN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</si>
</sst>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3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2" zoomScale="130" zoomScaleNormal="130" workbookViewId="0">
      <selection activeCell="H26" sqref="H2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D16*E16*IF(D16&gt;20,80%,100%)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D17*E17*IF(D17&gt;20,80%,100%)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D13*E13*IF(D13&gt;40,70%,IF(AND(D13&gt;20,RIGHT(A13,1)="X",OR(LEFT(A13,2)="CP",LEFT(A13,2)="KB")),90%,100%))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D14*E14*IF(D14&gt;40,70%,IF(AND(D14&gt;20,RIGHT(A14,1)="X",OR(LEFT(A14,2)="CP",LEFT(A14,2)="KB")),90%,100%))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65020"/>
  <sheetViews>
    <sheetView tabSelected="1" topLeftCell="A13" zoomScale="86" zoomScaleNormal="86" workbookViewId="0">
      <selection activeCell="Q30" sqref="Q30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11" style="9" bestFit="1" customWidth="1"/>
    <col min="14" max="14" width="9.625" style="9" customWidth="1"/>
    <col min="15" max="16384" width="9" style="9"/>
  </cols>
  <sheetData>
    <row r="1" spans="1:14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4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4" t="s">
        <v>141</v>
      </c>
    </row>
    <row r="3" spans="1:14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VLOOKUP(LEFT(A3,4),$H$2:$L$5,IF(RIGHT(A3,1)="N",4,5),0)</f>
        <v>580</v>
      </c>
      <c r="F3" s="14">
        <f>D3*E3*IF(AND(RIGHT(A3,1)="N",AND(D3&gt;=10,D3&lt;=20)),90%,1)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4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VLOOKUP(LEFT(A4,4),$H$2:$L$5,IF(RIGHT(A4,1)="N",4,5),0)</f>
        <v>5</v>
      </c>
      <c r="F4" s="14">
        <f t="shared" ref="F4:F9" si="3">D4*E4*IF(AND(RIGHT(A4,1)="N",AND(D4&gt;=10,D4&lt;=20)),90%,1)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4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4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  <c r="K8" s="141"/>
      <c r="M8" s="140"/>
    </row>
    <row r="9" spans="1:14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  <c r="K9" s="141"/>
    </row>
    <row r="11" spans="1:14" s="4" customFormat="1" ht="21.95" customHeight="1" x14ac:dyDescent="0.2"/>
    <row r="12" spans="1:14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4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4" t="s">
        <v>141</v>
      </c>
    </row>
    <row r="14" spans="1:14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VLOOKUP(LEFT(A14,4),IF(RIGHT(A14,1)="N",$H$19:$I$22,$K$19:$L$22),2,0)</f>
        <v>580</v>
      </c>
      <c r="F14" s="142">
        <f>D14*E14</f>
        <v>5800</v>
      </c>
      <c r="H14" s="80" t="s">
        <v>24</v>
      </c>
      <c r="I14" s="8" t="s">
        <v>7</v>
      </c>
      <c r="J14" s="84" t="s">
        <v>57</v>
      </c>
      <c r="N14" s="9" t="s">
        <v>142</v>
      </c>
    </row>
    <row r="15" spans="1:14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VLOOKUP(LEFT(A15,4),IF(RIGHT(A15,1)="N",$H$19:$I$22,$K$19:$L$22),2,0)</f>
        <v>5</v>
      </c>
      <c r="F15" s="142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2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8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2">
        <f t="shared" si="7"/>
        <v>250</v>
      </c>
    </row>
    <row r="18" spans="1:18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2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8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2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8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2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8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8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8" s="4" customFormat="1" ht="21.95" customHeight="1" x14ac:dyDescent="0.2"/>
    <row r="25" spans="1:18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8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8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VLOOKUP(LEFT(A27,2)&amp;RIGHT(A27,1),$H$26:$N$33,MONTH(B27)+1,0)</f>
        <v>580</v>
      </c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8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VLOOKUP(LEFT(A28,2)&amp;RIGHT(A28,1),$H$26:$N$33,MONTH(B28)+1,0)</f>
        <v>5.2</v>
      </c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8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  <c r="R29" s="9" t="s">
        <v>147</v>
      </c>
    </row>
    <row r="30" spans="1:18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  <c r="R30" s="9" t="s">
        <v>145</v>
      </c>
    </row>
    <row r="31" spans="1:18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  <c r="R31" s="9" t="s">
        <v>146</v>
      </c>
    </row>
    <row r="32" spans="1:18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6">
    <mergeCell ref="H1:K1"/>
    <mergeCell ref="H12:K12"/>
    <mergeCell ref="I26:N26"/>
    <mergeCell ref="H25:K25"/>
    <mergeCell ref="H26:H27"/>
    <mergeCell ref="K8:K9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03</cp:lastModifiedBy>
  <dcterms:created xsi:type="dcterms:W3CDTF">1998-12-11T06:57:03Z</dcterms:created>
  <dcterms:modified xsi:type="dcterms:W3CDTF">2024-01-13T05:04:46Z</dcterms:modified>
</cp:coreProperties>
</file>