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8800" windowHeight="11640" tabRatio="601" activeTab="2"/>
  </bookViews>
  <sheets>
    <sheet name="Bai 1_2" sheetId="6" r:id="rId1"/>
    <sheet name="Bai 3_4" sheetId="7" r:id="rId2"/>
    <sheet name="Bai 5_6_7" sheetId="8" r:id="rId3"/>
  </sheets>
  <calcPr calcId="162913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D28" i="8" l="1"/>
  <c r="D29" i="8"/>
  <c r="D30" i="8"/>
  <c r="D31" i="8"/>
  <c r="D32" i="8"/>
  <c r="D33" i="8"/>
  <c r="D27" i="8"/>
  <c r="E15" i="8"/>
  <c r="E16" i="8"/>
  <c r="F16" i="8" s="1"/>
  <c r="E17" i="8"/>
  <c r="F17" i="8" s="1"/>
  <c r="E18" i="8"/>
  <c r="F18" i="8" s="1"/>
  <c r="E19" i="8"/>
  <c r="E20" i="8"/>
  <c r="F20" i="8" s="1"/>
  <c r="E14" i="8"/>
  <c r="F14" i="8" s="1"/>
  <c r="F4" i="8"/>
  <c r="F5" i="8"/>
  <c r="F6" i="8"/>
  <c r="F7" i="8"/>
  <c r="F8" i="8"/>
  <c r="F9" i="8"/>
  <c r="F3" i="8"/>
  <c r="E3" i="8"/>
  <c r="E4" i="8"/>
  <c r="E5" i="8"/>
  <c r="E6" i="8"/>
  <c r="E7" i="8"/>
  <c r="E8" i="8"/>
  <c r="E9" i="8"/>
  <c r="F15" i="8"/>
  <c r="F19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D28" i="6" l="1"/>
  <c r="C37" i="6"/>
  <c r="C38" i="6"/>
  <c r="C39" i="6"/>
  <c r="C40" i="6"/>
  <c r="C41" i="6"/>
  <c r="C36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F7" i="6"/>
  <c r="F8" i="6"/>
  <c r="F9" i="6"/>
  <c r="F10" i="6"/>
  <c r="F11" i="6"/>
  <c r="F12" i="6"/>
  <c r="F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C15" i="8" l="1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C4" i="8"/>
  <c r="C5" i="8"/>
  <c r="C6" i="8"/>
  <c r="C7" i="8"/>
  <c r="C8" i="8"/>
  <c r="C9" i="8"/>
  <c r="C3" i="8"/>
  <c r="B3" i="8"/>
  <c r="B4" i="8"/>
  <c r="B5" i="8"/>
  <c r="B6" i="8"/>
  <c r="B7" i="8"/>
  <c r="B8" i="8"/>
  <c r="B9" i="8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>
  <authors>
    <author>Office 97</author>
  </authors>
  <commentList>
    <comment ref="B6" authorId="0" shapeId="0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>
  <authors>
    <author>Office 97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A3" authorId="0" shapeId="0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<sst xmlns="http://schemas.openxmlformats.org/spreadsheetml/2006/main" count="346" uniqueCount="145">
  <si>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</si>
  <si>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</si>
  <si>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</si>
  <si>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</si>
  <si>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</si>
  <si>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</si>
  <si>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</si>
  <si>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</si>
  <si>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</si>
  <si>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</si>
  <si>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</si>
  <si>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</si>
  <si>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</si>
  <si>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</si>
  <si>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</si>
  <si>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</si>
  <si>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</si>
  <si>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</si>
  <si>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</si>
  <si>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</si>
  <si>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</si>
  <si>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</si>
  <si>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</si>
  <si>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</si>
  <si>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</si>
  <si>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</si>
  <si>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</si>
  <si>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</si>
  <si>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</si>
  <si>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</si>
  <si>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</si>
  <si>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</si>
  <si>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</si>
  <si>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</si>
  <si>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</si>
  <si>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</si>
  <si>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</si>
  <si>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</si>
  <si>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</si>
  <si>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</si>
  <si>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</si>
  <si>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</si>
  <si>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</si>
  <si>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</si>
  <si>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</si>
  <si>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</si>
  <si>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</si>
  <si>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</si>
  <si>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</si>
  <si>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</si>
  <si>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</si>
  <si>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</si>
  <si>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</si>
  <si>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</si>
  <si>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</si>
  <si>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</si>
  <si>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</si>
  <si>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</si>
  <si>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</si>
  <si>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</si>
  <si>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</si>
  <si>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</si>
  <si>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</si>
  <si>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</si>
  <si>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</si>
  <si>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</si>
  <si>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</si>
  <si>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</si>
  <si>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</si>
  <si>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</si>
  <si>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</si>
  <si>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</si>
  <si>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</si>
  <si>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</si>
  <si>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</si>
  <si>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</si>
  <si>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</si>
  <si>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</si>
  <si>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</si>
  <si>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</si>
  <si>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</si>
  <si>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</si>
  <si>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</si>
  <si>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</si>
  <si>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</si>
  <si>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</si>
  <si>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</si>
  <si>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</si>
  <si>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</si>
  <si>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</si>
  <si>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</si>
  <si>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</si>
  <si>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</si>
  <si>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</si>
  <si>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</si>
  <si>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</si>
  <si>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</si>
  <si>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</si>
  <si>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</si>
  <si>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</si>
  <si>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</si>
  <si>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</si>
  <si>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</si>
  <si>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</si>
  <si>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</si>
  <si>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</si>
  <si>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</si>
  <si>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</si>
  <si>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</si>
  <si>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</si>
  <si>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</si>
  <si>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</si>
  <si>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</si>
  <si>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</si>
  <si>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</si>
  <si>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</si>
  <si>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</si>
  <si>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</si>
  <si>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</si>
  <si>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</si>
  <si>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</si>
  <si>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</si>
  <si>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</si>
  <si>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</si>
  <si>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</si>
  <si>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</si>
  <si>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</si>
  <si>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</si>
  <si>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</si>
  <si>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</si>
  <si>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</si>
  <si>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</si>
  <si>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</si>
  <si>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</si>
  <si>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</si>
  <si>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</si>
  <si>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</si>
  <si>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</si>
  <si>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</si>
  <si>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</si>
  <si>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</si>
  <si>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Thành tiền = Số lượng * Đơn giá</t>
  </si>
  <si>
    <t>* Giảm đơn giá 10% nếu là hàng nhập và số lượng từ 10 đến 20</t>
  </si>
  <si>
    <t>* Đơn giá tăng lên 5% cho các hàng bán vào tháng 3 &amp; 4</t>
  </si>
  <si>
    <t>* Định dạng đơn vị tính là VND : Vd : 1,000 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</si>
</sst>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3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1"/>
  <sheetViews>
    <sheetView topLeftCell="A22" workbookViewId="0">
      <selection activeCell="D28" sqref="D28"/>
    </sheetView>
  </sheetViews>
  <sheetFormatPr defaultColWidth="9" defaultRowHeight="20.100000000000001" customHeight="1" x14ac:dyDescent="0.2"/>
  <cols>
    <col min="1" max="1" width="6.125" style="44" customWidth="1"/>
    <col min="2" max="2" width="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4" t="s">
        <v>84</v>
      </c>
      <c r="B4" s="134"/>
      <c r="C4" s="134"/>
      <c r="D4" s="134"/>
      <c r="E4" s="134"/>
      <c r="F4" s="134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D16*E16*IF(D16&gt;20,80%,100%)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D17*E17*IF(D17&gt;20,80%,100%)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>VLOOKUP(C28,$H$26:$I$30,2,1)</f>
        <v>Yếu</v>
      </c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ref="D29:D31" si="8">VLOOKUP(C29,$H$26:$I$30,2,1)</f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65006"/>
  <sheetViews>
    <sheetView zoomScaleNormal="100" workbookViewId="0">
      <selection activeCell="L13" sqref="L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5" t="s">
        <v>109</v>
      </c>
      <c r="I1" s="135"/>
      <c r="J1" s="135"/>
      <c r="K1" s="135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IF(D3&gt;40,70%,IF(D3&gt;20,80%,100%))*D3*E3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IF(D4&gt;40,70%,IF(D4&gt;20,80%,100%))*D4*E4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5" t="s">
        <v>110</v>
      </c>
      <c r="I11" s="135"/>
      <c r="J11" s="135"/>
      <c r="K11" s="135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IF(D13&gt;40,70%,IF(AND(D13&gt;20,RIGHT(A13,1)="X",OR(LEFT(A13,2)="CP",LEFT(A13,2)="KB")),90%,100%))*D13*E13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IF(D14&gt;40,70%,IF(AND(D14&gt;20,RIGHT(A14,1)="X",OR(LEFT(A14,2)="CP",LEFT(A14,2)="KB")),90%,100%))*D14*E14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65020"/>
  <sheetViews>
    <sheetView tabSelected="1" topLeftCell="A19" zoomScale="86" zoomScaleNormal="86" workbookViewId="0">
      <selection activeCell="E27" sqref="E27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4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6" t="s">
        <v>105</v>
      </c>
      <c r="I1" s="136"/>
      <c r="J1" s="136"/>
      <c r="K1" s="136"/>
    </row>
    <row r="2" spans="1:14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  <c r="N2" s="133" t="s">
        <v>141</v>
      </c>
    </row>
    <row r="3" spans="1:14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VLOOKUP(LEFT(A3,4),$H$2:$L$5,IF(RIGHT(A3,1)="X",5,4))</f>
        <v>580</v>
      </c>
      <c r="F3" s="14">
        <f>IF(AND(RIGHT(A3,1)="N",D3&gt;=10,D3&lt;=20),90%,100%)*D3*E3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  <c r="N3" s="9" t="s">
        <v>142</v>
      </c>
    </row>
    <row r="4" spans="1:14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VLOOKUP(LEFT(A4,4),$H$2:$L$5,IF(RIGHT(A4,1)="X",5,4))</f>
        <v>5</v>
      </c>
      <c r="F4" s="14">
        <f t="shared" ref="F4:F9" si="3">IF(AND(RIGHT(A4,1)="N",D4&gt;=10,D4&lt;=20),90%,100%)*D4*E4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4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4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4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580</v>
      </c>
      <c r="F7" s="14">
        <f t="shared" si="3"/>
        <v>2900</v>
      </c>
    </row>
    <row r="8" spans="1:14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4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580</v>
      </c>
      <c r="F9" s="14">
        <f t="shared" si="3"/>
        <v>1160</v>
      </c>
    </row>
    <row r="11" spans="1:14" s="4" customFormat="1" ht="21.95" customHeight="1" x14ac:dyDescent="0.2"/>
    <row r="12" spans="1:14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6" t="s">
        <v>104</v>
      </c>
      <c r="I12" s="136"/>
      <c r="J12" s="136"/>
      <c r="K12" s="136"/>
    </row>
    <row r="13" spans="1:14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  <c r="N13" s="133" t="s">
        <v>141</v>
      </c>
    </row>
    <row r="14" spans="1:14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VLOOKUP(LEFT(A14,4),IF(RIGHT(A14,1)="X",$K$19:$L$22,$H$19:$I$22),2,0)</f>
        <v>580</v>
      </c>
      <c r="F14" s="141">
        <f>IF(AND(RIGHT(A14,1)="N",D14&gt;=10,D14&lt;=20),90%,100%)*D14*E14</f>
        <v>5800</v>
      </c>
      <c r="H14" s="80" t="s">
        <v>24</v>
      </c>
      <c r="I14" s="8" t="s">
        <v>7</v>
      </c>
      <c r="J14" s="84" t="s">
        <v>57</v>
      </c>
      <c r="N14" s="9" t="s">
        <v>142</v>
      </c>
    </row>
    <row r="15" spans="1:14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VLOOKUP(LEFT(A15,4),IF(RIGHT(A15,1)="X",$K$19:$L$22,$H$19:$I$22),2,0)</f>
        <v>5</v>
      </c>
      <c r="F15" s="141">
        <f t="shared" ref="F15:F20" si="7">IF(AND(RIGHT(A15,1)="N",D15&gt;=10,D15&lt;=20),90%,100%)*D15*E15</f>
        <v>90</v>
      </c>
      <c r="H15" s="80" t="s">
        <v>25</v>
      </c>
      <c r="I15" s="8" t="s">
        <v>9</v>
      </c>
      <c r="J15" s="84" t="s">
        <v>58</v>
      </c>
    </row>
    <row r="16" spans="1:14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1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6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1">
        <f t="shared" si="7"/>
        <v>250</v>
      </c>
    </row>
    <row r="18" spans="1:16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1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6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1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6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1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6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6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6" s="4" customFormat="1" ht="21.95" customHeight="1" x14ac:dyDescent="0.2"/>
    <row r="25" spans="1:16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6" t="s">
        <v>108</v>
      </c>
      <c r="I25" s="136"/>
      <c r="J25" s="136"/>
      <c r="K25" s="136"/>
    </row>
    <row r="26" spans="1:16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9" t="s">
        <v>61</v>
      </c>
      <c r="I26" s="137" t="s">
        <v>94</v>
      </c>
      <c r="J26" s="137"/>
      <c r="K26" s="137"/>
      <c r="L26" s="137"/>
      <c r="M26" s="137"/>
      <c r="N26" s="138"/>
    </row>
    <row r="27" spans="1:16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VLOOKUP(LEFT(A27,2)&amp;RIGHT(A27,1),$H$26:$N$33,MONTH(B27)+1,0)</f>
        <v>580</v>
      </c>
      <c r="E27" s="14"/>
      <c r="H27" s="140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  <c r="P27" s="9" t="s">
        <v>143</v>
      </c>
    </row>
    <row r="28" spans="1:16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VLOOKUP(LEFT(A28,2)&amp;RIGHT(A28,1),$H$26:$N$33,MONTH(B28)+1,0)</f>
        <v>5.2</v>
      </c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  <c r="P28" s="9" t="s">
        <v>144</v>
      </c>
    </row>
    <row r="29" spans="1:16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6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6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6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/>
    <hyperlink ref="D64927" location="'Bai 06'!A14" display="'Bai 06'!A14"/>
    <hyperlink ref="C64937" location="'Bai 06'!A24" display="'Bai 06'!A24"/>
    <hyperlink ref="D64942" location="'Bai 06'!A34" display="'Bai 06'!A34"/>
    <hyperlink ref="A64951" location="'Bai 06'!A42" display="'Bai 06'!A42"/>
    <hyperlink ref="A64960" location="'Bai 06'!A52" display="'Bai 06'!A52"/>
    <hyperlink ref="B64969" location="'Bai 06'!A63" display="'Bai 06'!A63"/>
    <hyperlink ref="B64980" location="'Bai 06'!A74" display="'Bai 06'!A74"/>
    <hyperlink ref="B64989" location="'Bai 06'!A87" display="'Bai 06'!A87"/>
    <hyperlink ref="B64999" location="'Bai 06'!A98" display="'Bai 06'!A98"/>
    <hyperlink ref="B65009" location="'Bai 06'!A109" display="'Bai 06'!A109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08</cp:lastModifiedBy>
  <dcterms:created xsi:type="dcterms:W3CDTF">1998-12-11T06:57:03Z</dcterms:created>
  <dcterms:modified xsi:type="dcterms:W3CDTF">2024-01-13T05:04:45Z</dcterms:modified>
</cp:coreProperties>
</file>