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na/PycharmProjects/ngs_pipelines/DAB053/"/>
    </mc:Choice>
  </mc:AlternateContent>
  <xr:revisionPtr revIDLastSave="0" documentId="13_ncr:1_{BB2526C2-F87A-0E46-A7E2-EA7A73314091}" xr6:coauthVersionLast="45" xr6:coauthVersionMax="45" xr10:uidLastSave="{00000000-0000-0000-0000-000000000000}"/>
  <bookViews>
    <workbookView xWindow="0" yWindow="460" windowWidth="16380" windowHeight="8200" tabRatio="500" xr2:uid="{00000000-000D-0000-FFFF-FFFF00000000}"/>
  </bookViews>
  <sheets>
    <sheet name="PCR_Plates_4Reps_2Reps" sheetId="1" r:id="rId1"/>
    <sheet name="Ekstra-Tkiva" sheetId="2" r:id="rId2"/>
    <sheet name="Sheet2" sheetId="3" r:id="rId3"/>
    <sheet name="Sheet1" sheetId="4" r:id="rId4"/>
    <sheet name="QUBIT_meritve" sheetId="5" r:id="rId5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G17" i="2" l="1"/>
  <c r="B17" i="2"/>
  <c r="F17" i="2" s="1"/>
  <c r="G16" i="2"/>
  <c r="B16" i="2"/>
  <c r="F16" i="2" s="1"/>
  <c r="G15" i="2"/>
  <c r="B15" i="2"/>
  <c r="F15" i="2" s="1"/>
  <c r="G14" i="2"/>
  <c r="B14" i="2"/>
  <c r="F14" i="2" s="1"/>
  <c r="G13" i="2"/>
  <c r="B13" i="2"/>
  <c r="F13" i="2" s="1"/>
  <c r="G12" i="2"/>
  <c r="B12" i="2"/>
  <c r="F12" i="2" s="1"/>
  <c r="G11" i="2"/>
  <c r="B11" i="2"/>
  <c r="F11" i="2" s="1"/>
  <c r="G10" i="2"/>
  <c r="B10" i="2"/>
  <c r="F10" i="2" s="1"/>
  <c r="G9" i="2"/>
  <c r="B9" i="2"/>
  <c r="F9" i="2" s="1"/>
  <c r="G8" i="2"/>
  <c r="B8" i="2"/>
  <c r="F8" i="2" s="1"/>
  <c r="G7" i="2"/>
  <c r="B7" i="2"/>
  <c r="F7" i="2" s="1"/>
  <c r="G6" i="2"/>
  <c r="B6" i="2"/>
  <c r="F6" i="2" s="1"/>
  <c r="G5" i="2"/>
  <c r="B5" i="2"/>
  <c r="F5" i="2" s="1"/>
  <c r="G4" i="2"/>
  <c r="B4" i="2"/>
  <c r="F4" i="2" s="1"/>
  <c r="G3" i="2"/>
  <c r="B3" i="2"/>
  <c r="F3" i="2" s="1"/>
  <c r="G2" i="2"/>
  <c r="B2" i="2"/>
  <c r="F2" i="2" s="1"/>
  <c r="E2" i="1"/>
  <c r="E2" i="2" l="1"/>
  <c r="E4" i="2"/>
  <c r="E6" i="2"/>
  <c r="E8" i="2"/>
  <c r="E10" i="2"/>
  <c r="E12" i="2"/>
  <c r="E14" i="2"/>
  <c r="E16" i="2"/>
  <c r="E3" i="2"/>
  <c r="E5" i="2"/>
  <c r="E7" i="2"/>
  <c r="E9" i="2"/>
  <c r="E11" i="2"/>
  <c r="E13" i="2"/>
  <c r="E15" i="2"/>
  <c r="E17" i="2"/>
</calcChain>
</file>

<file path=xl/sharedStrings.xml><?xml version="1.0" encoding="utf-8"?>
<sst xmlns="http://schemas.openxmlformats.org/spreadsheetml/2006/main" count="87" uniqueCount="54">
  <si>
    <t>Project</t>
  </si>
  <si>
    <t>Aliquot Plate</t>
  </si>
  <si>
    <t>Primer Plate</t>
  </si>
  <si>
    <t>Library</t>
  </si>
  <si>
    <t>PCRPlate_BC</t>
  </si>
  <si>
    <t>AliquotPlate_BC</t>
  </si>
  <si>
    <t>Library_BC</t>
  </si>
  <si>
    <t>Project_SampleType</t>
  </si>
  <si>
    <t>384PCR PLATE  NAME</t>
  </si>
  <si>
    <t>PCR date</t>
  </si>
  <si>
    <t>comments</t>
  </si>
  <si>
    <t>Seq date</t>
  </si>
  <si>
    <t>DAB</t>
  </si>
  <si>
    <t>B31</t>
  </si>
  <si>
    <t>PP1</t>
  </si>
  <si>
    <t>DAB053</t>
  </si>
  <si>
    <t>Himalayan bears</t>
  </si>
  <si>
    <t>PP8</t>
  </si>
  <si>
    <t>PP2</t>
  </si>
  <si>
    <t>PP7</t>
  </si>
  <si>
    <t>PP3</t>
  </si>
  <si>
    <t>PP6</t>
  </si>
  <si>
    <t>PP4</t>
  </si>
  <si>
    <t>PP5</t>
  </si>
  <si>
    <t>x</t>
  </si>
  <si>
    <t>ng/uL</t>
  </si>
  <si>
    <t>DAB025</t>
  </si>
  <si>
    <t>E97821</t>
  </si>
  <si>
    <t>DAB026</t>
  </si>
  <si>
    <t>E97822</t>
  </si>
  <si>
    <t>DAB027</t>
  </si>
  <si>
    <t>E97823</t>
  </si>
  <si>
    <t>DAB028</t>
  </si>
  <si>
    <t>E97824</t>
  </si>
  <si>
    <t>DAB029</t>
  </si>
  <si>
    <t>E97825</t>
  </si>
  <si>
    <t>DAB030</t>
  </si>
  <si>
    <t>E97826</t>
  </si>
  <si>
    <t>DAB031</t>
  </si>
  <si>
    <t>E97827</t>
  </si>
  <si>
    <t>DAB032</t>
  </si>
  <si>
    <t>E97828</t>
  </si>
  <si>
    <t>DAB033</t>
  </si>
  <si>
    <t>E97829</t>
  </si>
  <si>
    <t>DAB034</t>
  </si>
  <si>
    <t>E97830</t>
  </si>
  <si>
    <t>DAB035</t>
  </si>
  <si>
    <t>E97831</t>
  </si>
  <si>
    <t>Qubit meritve, merili na NIB</t>
  </si>
  <si>
    <t>ng/ul</t>
  </si>
  <si>
    <t>čez 10 min</t>
  </si>
  <si>
    <t>DAB041</t>
  </si>
  <si>
    <t>DAB042</t>
  </si>
  <si>
    <t>DAB043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</si>
</sst>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0" borderId="0" xfId="0" applyFont="1"/>
    <xf numFmtId="0" fontId="0" fillId="2" borderId="0" xfId="0" applyFont="1" applyFill="1"/>
    <xf numFmtId="0" fontId="0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K2"/>
  <sheetViews>
    <sheetView tabSelected="1" zoomScale="85" zoomScaleNormal="85" workbookViewId="0">
      <pane ySplit="1" topLeftCell="A2" activePane="bottomLeft" state="frozen"/>
      <selection pane="bottomLeft" activeCell="E7" sqref="E7"/>
    </sheetView>
  </sheetViews>
  <sheetFormatPr baseColWidth="10" defaultColWidth="9.1640625" defaultRowHeight="15" x14ac:dyDescent="0.2"/>
  <cols>
    <col min="1" max="1" width="9.1640625" style="1"/>
    <col min="2" max="2" width="15.83203125" style="1" customWidth="1"/>
    <col min="3" max="3" width="13" style="1" customWidth="1"/>
    <col min="4" max="4" width="9.1640625" style="1"/>
    <col min="5" max="7" width="20.33203125" style="1" customWidth="1"/>
    <col min="8" max="8" width="58.83203125" style="1" customWidth="1"/>
    <col min="9" max="9" width="11" style="1" customWidth="1"/>
    <col min="10" max="10" width="10.33203125" style="1" customWidth="1"/>
    <col min="11" max="11" width="40.33203125" style="1" customWidth="1"/>
    <col min="12" max="1025" width="9.1640625" style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2" t="s">
        <v>12</v>
      </c>
      <c r="B2" s="2" t="s">
        <v>13</v>
      </c>
      <c r="C2" s="3" t="s">
        <v>14</v>
      </c>
      <c r="D2" s="2">
        <v>53</v>
      </c>
      <c r="E2" s="2" t="str">
        <f t="shared" ref="E2" si="0">A2&amp;"0"&amp;D2&amp;"_"&amp;B2&amp;"_"&amp;C2</f>
        <v>DAB053_B31_PP1</v>
      </c>
      <c r="F2" s="2" t="s">
        <v>13</v>
      </c>
      <c r="G2" s="2" t="s">
        <v>15</v>
      </c>
      <c r="H2" s="2" t="s">
        <v>16</v>
      </c>
    </row>
  </sheetData>
  <pageMargins left="0.7" right="0.7" top="0.75" bottom="0.75" header="0.51180555555555496" footer="0.51180555555555496"/>
  <pageSetup paperSize="9" firstPageNumber="0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7"/>
  <sheetViews>
    <sheetView zoomScaleNormal="100" workbookViewId="0">
      <selection activeCell="E2" sqref="E2"/>
    </sheetView>
  </sheetViews>
  <sheetFormatPr baseColWidth="10" defaultColWidth="8.5" defaultRowHeight="15" x14ac:dyDescent="0.2"/>
  <cols>
    <col min="2" max="2" width="15.83203125" customWidth="1"/>
    <col min="3" max="3" width="13" customWidth="1"/>
    <col min="5" max="7" width="20.3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0" x14ac:dyDescent="0.2">
      <c r="A2" t="s">
        <v>12</v>
      </c>
      <c r="B2" t="str">
        <f t="shared" ref="B2:B17" si="0">"A"&amp;H2</f>
        <v>A45</v>
      </c>
      <c r="C2" t="s">
        <v>14</v>
      </c>
      <c r="D2">
        <v>23</v>
      </c>
      <c r="E2" t="str">
        <f t="shared" ref="E2:E17" si="1">A2&amp;"0"&amp;D2&amp;"_"&amp;B2&amp;"_"&amp;C2</f>
        <v>DAB023_A45_PP1</v>
      </c>
      <c r="F2" t="str">
        <f t="shared" ref="F2:F17" si="2">B2</f>
        <v>A45</v>
      </c>
      <c r="G2" t="str">
        <f t="shared" ref="G2:G17" si="3">A2&amp;D2</f>
        <v>DAB23</v>
      </c>
      <c r="H2">
        <v>45</v>
      </c>
      <c r="J2">
        <v>23</v>
      </c>
    </row>
    <row r="3" spans="1:10" x14ac:dyDescent="0.2">
      <c r="A3" t="s">
        <v>12</v>
      </c>
      <c r="B3" t="str">
        <f t="shared" si="0"/>
        <v>A45</v>
      </c>
      <c r="C3" t="s">
        <v>17</v>
      </c>
      <c r="D3">
        <v>23</v>
      </c>
      <c r="E3" t="str">
        <f t="shared" si="1"/>
        <v>DAB023_A45_PP8</v>
      </c>
      <c r="F3" t="str">
        <f t="shared" si="2"/>
        <v>A45</v>
      </c>
      <c r="G3" t="str">
        <f t="shared" si="3"/>
        <v>DAB23</v>
      </c>
      <c r="H3">
        <v>45</v>
      </c>
      <c r="J3">
        <v>23</v>
      </c>
    </row>
    <row r="4" spans="1:10" x14ac:dyDescent="0.2">
      <c r="A4" t="s">
        <v>12</v>
      </c>
      <c r="B4" t="str">
        <f t="shared" si="0"/>
        <v>A46</v>
      </c>
      <c r="C4" t="s">
        <v>18</v>
      </c>
      <c r="D4">
        <v>23</v>
      </c>
      <c r="E4" t="str">
        <f t="shared" si="1"/>
        <v>DAB023_A46_PP2</v>
      </c>
      <c r="F4" t="str">
        <f t="shared" si="2"/>
        <v>A46</v>
      </c>
      <c r="G4" t="str">
        <f t="shared" si="3"/>
        <v>DAB23</v>
      </c>
      <c r="H4">
        <v>46</v>
      </c>
      <c r="J4">
        <v>23</v>
      </c>
    </row>
    <row r="5" spans="1:10" x14ac:dyDescent="0.2">
      <c r="A5" t="s">
        <v>12</v>
      </c>
      <c r="B5" t="str">
        <f t="shared" si="0"/>
        <v>A46</v>
      </c>
      <c r="C5" t="s">
        <v>19</v>
      </c>
      <c r="D5">
        <v>23</v>
      </c>
      <c r="E5" t="str">
        <f t="shared" si="1"/>
        <v>DAB023_A46_PP7</v>
      </c>
      <c r="F5" t="str">
        <f t="shared" si="2"/>
        <v>A46</v>
      </c>
      <c r="G5" t="str">
        <f t="shared" si="3"/>
        <v>DAB23</v>
      </c>
      <c r="H5">
        <v>46</v>
      </c>
      <c r="J5">
        <v>23</v>
      </c>
    </row>
    <row r="6" spans="1:10" x14ac:dyDescent="0.2">
      <c r="A6" t="s">
        <v>12</v>
      </c>
      <c r="B6" t="str">
        <f t="shared" si="0"/>
        <v>A47</v>
      </c>
      <c r="C6" t="s">
        <v>20</v>
      </c>
      <c r="D6">
        <v>23</v>
      </c>
      <c r="E6" t="str">
        <f t="shared" si="1"/>
        <v>DAB023_A47_PP3</v>
      </c>
      <c r="F6" t="str">
        <f t="shared" si="2"/>
        <v>A47</v>
      </c>
      <c r="G6" t="str">
        <f t="shared" si="3"/>
        <v>DAB23</v>
      </c>
      <c r="H6">
        <v>47</v>
      </c>
      <c r="J6">
        <v>23</v>
      </c>
    </row>
    <row r="7" spans="1:10" x14ac:dyDescent="0.2">
      <c r="A7" t="s">
        <v>12</v>
      </c>
      <c r="B7" t="str">
        <f t="shared" si="0"/>
        <v>A47</v>
      </c>
      <c r="C7" t="s">
        <v>21</v>
      </c>
      <c r="D7">
        <v>23</v>
      </c>
      <c r="E7" t="str">
        <f t="shared" si="1"/>
        <v>DAB023_A47_PP6</v>
      </c>
      <c r="F7" t="str">
        <f t="shared" si="2"/>
        <v>A47</v>
      </c>
      <c r="G7" t="str">
        <f t="shared" si="3"/>
        <v>DAB23</v>
      </c>
      <c r="H7">
        <v>47</v>
      </c>
      <c r="J7">
        <v>23</v>
      </c>
    </row>
    <row r="8" spans="1:10" x14ac:dyDescent="0.2">
      <c r="A8" t="s">
        <v>12</v>
      </c>
      <c r="B8" t="str">
        <f t="shared" si="0"/>
        <v>A48</v>
      </c>
      <c r="C8" t="s">
        <v>22</v>
      </c>
      <c r="D8">
        <v>23</v>
      </c>
      <c r="E8" t="str">
        <f t="shared" si="1"/>
        <v>DAB023_A48_PP4</v>
      </c>
      <c r="F8" t="str">
        <f t="shared" si="2"/>
        <v>A48</v>
      </c>
      <c r="G8" t="str">
        <f t="shared" si="3"/>
        <v>DAB23</v>
      </c>
      <c r="H8">
        <v>48</v>
      </c>
      <c r="J8">
        <v>23</v>
      </c>
    </row>
    <row r="9" spans="1:10" x14ac:dyDescent="0.2">
      <c r="A9" t="s">
        <v>12</v>
      </c>
      <c r="B9" t="str">
        <f t="shared" si="0"/>
        <v>A48</v>
      </c>
      <c r="C9" t="s">
        <v>23</v>
      </c>
      <c r="D9">
        <v>23</v>
      </c>
      <c r="E9" t="str">
        <f t="shared" si="1"/>
        <v>DAB023_A48_PP5</v>
      </c>
      <c r="F9" t="str">
        <f t="shared" si="2"/>
        <v>A48</v>
      </c>
      <c r="G9" t="str">
        <f t="shared" si="3"/>
        <v>DAB23</v>
      </c>
      <c r="H9">
        <v>48</v>
      </c>
      <c r="J9">
        <v>23</v>
      </c>
    </row>
    <row r="10" spans="1:10" x14ac:dyDescent="0.2">
      <c r="A10" t="s">
        <v>12</v>
      </c>
      <c r="B10" t="str">
        <f t="shared" si="0"/>
        <v>A49</v>
      </c>
      <c r="C10" t="s">
        <v>14</v>
      </c>
      <c r="D10">
        <v>24</v>
      </c>
      <c r="E10" t="str">
        <f t="shared" si="1"/>
        <v>DAB024_A49_PP1</v>
      </c>
      <c r="F10" t="str">
        <f t="shared" si="2"/>
        <v>A49</v>
      </c>
      <c r="G10" t="str">
        <f t="shared" si="3"/>
        <v>DAB24</v>
      </c>
      <c r="H10">
        <v>49</v>
      </c>
      <c r="J10">
        <v>24</v>
      </c>
    </row>
    <row r="11" spans="1:10" x14ac:dyDescent="0.2">
      <c r="A11" t="s">
        <v>12</v>
      </c>
      <c r="B11" t="str">
        <f t="shared" si="0"/>
        <v>A49</v>
      </c>
      <c r="C11" t="s">
        <v>17</v>
      </c>
      <c r="D11">
        <v>24</v>
      </c>
      <c r="E11" t="str">
        <f t="shared" si="1"/>
        <v>DAB024_A49_PP8</v>
      </c>
      <c r="F11" t="str">
        <f t="shared" si="2"/>
        <v>A49</v>
      </c>
      <c r="G11" t="str">
        <f t="shared" si="3"/>
        <v>DAB24</v>
      </c>
      <c r="H11">
        <v>49</v>
      </c>
      <c r="J11">
        <v>24</v>
      </c>
    </row>
    <row r="12" spans="1:10" x14ac:dyDescent="0.2">
      <c r="A12" t="s">
        <v>12</v>
      </c>
      <c r="B12" t="str">
        <f t="shared" si="0"/>
        <v>A50</v>
      </c>
      <c r="C12" t="s">
        <v>18</v>
      </c>
      <c r="D12">
        <v>24</v>
      </c>
      <c r="E12" t="str">
        <f t="shared" si="1"/>
        <v>DAB024_A50_PP2</v>
      </c>
      <c r="F12" t="str">
        <f t="shared" si="2"/>
        <v>A50</v>
      </c>
      <c r="G12" t="str">
        <f t="shared" si="3"/>
        <v>DAB24</v>
      </c>
      <c r="H12">
        <v>50</v>
      </c>
      <c r="J12">
        <v>24</v>
      </c>
    </row>
    <row r="13" spans="1:10" x14ac:dyDescent="0.2">
      <c r="A13" t="s">
        <v>12</v>
      </c>
      <c r="B13" t="str">
        <f t="shared" si="0"/>
        <v>A50</v>
      </c>
      <c r="C13" t="s">
        <v>19</v>
      </c>
      <c r="D13">
        <v>24</v>
      </c>
      <c r="E13" t="str">
        <f t="shared" si="1"/>
        <v>DAB024_A50_PP7</v>
      </c>
      <c r="F13" t="str">
        <f t="shared" si="2"/>
        <v>A50</v>
      </c>
      <c r="G13" t="str">
        <f t="shared" si="3"/>
        <v>DAB24</v>
      </c>
      <c r="H13">
        <v>50</v>
      </c>
      <c r="J13">
        <v>24</v>
      </c>
    </row>
    <row r="14" spans="1:10" x14ac:dyDescent="0.2">
      <c r="A14" t="s">
        <v>12</v>
      </c>
      <c r="B14" t="str">
        <f t="shared" si="0"/>
        <v>A51</v>
      </c>
      <c r="C14" t="s">
        <v>20</v>
      </c>
      <c r="D14">
        <v>24</v>
      </c>
      <c r="E14" t="str">
        <f t="shared" si="1"/>
        <v>DAB024_A51_PP3</v>
      </c>
      <c r="F14" t="str">
        <f t="shared" si="2"/>
        <v>A51</v>
      </c>
      <c r="G14" t="str">
        <f t="shared" si="3"/>
        <v>DAB24</v>
      </c>
      <c r="H14">
        <v>51</v>
      </c>
      <c r="J14">
        <v>24</v>
      </c>
    </row>
    <row r="15" spans="1:10" x14ac:dyDescent="0.2">
      <c r="A15" t="s">
        <v>12</v>
      </c>
      <c r="B15" t="str">
        <f t="shared" si="0"/>
        <v>A51</v>
      </c>
      <c r="C15" t="s">
        <v>21</v>
      </c>
      <c r="D15">
        <v>24</v>
      </c>
      <c r="E15" t="str">
        <f t="shared" si="1"/>
        <v>DAB024_A51_PP6</v>
      </c>
      <c r="F15" t="str">
        <f t="shared" si="2"/>
        <v>A51</v>
      </c>
      <c r="G15" t="str">
        <f t="shared" si="3"/>
        <v>DAB24</v>
      </c>
      <c r="H15">
        <v>51</v>
      </c>
      <c r="J15">
        <v>24</v>
      </c>
    </row>
    <row r="16" spans="1:10" x14ac:dyDescent="0.2">
      <c r="A16" t="s">
        <v>12</v>
      </c>
      <c r="B16" t="str">
        <f t="shared" si="0"/>
        <v>A52</v>
      </c>
      <c r="C16" t="s">
        <v>22</v>
      </c>
      <c r="D16">
        <v>24</v>
      </c>
      <c r="E16" t="str">
        <f t="shared" si="1"/>
        <v>DAB024_A52_PP4</v>
      </c>
      <c r="F16" t="str">
        <f t="shared" si="2"/>
        <v>A52</v>
      </c>
      <c r="G16" t="str">
        <f t="shared" si="3"/>
        <v>DAB24</v>
      </c>
      <c r="H16">
        <v>52</v>
      </c>
      <c r="J16">
        <v>24</v>
      </c>
    </row>
    <row r="17" spans="1:10" x14ac:dyDescent="0.2">
      <c r="A17" t="s">
        <v>12</v>
      </c>
      <c r="B17" t="str">
        <f t="shared" si="0"/>
        <v>A52</v>
      </c>
      <c r="C17" t="s">
        <v>23</v>
      </c>
      <c r="D17">
        <v>24</v>
      </c>
      <c r="E17" t="str">
        <f t="shared" si="1"/>
        <v>DAB024_A52_PP5</v>
      </c>
      <c r="F17" t="str">
        <f t="shared" si="2"/>
        <v>A52</v>
      </c>
      <c r="G17" t="str">
        <f t="shared" si="3"/>
        <v>DAB24</v>
      </c>
      <c r="H17">
        <v>52</v>
      </c>
      <c r="J17">
        <v>24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3"/>
  <sheetViews>
    <sheetView zoomScaleNormal="100" workbookViewId="0">
      <selection activeCell="C23" sqref="C23"/>
    </sheetView>
  </sheetViews>
  <sheetFormatPr baseColWidth="10" defaultColWidth="8.5" defaultRowHeight="15" x14ac:dyDescent="0.2"/>
  <sheetData>
    <row r="1" spans="1:2" x14ac:dyDescent="0.2">
      <c r="A1" t="s">
        <v>24</v>
      </c>
    </row>
    <row r="2" spans="1:2" x14ac:dyDescent="0.2">
      <c r="A2">
        <v>1</v>
      </c>
      <c r="B2">
        <v>45</v>
      </c>
    </row>
    <row r="3" spans="1:2" x14ac:dyDescent="0.2">
      <c r="A3">
        <v>2</v>
      </c>
      <c r="B3">
        <v>45</v>
      </c>
    </row>
    <row r="4" spans="1:2" x14ac:dyDescent="0.2">
      <c r="A4">
        <v>3</v>
      </c>
      <c r="B4">
        <v>46</v>
      </c>
    </row>
    <row r="5" spans="1:2" x14ac:dyDescent="0.2">
      <c r="A5">
        <v>4</v>
      </c>
      <c r="B5">
        <v>46</v>
      </c>
    </row>
    <row r="6" spans="1:2" x14ac:dyDescent="0.2">
      <c r="A6">
        <v>5</v>
      </c>
      <c r="B6">
        <v>47</v>
      </c>
    </row>
    <row r="7" spans="1:2" x14ac:dyDescent="0.2">
      <c r="A7">
        <v>6</v>
      </c>
      <c r="B7">
        <v>47</v>
      </c>
    </row>
    <row r="8" spans="1:2" x14ac:dyDescent="0.2">
      <c r="A8">
        <v>7</v>
      </c>
      <c r="B8">
        <v>48</v>
      </c>
    </row>
    <row r="9" spans="1:2" x14ac:dyDescent="0.2">
      <c r="A9">
        <v>8</v>
      </c>
      <c r="B9">
        <v>48</v>
      </c>
    </row>
    <row r="10" spans="1:2" x14ac:dyDescent="0.2">
      <c r="A10">
        <v>9</v>
      </c>
      <c r="B10">
        <v>49</v>
      </c>
    </row>
    <row r="11" spans="1:2" x14ac:dyDescent="0.2">
      <c r="A11">
        <v>10</v>
      </c>
      <c r="B11">
        <v>49</v>
      </c>
    </row>
    <row r="12" spans="1:2" x14ac:dyDescent="0.2">
      <c r="A12">
        <v>11</v>
      </c>
      <c r="B12">
        <v>50</v>
      </c>
    </row>
    <row r="13" spans="1:2" x14ac:dyDescent="0.2">
      <c r="A13">
        <v>12</v>
      </c>
      <c r="B13">
        <v>50</v>
      </c>
    </row>
    <row r="14" spans="1:2" x14ac:dyDescent="0.2">
      <c r="A14">
        <v>13</v>
      </c>
      <c r="B14">
        <v>51</v>
      </c>
    </row>
    <row r="15" spans="1:2" x14ac:dyDescent="0.2">
      <c r="A15">
        <v>14</v>
      </c>
      <c r="B15">
        <v>51</v>
      </c>
    </row>
    <row r="16" spans="1:2" x14ac:dyDescent="0.2">
      <c r="A16">
        <v>15</v>
      </c>
      <c r="B16">
        <v>52</v>
      </c>
    </row>
    <row r="17" spans="1:2" x14ac:dyDescent="0.2">
      <c r="A17">
        <v>16</v>
      </c>
      <c r="B17">
        <v>52</v>
      </c>
    </row>
    <row r="18" spans="1:2" x14ac:dyDescent="0.2">
      <c r="A18">
        <v>17</v>
      </c>
      <c r="B18">
        <v>53</v>
      </c>
    </row>
    <row r="19" spans="1:2" x14ac:dyDescent="0.2">
      <c r="A19">
        <v>18</v>
      </c>
      <c r="B19">
        <v>53</v>
      </c>
    </row>
    <row r="20" spans="1:2" x14ac:dyDescent="0.2">
      <c r="A20">
        <v>19</v>
      </c>
      <c r="B20">
        <v>54</v>
      </c>
    </row>
    <row r="21" spans="1:2" x14ac:dyDescent="0.2">
      <c r="A21">
        <v>20</v>
      </c>
      <c r="B21">
        <v>54</v>
      </c>
    </row>
    <row r="22" spans="1:2" x14ac:dyDescent="0.2">
      <c r="A22">
        <v>21</v>
      </c>
      <c r="B22">
        <v>55</v>
      </c>
    </row>
    <row r="23" spans="1:2" x14ac:dyDescent="0.2">
      <c r="A23">
        <v>22</v>
      </c>
      <c r="B23">
        <v>55</v>
      </c>
    </row>
    <row r="24" spans="1:2" x14ac:dyDescent="0.2">
      <c r="A24">
        <v>23</v>
      </c>
      <c r="B24">
        <v>56</v>
      </c>
    </row>
    <row r="25" spans="1:2" x14ac:dyDescent="0.2">
      <c r="A25">
        <v>24</v>
      </c>
      <c r="B25">
        <v>56</v>
      </c>
    </row>
    <row r="26" spans="1:2" x14ac:dyDescent="0.2">
      <c r="A26">
        <v>25</v>
      </c>
      <c r="B26">
        <v>57</v>
      </c>
    </row>
    <row r="27" spans="1:2" x14ac:dyDescent="0.2">
      <c r="A27">
        <v>26</v>
      </c>
      <c r="B27">
        <v>57</v>
      </c>
    </row>
    <row r="28" spans="1:2" x14ac:dyDescent="0.2">
      <c r="A28">
        <v>27</v>
      </c>
      <c r="B28">
        <v>58</v>
      </c>
    </row>
    <row r="29" spans="1:2" x14ac:dyDescent="0.2">
      <c r="A29">
        <v>28</v>
      </c>
      <c r="B29">
        <v>58</v>
      </c>
    </row>
    <row r="30" spans="1:2" x14ac:dyDescent="0.2">
      <c r="A30">
        <v>29</v>
      </c>
      <c r="B30">
        <v>59</v>
      </c>
    </row>
    <row r="31" spans="1:2" x14ac:dyDescent="0.2">
      <c r="A31">
        <v>30</v>
      </c>
      <c r="B31">
        <v>59</v>
      </c>
    </row>
    <row r="32" spans="1:2" x14ac:dyDescent="0.2">
      <c r="A32">
        <v>31</v>
      </c>
      <c r="B32">
        <v>60</v>
      </c>
    </row>
    <row r="33" spans="1:2" x14ac:dyDescent="0.2">
      <c r="A33">
        <v>32</v>
      </c>
      <c r="B33">
        <v>60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zoomScaleNormal="100" workbookViewId="0"/>
  </sheetViews>
  <sheetFormatPr baseColWidth="10" defaultColWidth="8.5" defaultRowHeight="15" x14ac:dyDescent="0.2"/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8"/>
  <sheetViews>
    <sheetView zoomScaleNormal="100" workbookViewId="0">
      <selection activeCell="B19" sqref="B19"/>
    </sheetView>
  </sheetViews>
  <sheetFormatPr baseColWidth="10" defaultColWidth="8.5" defaultRowHeight="15" x14ac:dyDescent="0.2"/>
  <sheetData>
    <row r="1" spans="1:7" x14ac:dyDescent="0.2">
      <c r="A1" s="4"/>
      <c r="B1" s="4"/>
      <c r="C1" s="4"/>
      <c r="D1" s="4" t="s">
        <v>25</v>
      </c>
      <c r="E1" s="4"/>
    </row>
    <row r="2" spans="1:7" x14ac:dyDescent="0.2">
      <c r="A2" s="4"/>
      <c r="B2" s="4" t="s">
        <v>26</v>
      </c>
      <c r="C2" s="4" t="s">
        <v>27</v>
      </c>
      <c r="D2" s="4">
        <v>20.6</v>
      </c>
      <c r="E2" s="4"/>
    </row>
    <row r="3" spans="1:7" x14ac:dyDescent="0.2">
      <c r="A3" s="4"/>
      <c r="B3" s="4" t="s">
        <v>28</v>
      </c>
      <c r="C3" s="4" t="s">
        <v>29</v>
      </c>
      <c r="D3" s="4">
        <v>27.6</v>
      </c>
      <c r="E3" s="4"/>
    </row>
    <row r="4" spans="1:7" x14ac:dyDescent="0.2">
      <c r="A4" s="4"/>
      <c r="B4" s="4" t="s">
        <v>30</v>
      </c>
      <c r="C4" s="4" t="s">
        <v>31</v>
      </c>
      <c r="D4" s="4">
        <v>22.2</v>
      </c>
      <c r="E4" s="4"/>
    </row>
    <row r="5" spans="1:7" x14ac:dyDescent="0.2">
      <c r="A5" s="4"/>
      <c r="B5" s="4" t="s">
        <v>32</v>
      </c>
      <c r="C5" s="4" t="s">
        <v>33</v>
      </c>
      <c r="D5" s="4">
        <v>23.2</v>
      </c>
      <c r="E5" s="4"/>
    </row>
    <row r="6" spans="1:7" x14ac:dyDescent="0.2">
      <c r="A6" s="4"/>
      <c r="B6" s="4" t="s">
        <v>34</v>
      </c>
      <c r="C6" s="4" t="s">
        <v>35</v>
      </c>
      <c r="D6" s="4">
        <v>18.5</v>
      </c>
      <c r="E6" s="4"/>
    </row>
    <row r="7" spans="1:7" x14ac:dyDescent="0.2">
      <c r="A7" s="4"/>
      <c r="B7" s="4" t="s">
        <v>36</v>
      </c>
      <c r="C7" s="4" t="s">
        <v>37</v>
      </c>
      <c r="D7" s="4">
        <v>11</v>
      </c>
      <c r="E7" s="4"/>
    </row>
    <row r="8" spans="1:7" x14ac:dyDescent="0.2">
      <c r="A8" s="5"/>
      <c r="B8" s="4" t="s">
        <v>38</v>
      </c>
      <c r="C8" s="4" t="s">
        <v>39</v>
      </c>
      <c r="D8" s="5">
        <v>13.3</v>
      </c>
      <c r="E8" s="5"/>
    </row>
    <row r="9" spans="1:7" x14ac:dyDescent="0.2">
      <c r="A9" s="4"/>
      <c r="B9" s="4" t="s">
        <v>40</v>
      </c>
      <c r="C9" s="4" t="s">
        <v>41</v>
      </c>
      <c r="D9" s="4">
        <v>28.6</v>
      </c>
      <c r="E9" s="4"/>
    </row>
    <row r="10" spans="1:7" x14ac:dyDescent="0.2">
      <c r="A10" s="4"/>
      <c r="B10" s="4" t="s">
        <v>42</v>
      </c>
      <c r="C10" s="4" t="s">
        <v>43</v>
      </c>
      <c r="D10" s="4">
        <v>38</v>
      </c>
      <c r="E10" s="4"/>
    </row>
    <row r="11" spans="1:7" x14ac:dyDescent="0.2">
      <c r="A11" s="4"/>
      <c r="B11" s="4" t="s">
        <v>44</v>
      </c>
      <c r="C11" s="4" t="s">
        <v>45</v>
      </c>
      <c r="D11" s="4">
        <v>38.200000000000003</v>
      </c>
      <c r="E11" s="4"/>
    </row>
    <row r="12" spans="1:7" x14ac:dyDescent="0.2">
      <c r="A12" s="4"/>
      <c r="B12" s="4" t="s">
        <v>46</v>
      </c>
      <c r="C12" s="4" t="s">
        <v>47</v>
      </c>
      <c r="D12" s="4">
        <v>38</v>
      </c>
      <c r="E12" s="4"/>
    </row>
    <row r="13" spans="1:7" x14ac:dyDescent="0.2">
      <c r="A13" s="4"/>
      <c r="B13" s="4"/>
      <c r="C13" s="4"/>
      <c r="D13" s="4"/>
      <c r="E13" s="4"/>
    </row>
    <row r="14" spans="1:7" x14ac:dyDescent="0.2">
      <c r="D14" t="s">
        <v>48</v>
      </c>
    </row>
    <row r="15" spans="1:7" x14ac:dyDescent="0.2">
      <c r="D15" t="s">
        <v>49</v>
      </c>
      <c r="F15" t="s">
        <v>50</v>
      </c>
    </row>
    <row r="16" spans="1:7" x14ac:dyDescent="0.2">
      <c r="B16" t="s">
        <v>51</v>
      </c>
      <c r="D16">
        <v>108</v>
      </c>
      <c r="E16">
        <v>109</v>
      </c>
      <c r="F16">
        <v>100</v>
      </c>
      <c r="G16">
        <v>103</v>
      </c>
    </row>
    <row r="17" spans="2:7" x14ac:dyDescent="0.2">
      <c r="B17" t="s">
        <v>52</v>
      </c>
      <c r="D17">
        <v>133</v>
      </c>
      <c r="E17">
        <v>132</v>
      </c>
      <c r="F17">
        <v>115</v>
      </c>
      <c r="G17">
        <v>115</v>
      </c>
    </row>
    <row r="18" spans="2:7" x14ac:dyDescent="0.2">
      <c r="B18" t="s">
        <v>53</v>
      </c>
      <c r="D18">
        <v>166</v>
      </c>
      <c r="E18">
        <v>163</v>
      </c>
      <c r="F18">
        <v>154</v>
      </c>
      <c r="G18">
        <v>155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PCR_Plates_4Reps_2Reps</vt:lpstr>
      <vt:lpstr>Ekstra-Tkiva</vt:lpstr>
      <vt:lpstr>Sheet2</vt:lpstr>
      <vt:lpstr>Sheet1</vt:lpstr>
      <vt:lpstr>QUBIT_meritve</vt:lpstr>
    </vt:vector>
  </TitlesOfParts>
  <Company>Biotechnical Faculty, University of Ljubljana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Tomaz Skrbinsek</dc:creator>
  <dc:description/>
  <cp:lastModifiedBy>Microsoft Office User</cp:lastModifiedBy>
  <cp:revision>1</cp:revision>
  <cp:lastPrinted>2019-01-10T13:14:54Z</cp:lastPrinted>
  <dcterms:created xsi:type="dcterms:W3CDTF">2017-06-07T11:54:01Z</dcterms:created>
  <dcterms:modified xsi:type="dcterms:W3CDTF">2020-10-03T16:32:41Z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Biotechnical Faculty, University of Ljubljana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