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FA86970F-E9A4-3F47-86C1-21B81C2936FA}" xr6:coauthVersionLast="43" xr6:coauthVersionMax="43" xr10:uidLastSave="{00000000-0000-0000-0000-000000000000}"/>
  <bookViews>
    <workbookView xWindow="28800" yWindow="-10340" windowWidth="51200" windowHeight="28340" activeTab="2" xr2:uid="{A557A50A-5DDC-A947-B4B9-80A2CEF9B354}"/>
  </bookViews>
  <sheets>
    <sheet name="DelayedActions" sheetId="1" r:id="rId1"/>
    <sheet name="ProgressDA" sheetId="3" r:id="rId2"/>
    <sheet name="Uncertainty" sheetId="2" r:id="rId3"/>
    <sheet name="ProgressD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D5" i="4"/>
  <c r="C5" i="4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E11" i="4" l="1"/>
  <c r="E10" i="4"/>
  <c r="T203" i="1"/>
  <c r="D5" i="3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<sst xmlns="http://schemas.openxmlformats.org/spreadsheetml/2006/main" count="2035" uniqueCount="1231">
  <si>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</si>
  <si>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</si>
  <si>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</si>
  <si>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</si>
  <si>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</si>
  <si>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</si>
  <si>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</si>
  <si>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</si>
  <si>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</si>
  <si>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</si>
  <si>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</si>
  <si>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</si>
  <si>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</si>
  <si>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</si>
  <si>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</si>
  <si>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</si>
  <si>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</si>
  <si>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</si>
  <si>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</si>
  <si>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</si>
  <si>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</si>
  <si>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</si>
  <si>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</si>
  <si>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</si>
  <si>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</si>
  <si>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</si>
  <si>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</si>
  <si>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</si>
  <si>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</si>
  <si>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</si>
  <si>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</si>
  <si>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</si>
  <si>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</si>
  <si>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</si>
  <si>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</si>
  <si>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</si>
  <si>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</si>
  <si>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</si>
  <si>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</si>
  <si>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</si>
  <si>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</si>
  <si>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</si>
  <si>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</si>
  <si>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</si>
  <si>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</si>
  <si>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</si>
  <si>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</si>
  <si>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</si>
  <si>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</si>
  <si>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</si>
  <si>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</si>
  <si>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</si>
  <si>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</si>
  <si>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</si>
  <si>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</si>
  <si>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</si>
  <si>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</si>
  <si>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</si>
  <si>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</si>
  <si>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</si>
  <si>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</si>
  <si>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</si>
  <si>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</si>
  <si>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</si>
  <si>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</si>
  <si>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</si>
  <si>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</si>
  <si>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</si>
  <si>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</si>
  <si>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</si>
  <si>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</si>
  <si>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</si>
  <si>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</si>
  <si>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</si>
  <si>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</si>
  <si>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</si>
  <si>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</si>
  <si>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</si>
  <si>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</si>
  <si>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</si>
  <si>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</si>
  <si>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</si>
  <si>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</si>
  <si>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</si>
  <si>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</si>
  <si>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</si>
  <si>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</si>
  <si>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</si>
  <si>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</si>
  <si>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</si>
  <si>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</si>
  <si>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</si>
  <si>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</si>
  <si>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</si>
  <si>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</si>
  <si>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</si>
  <si>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</si>
  <si>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</si>
  <si>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</si>
  <si>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</si>
  <si>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</si>
  <si>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</si>
  <si>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</si>
  <si>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</si>
  <si>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</si>
  <si>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</si>
  <si>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</si>
  <si>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</si>
  <si>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</si>
  <si>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</si>
  <si>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</si>
  <si>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</si>
  <si>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</si>
  <si>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</si>
  <si>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</si>
  <si>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</si>
  <si>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</si>
  <si>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</si>
  <si>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</si>
  <si>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</si>
  <si>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</si>
  <si>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</si>
  <si>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</si>
  <si>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</si>
  <si>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</si>
  <si>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</si>
  <si>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</si>
  <si>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</si>
  <si>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</si>
  <si>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</si>
  <si>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</si>
  <si>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</si>
  <si>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</si>
  <si>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</si>
  <si>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</si>
  <si>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</si>
  <si>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</si>
  <si>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</si>
  <si>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</si>
  <si>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</si>
  <si>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</si>
  <si>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</si>
  <si>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</si>
  <si>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</si>
  <si>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</si>
  <si>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</si>
  <si>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</si>
  <si>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</si>
  <si>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</si>
  <si>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</si>
  <si>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</si>
  <si>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</si>
  <si>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</si>
  <si>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</si>
  <si>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</si>
  <si>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</si>
  <si>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</si>
  <si>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</si>
  <si>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</si>
  <si>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</si>
  <si>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</si>
  <si>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</si>
  <si>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</si>
  <si>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</si>
  <si>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</si>
  <si>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</si>
  <si>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</si>
  <si>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</si>
  <si>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</si>
  <si>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</si>
  <si>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</si>
  <si>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</si>
  <si>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</si>
  <si>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</si>
  <si>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</si>
  <si>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</si>
  <si>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</si>
  <si>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</si>
  <si>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</si>
  <si>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</si>
  <si>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</si>
  <si>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</si>
  <si>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</si>
  <si>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</si>
  <si>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</si>
  <si>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</si>
  <si>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</si>
  <si>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</si>
  <si>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</si>
  <si>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</si>
  <si>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</si>
  <si>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</si>
  <si>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</si>
  <si>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</si>
  <si>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</si>
  <si>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</si>
  <si>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</si>
  <si>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</si>
  <si>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</si>
  <si>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</si>
  <si>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</si>
  <si>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</si>
  <si>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</si>
  <si>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</si>
  <si>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</si>
  <si>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</si>
  <si>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</si>
  <si>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</si>
  <si>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</si>
  <si>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</si>
  <si>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</si>
  <si>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</si>
  <si>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</si>
  <si>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</si>
  <si>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</si>
  <si>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</si>
  <si>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</si>
  <si>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</si>
  <si>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</si>
  <si>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</si>
  <si>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</si>
  <si>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</si>
  <si>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</si>
  <si>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</si>
  <si>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</si>
  <si>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</si>
  <si>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</si>
  <si>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</si>
  <si>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</si>
  <si>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</si>
  <si>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</si>
  <si>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</si>
  <si>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</si>
  <si>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</si>
  <si>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</si>
  <si>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</si>
  <si>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</si>
  <si>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</si>
  <si>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</si>
  <si>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</si>
  <si>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</si>
  <si>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</si>
  <si>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</si>
  <si>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</si>
  <si>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</si>
  <si>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</si>
  <si>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</si>
  <si>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</si>
  <si>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</si>
  <si>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</si>
  <si>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</si>
  <si>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</si>
  <si>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</si>
  <si>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</si>
  <si>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</si>
  <si>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</si>
  <si>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</si>
  <si>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</si>
  <si>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</si>
  <si>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</si>
  <si>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</si>
  <si>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</si>
  <si>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</si>
  <si>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</si>
  <si>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</si>
  <si>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</si>
  <si>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</si>
  <si>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</si>
  <si>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</si>
  <si>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</si>
  <si>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</si>
  <si>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</si>
  <si>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</si>
  <si>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</si>
  <si>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</si>
  <si>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</si>
  <si>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</si>
  <si>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</si>
  <si>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</si>
  <si>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</si>
  <si>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</si>
  <si>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</si>
  <si>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</si>
  <si>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</si>
  <si>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</si>
  <si>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</si>
  <si>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</si>
  <si>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</si>
  <si>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</si>
  <si>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</si>
  <si>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</si>
  <si>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</si>
  <si>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</si>
  <si>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</si>
  <si>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</si>
  <si>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</si>
  <si>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</si>
  <si>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</si>
  <si>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</si>
  <si>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</si>
  <si>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</si>
  <si>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</si>
  <si>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</si>
  <si>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</si>
  <si>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</si>
  <si>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</si>
  <si>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</si>
  <si>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</si>
  <si>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</si>
  <si>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</si>
  <si>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</si>
  <si>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</si>
  <si>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</si>
  <si>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</si>
  <si>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</si>
  <si>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</si>
  <si>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</si>
  <si>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</si>
  <si>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</si>
  <si>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</si>
  <si>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</si>
  <si>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</si>
  <si>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</si>
  <si>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</si>
  <si>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</si>
  <si>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</si>
  <si>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</si>
  <si>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</si>
  <si>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</si>
  <si>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</si>
  <si>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</si>
  <si>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</si>
  <si>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</si>
  <si>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</si>
  <si>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</si>
  <si>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</si>
  <si>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</si>
  <si>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</si>
  <si>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</si>
  <si>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</si>
  <si>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</si>
  <si>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</si>
  <si>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</si>
  <si>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</si>
  <si>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</si>
  <si>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</si>
  <si>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</si>
  <si>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</si>
  <si>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</si>
  <si>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</si>
  <si>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</si>
  <si>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</si>
  <si>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</si>
  <si>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</si>
  <si>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</si>
  <si>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</si>
  <si>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</si>
  <si>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</si>
  <si>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</si>
  <si>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</si>
  <si>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</si>
  <si>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</si>
  <si>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</si>
  <si>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</si>
  <si>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</si>
  <si>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</si>
  <si>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</si>
  <si>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</si>
  <si>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</si>
  <si>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</si>
  <si>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</si>
  <si>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</si>
  <si>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</si>
  <si>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</si>
  <si>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</si>
  <si>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</si>
  <si>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</si>
  <si>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</si>
  <si>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</si>
  <si>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</si>
  <si>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</si>
  <si>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</si>
  <si>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</si>
  <si>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</si>
  <si>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</si>
  <si>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</si>
  <si>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</si>
  <si>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</si>
  <si>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</si>
  <si>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</si>
  <si>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</si>
  <si>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</si>
  <si>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</si>
  <si>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</si>
  <si>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</si>
  <si>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</si>
  <si>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</si>
  <si>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</si>
  <si>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</si>
  <si>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</si>
  <si>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</si>
  <si>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</si>
  <si>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</si>
  <si>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</si>
  <si>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</si>
  <si>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</si>
  <si>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</si>
  <si>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</si>
  <si>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</si>
  <si>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</si>
  <si>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</si>
  <si>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</si>
  <si>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</si>
  <si>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</si>
  <si>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</si>
  <si>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</si>
  <si>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</si>
  <si>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</si>
  <si>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</si>
  <si>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</si>
  <si>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</si>
  <si>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</si>
  <si>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</si>
  <si>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</si>
  <si>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</si>
  <si>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</si>
  <si>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</si>
  <si>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</si>
  <si>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</si>
  <si>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</si>
  <si>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</si>
  <si>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</si>
  <si>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</si>
  <si>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</si>
  <si>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</si>
  <si>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</si>
  <si>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</si>
  <si>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</si>
  <si>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</si>
  <si>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</si>
  <si>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</si>
  <si>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</si>
  <si>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</si>
  <si>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</si>
  <si>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</si>
  <si>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</si>
  <si>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</si>
  <si>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</si>
  <si>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</si>
  <si>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</si>
  <si>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</si>
  <si>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</si>
  <si>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</si>
  <si>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</si>
  <si>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</si>
  <si>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</si>
  <si>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</si>
  <si>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</si>
  <si>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</si>
  <si>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</si>
  <si>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</si>
  <si>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</si>
  <si>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</si>
  <si>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</si>
  <si>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</si>
  <si>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</si>
  <si>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</si>
  <si>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</si>
  <si>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</si>
  <si>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</si>
  <si>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</si>
  <si>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</si>
  <si>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</si>
  <si>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</si>
  <si>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</si>
  <si>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</si>
  <si>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</si>
  <si>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</si>
  <si>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</si>
  <si>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</si>
  <si>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</si>
  <si>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</si>
  <si>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</si>
  <si>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</si>
  <si>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</si>
  <si>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</si>
  <si>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</si>
  <si>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</si>
  <si>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</si>
  <si>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</si>
  <si>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</si>
  <si>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</si>
  <si>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</si>
  <si>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</si>
  <si>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</si>
  <si>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</si>
  <si>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</si>
  <si>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</si>
  <si>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</si>
  <si>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</si>
  <si>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</si>
  <si>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</si>
  <si>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</si>
  <si>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</si>
  <si>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</si>
  <si>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</si>
  <si>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</si>
  <si>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</si>
  <si>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</si>
  <si>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</si>
  <si>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</si>
  <si>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</si>
  <si>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</si>
  <si>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</si>
  <si>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</si>
  <si>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</si>
  <si>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</si>
  <si>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</si>
  <si>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</si>
  <si>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</si>
  <si>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</si>
  <si>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</si>
  <si>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</si>
  <si>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</si>
  <si>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</si>
  <si>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</si>
  <si>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</si>
  <si>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</si>
  <si>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</si>
  <si>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</si>
  <si>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</si>
  <si>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</si>
  <si>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</si>
  <si>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</si>
  <si>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</si>
  <si>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</si>
  <si>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</si>
  <si>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</si>
  <si>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</si>
  <si>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</si>
  <si>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</si>
  <si>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</si>
  <si>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</si>
  <si>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</si>
  <si>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</si>
  <si>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</si>
  <si>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</si>
  <si>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</si>
  <si>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</si>
  <si>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</si>
  <si>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</si>
  <si>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</si>
  <si>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</si>
  <si>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</si>
  <si>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</si>
  <si>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</si>
  <si>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</si>
  <si>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</si>
  <si>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</si>
  <si>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</si>
  <si>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</si>
  <si>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</si>
  <si>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</si>
  <si>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</si>
  <si>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</si>
  <si>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</si>
  <si>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</si>
  <si>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</si>
  <si>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</si>
  <si>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</si>
  <si>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</si>
  <si>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</si>
  <si>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</si>
  <si>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</si>
  <si>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</si>
  <si>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</si>
  <si>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</si>
  <si>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</si>
  <si>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</si>
  <si>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</si>
  <si>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</si>
  <si>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</si>
  <si>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</si>
  <si>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</si>
  <si>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</si>
  <si>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</si>
  <si>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</si>
  <si>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</si>
  <si>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</si>
  <si>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</si>
  <si>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</si>
  <si>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</si>
  <si>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</si>
  <si>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</si>
  <si>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</si>
  <si>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</si>
  <si>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</si>
  <si>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</si>
  <si>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</si>
  <si>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</si>
  <si>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</si>
  <si>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</si>
  <si>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</si>
  <si>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</si>
  <si>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</si>
  <si>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</si>
  <si>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</si>
  <si>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</si>
  <si>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</si>
  <si>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</si>
  <si>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</si>
  <si>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</si>
  <si>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</si>
  <si>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</si>
  <si>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</si>
  <si>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</si>
  <si>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</si>
  <si>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</si>
  <si>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</si>
  <si>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</si>
  <si>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</si>
  <si>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</si>
  <si>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</si>
  <si>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</si>
  <si>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</si>
  <si>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</si>
  <si>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</si>
  <si>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</si>
  <si>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</si>
  <si>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</si>
  <si>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</si>
  <si>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</si>
  <si>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</si>
  <si>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</si>
  <si>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</si>
  <si>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</si>
  <si>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</si>
  <si>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</si>
  <si>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</si>
  <si>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</si>
  <si>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</si>
  <si>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</si>
  <si>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</si>
  <si>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</si>
  <si>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</si>
  <si>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</si>
  <si>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</si>
  <si>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</si>
  <si>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</si>
  <si>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</si>
  <si>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</si>
  <si>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</si>
  <si>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</si>
  <si>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</si>
  <si>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</si>
  <si>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</si>
  <si>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</si>
  <si>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</si>
  <si>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</si>
  <si>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</si>
  <si>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</si>
  <si>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</si>
  <si>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</si>
  <si>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</si>
  <si>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</si>
  <si>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</si>
  <si>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</si>
  <si>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</si>
  <si>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</si>
  <si>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</si>
  <si>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</si>
  <si>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</si>
  <si>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</si>
  <si>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</si>
  <si>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</si>
  <si>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</si>
  <si>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</si>
  <si>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</si>
  <si>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</si>
  <si>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</si>
  <si>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</si>
  <si>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</si>
  <si>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</si>
  <si>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</si>
  <si>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</si>
  <si>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</si>
  <si>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</si>
  <si>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</si>
  <si>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</si>
  <si>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</si>
  <si>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</si>
  <si>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</si>
  <si>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</si>
  <si>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</si>
  <si>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</si>
  <si>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</si>
  <si>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</si>
  <si>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</si>
  <si>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</si>
  <si>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</si>
  <si>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</si>
  <si>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</si>
  <si>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</si>
  <si>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</si>
  <si>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</si>
  <si>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</si>
  <si>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</si>
  <si>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</si>
  <si>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</si>
  <si>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</si>
  <si>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</si>
  <si>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</si>
  <si>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</si>
  <si>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</si>
  <si>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</si>
  <si>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</si>
  <si>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</si>
  <si>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</si>
  <si>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</si>
  <si>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</si>
  <si>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</si>
  <si>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</si>
  <si>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</si>
  <si>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</si>
  <si>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</si>
  <si>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</si>
  <si>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</si>
  <si>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</si>
  <si>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</si>
  <si>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</si>
  <si>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</si>
  <si>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</si>
  <si>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</si>
  <si>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</si>
  <si>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</si>
  <si>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</si>
  <si>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</si>
  <si>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</si>
  <si>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</si>
  <si>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</si>
  <si>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</si>
  <si>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</si>
  <si>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</si>
  <si>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</si>
  <si>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</si>
  <si>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</si>
  <si>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</si>
  <si>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</si>
  <si>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</si>
  <si>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</si>
  <si>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</si>
  <si>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</si>
  <si>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</si>
  <si>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</si>
  <si>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</si>
  <si>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</si>
  <si>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</si>
  <si>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</si>
  <si>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</si>
  <si>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</si>
  <si>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</si>
  <si>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</si>
  <si>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</si>
  <si>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</si>
  <si>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</si>
  <si>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</si>
  <si>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</si>
  <si>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</si>
  <si>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</si>
  <si>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</si>
  <si>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</si>
  <si>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</si>
  <si>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</si>
  <si>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</si>
  <si>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</si>
  <si>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</si>
  <si>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</si>
  <si>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</si>
  <si>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</si>
  <si>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</si>
  <si>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</si>
  <si>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</si>
  <si>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</si>
  <si>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</si>
  <si>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</si>
  <si>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</si>
  <si>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</si>
  <si>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</si>
  <si>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</si>
  <si>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</si>
  <si>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</si>
  <si>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</si>
  <si>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</si>
  <si>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</si>
  <si>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</si>
  <si>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</si>
  <si>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</si>
  <si>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</si>
  <si>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</si>
  <si>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</si>
  <si>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</si>
  <si>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</si>
  <si>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</si>
  <si>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</si>
  <si>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</si>
  <si>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</si>
  <si>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</si>
  <si>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</si>
  <si>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</si>
  <si>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</si>
  <si>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</si>
  <si>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</si>
  <si>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</si>
  <si>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</si>
  <si>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</si>
  <si>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</si>
  <si>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</si>
  <si>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</si>
  <si>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</si>
  <si>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</si>
  <si>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</si>
  <si>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</si>
  <si>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</si>
  <si>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</si>
  <si>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</si>
  <si>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</si>
  <si>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</si>
  <si>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</si>
  <si>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</si>
  <si>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</si>
  <si>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</si>
  <si>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</si>
  <si>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</si>
  <si>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</si>
  <si>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</si>
  <si>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</si>
  <si>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</si>
  <si>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</si>
  <si>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</si>
  <si>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</si>
  <si>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</si>
  <si>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</si>
  <si>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</si>
  <si>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</si>
  <si>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</si>
  <si>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</si>
  <si>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</si>
  <si>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</si>
  <si>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</si>
  <si>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</si>
  <si>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</si>
  <si>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</si>
  <si>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</si>
  <si>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</si>
  <si>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</si>
  <si>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</si>
  <si>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</si>
  <si>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</si>
  <si>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</si>
  <si>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</si>
  <si>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</si>
  <si>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</si>
  <si>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</si>
  <si>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</si>
  <si>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</si>
  <si>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</si>
  <si>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</si>
  <si>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</si>
  <si>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</si>
  <si>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</si>
  <si>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</si>
  <si>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</si>
  <si>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</si>
  <si>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</si>
  <si>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</si>
  <si>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</si>
  <si>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</si>
  <si>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</si>
  <si>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</si>
  <si>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</si>
  <si>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</si>
  <si>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</si>
  <si>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</si>
  <si>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</si>
  <si>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</si>
  <si>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</si>
  <si>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</si>
  <si>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</si>
  <si>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</si>
  <si>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</si>
  <si>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</si>
  <si>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</si>
  <si>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RELAX: a language to address uncertainty in self- adaptive systems requirement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</si>
  <si>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</si>
  <si>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</si>
  <si>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</si>
  <si>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</si>
  <si>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</si>
  <si>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</si>
  <si>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</si>
  <si>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</si>
  <si>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</si>
  <si>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</si>
  <si>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</si>
  <si>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</si>
  <si>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</si>
  <si>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</si>
  <si>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</si>
  <si>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</si>
  <si>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</si>
  <si>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</si>
  <si>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</si>
  <si>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</si>
  <si>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</si>
  <si>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</si>
  <si>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</si>
  <si>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</si>
  <si>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</si>
  <si>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</si>
  <si>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</si>
  <si>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</si>
  <si>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</si>
  <si>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</si>
  <si>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</si>
  <si>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</si>
  <si>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</si>
  <si>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</si>
  <si>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</si>
  <si>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</si>
  <si>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</si>
  <si>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</si>
  <si>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</si>
  <si>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</si>
  <si>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</si>
  <si>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</si>
  <si>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</si>
  <si>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</si>
  <si>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</si>
  <si>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</si>
  <si>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</si>
  <si>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</si>
  <si>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</si>
  <si>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</si>
  <si>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</si>
  <si>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</si>
  <si>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</si>
  <si>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</si>
  <si>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</si>
  <si>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</si>
  <si>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</si>
  <si>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</si>
  <si>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</si>
  <si>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</si>
  <si>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</si>
  <si>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</si>
  <si>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</si>
  <si>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</si>
  <si>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</si>
  <si>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</si>
  <si>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</si>
  <si>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</si>
  <si>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</si>
  <si>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</si>
  <si>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</si>
  <si>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</si>
  <si>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</si>
  <si>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The role of models in managing the un- certainty of software-intensive systems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</si>
  <si>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</si>
  <si>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</si>
  <si>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</si>
  <si>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</si>
  <si>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</si>
  <si>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</si>
  <si>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</si>
  <si>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</si>
  <si>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</si>
  <si>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</si>
  <si>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</si>
  <si>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</si>
  <si>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</si>
  <si>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</si>
  <si>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</si>
  <si>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</si>
  <si>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</si>
  <si>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</si>
  <si>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</si>
  <si>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</si>
  <si>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</si>
  <si>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</si>
  <si>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</si>
  <si>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</si>
  <si>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</si>
  <si>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</si>
  <si>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</si>
  <si>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</si>
  <si>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</si>
  <si>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</si>
  <si>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</si>
  <si>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</si>
  <si>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</si>
  <si>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</si>
  <si>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</si>
  <si>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</si>
  <si>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</si>
  <si>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</si>
  <si>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International Vocabulary of Metrology – Basic and general con- cepts and associated terms (VIM)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</si>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</sst>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dx.doi.org/10.1007/3-540-45575-2_18" TargetMode="External"/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47" Type="http://schemas.openxmlformats.org/officeDocument/2006/relationships/hyperlink" Target="http://acme.able.cs.cmu.edu/pubs/uploads/pdf/foser057-garlan.pdf" TargetMode="External"/><Relationship Id="rId63" Type="http://schemas.openxmlformats.org/officeDocument/2006/relationships/hyperlink" Target="https://doi.org/10.1007/s00766-013-0170-y" TargetMode="External"/><Relationship Id="rId68" Type="http://schemas.openxmlformats.org/officeDocument/2006/relationships/hyperlink" Target="http://www.bipm.org/utils/common/documents/jcgm/JCGM_200_2012.pdf" TargetMode="External"/><Relationship Id="rId84" Type="http://schemas.openxmlformats.org/officeDocument/2006/relationships/hyperlink" Target="https://doi.org/10.1145/2428556.2428570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6" Type="http://schemas.openxmlformats.org/officeDocument/2006/relationships/hyperlink" Target="https://bookstore.ams.org/chel-377-h/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37" Type="http://schemas.openxmlformats.org/officeDocument/2006/relationships/hyperlink" Target="http://dx.doi.org/10.1007/s00766-010-0101-0" TargetMode="External"/><Relationship Id="rId53" Type="http://schemas.openxmlformats.org/officeDocument/2006/relationships/hyperlink" Target="https://doi.org/10.1080/03081079008935108" TargetMode="External"/><Relationship Id="rId58" Type="http://schemas.openxmlformats.org/officeDocument/2006/relationships/hyperlink" Target="https://www.omg.org/spec/OCL" TargetMode="External"/><Relationship Id="rId74" Type="http://schemas.openxmlformats.org/officeDocument/2006/relationships/hyperlink" Target="https://projecteuclid.org/euclid.aoms/1177706645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5" Type="http://schemas.openxmlformats.org/officeDocument/2006/relationships/hyperlink" Target="https://doi.org/10.1007/978-3-319-92997-2_4" TargetMode="External"/><Relationship Id="rId90" Type="http://schemas.openxmlformats.org/officeDocument/2006/relationships/hyperlink" Target="https://doi.org/10.1145/503272.503288" TargetMode="External"/><Relationship Id="rId95" Type="http://schemas.openxmlformats.org/officeDocument/2006/relationships/hyperlink" Target="https://doi.org/10.1109/ROBOT.2000.844075" TargetMode="External"/><Relationship Id="rId22" Type="http://schemas.openxmlformats.org/officeDocument/2006/relationships/hyperlink" Target="http://dx.doi.org/10.1007/s12599-014-0334-4" TargetMode="External"/><Relationship Id="rId27" Type="http://schemas.openxmlformats.org/officeDocument/2006/relationships/hyperlink" Target="https://dotnet.github.io/infer/" TargetMode="External"/><Relationship Id="rId43" Type="http://schemas.openxmlformats.org/officeDocument/2006/relationships/hyperlink" Target="https://doi.org/10.1145/2461381.2461385" TargetMode="External"/><Relationship Id="rId48" Type="http://schemas.openxmlformats.org/officeDocument/2006/relationships/hyperlink" Target="https://doi.org/10.1016/j.scico.2007.01.013" TargetMode="External"/><Relationship Id="rId64" Type="http://schemas.openxmlformats.org/officeDocument/2006/relationships/hyperlink" Target="https://ieeexplore.ieee.org/stamp/stamp.jsp?tp=&amp;arnumber=7483719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18" Type="http://schemas.openxmlformats.org/officeDocument/2006/relationships/hyperlink" Target="http://www.ci.tuwien.ac.at/Conferences/DSC-2003/" TargetMode="External"/><Relationship Id="rId80" Type="http://schemas.openxmlformats.org/officeDocument/2006/relationships/hyperlink" Target="https://doi.org/10.1007/BFb0092872" TargetMode="External"/><Relationship Id="rId85" Type="http://schemas.openxmlformats.org/officeDocument/2006/relationships/hyperlink" Target="https://pdfs.semanticscholar.org/4016/99bcab0b683f4ec32cb00542909520aa79bf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zoomScale="175" zoomScaleNormal="175" workbookViewId="0">
      <pane xSplit="4" ySplit="2" topLeftCell="R18" activePane="bottomRight" state="frozen"/>
      <selection pane="topRight" activeCell="E1" sqref="E1"/>
      <selection pane="bottomLeft" activeCell="A3" sqref="A3"/>
      <selection pane="bottomRight" activeCell="Y50" sqref="Y50:Z50"/>
    </sheetView>
  </sheetViews>
  <sheetFormatPr baseColWidth="10" defaultRowHeight="16" x14ac:dyDescent="0.2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 x14ac:dyDescent="0.2">
      <c r="J1" s="20" t="s">
        <v>13</v>
      </c>
      <c r="K1" s="20"/>
      <c r="L1" s="20"/>
      <c r="N1" s="20" t="s">
        <v>14</v>
      </c>
      <c r="O1" s="20"/>
      <c r="P1" s="20"/>
      <c r="Q1" s="20"/>
      <c r="R1" s="20"/>
      <c r="U1" s="20" t="s">
        <v>198</v>
      </c>
      <c r="V1" s="20"/>
      <c r="W1" s="20"/>
      <c r="Y1" s="20" t="s">
        <v>205</v>
      </c>
      <c r="Z1" s="20"/>
    </row>
    <row r="2" spans="1:26" x14ac:dyDescent="0.2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 x14ac:dyDescent="0.2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 x14ac:dyDescent="0.2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 x14ac:dyDescent="0.2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 x14ac:dyDescent="0.2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 x14ac:dyDescent="0.2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 x14ac:dyDescent="0.2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 x14ac:dyDescent="0.2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 x14ac:dyDescent="0.2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 x14ac:dyDescent="0.2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 x14ac:dyDescent="0.2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 x14ac:dyDescent="0.2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 x14ac:dyDescent="0.2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 x14ac:dyDescent="0.2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 x14ac:dyDescent="0.2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 x14ac:dyDescent="0.2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 x14ac:dyDescent="0.2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 x14ac:dyDescent="0.2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 x14ac:dyDescent="0.2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 x14ac:dyDescent="0.2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 x14ac:dyDescent="0.2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 x14ac:dyDescent="0.2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 x14ac:dyDescent="0.2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 x14ac:dyDescent="0.2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 x14ac:dyDescent="0.2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 x14ac:dyDescent="0.2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 x14ac:dyDescent="0.2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 x14ac:dyDescent="0.2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 x14ac:dyDescent="0.2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 x14ac:dyDescent="0.2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 x14ac:dyDescent="0.2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 x14ac:dyDescent="0.2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 x14ac:dyDescent="0.2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 x14ac:dyDescent="0.2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 x14ac:dyDescent="0.2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 x14ac:dyDescent="0.2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 x14ac:dyDescent="0.2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 x14ac:dyDescent="0.2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 x14ac:dyDescent="0.2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 x14ac:dyDescent="0.2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 x14ac:dyDescent="0.2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 x14ac:dyDescent="0.2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 x14ac:dyDescent="0.2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 x14ac:dyDescent="0.2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 x14ac:dyDescent="0.2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 x14ac:dyDescent="0.2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 x14ac:dyDescent="0.2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 x14ac:dyDescent="0.2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 x14ac:dyDescent="0.2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 x14ac:dyDescent="0.2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 x14ac:dyDescent="0.2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 x14ac:dyDescent="0.2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 x14ac:dyDescent="0.2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 x14ac:dyDescent="0.2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 x14ac:dyDescent="0.2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 x14ac:dyDescent="0.2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 x14ac:dyDescent="0.2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 x14ac:dyDescent="0.2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 x14ac:dyDescent="0.2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 x14ac:dyDescent="0.2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 x14ac:dyDescent="0.2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 x14ac:dyDescent="0.2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 x14ac:dyDescent="0.2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 x14ac:dyDescent="0.2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 x14ac:dyDescent="0.2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 x14ac:dyDescent="0.2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 x14ac:dyDescent="0.2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 x14ac:dyDescent="0.2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 x14ac:dyDescent="0.2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 x14ac:dyDescent="0.2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 x14ac:dyDescent="0.2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 x14ac:dyDescent="0.2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 x14ac:dyDescent="0.2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 x14ac:dyDescent="0.2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 x14ac:dyDescent="0.2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 x14ac:dyDescent="0.2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 x14ac:dyDescent="0.2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 x14ac:dyDescent="0.2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 x14ac:dyDescent="0.2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 x14ac:dyDescent="0.2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 x14ac:dyDescent="0.2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 x14ac:dyDescent="0.2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 x14ac:dyDescent="0.2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 x14ac:dyDescent="0.2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 x14ac:dyDescent="0.2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 x14ac:dyDescent="0.2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 x14ac:dyDescent="0.2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/>
      <c r="Z88" s="8"/>
    </row>
    <row r="89" spans="1:26" x14ac:dyDescent="0.2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 x14ac:dyDescent="0.2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 x14ac:dyDescent="0.2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 x14ac:dyDescent="0.2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 x14ac:dyDescent="0.2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 x14ac:dyDescent="0.2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</row>
    <row r="95" spans="1:26" x14ac:dyDescent="0.2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 x14ac:dyDescent="0.2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 x14ac:dyDescent="0.2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 x14ac:dyDescent="0.2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 x14ac:dyDescent="0.2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 x14ac:dyDescent="0.2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 x14ac:dyDescent="0.2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 x14ac:dyDescent="0.2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 x14ac:dyDescent="0.2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 x14ac:dyDescent="0.2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 x14ac:dyDescent="0.2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 x14ac:dyDescent="0.2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 x14ac:dyDescent="0.2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 x14ac:dyDescent="0.2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 x14ac:dyDescent="0.2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 x14ac:dyDescent="0.2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 x14ac:dyDescent="0.2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 x14ac:dyDescent="0.2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 x14ac:dyDescent="0.2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 x14ac:dyDescent="0.2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 x14ac:dyDescent="0.2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 x14ac:dyDescent="0.2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 x14ac:dyDescent="0.2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 x14ac:dyDescent="0.2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 x14ac:dyDescent="0.2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 x14ac:dyDescent="0.2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 x14ac:dyDescent="0.2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 x14ac:dyDescent="0.2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 x14ac:dyDescent="0.2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 x14ac:dyDescent="0.2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 x14ac:dyDescent="0.2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 x14ac:dyDescent="0.2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 x14ac:dyDescent="0.2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 x14ac:dyDescent="0.2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 x14ac:dyDescent="0.2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 x14ac:dyDescent="0.2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 x14ac:dyDescent="0.2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 x14ac:dyDescent="0.2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 x14ac:dyDescent="0.2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 x14ac:dyDescent="0.2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 x14ac:dyDescent="0.2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 x14ac:dyDescent="0.2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 x14ac:dyDescent="0.2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 x14ac:dyDescent="0.2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 x14ac:dyDescent="0.2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 x14ac:dyDescent="0.2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 x14ac:dyDescent="0.2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 x14ac:dyDescent="0.2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 x14ac:dyDescent="0.2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 x14ac:dyDescent="0.2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 x14ac:dyDescent="0.2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 x14ac:dyDescent="0.2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 x14ac:dyDescent="0.2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 x14ac:dyDescent="0.2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 x14ac:dyDescent="0.2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 x14ac:dyDescent="0.2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 x14ac:dyDescent="0.2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 x14ac:dyDescent="0.2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 x14ac:dyDescent="0.2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 x14ac:dyDescent="0.2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 x14ac:dyDescent="0.2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 x14ac:dyDescent="0.2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 x14ac:dyDescent="0.2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 x14ac:dyDescent="0.2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 x14ac:dyDescent="0.2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 x14ac:dyDescent="0.2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 x14ac:dyDescent="0.2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 x14ac:dyDescent="0.2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 x14ac:dyDescent="0.2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 x14ac:dyDescent="0.2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 x14ac:dyDescent="0.2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 x14ac:dyDescent="0.2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 x14ac:dyDescent="0.2">
      <c r="A167" s="16">
        <v>165</v>
      </c>
      <c r="B167" s="1" t="s">
        <v>629</v>
      </c>
      <c r="C167" s="1" t="s">
        <v>630</v>
      </c>
      <c r="D167" s="16" t="str">
        <f t="shared" si="5"/>
        <v>toward a smart grid: power delivery for the 21st century</v>
      </c>
      <c r="E167" s="1" t="s">
        <v>631</v>
      </c>
      <c r="F167" s="1">
        <v>2005</v>
      </c>
      <c r="G167" s="3" t="s">
        <v>632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 x14ac:dyDescent="0.2">
      <c r="A168" s="16">
        <v>166</v>
      </c>
      <c r="B168" s="1" t="s">
        <v>633</v>
      </c>
      <c r="C168" s="1" t="s">
        <v>634</v>
      </c>
      <c r="D168" s="16" t="str">
        <f t="shared" si="5"/>
        <v>a learning-based approach to reactive security</v>
      </c>
      <c r="E168" s="1" t="s">
        <v>635</v>
      </c>
      <c r="F168" s="1">
        <v>2012</v>
      </c>
      <c r="G168" s="3" t="s">
        <v>636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 x14ac:dyDescent="0.2">
      <c r="A169" s="16">
        <v>167</v>
      </c>
      <c r="B169" s="1" t="s">
        <v>637</v>
      </c>
      <c r="C169" s="16" t="s">
        <v>638</v>
      </c>
      <c r="D169" s="16" t="str">
        <f t="shared" si="5"/>
        <v>literature review on smart grid cyber security</v>
      </c>
      <c r="E169" s="1" t="s">
        <v>639</v>
      </c>
      <c r="F169" s="1">
        <v>2010</v>
      </c>
      <c r="G169" s="3" t="s">
        <v>640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 x14ac:dyDescent="0.2">
      <c r="A170" s="16">
        <v>168</v>
      </c>
      <c r="B170" s="1" t="s">
        <v>641</v>
      </c>
      <c r="C170" s="1" t="s">
        <v>642</v>
      </c>
      <c r="D170" s="16" t="str">
        <f t="shared" si="5"/>
        <v>intrusion detection for advanced metering infrastructures: requirements and architectural directions</v>
      </c>
      <c r="E170" s="1" t="s">
        <v>643</v>
      </c>
      <c r="F170" s="1">
        <v>2010</v>
      </c>
      <c r="G170" s="3" t="s">
        <v>644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 x14ac:dyDescent="0.2">
      <c r="A171" s="16">
        <v>169</v>
      </c>
      <c r="B171" s="1" t="s">
        <v>645</v>
      </c>
      <c r="C171" s="1" t="s">
        <v>646</v>
      </c>
      <c r="D171" s="16" t="str">
        <f t="shared" si="5"/>
        <v>specification-based intrusion detection for advanced metering infrastructure</v>
      </c>
      <c r="E171" s="1" t="s">
        <v>647</v>
      </c>
      <c r="F171" s="1">
        <v>2011</v>
      </c>
      <c r="G171" s="3" t="s">
        <v>648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 x14ac:dyDescent="0.2">
      <c r="A172" s="16">
        <v>170</v>
      </c>
      <c r="B172" s="1" t="s">
        <v>649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 x14ac:dyDescent="0.2">
      <c r="A173" s="16">
        <v>171</v>
      </c>
      <c r="B173" s="1" t="s">
        <v>650</v>
      </c>
      <c r="C173" s="1" t="s">
        <v>651</v>
      </c>
      <c r="D173" s="16" t="str">
        <f t="shared" si="5"/>
        <v>load control through smart-metering on distribution networks</v>
      </c>
      <c r="E173" s="1" t="s">
        <v>652</v>
      </c>
      <c r="F173" s="1">
        <v>2009</v>
      </c>
      <c r="G173" s="3" t="s">
        <v>653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 x14ac:dyDescent="0.2">
      <c r="A174" s="16">
        <v>172</v>
      </c>
      <c r="B174" s="1" t="s">
        <v>654</v>
      </c>
      <c r="C174" s="1" t="s">
        <v>655</v>
      </c>
      <c r="D174" s="16" t="str">
        <f t="shared" si="5"/>
        <v>probabilistic-based overload estimation for real-time smart grid vulnerability assessment</v>
      </c>
      <c r="E174" s="1" t="s">
        <v>656</v>
      </c>
      <c r="F174" s="1">
        <v>2012</v>
      </c>
      <c r="G174" s="3" t="s">
        <v>657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 x14ac:dyDescent="0.2">
      <c r="A175" s="16">
        <v>173</v>
      </c>
      <c r="B175" s="1" t="s">
        <v>658</v>
      </c>
      <c r="C175" s="1" t="s">
        <v>659</v>
      </c>
      <c r="D175" s="16" t="str">
        <f t="shared" si="5"/>
        <v>finite state automata and simple recurrent networks</v>
      </c>
      <c r="E175" s="1" t="s">
        <v>660</v>
      </c>
      <c r="F175" s="1">
        <v>1989</v>
      </c>
      <c r="G175" s="3" t="s">
        <v>661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 x14ac:dyDescent="0.2">
      <c r="A176" s="16">
        <v>174</v>
      </c>
      <c r="B176" s="1" t="s">
        <v>662</v>
      </c>
      <c r="C176" s="1" t="s">
        <v>663</v>
      </c>
      <c r="D176" s="16" t="str">
        <f t="shared" si="5"/>
        <v>real-time coordination of plug-in electric vehicle charging in smart grids to minimize power losses and improve voltage profile</v>
      </c>
      <c r="E176" s="1" t="s">
        <v>664</v>
      </c>
      <c r="F176" s="1">
        <v>2011</v>
      </c>
      <c r="G176" s="3" t="s">
        <v>665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 x14ac:dyDescent="0.2">
      <c r="A177" s="16">
        <v>175</v>
      </c>
      <c r="B177" s="1" t="s">
        <v>666</v>
      </c>
      <c r="C177" s="1" t="s">
        <v>667</v>
      </c>
      <c r="D177" s="16" t="str">
        <f t="shared" si="5"/>
        <v>standard ecma-262 - ecmascript language specification</v>
      </c>
      <c r="E177" s="1" t="s">
        <v>666</v>
      </c>
      <c r="G177" s="3" t="s">
        <v>668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 x14ac:dyDescent="0.2">
      <c r="A178" s="16">
        <v>176</v>
      </c>
      <c r="B178" s="1" t="s">
        <v>669</v>
      </c>
      <c r="C178" s="1" t="s">
        <v>670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671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 x14ac:dyDescent="0.2">
      <c r="A179" s="16">
        <v>177</v>
      </c>
      <c r="B179" s="1" t="s">
        <v>672</v>
      </c>
      <c r="C179" s="1" t="s">
        <v>673</v>
      </c>
      <c r="D179" s="16" t="str">
        <f t="shared" si="5"/>
        <v>cyber security and power system communication–essential parts of a smart grid infrastructure</v>
      </c>
      <c r="E179" s="1" t="s">
        <v>674</v>
      </c>
      <c r="F179" s="1">
        <v>2010</v>
      </c>
      <c r="G179" s="3" t="s">
        <v>675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 x14ac:dyDescent="0.2">
      <c r="A180" s="16">
        <v>178</v>
      </c>
      <c r="B180" s="1" t="s">
        <v>676</v>
      </c>
      <c r="C180" s="1" t="s">
        <v>677</v>
      </c>
      <c r="D180" s="16" t="str">
        <f t="shared" si="5"/>
        <v>smart grid—the new and improved power grid: a survey</v>
      </c>
      <c r="E180" s="1" t="s">
        <v>678</v>
      </c>
      <c r="F180" s="1">
        <v>2011</v>
      </c>
      <c r="G180" s="3" t="s">
        <v>679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 x14ac:dyDescent="0.2">
      <c r="A181" s="16">
        <v>179</v>
      </c>
      <c r="B181" s="1" t="s">
        <v>680</v>
      </c>
      <c r="C181" s="1" t="s">
        <v>681</v>
      </c>
      <c r="D181" s="16" t="str">
        <f t="shared" si="5"/>
        <v>the path of the smart grid</v>
      </c>
      <c r="E181" s="1" t="s">
        <v>682</v>
      </c>
      <c r="F181" s="1">
        <v>2009</v>
      </c>
      <c r="G181" s="3" t="s">
        <v>683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 x14ac:dyDescent="0.2">
      <c r="A182" s="16">
        <v>180</v>
      </c>
      <c r="B182" s="1" t="s">
        <v>684</v>
      </c>
      <c r="C182" s="1" t="s">
        <v>685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686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 x14ac:dyDescent="0.2">
      <c r="A183" s="16">
        <v>181</v>
      </c>
      <c r="B183" s="1" t="s">
        <v>687</v>
      </c>
      <c r="C183" s="1" t="s">
        <v>688</v>
      </c>
      <c r="D183" s="16" t="str">
        <f t="shared" si="5"/>
        <v>domain specific languages</v>
      </c>
      <c r="E183" s="1" t="s">
        <v>689</v>
      </c>
      <c r="F183" s="1">
        <v>2010</v>
      </c>
      <c r="G183" s="3" t="s">
        <v>690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 x14ac:dyDescent="0.2">
      <c r="A184" s="16">
        <v>182</v>
      </c>
      <c r="B184" s="1" t="s">
        <v>691</v>
      </c>
      <c r="C184" s="1" t="s">
        <v>692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693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 x14ac:dyDescent="0.2">
      <c r="A185" s="16">
        <v>183</v>
      </c>
      <c r="B185" s="1" t="s">
        <v>694</v>
      </c>
      <c r="C185" s="1" t="s">
        <v>695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 x14ac:dyDescent="0.2">
      <c r="A186" s="16">
        <v>184</v>
      </c>
      <c r="B186" s="1" t="s">
        <v>696</v>
      </c>
      <c r="C186" s="1" t="s">
        <v>697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 x14ac:dyDescent="0.2">
      <c r="A187" s="16">
        <v>185</v>
      </c>
      <c r="B187" s="1" t="s">
        <v>698</v>
      </c>
      <c r="C187" s="1" t="s">
        <v>699</v>
      </c>
      <c r="D187" s="16" t="str">
        <f t="shared" si="7"/>
        <v>a conceptual framework for the vehicle-to-grid (v2g) implementation</v>
      </c>
      <c r="E187" s="1" t="s">
        <v>700</v>
      </c>
      <c r="F187" s="1">
        <v>2009</v>
      </c>
      <c r="G187" s="3" t="s">
        <v>701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 x14ac:dyDescent="0.2">
      <c r="A188" s="16">
        <v>186</v>
      </c>
      <c r="B188" s="1" t="s">
        <v>702</v>
      </c>
      <c r="C188" s="1" t="s">
        <v>703</v>
      </c>
      <c r="D188" s="16" t="str">
        <f t="shared" si="7"/>
        <v>model driven engineering</v>
      </c>
      <c r="E188" s="1" t="s">
        <v>704</v>
      </c>
      <c r="F188" s="1">
        <v>2002</v>
      </c>
      <c r="G188" s="3" t="s">
        <v>705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 x14ac:dyDescent="0.2">
      <c r="A189" s="16">
        <v>187</v>
      </c>
      <c r="B189" s="1" t="s">
        <v>706</v>
      </c>
      <c r="C189" s="1" t="s">
        <v>707</v>
      </c>
      <c r="D189" s="16" t="str">
        <f t="shared" si="7"/>
        <v>smart-grid security issues</v>
      </c>
      <c r="E189" s="1" t="s">
        <v>708</v>
      </c>
      <c r="F189" s="1">
        <v>2010</v>
      </c>
      <c r="G189" s="3" t="s">
        <v>709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 x14ac:dyDescent="0.2">
      <c r="A190" s="16">
        <v>188</v>
      </c>
      <c r="B190" s="1" t="s">
        <v>710</v>
      </c>
      <c r="C190" s="1" t="s">
        <v>711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712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 x14ac:dyDescent="0.2">
      <c r="A191" s="16">
        <v>189</v>
      </c>
      <c r="B191" s="1" t="s">
        <v>713</v>
      </c>
      <c r="C191" s="1" t="s">
        <v>714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715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 x14ac:dyDescent="0.2">
      <c r="A192" s="16">
        <v>190</v>
      </c>
      <c r="B192" s="1" t="s">
        <v>716</v>
      </c>
      <c r="C192" s="1" t="s">
        <v>717</v>
      </c>
      <c r="D192" s="16" t="str">
        <f t="shared" si="7"/>
        <v>security and privacy challenges in the smart grid</v>
      </c>
      <c r="E192" s="1" t="s">
        <v>708</v>
      </c>
      <c r="F192" s="1">
        <v>2009</v>
      </c>
      <c r="G192" s="3" t="s">
        <v>718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 x14ac:dyDescent="0.2">
      <c r="A193" s="16">
        <v>191</v>
      </c>
      <c r="B193" s="1" t="s">
        <v>719</v>
      </c>
      <c r="C193" s="11" t="s">
        <v>720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 x14ac:dyDescent="0.2">
      <c r="A194" s="16">
        <v>192</v>
      </c>
      <c r="B194" s="1" t="s">
        <v>721</v>
      </c>
      <c r="C194" s="1" t="s">
        <v>509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 x14ac:dyDescent="0.2">
      <c r="A195" s="16">
        <v>193</v>
      </c>
      <c r="B195" s="1" t="s">
        <v>722</v>
      </c>
      <c r="C195" s="1" t="s">
        <v>723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724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 x14ac:dyDescent="0.2">
      <c r="A196" s="16">
        <v>194</v>
      </c>
      <c r="B196" s="1" t="s">
        <v>725</v>
      </c>
      <c r="C196" s="1" t="s">
        <v>726</v>
      </c>
      <c r="D196" s="16" t="str">
        <f t="shared" si="7"/>
        <v>the nature of modeling</v>
      </c>
      <c r="F196" s="1">
        <v>1989</v>
      </c>
      <c r="G196" s="3" t="s">
        <v>727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 x14ac:dyDescent="0.2">
      <c r="A197" s="16">
        <v>195</v>
      </c>
      <c r="B197" s="1" t="s">
        <v>728</v>
      </c>
      <c r="C197" s="1" t="s">
        <v>729</v>
      </c>
      <c r="D197" s="16" t="str">
        <f t="shared" si="7"/>
        <v>private sector cyber security investment:an empirical analysis</v>
      </c>
      <c r="E197" s="1" t="s">
        <v>730</v>
      </c>
      <c r="F197" s="1">
        <v>2006</v>
      </c>
      <c r="G197" s="3" t="s">
        <v>731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 x14ac:dyDescent="0.2">
      <c r="A198" s="16">
        <v>196</v>
      </c>
      <c r="B198" s="1" t="s">
        <v>732</v>
      </c>
      <c r="C198" s="1" t="s">
        <v>733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734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 x14ac:dyDescent="0.2">
      <c r="A199" s="16">
        <v>197</v>
      </c>
      <c r="B199" s="1" t="s">
        <v>735</v>
      </c>
      <c r="C199" s="1" t="s">
        <v>736</v>
      </c>
      <c r="D199" s="16" t="str">
        <f t="shared" si="7"/>
        <v>feature selection methods: genetic algorithms vs greedy-like search</v>
      </c>
      <c r="E199" s="1" t="s">
        <v>737</v>
      </c>
      <c r="F199" s="1">
        <v>1994</v>
      </c>
      <c r="G199" s="3" t="s">
        <v>738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 x14ac:dyDescent="0.2">
      <c r="A200" s="16">
        <v>198</v>
      </c>
      <c r="B200" s="1" t="s">
        <v>739</v>
      </c>
      <c r="C200" s="1" t="s">
        <v>740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741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 x14ac:dyDescent="0.2">
      <c r="A201" s="16">
        <v>199</v>
      </c>
      <c r="B201" s="1" t="s">
        <v>742</v>
      </c>
      <c r="C201" s="1" t="s">
        <v>743</v>
      </c>
      <c r="D201" s="16" t="str">
        <f t="shared" si="7"/>
        <v>eventually consistent</v>
      </c>
      <c r="E201" s="1" t="s">
        <v>744</v>
      </c>
      <c r="F201" s="1">
        <v>2008</v>
      </c>
      <c r="G201" s="3" t="s">
        <v>745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 x14ac:dyDescent="0.2">
      <c r="A202" s="16">
        <v>200</v>
      </c>
      <c r="B202" s="1" t="s">
        <v>746</v>
      </c>
      <c r="C202" s="1" t="s">
        <v>747</v>
      </c>
      <c r="D202" s="16" t="str">
        <f t="shared" si="7"/>
        <v>stochastic modeling and the theory of queues</v>
      </c>
      <c r="E202" s="16" t="s">
        <v>748</v>
      </c>
      <c r="F202" s="1">
        <v>1989</v>
      </c>
      <c r="G202" s="3" t="s">
        <v>749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 x14ac:dyDescent="0.2">
      <c r="A203" s="16">
        <v>201</v>
      </c>
      <c r="B203" s="1" t="s">
        <v>750</v>
      </c>
      <c r="C203" s="1" t="s">
        <v>751</v>
      </c>
      <c r="D203" s="16" t="str">
        <f t="shared" si="7"/>
        <v>secure authenticated key exchange with revocation for smartgrid</v>
      </c>
      <c r="E203" s="1" t="s">
        <v>752</v>
      </c>
      <c r="F203" s="1">
        <v>2012</v>
      </c>
      <c r="G203" s="3" t="s">
        <v>753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 x14ac:dyDescent="0.2">
      <c r="A204" s="2">
        <v>202</v>
      </c>
      <c r="B204" s="1" t="s">
        <v>754</v>
      </c>
      <c r="C204" s="1" t="s">
        <v>755</v>
      </c>
      <c r="D204" s="1" t="str">
        <f t="shared" si="7"/>
        <v>a dynamic component model for cyber physical systems</v>
      </c>
      <c r="E204" s="1" t="s">
        <v>756</v>
      </c>
      <c r="F204" s="1">
        <v>2012</v>
      </c>
      <c r="G204" s="3" t="s">
        <v>757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 x14ac:dyDescent="0.2">
      <c r="I205" s="1" t="b">
        <v>1</v>
      </c>
      <c r="M205" s="1" t="b">
        <v>0</v>
      </c>
    </row>
    <row r="206" spans="1:26" x14ac:dyDescent="0.2">
      <c r="I206" s="1" t="b">
        <v>1</v>
      </c>
      <c r="M206" s="1" t="b">
        <v>0</v>
      </c>
    </row>
    <row r="207" spans="1:26" x14ac:dyDescent="0.2">
      <c r="I207" s="1" t="b">
        <v>1</v>
      </c>
      <c r="M207" s="1" t="b">
        <v>0</v>
      </c>
    </row>
    <row r="208" spans="1:26" x14ac:dyDescent="0.2">
      <c r="I208" s="1" t="b">
        <v>1</v>
      </c>
      <c r="M208" s="1" t="b">
        <v>0</v>
      </c>
    </row>
    <row r="209" spans="9:13" x14ac:dyDescent="0.2">
      <c r="I209" s="1" t="b">
        <v>1</v>
      </c>
      <c r="M209" s="1" t="b">
        <v>0</v>
      </c>
    </row>
    <row r="210" spans="9:13" x14ac:dyDescent="0.2">
      <c r="I210" s="1" t="b">
        <v>1</v>
      </c>
      <c r="M210" s="1" t="b">
        <v>0</v>
      </c>
    </row>
    <row r="211" spans="9:13" x14ac:dyDescent="0.2">
      <c r="I211" s="1" t="b">
        <v>1</v>
      </c>
      <c r="M211" s="1" t="b">
        <v>0</v>
      </c>
    </row>
    <row r="212" spans="9:13" x14ac:dyDescent="0.2">
      <c r="I212" s="1" t="b">
        <v>1</v>
      </c>
      <c r="M212" s="1" t="b">
        <v>0</v>
      </c>
    </row>
    <row r="213" spans="9:13" x14ac:dyDescent="0.2">
      <c r="I213" s="1" t="b">
        <v>1</v>
      </c>
      <c r="M213" s="1" t="b">
        <v>0</v>
      </c>
    </row>
    <row r="214" spans="9:13" x14ac:dyDescent="0.2">
      <c r="I214" s="1" t="b">
        <v>1</v>
      </c>
      <c r="M214" s="1" t="b">
        <v>0</v>
      </c>
    </row>
    <row r="215" spans="9:13" x14ac:dyDescent="0.2">
      <c r="I215" s="1" t="b">
        <v>1</v>
      </c>
      <c r="M215" s="1" t="b">
        <v>0</v>
      </c>
    </row>
    <row r="216" spans="9:13" x14ac:dyDescent="0.2">
      <c r="I216" s="1" t="b">
        <v>1</v>
      </c>
      <c r="M216" s="1" t="b">
        <v>0</v>
      </c>
    </row>
    <row r="217" spans="9:13" x14ac:dyDescent="0.2">
      <c r="I217" s="1" t="b">
        <v>1</v>
      </c>
      <c r="M217" s="1" t="b">
        <v>0</v>
      </c>
    </row>
    <row r="218" spans="9:13" x14ac:dyDescent="0.2">
      <c r="I218" s="1" t="b">
        <v>1</v>
      </c>
      <c r="M218" s="1" t="b">
        <v>0</v>
      </c>
    </row>
    <row r="219" spans="9:13" x14ac:dyDescent="0.2">
      <c r="I219" s="1" t="b">
        <v>1</v>
      </c>
      <c r="M219" s="1" t="b">
        <v>0</v>
      </c>
    </row>
    <row r="220" spans="9:13" x14ac:dyDescent="0.2">
      <c r="I220" s="1" t="b">
        <v>1</v>
      </c>
      <c r="M220" s="1" t="b">
        <v>0</v>
      </c>
    </row>
    <row r="221" spans="9:13" x14ac:dyDescent="0.2">
      <c r="I221" s="1" t="b">
        <v>1</v>
      </c>
      <c r="M221" s="1" t="b">
        <v>0</v>
      </c>
    </row>
    <row r="222" spans="9:13" x14ac:dyDescent="0.2">
      <c r="I222" s="1" t="b">
        <v>1</v>
      </c>
      <c r="M222" s="1" t="b">
        <v>0</v>
      </c>
    </row>
    <row r="223" spans="9:13" x14ac:dyDescent="0.2">
      <c r="I223" s="1" t="b">
        <v>1</v>
      </c>
      <c r="M223" s="1" t="b">
        <v>0</v>
      </c>
    </row>
    <row r="224" spans="9:13" x14ac:dyDescent="0.2">
      <c r="I224" s="1" t="b">
        <v>1</v>
      </c>
      <c r="M224" s="1" t="b">
        <v>0</v>
      </c>
    </row>
    <row r="225" spans="9:13" x14ac:dyDescent="0.2">
      <c r="I225" s="1" t="b">
        <v>1</v>
      </c>
      <c r="M225" s="1" t="b">
        <v>0</v>
      </c>
    </row>
    <row r="226" spans="9:13" x14ac:dyDescent="0.2">
      <c r="I226" s="1" t="b">
        <v>1</v>
      </c>
      <c r="M226" s="1" t="b">
        <v>0</v>
      </c>
    </row>
    <row r="227" spans="9:13" x14ac:dyDescent="0.2">
      <c r="I227" s="1" t="b">
        <v>1</v>
      </c>
      <c r="M227" s="1" t="b">
        <v>0</v>
      </c>
    </row>
    <row r="228" spans="9:13" x14ac:dyDescent="0.2">
      <c r="I228" s="1" t="b">
        <v>1</v>
      </c>
      <c r="M228" s="1" t="b">
        <v>0</v>
      </c>
    </row>
    <row r="229" spans="9:13" x14ac:dyDescent="0.2">
      <c r="I229" s="1" t="b">
        <v>1</v>
      </c>
      <c r="M229" s="1" t="b">
        <v>0</v>
      </c>
    </row>
    <row r="230" spans="9:13" x14ac:dyDescent="0.2">
      <c r="I230" s="1" t="b">
        <v>1</v>
      </c>
      <c r="M230" s="1" t="b">
        <v>0</v>
      </c>
    </row>
    <row r="231" spans="9:13" x14ac:dyDescent="0.2">
      <c r="I231" s="1" t="b">
        <v>1</v>
      </c>
      <c r="M231" s="1" t="b">
        <v>0</v>
      </c>
    </row>
    <row r="232" spans="9:13" x14ac:dyDescent="0.2">
      <c r="I232" s="1" t="b">
        <v>1</v>
      </c>
      <c r="M232" s="1" t="b">
        <v>0</v>
      </c>
    </row>
    <row r="233" spans="9:13" x14ac:dyDescent="0.2">
      <c r="I233" s="1" t="b">
        <v>1</v>
      </c>
      <c r="M233" s="1" t="b">
        <v>0</v>
      </c>
    </row>
    <row r="234" spans="9:13" x14ac:dyDescent="0.2">
      <c r="I234" s="1" t="b">
        <v>1</v>
      </c>
      <c r="M234" s="1" t="b">
        <v>0</v>
      </c>
    </row>
    <row r="235" spans="9:13" x14ac:dyDescent="0.2">
      <c r="I235" s="1" t="b">
        <v>1</v>
      </c>
      <c r="M235" s="1" t="b">
        <v>0</v>
      </c>
    </row>
    <row r="236" spans="9:13" x14ac:dyDescent="0.2">
      <c r="I236" s="1" t="b">
        <v>1</v>
      </c>
      <c r="M236" s="1" t="b">
        <v>0</v>
      </c>
    </row>
    <row r="237" spans="9:13" x14ac:dyDescent="0.2">
      <c r="I237" s="1" t="b">
        <v>1</v>
      </c>
      <c r="M237" s="1" t="b">
        <v>0</v>
      </c>
    </row>
    <row r="238" spans="9:13" x14ac:dyDescent="0.2">
      <c r="I238" s="1" t="b">
        <v>1</v>
      </c>
      <c r="M238" s="1" t="b">
        <v>0</v>
      </c>
    </row>
    <row r="239" spans="9:13" x14ac:dyDescent="0.2">
      <c r="I239" s="1" t="b">
        <v>1</v>
      </c>
      <c r="M239" s="1" t="b">
        <v>0</v>
      </c>
    </row>
    <row r="240" spans="9:13" x14ac:dyDescent="0.2">
      <c r="I240" s="1" t="b">
        <v>1</v>
      </c>
      <c r="M240" s="1" t="b">
        <v>0</v>
      </c>
    </row>
    <row r="241" spans="9:13" x14ac:dyDescent="0.2">
      <c r="I241" s="1" t="b">
        <v>1</v>
      </c>
      <c r="M241" s="1" t="b">
        <v>0</v>
      </c>
    </row>
    <row r="242" spans="9:13" x14ac:dyDescent="0.2">
      <c r="I242" s="1" t="b">
        <v>1</v>
      </c>
      <c r="M242" s="1" t="b">
        <v>0</v>
      </c>
    </row>
    <row r="243" spans="9:13" x14ac:dyDescent="0.2">
      <c r="I243" s="1" t="b">
        <v>1</v>
      </c>
      <c r="M243" s="1" t="b">
        <v>0</v>
      </c>
    </row>
    <row r="244" spans="9:13" x14ac:dyDescent="0.2">
      <c r="I244" s="1" t="b">
        <v>1</v>
      </c>
      <c r="M244" s="1" t="b">
        <v>0</v>
      </c>
    </row>
    <row r="245" spans="9:13" x14ac:dyDescent="0.2">
      <c r="I245" s="1" t="b">
        <v>1</v>
      </c>
      <c r="M245" s="1" t="b">
        <v>0</v>
      </c>
    </row>
    <row r="246" spans="9:13" x14ac:dyDescent="0.2">
      <c r="I246" s="1" t="b">
        <v>1</v>
      </c>
      <c r="M246" s="1" t="b">
        <v>0</v>
      </c>
    </row>
    <row r="247" spans="9:13" x14ac:dyDescent="0.2">
      <c r="I247" s="1" t="b">
        <v>1</v>
      </c>
      <c r="M247" s="1" t="b">
        <v>0</v>
      </c>
    </row>
    <row r="248" spans="9:13" x14ac:dyDescent="0.2">
      <c r="I248" s="1" t="b">
        <v>1</v>
      </c>
      <c r="M248" s="1" t="b">
        <v>0</v>
      </c>
    </row>
    <row r="249" spans="9:13" x14ac:dyDescent="0.2">
      <c r="I249" s="1" t="b">
        <v>1</v>
      </c>
      <c r="M249" s="1" t="b">
        <v>0</v>
      </c>
    </row>
    <row r="250" spans="9:13" x14ac:dyDescent="0.2">
      <c r="I250" s="1" t="b">
        <v>1</v>
      </c>
      <c r="M250" s="1" t="b">
        <v>0</v>
      </c>
    </row>
    <row r="251" spans="9:13" x14ac:dyDescent="0.2">
      <c r="I251" s="1" t="b">
        <v>1</v>
      </c>
      <c r="M251" s="1" t="b">
        <v>0</v>
      </c>
    </row>
    <row r="252" spans="9:13" x14ac:dyDescent="0.2">
      <c r="I252" s="1" t="b">
        <v>1</v>
      </c>
      <c r="M252" s="1" t="b">
        <v>0</v>
      </c>
    </row>
    <row r="253" spans="9:13" x14ac:dyDescent="0.2">
      <c r="I253" s="1" t="b">
        <v>1</v>
      </c>
      <c r="M253" s="1" t="b">
        <v>0</v>
      </c>
    </row>
    <row r="254" spans="9:13" x14ac:dyDescent="0.2">
      <c r="I254" s="1" t="b">
        <v>1</v>
      </c>
      <c r="M254" s="1" t="b">
        <v>0</v>
      </c>
    </row>
    <row r="255" spans="9:13" x14ac:dyDescent="0.2">
      <c r="I255" s="1" t="b">
        <v>1</v>
      </c>
      <c r="M255" s="1" t="b">
        <v>0</v>
      </c>
    </row>
    <row r="256" spans="9:13" x14ac:dyDescent="0.2">
      <c r="I256" s="1" t="b">
        <v>1</v>
      </c>
      <c r="M256" s="1" t="b">
        <v>0</v>
      </c>
    </row>
    <row r="257" spans="9:13" x14ac:dyDescent="0.2">
      <c r="I257" s="1" t="b">
        <v>1</v>
      </c>
      <c r="M257" s="1" t="b">
        <v>0</v>
      </c>
    </row>
    <row r="258" spans="9:13" x14ac:dyDescent="0.2">
      <c r="I258" s="1" t="b">
        <v>1</v>
      </c>
      <c r="M258" s="1" t="b">
        <v>0</v>
      </c>
    </row>
    <row r="259" spans="9:13" x14ac:dyDescent="0.2">
      <c r="I259" s="1" t="b">
        <v>1</v>
      </c>
      <c r="M259" s="1" t="b">
        <v>0</v>
      </c>
    </row>
    <row r="260" spans="9:13" x14ac:dyDescent="0.2">
      <c r="I260" s="1" t="b">
        <v>1</v>
      </c>
      <c r="M260" s="1" t="b">
        <v>0</v>
      </c>
    </row>
    <row r="261" spans="9:13" x14ac:dyDescent="0.2">
      <c r="I261" s="1" t="b">
        <v>1</v>
      </c>
      <c r="M261" s="1" t="b">
        <v>0</v>
      </c>
    </row>
    <row r="262" spans="9:13" x14ac:dyDescent="0.2">
      <c r="I262" s="1" t="b">
        <v>1</v>
      </c>
      <c r="M262" s="1" t="b">
        <v>0</v>
      </c>
    </row>
    <row r="263" spans="9:13" x14ac:dyDescent="0.2">
      <c r="I263" s="1" t="b">
        <v>1</v>
      </c>
      <c r="M263" s="1" t="b">
        <v>0</v>
      </c>
    </row>
    <row r="264" spans="9:13" x14ac:dyDescent="0.2">
      <c r="I264" s="1" t="b">
        <v>1</v>
      </c>
      <c r="M264" s="1" t="b">
        <v>0</v>
      </c>
    </row>
    <row r="265" spans="9:13" x14ac:dyDescent="0.2">
      <c r="I265" s="1" t="b">
        <v>1</v>
      </c>
      <c r="M265" s="1" t="b">
        <v>0</v>
      </c>
    </row>
    <row r="266" spans="9:13" x14ac:dyDescent="0.2">
      <c r="I266" s="1" t="b">
        <v>1</v>
      </c>
      <c r="M266" s="1" t="b">
        <v>0</v>
      </c>
    </row>
    <row r="267" spans="9:13" x14ac:dyDescent="0.2">
      <c r="I267" s="1" t="b">
        <v>1</v>
      </c>
      <c r="M267" s="1" t="b">
        <v>0</v>
      </c>
    </row>
    <row r="268" spans="9:13" x14ac:dyDescent="0.2">
      <c r="I268" s="1" t="b">
        <v>1</v>
      </c>
      <c r="M268" s="1" t="b">
        <v>0</v>
      </c>
    </row>
    <row r="269" spans="9:13" x14ac:dyDescent="0.2">
      <c r="I269" s="1" t="b">
        <v>1</v>
      </c>
      <c r="M269" s="1" t="b">
        <v>0</v>
      </c>
    </row>
    <row r="270" spans="9:13" x14ac:dyDescent="0.2">
      <c r="I270" s="1" t="b">
        <v>1</v>
      </c>
      <c r="M270" s="1" t="b">
        <v>0</v>
      </c>
    </row>
    <row r="271" spans="9:13" x14ac:dyDescent="0.2">
      <c r="I271" s="1" t="b">
        <v>1</v>
      </c>
      <c r="M271" s="1" t="b">
        <v>0</v>
      </c>
    </row>
    <row r="272" spans="9:13" x14ac:dyDescent="0.2">
      <c r="I272" s="1" t="b">
        <v>1</v>
      </c>
      <c r="M272" s="1" t="b">
        <v>0</v>
      </c>
    </row>
    <row r="273" spans="9:13" x14ac:dyDescent="0.2">
      <c r="I273" s="1" t="b">
        <v>1</v>
      </c>
      <c r="M273" s="1" t="b">
        <v>0</v>
      </c>
    </row>
    <row r="274" spans="9:13" x14ac:dyDescent="0.2">
      <c r="I274" s="1" t="b">
        <v>1</v>
      </c>
      <c r="M274" s="1" t="b">
        <v>0</v>
      </c>
    </row>
    <row r="275" spans="9:13" x14ac:dyDescent="0.2">
      <c r="I275" s="1" t="b">
        <v>1</v>
      </c>
      <c r="M275" s="1" t="b">
        <v>0</v>
      </c>
    </row>
    <row r="276" spans="9:13" x14ac:dyDescent="0.2">
      <c r="I276" s="1" t="b">
        <v>1</v>
      </c>
      <c r="M276" s="1" t="b">
        <v>0</v>
      </c>
    </row>
    <row r="277" spans="9:13" x14ac:dyDescent="0.2">
      <c r="I277" s="1" t="b">
        <v>1</v>
      </c>
      <c r="M277" s="1" t="b">
        <v>0</v>
      </c>
    </row>
    <row r="278" spans="9:13" x14ac:dyDescent="0.2">
      <c r="I278" s="1" t="b">
        <v>1</v>
      </c>
      <c r="M278" s="1" t="b">
        <v>0</v>
      </c>
    </row>
    <row r="279" spans="9:13" x14ac:dyDescent="0.2">
      <c r="I279" s="1" t="b">
        <v>1</v>
      </c>
      <c r="M279" s="1" t="b">
        <v>0</v>
      </c>
    </row>
    <row r="280" spans="9:13" x14ac:dyDescent="0.2">
      <c r="I280" s="1" t="b">
        <v>1</v>
      </c>
      <c r="M280" s="1" t="b">
        <v>0</v>
      </c>
    </row>
    <row r="281" spans="9:13" x14ac:dyDescent="0.2">
      <c r="I281" s="1" t="b">
        <v>1</v>
      </c>
      <c r="M281" s="1" t="b">
        <v>0</v>
      </c>
    </row>
    <row r="282" spans="9:13" x14ac:dyDescent="0.2">
      <c r="I282" s="1" t="b">
        <v>1</v>
      </c>
      <c r="M282" s="1" t="b">
        <v>0</v>
      </c>
    </row>
    <row r="283" spans="9:13" x14ac:dyDescent="0.2">
      <c r="I283" s="1" t="b">
        <v>1</v>
      </c>
      <c r="M283" s="1" t="b">
        <v>0</v>
      </c>
    </row>
    <row r="284" spans="9:13" x14ac:dyDescent="0.2">
      <c r="I284" s="1" t="b">
        <v>1</v>
      </c>
      <c r="M284" s="1" t="b">
        <v>0</v>
      </c>
    </row>
    <row r="285" spans="9:13" x14ac:dyDescent="0.2">
      <c r="I285" s="1" t="b">
        <v>1</v>
      </c>
      <c r="M285" s="1" t="b">
        <v>0</v>
      </c>
    </row>
    <row r="286" spans="9:13" x14ac:dyDescent="0.2">
      <c r="I286" s="1" t="b">
        <v>1</v>
      </c>
      <c r="M286" s="1" t="b">
        <v>0</v>
      </c>
    </row>
    <row r="287" spans="9:13" x14ac:dyDescent="0.2">
      <c r="I287" s="1" t="b">
        <v>1</v>
      </c>
      <c r="M287" s="1" t="b">
        <v>0</v>
      </c>
    </row>
    <row r="288" spans="9:13" x14ac:dyDescent="0.2">
      <c r="I288" s="1" t="b">
        <v>1</v>
      </c>
      <c r="M288" s="1" t="b">
        <v>0</v>
      </c>
    </row>
    <row r="289" spans="9:13" x14ac:dyDescent="0.2">
      <c r="I289" s="1" t="b">
        <v>1</v>
      </c>
      <c r="M289" s="1" t="b">
        <v>0</v>
      </c>
    </row>
    <row r="290" spans="9:13" x14ac:dyDescent="0.2">
      <c r="I290" s="1" t="b">
        <v>1</v>
      </c>
      <c r="M290" s="1" t="b">
        <v>0</v>
      </c>
    </row>
    <row r="291" spans="9:13" x14ac:dyDescent="0.2">
      <c r="I291" s="1" t="b">
        <v>1</v>
      </c>
      <c r="M291" s="1" t="b">
        <v>0</v>
      </c>
    </row>
    <row r="292" spans="9:13" x14ac:dyDescent="0.2">
      <c r="I292" s="1" t="b">
        <v>1</v>
      </c>
      <c r="M292" s="1" t="b">
        <v>0</v>
      </c>
    </row>
    <row r="293" spans="9:13" x14ac:dyDescent="0.2">
      <c r="I293" s="1" t="b">
        <v>1</v>
      </c>
      <c r="M293" s="1" t="b">
        <v>0</v>
      </c>
    </row>
    <row r="294" spans="9:13" x14ac:dyDescent="0.2">
      <c r="I294" s="1" t="b">
        <v>1</v>
      </c>
      <c r="M294" s="1" t="b">
        <v>0</v>
      </c>
    </row>
    <row r="295" spans="9:13" x14ac:dyDescent="0.2">
      <c r="I295" s="1" t="b">
        <v>1</v>
      </c>
      <c r="M295" s="1" t="b">
        <v>0</v>
      </c>
    </row>
    <row r="296" spans="9:13" x14ac:dyDescent="0.2">
      <c r="I296" s="1" t="b">
        <v>1</v>
      </c>
      <c r="M296" s="1" t="b">
        <v>0</v>
      </c>
    </row>
    <row r="297" spans="9:13" x14ac:dyDescent="0.2">
      <c r="I297" s="1" t="b">
        <v>1</v>
      </c>
      <c r="M297" s="1" t="b">
        <v>0</v>
      </c>
    </row>
    <row r="298" spans="9:13" x14ac:dyDescent="0.2">
      <c r="I298" s="1" t="b">
        <v>1</v>
      </c>
      <c r="M298" s="1" t="b">
        <v>0</v>
      </c>
    </row>
    <row r="299" spans="9:13" x14ac:dyDescent="0.2">
      <c r="I299" s="1" t="b">
        <v>1</v>
      </c>
      <c r="M299" s="1" t="b">
        <v>0</v>
      </c>
    </row>
    <row r="300" spans="9:13" x14ac:dyDescent="0.2">
      <c r="I300" s="1" t="b">
        <v>1</v>
      </c>
      <c r="M300" s="1" t="b">
        <v>0</v>
      </c>
    </row>
    <row r="301" spans="9:13" x14ac:dyDescent="0.2">
      <c r="I301" s="1" t="b">
        <v>1</v>
      </c>
      <c r="M301" s="1" t="b">
        <v>0</v>
      </c>
    </row>
    <row r="302" spans="9:13" x14ac:dyDescent="0.2">
      <c r="I302" s="1" t="b">
        <v>1</v>
      </c>
      <c r="M302" s="1" t="b">
        <v>0</v>
      </c>
    </row>
    <row r="303" spans="9:13" x14ac:dyDescent="0.2">
      <c r="I303" s="1" t="b">
        <v>1</v>
      </c>
      <c r="M303" s="1" t="b">
        <v>0</v>
      </c>
    </row>
    <row r="304" spans="9:13" x14ac:dyDescent="0.2">
      <c r="I304" s="1" t="b">
        <v>1</v>
      </c>
      <c r="M304" s="1" t="b">
        <v>0</v>
      </c>
    </row>
    <row r="305" spans="9:13" x14ac:dyDescent="0.2">
      <c r="I305" s="1" t="b">
        <v>1</v>
      </c>
      <c r="M305" s="1" t="b">
        <v>0</v>
      </c>
    </row>
    <row r="306" spans="9:13" x14ac:dyDescent="0.2">
      <c r="I306" s="1" t="b">
        <v>1</v>
      </c>
      <c r="M306" s="1" t="b">
        <v>0</v>
      </c>
    </row>
    <row r="307" spans="9:13" x14ac:dyDescent="0.2">
      <c r="I307" s="1" t="b">
        <v>1</v>
      </c>
      <c r="M307" s="1" t="b">
        <v>0</v>
      </c>
    </row>
    <row r="308" spans="9:13" x14ac:dyDescent="0.2">
      <c r="I308" s="1" t="b">
        <v>1</v>
      </c>
      <c r="M308" s="1" t="b">
        <v>0</v>
      </c>
    </row>
    <row r="309" spans="9:13" x14ac:dyDescent="0.2">
      <c r="I309" s="1" t="b">
        <v>1</v>
      </c>
      <c r="M309" s="1" t="b">
        <v>0</v>
      </c>
    </row>
    <row r="310" spans="9:13" x14ac:dyDescent="0.2">
      <c r="I310" s="1" t="b">
        <v>1</v>
      </c>
      <c r="M310" s="1" t="b">
        <v>0</v>
      </c>
    </row>
    <row r="311" spans="9:13" x14ac:dyDescent="0.2">
      <c r="I311" s="1" t="b">
        <v>1</v>
      </c>
      <c r="M311" s="1" t="b">
        <v>0</v>
      </c>
    </row>
    <row r="312" spans="9:13" x14ac:dyDescent="0.2">
      <c r="I312" s="1" t="b">
        <v>1</v>
      </c>
      <c r="M312" s="1" t="b">
        <v>0</v>
      </c>
    </row>
    <row r="313" spans="9:13" x14ac:dyDescent="0.2">
      <c r="I313" s="1" t="b">
        <v>1</v>
      </c>
      <c r="M313" s="1" t="b">
        <v>0</v>
      </c>
    </row>
    <row r="314" spans="9:13" x14ac:dyDescent="0.2">
      <c r="I314" s="1" t="b">
        <v>1</v>
      </c>
      <c r="M314" s="1" t="b">
        <v>0</v>
      </c>
    </row>
    <row r="315" spans="9:13" x14ac:dyDescent="0.2">
      <c r="I315" s="1" t="b">
        <v>1</v>
      </c>
      <c r="M315" s="1" t="b">
        <v>0</v>
      </c>
    </row>
    <row r="316" spans="9:13" x14ac:dyDescent="0.2">
      <c r="I316" s="1" t="b">
        <v>1</v>
      </c>
      <c r="M316" s="1" t="b">
        <v>0</v>
      </c>
    </row>
    <row r="317" spans="9:13" x14ac:dyDescent="0.2">
      <c r="I317" s="1" t="b">
        <v>1</v>
      </c>
      <c r="M317" s="1" t="b">
        <v>0</v>
      </c>
    </row>
    <row r="318" spans="9:13" x14ac:dyDescent="0.2">
      <c r="I318" s="1" t="b">
        <v>1</v>
      </c>
      <c r="M318" s="1" t="b">
        <v>0</v>
      </c>
    </row>
    <row r="319" spans="9:13" x14ac:dyDescent="0.2">
      <c r="I319" s="1" t="b">
        <v>1</v>
      </c>
      <c r="M319" s="1" t="b">
        <v>0</v>
      </c>
    </row>
    <row r="320" spans="9:13" x14ac:dyDescent="0.2">
      <c r="I320" s="1" t="b">
        <v>1</v>
      </c>
      <c r="M320" s="1" t="b">
        <v>0</v>
      </c>
    </row>
    <row r="321" spans="9:13" x14ac:dyDescent="0.2">
      <c r="I321" s="1" t="b">
        <v>1</v>
      </c>
      <c r="M321" s="1" t="b">
        <v>0</v>
      </c>
    </row>
    <row r="322" spans="9:13" x14ac:dyDescent="0.2">
      <c r="I322" s="1" t="b">
        <v>1</v>
      </c>
      <c r="M322" s="1" t="b">
        <v>0</v>
      </c>
    </row>
    <row r="323" spans="9:13" x14ac:dyDescent="0.2">
      <c r="I323" s="1" t="b">
        <v>1</v>
      </c>
      <c r="M323" s="1" t="b">
        <v>0</v>
      </c>
    </row>
    <row r="324" spans="9:13" x14ac:dyDescent="0.2">
      <c r="I324" s="1" t="b">
        <v>1</v>
      </c>
      <c r="M324" s="1" t="b">
        <v>0</v>
      </c>
    </row>
    <row r="325" spans="9:13" x14ac:dyDescent="0.2">
      <c r="I325" s="1" t="b">
        <v>1</v>
      </c>
      <c r="M325" s="1" t="b">
        <v>0</v>
      </c>
    </row>
    <row r="326" spans="9:13" x14ac:dyDescent="0.2">
      <c r="I326" s="1" t="b">
        <v>1</v>
      </c>
      <c r="M326" s="1" t="b">
        <v>0</v>
      </c>
    </row>
    <row r="327" spans="9:13" x14ac:dyDescent="0.2">
      <c r="I327" s="1" t="b">
        <v>1</v>
      </c>
      <c r="M327" s="1" t="b">
        <v>0</v>
      </c>
    </row>
    <row r="328" spans="9:13" x14ac:dyDescent="0.2">
      <c r="I328" s="1" t="b">
        <v>1</v>
      </c>
      <c r="M328" s="1" t="b">
        <v>0</v>
      </c>
    </row>
    <row r="329" spans="9:13" x14ac:dyDescent="0.2">
      <c r="I329" s="1" t="b">
        <v>1</v>
      </c>
      <c r="M329" s="1" t="b">
        <v>0</v>
      </c>
    </row>
    <row r="330" spans="9:13" x14ac:dyDescent="0.2">
      <c r="I330" s="1" t="b">
        <v>1</v>
      </c>
      <c r="M330" s="1" t="b">
        <v>0</v>
      </c>
    </row>
    <row r="331" spans="9:13" x14ac:dyDescent="0.2">
      <c r="I331" s="1" t="b">
        <v>1</v>
      </c>
      <c r="M331" s="1" t="b">
        <v>0</v>
      </c>
    </row>
    <row r="332" spans="9:13" x14ac:dyDescent="0.2">
      <c r="I332" s="1" t="b">
        <v>1</v>
      </c>
      <c r="M332" s="1" t="b">
        <v>0</v>
      </c>
    </row>
    <row r="333" spans="9:13" x14ac:dyDescent="0.2">
      <c r="I333" s="1" t="b">
        <v>1</v>
      </c>
      <c r="M333" s="1" t="b">
        <v>0</v>
      </c>
    </row>
    <row r="334" spans="9:13" x14ac:dyDescent="0.2">
      <c r="I334" s="1" t="b">
        <v>1</v>
      </c>
      <c r="M334" s="1" t="b">
        <v>0</v>
      </c>
    </row>
    <row r="335" spans="9:13" x14ac:dyDescent="0.2">
      <c r="I335" s="1" t="b">
        <v>1</v>
      </c>
      <c r="M335" s="1" t="b">
        <v>0</v>
      </c>
    </row>
    <row r="336" spans="9:13" x14ac:dyDescent="0.2">
      <c r="I336" s="1" t="b">
        <v>1</v>
      </c>
      <c r="M336" s="1" t="b">
        <v>0</v>
      </c>
    </row>
    <row r="337" spans="9:13" x14ac:dyDescent="0.2">
      <c r="I337" s="1" t="b">
        <v>1</v>
      </c>
      <c r="M337" s="1" t="b">
        <v>0</v>
      </c>
    </row>
    <row r="338" spans="9:13" x14ac:dyDescent="0.2">
      <c r="I338" s="1" t="b">
        <v>1</v>
      </c>
      <c r="M338" s="1" t="b">
        <v>0</v>
      </c>
    </row>
    <row r="339" spans="9:13" x14ac:dyDescent="0.2">
      <c r="I339" s="1" t="b">
        <v>1</v>
      </c>
      <c r="M339" s="1" t="b">
        <v>0</v>
      </c>
    </row>
    <row r="340" spans="9:13" x14ac:dyDescent="0.2">
      <c r="I340" s="1" t="b">
        <v>1</v>
      </c>
      <c r="M340" s="1" t="b">
        <v>0</v>
      </c>
    </row>
    <row r="341" spans="9:13" x14ac:dyDescent="0.2">
      <c r="I341" s="1" t="b">
        <v>1</v>
      </c>
      <c r="M341" s="1" t="b">
        <v>0</v>
      </c>
    </row>
    <row r="342" spans="9:13" x14ac:dyDescent="0.2">
      <c r="I342" s="1" t="b">
        <v>1</v>
      </c>
      <c r="M342" s="1" t="b">
        <v>0</v>
      </c>
    </row>
    <row r="343" spans="9:13" x14ac:dyDescent="0.2">
      <c r="I343" s="1" t="b">
        <v>1</v>
      </c>
      <c r="M343" s="1" t="b">
        <v>0</v>
      </c>
    </row>
    <row r="344" spans="9:13" x14ac:dyDescent="0.2">
      <c r="I344" s="1" t="b">
        <v>1</v>
      </c>
      <c r="M344" s="1" t="b">
        <v>0</v>
      </c>
    </row>
    <row r="345" spans="9:13" x14ac:dyDescent="0.2">
      <c r="I345" s="1" t="b">
        <v>1</v>
      </c>
      <c r="M345" s="1" t="b">
        <v>0</v>
      </c>
    </row>
    <row r="346" spans="9:13" x14ac:dyDescent="0.2">
      <c r="I346" s="1" t="b">
        <v>1</v>
      </c>
      <c r="M346" s="1" t="b">
        <v>0</v>
      </c>
    </row>
    <row r="347" spans="9:13" x14ac:dyDescent="0.2">
      <c r="I347" s="1" t="b">
        <v>1</v>
      </c>
      <c r="M347" s="1" t="b">
        <v>0</v>
      </c>
    </row>
    <row r="348" spans="9:13" x14ac:dyDescent="0.2">
      <c r="I348" s="1" t="b">
        <v>1</v>
      </c>
      <c r="M348" s="1" t="b">
        <v>0</v>
      </c>
    </row>
    <row r="349" spans="9:13" x14ac:dyDescent="0.2">
      <c r="I349" s="1" t="b">
        <v>1</v>
      </c>
      <c r="M349" s="1" t="b">
        <v>0</v>
      </c>
    </row>
    <row r="350" spans="9:13" x14ac:dyDescent="0.2">
      <c r="I350" s="1" t="b">
        <v>1</v>
      </c>
      <c r="M350" s="1" t="b">
        <v>0</v>
      </c>
    </row>
    <row r="351" spans="9:13" x14ac:dyDescent="0.2">
      <c r="I351" s="1" t="b">
        <v>1</v>
      </c>
      <c r="M351" s="1" t="b">
        <v>0</v>
      </c>
    </row>
    <row r="352" spans="9:13" x14ac:dyDescent="0.2">
      <c r="I352" s="1" t="b">
        <v>1</v>
      </c>
      <c r="M352" s="1" t="b">
        <v>0</v>
      </c>
    </row>
    <row r="353" spans="9:13" x14ac:dyDescent="0.2">
      <c r="I353" s="1" t="b">
        <v>1</v>
      </c>
      <c r="M353" s="1" t="b">
        <v>0</v>
      </c>
    </row>
    <row r="354" spans="9:13" x14ac:dyDescent="0.2">
      <c r="I354" s="1" t="b">
        <v>1</v>
      </c>
      <c r="M354" s="1" t="b">
        <v>0</v>
      </c>
    </row>
    <row r="355" spans="9:13" x14ac:dyDescent="0.2">
      <c r="I355" s="1" t="b">
        <v>1</v>
      </c>
      <c r="M355" s="1" t="b">
        <v>0</v>
      </c>
    </row>
    <row r="356" spans="9:13" x14ac:dyDescent="0.2">
      <c r="I356" s="1" t="b">
        <v>1</v>
      </c>
      <c r="M356" s="1" t="b">
        <v>0</v>
      </c>
    </row>
    <row r="357" spans="9:13" x14ac:dyDescent="0.2">
      <c r="I357" s="1" t="b">
        <v>1</v>
      </c>
      <c r="M357" s="1" t="b">
        <v>0</v>
      </c>
    </row>
    <row r="358" spans="9:13" x14ac:dyDescent="0.2">
      <c r="I358" s="1" t="b">
        <v>1</v>
      </c>
      <c r="M358" s="1" t="b">
        <v>0</v>
      </c>
    </row>
    <row r="359" spans="9:13" x14ac:dyDescent="0.2">
      <c r="I359" s="1" t="b">
        <v>1</v>
      </c>
      <c r="M359" s="1" t="b">
        <v>0</v>
      </c>
    </row>
    <row r="360" spans="9:13" x14ac:dyDescent="0.2">
      <c r="I360" s="1" t="b">
        <v>1</v>
      </c>
      <c r="M360" s="1" t="b">
        <v>0</v>
      </c>
    </row>
    <row r="361" spans="9:13" x14ac:dyDescent="0.2">
      <c r="I361" s="1" t="b">
        <v>1</v>
      </c>
      <c r="M361" s="1" t="b">
        <v>0</v>
      </c>
    </row>
    <row r="362" spans="9:13" x14ac:dyDescent="0.2">
      <c r="I362" s="1" t="b">
        <v>1</v>
      </c>
      <c r="M362" s="1" t="b">
        <v>0</v>
      </c>
    </row>
    <row r="363" spans="9:13" x14ac:dyDescent="0.2">
      <c r="I363" s="1" t="b">
        <v>1</v>
      </c>
      <c r="M363" s="1" t="b">
        <v>0</v>
      </c>
    </row>
    <row r="364" spans="9:13" x14ac:dyDescent="0.2">
      <c r="I364" s="1" t="b">
        <v>1</v>
      </c>
      <c r="M364" s="1" t="b">
        <v>0</v>
      </c>
    </row>
    <row r="365" spans="9:13" x14ac:dyDescent="0.2">
      <c r="I365" s="1" t="b">
        <v>1</v>
      </c>
      <c r="M365" s="1" t="b">
        <v>0</v>
      </c>
    </row>
    <row r="366" spans="9:13" x14ac:dyDescent="0.2">
      <c r="I366" s="1" t="b">
        <v>1</v>
      </c>
      <c r="M366" s="1" t="b">
        <v>0</v>
      </c>
    </row>
    <row r="367" spans="9:13" x14ac:dyDescent="0.2">
      <c r="I367" s="1" t="b">
        <v>1</v>
      </c>
      <c r="M367" s="1" t="b">
        <v>0</v>
      </c>
    </row>
    <row r="368" spans="9:13" x14ac:dyDescent="0.2">
      <c r="I368" s="1" t="b">
        <v>1</v>
      </c>
      <c r="M368" s="1" t="b">
        <v>0</v>
      </c>
    </row>
    <row r="369" spans="9:13" x14ac:dyDescent="0.2">
      <c r="I369" s="1" t="b">
        <v>1</v>
      </c>
      <c r="M369" s="1" t="b">
        <v>0</v>
      </c>
    </row>
    <row r="370" spans="9:13" x14ac:dyDescent="0.2">
      <c r="I370" s="1" t="b">
        <v>1</v>
      </c>
      <c r="M370" s="1" t="b">
        <v>0</v>
      </c>
    </row>
    <row r="371" spans="9:13" x14ac:dyDescent="0.2">
      <c r="I371" s="1" t="b">
        <v>1</v>
      </c>
      <c r="M371" s="1" t="b">
        <v>0</v>
      </c>
    </row>
    <row r="372" spans="9:13" x14ac:dyDescent="0.2">
      <c r="I372" s="1" t="b">
        <v>1</v>
      </c>
      <c r="M372" s="1" t="b">
        <v>0</v>
      </c>
    </row>
    <row r="373" spans="9:13" x14ac:dyDescent="0.2">
      <c r="I373" s="1" t="b">
        <v>1</v>
      </c>
      <c r="M373" s="1" t="b">
        <v>0</v>
      </c>
    </row>
    <row r="374" spans="9:13" x14ac:dyDescent="0.2">
      <c r="I374" s="1" t="b">
        <v>1</v>
      </c>
      <c r="M374" s="1" t="b">
        <v>0</v>
      </c>
    </row>
    <row r="375" spans="9:13" x14ac:dyDescent="0.2">
      <c r="I375" s="1" t="b">
        <v>1</v>
      </c>
      <c r="M375" s="1" t="b">
        <v>0</v>
      </c>
    </row>
    <row r="376" spans="9:13" x14ac:dyDescent="0.2">
      <c r="I376" s="1" t="b">
        <v>1</v>
      </c>
      <c r="M376" s="1" t="b">
        <v>0</v>
      </c>
    </row>
    <row r="377" spans="9:13" x14ac:dyDescent="0.2">
      <c r="I377" s="1" t="b">
        <v>1</v>
      </c>
      <c r="M377" s="1" t="b">
        <v>0</v>
      </c>
    </row>
    <row r="378" spans="9:13" x14ac:dyDescent="0.2">
      <c r="I378" s="1" t="b">
        <v>1</v>
      </c>
      <c r="M378" s="1" t="b">
        <v>0</v>
      </c>
    </row>
    <row r="379" spans="9:13" x14ac:dyDescent="0.2">
      <c r="I379" s="1" t="b">
        <v>1</v>
      </c>
      <c r="M379" s="1" t="b">
        <v>0</v>
      </c>
    </row>
    <row r="380" spans="9:13" x14ac:dyDescent="0.2">
      <c r="I380" s="1" t="b">
        <v>1</v>
      </c>
      <c r="M380" s="1" t="b">
        <v>0</v>
      </c>
    </row>
    <row r="381" spans="9:13" x14ac:dyDescent="0.2">
      <c r="I381" s="1" t="b">
        <v>1</v>
      </c>
      <c r="M381" s="1" t="b">
        <v>0</v>
      </c>
    </row>
    <row r="382" spans="9:13" x14ac:dyDescent="0.2">
      <c r="I382" s="1" t="b">
        <v>1</v>
      </c>
      <c r="M382" s="1" t="b">
        <v>0</v>
      </c>
    </row>
    <row r="383" spans="9:13" x14ac:dyDescent="0.2">
      <c r="I383" s="1" t="b">
        <v>1</v>
      </c>
      <c r="M383" s="1" t="b">
        <v>0</v>
      </c>
    </row>
    <row r="384" spans="9:13" x14ac:dyDescent="0.2">
      <c r="I384" s="1" t="b">
        <v>1</v>
      </c>
      <c r="M384" s="1" t="b">
        <v>0</v>
      </c>
    </row>
    <row r="385" spans="9:13" x14ac:dyDescent="0.2">
      <c r="I385" s="1" t="b">
        <v>1</v>
      </c>
      <c r="M385" s="1" t="b">
        <v>0</v>
      </c>
    </row>
    <row r="386" spans="9:13" x14ac:dyDescent="0.2">
      <c r="I386" s="1" t="b">
        <v>1</v>
      </c>
      <c r="M386" s="1" t="b">
        <v>0</v>
      </c>
    </row>
    <row r="387" spans="9:13" x14ac:dyDescent="0.2">
      <c r="I387" s="1" t="b">
        <v>1</v>
      </c>
      <c r="M387" s="1" t="b">
        <v>0</v>
      </c>
    </row>
    <row r="388" spans="9:13" x14ac:dyDescent="0.2">
      <c r="I388" s="1" t="b">
        <v>1</v>
      </c>
      <c r="M388" s="1" t="b">
        <v>0</v>
      </c>
    </row>
    <row r="389" spans="9:13" x14ac:dyDescent="0.2">
      <c r="I389" s="1" t="b">
        <v>1</v>
      </c>
      <c r="M389" s="1" t="b">
        <v>0</v>
      </c>
    </row>
    <row r="390" spans="9:13" x14ac:dyDescent="0.2">
      <c r="I390" s="1" t="b">
        <v>1</v>
      </c>
      <c r="M390" s="1" t="b">
        <v>0</v>
      </c>
    </row>
    <row r="391" spans="9:13" x14ac:dyDescent="0.2">
      <c r="I391" s="1" t="b">
        <v>1</v>
      </c>
      <c r="M391" s="1" t="b">
        <v>0</v>
      </c>
    </row>
    <row r="392" spans="9:13" x14ac:dyDescent="0.2">
      <c r="I392" s="1" t="b">
        <v>1</v>
      </c>
      <c r="M392" s="1" t="b">
        <v>0</v>
      </c>
    </row>
    <row r="393" spans="9:13" x14ac:dyDescent="0.2">
      <c r="I393" s="1" t="b">
        <v>1</v>
      </c>
      <c r="M393" s="1" t="b">
        <v>0</v>
      </c>
    </row>
    <row r="394" spans="9:13" x14ac:dyDescent="0.2">
      <c r="I394" s="1" t="b">
        <v>1</v>
      </c>
      <c r="M394" s="1" t="b">
        <v>0</v>
      </c>
    </row>
    <row r="395" spans="9:13" x14ac:dyDescent="0.2">
      <c r="I395" s="1" t="b">
        <v>1</v>
      </c>
      <c r="M395" s="1" t="b">
        <v>0</v>
      </c>
    </row>
    <row r="396" spans="9:13" x14ac:dyDescent="0.2">
      <c r="I396" s="1" t="b">
        <v>1</v>
      </c>
      <c r="M396" s="1" t="b">
        <v>0</v>
      </c>
    </row>
    <row r="397" spans="9:13" x14ac:dyDescent="0.2">
      <c r="I397" s="1" t="b">
        <v>1</v>
      </c>
      <c r="M397" s="1" t="b">
        <v>0</v>
      </c>
    </row>
    <row r="398" spans="9:13" x14ac:dyDescent="0.2">
      <c r="I398" s="1" t="b">
        <v>1</v>
      </c>
      <c r="M398" s="1" t="b">
        <v>0</v>
      </c>
    </row>
    <row r="399" spans="9:13" x14ac:dyDescent="0.2">
      <c r="I399" s="1" t="b">
        <v>1</v>
      </c>
      <c r="M399" s="1" t="b">
        <v>0</v>
      </c>
    </row>
    <row r="400" spans="9:13" x14ac:dyDescent="0.2">
      <c r="I400" s="1" t="b">
        <v>1</v>
      </c>
      <c r="M400" s="1" t="b">
        <v>0</v>
      </c>
    </row>
    <row r="401" spans="9:13" x14ac:dyDescent="0.2">
      <c r="I401" s="1" t="b">
        <v>1</v>
      </c>
      <c r="M401" s="1" t="b">
        <v>0</v>
      </c>
    </row>
    <row r="402" spans="9:13" x14ac:dyDescent="0.2">
      <c r="I402" s="1" t="b">
        <v>1</v>
      </c>
      <c r="M402" s="1" t="b">
        <v>0</v>
      </c>
    </row>
    <row r="403" spans="9:13" x14ac:dyDescent="0.2">
      <c r="I403" s="1" t="b">
        <v>1</v>
      </c>
      <c r="M403" s="1" t="b">
        <v>0</v>
      </c>
    </row>
    <row r="404" spans="9:13" x14ac:dyDescent="0.2">
      <c r="I404" s="1" t="b">
        <v>1</v>
      </c>
      <c r="M404" s="1" t="b">
        <v>0</v>
      </c>
    </row>
    <row r="405" spans="9:13" x14ac:dyDescent="0.2">
      <c r="I405" s="1" t="b">
        <v>1</v>
      </c>
      <c r="M405" s="1" t="b">
        <v>0</v>
      </c>
    </row>
    <row r="406" spans="9:13" x14ac:dyDescent="0.2">
      <c r="I406" s="1" t="b">
        <v>1</v>
      </c>
      <c r="M406" s="1" t="b">
        <v>0</v>
      </c>
    </row>
    <row r="407" spans="9:13" x14ac:dyDescent="0.2">
      <c r="I407" s="1" t="b">
        <v>1</v>
      </c>
      <c r="M407" s="1" t="b">
        <v>0</v>
      </c>
    </row>
    <row r="408" spans="9:13" x14ac:dyDescent="0.2">
      <c r="I408" s="1" t="b">
        <v>1</v>
      </c>
      <c r="M408" s="1" t="b">
        <v>0</v>
      </c>
    </row>
    <row r="409" spans="9:13" x14ac:dyDescent="0.2">
      <c r="I409" s="1" t="b">
        <v>1</v>
      </c>
      <c r="M409" s="1" t="b">
        <v>0</v>
      </c>
    </row>
    <row r="410" spans="9:13" x14ac:dyDescent="0.2">
      <c r="I410" s="1" t="b">
        <v>1</v>
      </c>
      <c r="M410" s="1" t="b">
        <v>0</v>
      </c>
    </row>
    <row r="411" spans="9:13" x14ac:dyDescent="0.2">
      <c r="I411" s="1" t="b">
        <v>1</v>
      </c>
      <c r="M411" s="1" t="b">
        <v>0</v>
      </c>
    </row>
    <row r="412" spans="9:13" x14ac:dyDescent="0.2">
      <c r="I412" s="1" t="b">
        <v>1</v>
      </c>
      <c r="M412" s="1" t="b">
        <v>0</v>
      </c>
    </row>
    <row r="413" spans="9:13" x14ac:dyDescent="0.2">
      <c r="I413" s="1" t="b">
        <v>1</v>
      </c>
      <c r="M413" s="1" t="b">
        <v>0</v>
      </c>
    </row>
    <row r="414" spans="9:13" x14ac:dyDescent="0.2">
      <c r="I414" s="1" t="b">
        <v>1</v>
      </c>
      <c r="M414" s="1" t="b">
        <v>0</v>
      </c>
    </row>
    <row r="415" spans="9:13" x14ac:dyDescent="0.2">
      <c r="I415" s="1" t="b">
        <v>1</v>
      </c>
      <c r="M415" s="1" t="b">
        <v>0</v>
      </c>
    </row>
    <row r="416" spans="9:13" x14ac:dyDescent="0.2">
      <c r="I416" s="1" t="b">
        <v>1</v>
      </c>
      <c r="M416" s="1" t="b">
        <v>0</v>
      </c>
    </row>
    <row r="417" spans="9:13" x14ac:dyDescent="0.2">
      <c r="I417" s="1" t="b">
        <v>1</v>
      </c>
      <c r="M417" s="1" t="b">
        <v>0</v>
      </c>
    </row>
    <row r="418" spans="9:13" x14ac:dyDescent="0.2">
      <c r="I418" s="1" t="b">
        <v>1</v>
      </c>
      <c r="M418" s="1" t="b">
        <v>0</v>
      </c>
    </row>
    <row r="419" spans="9:13" x14ac:dyDescent="0.2">
      <c r="I419" s="1" t="b">
        <v>1</v>
      </c>
      <c r="M419" s="1" t="b">
        <v>0</v>
      </c>
    </row>
    <row r="420" spans="9:13" x14ac:dyDescent="0.2">
      <c r="I420" s="1" t="b">
        <v>1</v>
      </c>
      <c r="M420" s="1" t="b">
        <v>0</v>
      </c>
    </row>
    <row r="421" spans="9:13" x14ac:dyDescent="0.2">
      <c r="I421" s="1" t="b">
        <v>1</v>
      </c>
      <c r="M421" s="1" t="b">
        <v>0</v>
      </c>
    </row>
    <row r="422" spans="9:13" x14ac:dyDescent="0.2">
      <c r="I422" s="1" t="b">
        <v>1</v>
      </c>
      <c r="M422" s="1" t="b">
        <v>0</v>
      </c>
    </row>
    <row r="423" spans="9:13" x14ac:dyDescent="0.2">
      <c r="I423" s="1" t="b">
        <v>1</v>
      </c>
      <c r="M423" s="1" t="b">
        <v>0</v>
      </c>
    </row>
    <row r="424" spans="9:13" x14ac:dyDescent="0.2">
      <c r="I424" s="1" t="b">
        <v>1</v>
      </c>
      <c r="M424" s="1" t="b">
        <v>0</v>
      </c>
    </row>
    <row r="425" spans="9:13" x14ac:dyDescent="0.2">
      <c r="I425" s="1" t="b">
        <v>1</v>
      </c>
      <c r="M425" s="1" t="b">
        <v>0</v>
      </c>
    </row>
    <row r="426" spans="9:13" x14ac:dyDescent="0.2">
      <c r="I426" s="1" t="b">
        <v>1</v>
      </c>
      <c r="M426" s="1" t="b">
        <v>0</v>
      </c>
    </row>
    <row r="427" spans="9:13" x14ac:dyDescent="0.2">
      <c r="I427" s="1" t="b">
        <v>1</v>
      </c>
      <c r="M427" s="1" t="b">
        <v>0</v>
      </c>
    </row>
    <row r="428" spans="9:13" x14ac:dyDescent="0.2">
      <c r="I428" s="1" t="b">
        <v>1</v>
      </c>
      <c r="M428" s="1" t="b">
        <v>0</v>
      </c>
    </row>
    <row r="429" spans="9:13" x14ac:dyDescent="0.2">
      <c r="I429" s="1" t="b">
        <v>1</v>
      </c>
      <c r="M429" s="1" t="b">
        <v>0</v>
      </c>
    </row>
    <row r="430" spans="9:13" x14ac:dyDescent="0.2">
      <c r="I430" s="1" t="b">
        <v>1</v>
      </c>
      <c r="M430" s="1" t="b">
        <v>0</v>
      </c>
    </row>
    <row r="431" spans="9:13" x14ac:dyDescent="0.2">
      <c r="I431" s="1" t="b">
        <v>1</v>
      </c>
      <c r="M431" s="1" t="b">
        <v>0</v>
      </c>
    </row>
    <row r="432" spans="9:13" x14ac:dyDescent="0.2">
      <c r="I432" s="1" t="b">
        <v>1</v>
      </c>
      <c r="M432" s="1" t="b">
        <v>0</v>
      </c>
    </row>
    <row r="433" spans="9:13" x14ac:dyDescent="0.2">
      <c r="I433" s="1" t="b">
        <v>1</v>
      </c>
      <c r="M433" s="1" t="b">
        <v>0</v>
      </c>
    </row>
    <row r="434" spans="9:13" x14ac:dyDescent="0.2">
      <c r="I434" s="1" t="b">
        <v>1</v>
      </c>
      <c r="M434" s="1" t="b">
        <v>0</v>
      </c>
    </row>
    <row r="435" spans="9:13" x14ac:dyDescent="0.2">
      <c r="I435" s="1" t="b">
        <v>1</v>
      </c>
      <c r="M435" s="1" t="b">
        <v>0</v>
      </c>
    </row>
    <row r="436" spans="9:13" x14ac:dyDescent="0.2">
      <c r="I436" s="1" t="b">
        <v>1</v>
      </c>
      <c r="M436" s="1" t="b">
        <v>0</v>
      </c>
    </row>
    <row r="437" spans="9:13" x14ac:dyDescent="0.2">
      <c r="I437" s="1" t="b">
        <v>1</v>
      </c>
      <c r="M437" s="1" t="b">
        <v>0</v>
      </c>
    </row>
    <row r="438" spans="9:13" x14ac:dyDescent="0.2">
      <c r="I438" s="1" t="b">
        <v>1</v>
      </c>
      <c r="M438" s="1" t="b">
        <v>0</v>
      </c>
    </row>
    <row r="439" spans="9:13" x14ac:dyDescent="0.2">
      <c r="I439" s="1" t="b">
        <v>1</v>
      </c>
      <c r="M439" s="1" t="b">
        <v>0</v>
      </c>
    </row>
    <row r="440" spans="9:13" x14ac:dyDescent="0.2">
      <c r="I440" s="1" t="b">
        <v>1</v>
      </c>
      <c r="M440" s="1" t="b">
        <v>0</v>
      </c>
    </row>
    <row r="441" spans="9:13" x14ac:dyDescent="0.2">
      <c r="I441" s="1" t="b">
        <v>1</v>
      </c>
      <c r="M441" s="1" t="b">
        <v>0</v>
      </c>
    </row>
    <row r="442" spans="9:13" x14ac:dyDescent="0.2">
      <c r="I442" s="1" t="b">
        <v>1</v>
      </c>
      <c r="M442" s="1" t="b">
        <v>0</v>
      </c>
    </row>
    <row r="443" spans="9:13" x14ac:dyDescent="0.2">
      <c r="I443" s="1" t="b">
        <v>1</v>
      </c>
      <c r="M443" s="1" t="b">
        <v>0</v>
      </c>
    </row>
    <row r="444" spans="9:13" x14ac:dyDescent="0.2">
      <c r="I444" s="1" t="b">
        <v>1</v>
      </c>
      <c r="M444" s="1" t="b">
        <v>0</v>
      </c>
    </row>
    <row r="445" spans="9:13" x14ac:dyDescent="0.2">
      <c r="I445" s="1" t="b">
        <v>1</v>
      </c>
      <c r="M445" s="1" t="b">
        <v>0</v>
      </c>
    </row>
    <row r="446" spans="9:13" x14ac:dyDescent="0.2">
      <c r="I446" s="1" t="b">
        <v>1</v>
      </c>
      <c r="M446" s="1" t="b">
        <v>0</v>
      </c>
    </row>
    <row r="447" spans="9:13" x14ac:dyDescent="0.2">
      <c r="I447" s="1" t="b">
        <v>1</v>
      </c>
      <c r="M447" s="1" t="b">
        <v>0</v>
      </c>
    </row>
    <row r="448" spans="9:13" x14ac:dyDescent="0.2">
      <c r="I448" s="1" t="b">
        <v>1</v>
      </c>
      <c r="M448" s="1" t="b">
        <v>0</v>
      </c>
    </row>
    <row r="449" spans="9:13" x14ac:dyDescent="0.2">
      <c r="I449" s="1" t="b">
        <v>1</v>
      </c>
      <c r="M449" s="1" t="b">
        <v>0</v>
      </c>
    </row>
    <row r="450" spans="9:13" x14ac:dyDescent="0.2">
      <c r="I450" s="1" t="b">
        <v>1</v>
      </c>
      <c r="M450" s="1" t="b">
        <v>0</v>
      </c>
    </row>
    <row r="451" spans="9:13" x14ac:dyDescent="0.2">
      <c r="I451" s="1" t="b">
        <v>1</v>
      </c>
      <c r="M451" s="1" t="b">
        <v>0</v>
      </c>
    </row>
    <row r="452" spans="9:13" x14ac:dyDescent="0.2">
      <c r="I452" s="1" t="b">
        <v>1</v>
      </c>
      <c r="M452" s="1" t="b">
        <v>0</v>
      </c>
    </row>
    <row r="453" spans="9:13" x14ac:dyDescent="0.2">
      <c r="I453" s="1" t="b">
        <v>1</v>
      </c>
      <c r="M453" s="1" t="b">
        <v>0</v>
      </c>
    </row>
    <row r="454" spans="9:13" x14ac:dyDescent="0.2">
      <c r="I454" s="1" t="b">
        <v>1</v>
      </c>
      <c r="M454" s="1" t="b">
        <v>0</v>
      </c>
    </row>
    <row r="455" spans="9:13" x14ac:dyDescent="0.2">
      <c r="I455" s="1" t="b">
        <v>1</v>
      </c>
      <c r="M455" s="1" t="b">
        <v>0</v>
      </c>
    </row>
    <row r="456" spans="9:13" x14ac:dyDescent="0.2">
      <c r="I456" s="1" t="b">
        <v>1</v>
      </c>
      <c r="M456" s="1" t="b">
        <v>0</v>
      </c>
    </row>
    <row r="457" spans="9:13" x14ac:dyDescent="0.2">
      <c r="I457" s="1" t="b">
        <v>1</v>
      </c>
      <c r="M457" s="1" t="b">
        <v>0</v>
      </c>
    </row>
    <row r="458" spans="9:13" x14ac:dyDescent="0.2">
      <c r="I458" s="1" t="b">
        <v>1</v>
      </c>
      <c r="M458" s="1" t="b">
        <v>0</v>
      </c>
    </row>
    <row r="459" spans="9:13" x14ac:dyDescent="0.2">
      <c r="I459" s="1" t="b">
        <v>1</v>
      </c>
      <c r="M459" s="1" t="b">
        <v>0</v>
      </c>
    </row>
    <row r="460" spans="9:13" x14ac:dyDescent="0.2">
      <c r="I460" s="1" t="b">
        <v>1</v>
      </c>
      <c r="M460" s="1" t="b">
        <v>0</v>
      </c>
    </row>
    <row r="461" spans="9:13" x14ac:dyDescent="0.2">
      <c r="I461" s="1" t="b">
        <v>1</v>
      </c>
      <c r="M461" s="1" t="b">
        <v>0</v>
      </c>
    </row>
    <row r="462" spans="9:13" x14ac:dyDescent="0.2">
      <c r="I462" s="1" t="b">
        <v>1</v>
      </c>
      <c r="M462" s="1" t="b">
        <v>0</v>
      </c>
    </row>
    <row r="463" spans="9:13" x14ac:dyDescent="0.2">
      <c r="I463" s="1" t="b">
        <v>1</v>
      </c>
      <c r="M463" s="1" t="b">
        <v>0</v>
      </c>
    </row>
    <row r="464" spans="9:13" x14ac:dyDescent="0.2">
      <c r="I464" s="1" t="b">
        <v>1</v>
      </c>
      <c r="M464" s="1" t="b">
        <v>0</v>
      </c>
    </row>
    <row r="465" spans="9:13" x14ac:dyDescent="0.2">
      <c r="I465" s="1" t="b">
        <v>1</v>
      </c>
      <c r="M465" s="1" t="b">
        <v>0</v>
      </c>
    </row>
    <row r="466" spans="9:13" x14ac:dyDescent="0.2">
      <c r="I466" s="1" t="b">
        <v>1</v>
      </c>
      <c r="M466" s="1" t="b">
        <v>0</v>
      </c>
    </row>
    <row r="467" spans="9:13" x14ac:dyDescent="0.2">
      <c r="I467" s="1" t="b">
        <v>1</v>
      </c>
      <c r="M467" s="1" t="b">
        <v>0</v>
      </c>
    </row>
    <row r="468" spans="9:13" x14ac:dyDescent="0.2">
      <c r="I468" s="1" t="b">
        <v>1</v>
      </c>
      <c r="M468" s="1" t="b">
        <v>0</v>
      </c>
    </row>
    <row r="469" spans="9:13" x14ac:dyDescent="0.2">
      <c r="I469" s="1" t="b">
        <v>1</v>
      </c>
      <c r="M469" s="1" t="b">
        <v>0</v>
      </c>
    </row>
    <row r="470" spans="9:13" x14ac:dyDescent="0.2">
      <c r="I470" s="1" t="b">
        <v>1</v>
      </c>
      <c r="M470" s="1" t="b">
        <v>0</v>
      </c>
    </row>
    <row r="471" spans="9:13" x14ac:dyDescent="0.2">
      <c r="I471" s="1" t="b">
        <v>1</v>
      </c>
      <c r="M471" s="1" t="b">
        <v>0</v>
      </c>
    </row>
    <row r="472" spans="9:13" x14ac:dyDescent="0.2">
      <c r="I472" s="1" t="b">
        <v>1</v>
      </c>
      <c r="M472" s="1" t="b">
        <v>0</v>
      </c>
    </row>
    <row r="473" spans="9:13" x14ac:dyDescent="0.2">
      <c r="I473" s="1" t="b">
        <v>1</v>
      </c>
      <c r="M473" s="1" t="b">
        <v>0</v>
      </c>
    </row>
    <row r="474" spans="9:13" x14ac:dyDescent="0.2">
      <c r="I474" s="1" t="b">
        <v>1</v>
      </c>
      <c r="M474" s="1" t="b">
        <v>0</v>
      </c>
    </row>
    <row r="475" spans="9:13" x14ac:dyDescent="0.2">
      <c r="I475" s="1" t="b">
        <v>1</v>
      </c>
      <c r="M475" s="1" t="b">
        <v>0</v>
      </c>
    </row>
    <row r="476" spans="9:13" x14ac:dyDescent="0.2">
      <c r="I476" s="1" t="b">
        <v>1</v>
      </c>
      <c r="M476" s="1" t="b">
        <v>0</v>
      </c>
    </row>
    <row r="477" spans="9:13" x14ac:dyDescent="0.2">
      <c r="I477" s="1" t="b">
        <v>1</v>
      </c>
      <c r="M477" s="1" t="b">
        <v>0</v>
      </c>
    </row>
    <row r="478" spans="9:13" x14ac:dyDescent="0.2">
      <c r="I478" s="1" t="b">
        <v>1</v>
      </c>
      <c r="M478" s="1" t="b">
        <v>0</v>
      </c>
    </row>
    <row r="479" spans="9:13" x14ac:dyDescent="0.2">
      <c r="I479" s="1" t="b">
        <v>1</v>
      </c>
      <c r="M479" s="1" t="b">
        <v>0</v>
      </c>
    </row>
    <row r="480" spans="9:13" x14ac:dyDescent="0.2">
      <c r="I480" s="1" t="b">
        <v>1</v>
      </c>
      <c r="M480" s="1" t="b">
        <v>0</v>
      </c>
    </row>
    <row r="481" spans="9:13" x14ac:dyDescent="0.2">
      <c r="I481" s="1" t="b">
        <v>1</v>
      </c>
      <c r="M481" s="1" t="b">
        <v>0</v>
      </c>
    </row>
    <row r="482" spans="9:13" x14ac:dyDescent="0.2">
      <c r="I482" s="1" t="b">
        <v>1</v>
      </c>
      <c r="M482" s="1" t="b">
        <v>0</v>
      </c>
    </row>
    <row r="483" spans="9:13" x14ac:dyDescent="0.2">
      <c r="I483" s="1" t="b">
        <v>1</v>
      </c>
      <c r="M483" s="1" t="b">
        <v>0</v>
      </c>
    </row>
    <row r="484" spans="9:13" x14ac:dyDescent="0.2">
      <c r="I484" s="1" t="b">
        <v>1</v>
      </c>
      <c r="M484" s="1" t="b">
        <v>0</v>
      </c>
    </row>
    <row r="485" spans="9:13" x14ac:dyDescent="0.2">
      <c r="I485" s="1" t="b">
        <v>1</v>
      </c>
      <c r="M485" s="1" t="b">
        <v>0</v>
      </c>
    </row>
    <row r="486" spans="9:13" x14ac:dyDescent="0.2">
      <c r="I486" s="1" t="b">
        <v>1</v>
      </c>
      <c r="M486" s="1" t="b">
        <v>0</v>
      </c>
    </row>
    <row r="487" spans="9:13" x14ac:dyDescent="0.2">
      <c r="I487" s="1" t="b">
        <v>1</v>
      </c>
      <c r="M487" s="1" t="b">
        <v>0</v>
      </c>
    </row>
    <row r="488" spans="9:13" x14ac:dyDescent="0.2">
      <c r="I488" s="1" t="b">
        <v>1</v>
      </c>
      <c r="M488" s="1" t="b">
        <v>0</v>
      </c>
    </row>
    <row r="489" spans="9:13" x14ac:dyDescent="0.2">
      <c r="I489" s="1" t="b">
        <v>1</v>
      </c>
      <c r="M489" s="1" t="b">
        <v>0</v>
      </c>
    </row>
    <row r="490" spans="9:13" x14ac:dyDescent="0.2">
      <c r="I490" s="1" t="b">
        <v>1</v>
      </c>
      <c r="M490" s="1" t="b">
        <v>0</v>
      </c>
    </row>
    <row r="491" spans="9:13" x14ac:dyDescent="0.2">
      <c r="I491" s="1" t="b">
        <v>1</v>
      </c>
      <c r="M491" s="1" t="b">
        <v>0</v>
      </c>
    </row>
    <row r="492" spans="9:13" x14ac:dyDescent="0.2">
      <c r="I492" s="1" t="b">
        <v>1</v>
      </c>
      <c r="M492" s="1" t="b">
        <v>0</v>
      </c>
    </row>
    <row r="493" spans="9:13" x14ac:dyDescent="0.2">
      <c r="I493" s="1" t="b">
        <v>1</v>
      </c>
      <c r="M493" s="1" t="b">
        <v>0</v>
      </c>
    </row>
    <row r="494" spans="9:13" x14ac:dyDescent="0.2">
      <c r="I494" s="1" t="b">
        <v>1</v>
      </c>
      <c r="M494" s="1" t="b">
        <v>0</v>
      </c>
    </row>
    <row r="495" spans="9:13" x14ac:dyDescent="0.2">
      <c r="I495" s="1" t="b">
        <v>1</v>
      </c>
      <c r="M495" s="1" t="b">
        <v>0</v>
      </c>
    </row>
    <row r="496" spans="9:13" x14ac:dyDescent="0.2">
      <c r="I496" s="1" t="b">
        <v>1</v>
      </c>
      <c r="M496" s="1" t="b">
        <v>0</v>
      </c>
    </row>
    <row r="497" spans="9:13" x14ac:dyDescent="0.2">
      <c r="I497" s="1" t="b">
        <v>1</v>
      </c>
      <c r="M497" s="1" t="b">
        <v>0</v>
      </c>
    </row>
    <row r="498" spans="9:13" x14ac:dyDescent="0.2">
      <c r="I498" s="1" t="b">
        <v>1</v>
      </c>
      <c r="M498" s="1" t="b">
        <v>0</v>
      </c>
    </row>
    <row r="499" spans="9:13" x14ac:dyDescent="0.2">
      <c r="I499" s="1" t="b">
        <v>1</v>
      </c>
      <c r="M499" s="1" t="b">
        <v>0</v>
      </c>
    </row>
    <row r="500" spans="9:13" x14ac:dyDescent="0.2">
      <c r="I500" s="1" t="b">
        <v>1</v>
      </c>
      <c r="M500" s="1" t="b">
        <v>0</v>
      </c>
    </row>
    <row r="501" spans="9:13" x14ac:dyDescent="0.2">
      <c r="I501" s="1" t="b">
        <v>1</v>
      </c>
      <c r="M501" s="1" t="b">
        <v>0</v>
      </c>
    </row>
    <row r="502" spans="9:13" x14ac:dyDescent="0.2">
      <c r="I502" s="1" t="b">
        <v>1</v>
      </c>
      <c r="M502" s="1" t="b">
        <v>0</v>
      </c>
    </row>
    <row r="503" spans="9:13" x14ac:dyDescent="0.2">
      <c r="I503" s="1" t="b">
        <v>1</v>
      </c>
      <c r="M503" s="1" t="b">
        <v>0</v>
      </c>
    </row>
    <row r="504" spans="9:13" x14ac:dyDescent="0.2">
      <c r="I504" s="1" t="b">
        <v>1</v>
      </c>
      <c r="M504" s="1" t="b">
        <v>0</v>
      </c>
    </row>
    <row r="505" spans="9:13" x14ac:dyDescent="0.2">
      <c r="I505" s="1" t="b">
        <v>1</v>
      </c>
      <c r="M505" s="1" t="b">
        <v>0</v>
      </c>
    </row>
    <row r="506" spans="9:13" x14ac:dyDescent="0.2">
      <c r="I506" s="1" t="b">
        <v>1</v>
      </c>
      <c r="M506" s="1" t="b">
        <v>0</v>
      </c>
    </row>
    <row r="507" spans="9:13" x14ac:dyDescent="0.2">
      <c r="I507" s="1" t="b">
        <v>1</v>
      </c>
      <c r="M507" s="1" t="b">
        <v>0</v>
      </c>
    </row>
    <row r="508" spans="9:13" x14ac:dyDescent="0.2">
      <c r="I508" s="1" t="b">
        <v>1</v>
      </c>
      <c r="M508" s="1" t="b">
        <v>0</v>
      </c>
    </row>
    <row r="509" spans="9:13" x14ac:dyDescent="0.2">
      <c r="I509" s="1" t="b">
        <v>1</v>
      </c>
      <c r="M509" s="1" t="b">
        <v>0</v>
      </c>
    </row>
    <row r="510" spans="9:13" x14ac:dyDescent="0.2">
      <c r="I510" s="1" t="b">
        <v>1</v>
      </c>
      <c r="M510" s="1" t="b">
        <v>0</v>
      </c>
    </row>
    <row r="511" spans="9:13" x14ac:dyDescent="0.2">
      <c r="I511" s="1" t="b">
        <v>1</v>
      </c>
      <c r="M511" s="1" t="b">
        <v>0</v>
      </c>
    </row>
    <row r="512" spans="9:13" x14ac:dyDescent="0.2">
      <c r="I512" s="1" t="b">
        <v>1</v>
      </c>
      <c r="M512" s="1" t="b">
        <v>0</v>
      </c>
    </row>
    <row r="513" spans="9:13" x14ac:dyDescent="0.2">
      <c r="I513" s="1" t="b">
        <v>1</v>
      </c>
      <c r="M513" s="1" t="b">
        <v>0</v>
      </c>
    </row>
    <row r="514" spans="9:13" x14ac:dyDescent="0.2">
      <c r="I514" s="1" t="b">
        <v>1</v>
      </c>
      <c r="M514" s="1" t="b">
        <v>0</v>
      </c>
    </row>
    <row r="515" spans="9:13" x14ac:dyDescent="0.2">
      <c r="I515" s="1" t="b">
        <v>1</v>
      </c>
      <c r="M515" s="1" t="b">
        <v>0</v>
      </c>
    </row>
    <row r="516" spans="9:13" x14ac:dyDescent="0.2">
      <c r="I516" s="1" t="b">
        <v>1</v>
      </c>
      <c r="M516" s="1" t="b">
        <v>0</v>
      </c>
    </row>
    <row r="517" spans="9:13" x14ac:dyDescent="0.2">
      <c r="I517" s="1" t="b">
        <v>1</v>
      </c>
      <c r="M517" s="1" t="b">
        <v>0</v>
      </c>
    </row>
    <row r="518" spans="9:13" x14ac:dyDescent="0.2">
      <c r="I518" s="1" t="b">
        <v>1</v>
      </c>
      <c r="M518" s="1" t="b">
        <v>0</v>
      </c>
    </row>
    <row r="519" spans="9:13" x14ac:dyDescent="0.2">
      <c r="I519" s="1" t="b">
        <v>1</v>
      </c>
      <c r="M519" s="1" t="b">
        <v>0</v>
      </c>
    </row>
    <row r="520" spans="9:13" x14ac:dyDescent="0.2">
      <c r="I520" s="1" t="b">
        <v>1</v>
      </c>
      <c r="M520" s="1" t="b">
        <v>0</v>
      </c>
    </row>
    <row r="521" spans="9:13" x14ac:dyDescent="0.2">
      <c r="I521" s="1" t="b">
        <v>1</v>
      </c>
      <c r="M521" s="1" t="b">
        <v>0</v>
      </c>
    </row>
    <row r="522" spans="9:13" x14ac:dyDescent="0.2">
      <c r="I522" s="1" t="b">
        <v>1</v>
      </c>
      <c r="M522" s="1" t="b">
        <v>0</v>
      </c>
    </row>
    <row r="523" spans="9:13" x14ac:dyDescent="0.2">
      <c r="I523" s="1" t="b">
        <v>1</v>
      </c>
      <c r="M523" s="1" t="b">
        <v>0</v>
      </c>
    </row>
    <row r="524" spans="9:13" x14ac:dyDescent="0.2">
      <c r="I524" s="1" t="b">
        <v>1</v>
      </c>
      <c r="M524" s="1" t="b">
        <v>0</v>
      </c>
    </row>
    <row r="525" spans="9:13" x14ac:dyDescent="0.2">
      <c r="I525" s="1" t="b">
        <v>1</v>
      </c>
      <c r="M525" s="1" t="b">
        <v>0</v>
      </c>
    </row>
    <row r="526" spans="9:13" x14ac:dyDescent="0.2">
      <c r="I526" s="1" t="b">
        <v>1</v>
      </c>
      <c r="M526" s="1" t="b">
        <v>0</v>
      </c>
    </row>
    <row r="527" spans="9:13" x14ac:dyDescent="0.2">
      <c r="I527" s="1" t="b">
        <v>1</v>
      </c>
      <c r="M527" s="1" t="b">
        <v>0</v>
      </c>
    </row>
    <row r="528" spans="9:13" x14ac:dyDescent="0.2">
      <c r="I528" s="1" t="b">
        <v>1</v>
      </c>
      <c r="M528" s="1" t="b">
        <v>0</v>
      </c>
    </row>
    <row r="529" spans="9:13" x14ac:dyDescent="0.2">
      <c r="I529" s="1" t="b">
        <v>1</v>
      </c>
      <c r="M529" s="1" t="b">
        <v>0</v>
      </c>
    </row>
    <row r="530" spans="9:13" x14ac:dyDescent="0.2">
      <c r="I530" s="1" t="b">
        <v>1</v>
      </c>
      <c r="M530" s="1" t="b">
        <v>0</v>
      </c>
    </row>
    <row r="531" spans="9:13" x14ac:dyDescent="0.2">
      <c r="I531" s="1" t="b">
        <v>1</v>
      </c>
      <c r="M531" s="1" t="b">
        <v>0</v>
      </c>
    </row>
    <row r="532" spans="9:13" x14ac:dyDescent="0.2">
      <c r="I532" s="1" t="b">
        <v>1</v>
      </c>
      <c r="M532" s="1" t="b">
        <v>0</v>
      </c>
    </row>
    <row r="533" spans="9:13" x14ac:dyDescent="0.2">
      <c r="I533" s="1" t="b">
        <v>1</v>
      </c>
      <c r="M533" s="1" t="b">
        <v>0</v>
      </c>
    </row>
    <row r="534" spans="9:13" x14ac:dyDescent="0.2">
      <c r="I534" s="1" t="b">
        <v>1</v>
      </c>
      <c r="M534" s="1" t="b">
        <v>0</v>
      </c>
    </row>
    <row r="535" spans="9:13" x14ac:dyDescent="0.2">
      <c r="I535" s="1" t="b">
        <v>1</v>
      </c>
      <c r="M535" s="1" t="b">
        <v>0</v>
      </c>
    </row>
    <row r="536" spans="9:13" x14ac:dyDescent="0.2">
      <c r="I536" s="1" t="b">
        <v>1</v>
      </c>
      <c r="M536" s="1" t="b">
        <v>0</v>
      </c>
    </row>
    <row r="537" spans="9:13" x14ac:dyDescent="0.2">
      <c r="I537" s="1" t="b">
        <v>1</v>
      </c>
      <c r="M537" s="1" t="b">
        <v>0</v>
      </c>
    </row>
    <row r="538" spans="9:13" x14ac:dyDescent="0.2">
      <c r="I538" s="1" t="b">
        <v>1</v>
      </c>
      <c r="M538" s="1" t="b">
        <v>0</v>
      </c>
    </row>
    <row r="539" spans="9:13" x14ac:dyDescent="0.2">
      <c r="I539" s="1" t="b">
        <v>1</v>
      </c>
      <c r="M539" s="1" t="b">
        <v>0</v>
      </c>
    </row>
    <row r="540" spans="9:13" x14ac:dyDescent="0.2">
      <c r="I540" s="1" t="b">
        <v>1</v>
      </c>
      <c r="M540" s="1" t="b">
        <v>0</v>
      </c>
    </row>
    <row r="541" spans="9:13" x14ac:dyDescent="0.2">
      <c r="I541" s="1" t="b">
        <v>1</v>
      </c>
      <c r="M541" s="1" t="b">
        <v>0</v>
      </c>
    </row>
    <row r="542" spans="9:13" x14ac:dyDescent="0.2">
      <c r="I542" s="1" t="b">
        <v>1</v>
      </c>
      <c r="M542" s="1" t="b">
        <v>0</v>
      </c>
    </row>
    <row r="543" spans="9:13" x14ac:dyDescent="0.2">
      <c r="I543" s="1" t="b">
        <v>1</v>
      </c>
      <c r="M543" s="1" t="b">
        <v>0</v>
      </c>
    </row>
    <row r="544" spans="9:13" x14ac:dyDescent="0.2">
      <c r="I544" s="1" t="b">
        <v>1</v>
      </c>
      <c r="M544" s="1" t="b">
        <v>0</v>
      </c>
    </row>
    <row r="545" spans="9:13" x14ac:dyDescent="0.2">
      <c r="I545" s="1" t="b">
        <v>1</v>
      </c>
      <c r="M545" s="1" t="b">
        <v>0</v>
      </c>
    </row>
    <row r="546" spans="9:13" x14ac:dyDescent="0.2">
      <c r="I546" s="1" t="b">
        <v>1</v>
      </c>
      <c r="M546" s="1" t="b">
        <v>0</v>
      </c>
    </row>
    <row r="547" spans="9:13" x14ac:dyDescent="0.2">
      <c r="I547" s="1" t="b">
        <v>1</v>
      </c>
      <c r="M547" s="1" t="b">
        <v>0</v>
      </c>
    </row>
    <row r="548" spans="9:13" x14ac:dyDescent="0.2">
      <c r="I548" s="1" t="b">
        <v>1</v>
      </c>
      <c r="M548" s="1" t="b">
        <v>0</v>
      </c>
    </row>
    <row r="549" spans="9:13" x14ac:dyDescent="0.2">
      <c r="I549" s="1" t="b">
        <v>1</v>
      </c>
      <c r="M549" s="1" t="b">
        <v>0</v>
      </c>
    </row>
    <row r="550" spans="9:13" x14ac:dyDescent="0.2">
      <c r="I550" s="1" t="b">
        <v>1</v>
      </c>
      <c r="M550" s="1" t="b">
        <v>0</v>
      </c>
    </row>
    <row r="551" spans="9:13" x14ac:dyDescent="0.2">
      <c r="I551" s="1" t="b">
        <v>1</v>
      </c>
      <c r="M551" s="1" t="b">
        <v>0</v>
      </c>
    </row>
    <row r="552" spans="9:13" x14ac:dyDescent="0.2">
      <c r="I552" s="1" t="b">
        <v>1</v>
      </c>
      <c r="M552" s="1" t="b">
        <v>0</v>
      </c>
    </row>
    <row r="553" spans="9:13" x14ac:dyDescent="0.2">
      <c r="I553" s="1" t="b">
        <v>1</v>
      </c>
      <c r="M553" s="1" t="b">
        <v>0</v>
      </c>
    </row>
    <row r="554" spans="9:13" x14ac:dyDescent="0.2">
      <c r="I554" s="1" t="b">
        <v>1</v>
      </c>
      <c r="M554" s="1" t="b">
        <v>0</v>
      </c>
    </row>
    <row r="555" spans="9:13" x14ac:dyDescent="0.2">
      <c r="I555" s="1" t="b">
        <v>1</v>
      </c>
      <c r="M555" s="1" t="b">
        <v>0</v>
      </c>
    </row>
    <row r="556" spans="9:13" x14ac:dyDescent="0.2">
      <c r="I556" s="1" t="b">
        <v>1</v>
      </c>
      <c r="M556" s="1" t="b">
        <v>0</v>
      </c>
    </row>
    <row r="557" spans="9:13" x14ac:dyDescent="0.2">
      <c r="I557" s="1" t="b">
        <v>1</v>
      </c>
      <c r="M557" s="1" t="b">
        <v>0</v>
      </c>
    </row>
    <row r="558" spans="9:13" x14ac:dyDescent="0.2">
      <c r="I558" s="1" t="b">
        <v>1</v>
      </c>
      <c r="M558" s="1" t="b">
        <v>0</v>
      </c>
    </row>
    <row r="559" spans="9:13" x14ac:dyDescent="0.2">
      <c r="I559" s="1" t="b">
        <v>1</v>
      </c>
      <c r="M559" s="1" t="b">
        <v>0</v>
      </c>
    </row>
    <row r="560" spans="9:13" x14ac:dyDescent="0.2">
      <c r="I560" s="1" t="b">
        <v>1</v>
      </c>
      <c r="M560" s="1" t="b">
        <v>0</v>
      </c>
    </row>
    <row r="561" spans="9:13" x14ac:dyDescent="0.2">
      <c r="I561" s="1" t="b">
        <v>1</v>
      </c>
      <c r="M561" s="1" t="b">
        <v>0</v>
      </c>
    </row>
    <row r="562" spans="9:13" x14ac:dyDescent="0.2">
      <c r="I562" s="1" t="b">
        <v>1</v>
      </c>
      <c r="M562" s="1" t="b">
        <v>0</v>
      </c>
    </row>
    <row r="563" spans="9:13" x14ac:dyDescent="0.2">
      <c r="I563" s="1" t="b">
        <v>1</v>
      </c>
      <c r="M563" s="1" t="b">
        <v>0</v>
      </c>
    </row>
    <row r="564" spans="9:13" x14ac:dyDescent="0.2">
      <c r="I564" s="1" t="b">
        <v>1</v>
      </c>
      <c r="M564" s="1" t="b">
        <v>0</v>
      </c>
    </row>
    <row r="565" spans="9:13" x14ac:dyDescent="0.2">
      <c r="I565" s="1" t="b">
        <v>1</v>
      </c>
      <c r="M565" s="1" t="b">
        <v>0</v>
      </c>
    </row>
    <row r="566" spans="9:13" x14ac:dyDescent="0.2">
      <c r="I566" s="1" t="b">
        <v>1</v>
      </c>
      <c r="M566" s="1" t="b">
        <v>0</v>
      </c>
    </row>
    <row r="567" spans="9:13" x14ac:dyDescent="0.2">
      <c r="I567" s="1" t="b">
        <v>1</v>
      </c>
      <c r="M567" s="1" t="b">
        <v>0</v>
      </c>
    </row>
    <row r="568" spans="9:13" x14ac:dyDescent="0.2">
      <c r="I568" s="1" t="b">
        <v>1</v>
      </c>
      <c r="M568" s="1" t="b">
        <v>0</v>
      </c>
    </row>
    <row r="569" spans="9:13" x14ac:dyDescent="0.2">
      <c r="I569" s="1" t="b">
        <v>1</v>
      </c>
      <c r="M569" s="1" t="b">
        <v>0</v>
      </c>
    </row>
    <row r="570" spans="9:13" x14ac:dyDescent="0.2">
      <c r="I570" s="1" t="b">
        <v>1</v>
      </c>
      <c r="M570" s="1" t="b">
        <v>0</v>
      </c>
    </row>
    <row r="571" spans="9:13" x14ac:dyDescent="0.2">
      <c r="I571" s="1" t="b">
        <v>1</v>
      </c>
      <c r="M571" s="1" t="b">
        <v>0</v>
      </c>
    </row>
    <row r="572" spans="9:13" x14ac:dyDescent="0.2">
      <c r="I572" s="1" t="b">
        <v>1</v>
      </c>
      <c r="M572" s="1" t="b">
        <v>0</v>
      </c>
    </row>
    <row r="573" spans="9:13" x14ac:dyDescent="0.2">
      <c r="I573" s="1" t="b">
        <v>1</v>
      </c>
      <c r="M573" s="1" t="b">
        <v>0</v>
      </c>
    </row>
    <row r="574" spans="9:13" x14ac:dyDescent="0.2">
      <c r="I574" s="1" t="b">
        <v>1</v>
      </c>
      <c r="M574" s="1" t="b">
        <v>0</v>
      </c>
    </row>
    <row r="575" spans="9:13" x14ac:dyDescent="0.2">
      <c r="I575" s="1" t="b">
        <v>1</v>
      </c>
      <c r="M575" s="1" t="b">
        <v>0</v>
      </c>
    </row>
    <row r="576" spans="9:13" x14ac:dyDescent="0.2">
      <c r="I576" s="1" t="b">
        <v>1</v>
      </c>
      <c r="M576" s="1" t="b">
        <v>0</v>
      </c>
    </row>
    <row r="577" spans="9:13" x14ac:dyDescent="0.2">
      <c r="I577" s="1" t="b">
        <v>1</v>
      </c>
      <c r="M577" s="1" t="b">
        <v>0</v>
      </c>
    </row>
    <row r="578" spans="9:13" x14ac:dyDescent="0.2">
      <c r="I578" s="1" t="b">
        <v>1</v>
      </c>
      <c r="M578" s="1" t="b">
        <v>0</v>
      </c>
    </row>
    <row r="579" spans="9:13" x14ac:dyDescent="0.2">
      <c r="I579" s="1" t="b">
        <v>1</v>
      </c>
      <c r="M579" s="1" t="b">
        <v>0</v>
      </c>
    </row>
    <row r="580" spans="9:13" x14ac:dyDescent="0.2">
      <c r="I580" s="1" t="b">
        <v>1</v>
      </c>
      <c r="M580" s="1" t="b">
        <v>0</v>
      </c>
    </row>
    <row r="581" spans="9:13" x14ac:dyDescent="0.2">
      <c r="I581" s="1" t="b">
        <v>1</v>
      </c>
      <c r="M581" s="1" t="b">
        <v>0</v>
      </c>
    </row>
    <row r="582" spans="9:13" x14ac:dyDescent="0.2">
      <c r="I582" s="1" t="b">
        <v>1</v>
      </c>
      <c r="M582" s="1" t="b">
        <v>0</v>
      </c>
    </row>
    <row r="583" spans="9:13" x14ac:dyDescent="0.2">
      <c r="I583" s="1" t="b">
        <v>1</v>
      </c>
      <c r="M583" s="1" t="b">
        <v>0</v>
      </c>
    </row>
    <row r="584" spans="9:13" x14ac:dyDescent="0.2">
      <c r="I584" s="1" t="b">
        <v>1</v>
      </c>
      <c r="M584" s="1" t="b">
        <v>0</v>
      </c>
    </row>
    <row r="585" spans="9:13" x14ac:dyDescent="0.2">
      <c r="I585" s="1" t="b">
        <v>1</v>
      </c>
      <c r="M585" s="1" t="b">
        <v>0</v>
      </c>
    </row>
    <row r="586" spans="9:13" x14ac:dyDescent="0.2">
      <c r="I586" s="1" t="b">
        <v>1</v>
      </c>
      <c r="M586" s="1" t="b">
        <v>0</v>
      </c>
    </row>
    <row r="587" spans="9:13" x14ac:dyDescent="0.2">
      <c r="I587" s="1" t="b">
        <v>1</v>
      </c>
      <c r="M587" s="1" t="b">
        <v>0</v>
      </c>
    </row>
    <row r="588" spans="9:13" x14ac:dyDescent="0.2">
      <c r="I588" s="1" t="b">
        <v>1</v>
      </c>
      <c r="M588" s="1" t="b">
        <v>0</v>
      </c>
    </row>
    <row r="589" spans="9:13" x14ac:dyDescent="0.2">
      <c r="I589" s="1" t="b">
        <v>1</v>
      </c>
      <c r="M589" s="1" t="b">
        <v>0</v>
      </c>
    </row>
    <row r="590" spans="9:13" x14ac:dyDescent="0.2">
      <c r="I590" s="1" t="b">
        <v>1</v>
      </c>
      <c r="M590" s="1" t="b">
        <v>0</v>
      </c>
    </row>
    <row r="591" spans="9:13" x14ac:dyDescent="0.2">
      <c r="I591" s="1" t="b">
        <v>1</v>
      </c>
      <c r="M591" s="1" t="b">
        <v>0</v>
      </c>
    </row>
    <row r="592" spans="9:13" x14ac:dyDescent="0.2">
      <c r="I592" s="1" t="b">
        <v>1</v>
      </c>
      <c r="M592" s="1" t="b">
        <v>0</v>
      </c>
    </row>
    <row r="593" spans="9:13" x14ac:dyDescent="0.2">
      <c r="I593" s="1" t="b">
        <v>1</v>
      </c>
      <c r="M593" s="1" t="b">
        <v>0</v>
      </c>
    </row>
    <row r="594" spans="9:13" x14ac:dyDescent="0.2">
      <c r="I594" s="1" t="b">
        <v>1</v>
      </c>
      <c r="M594" s="1" t="b">
        <v>0</v>
      </c>
    </row>
    <row r="595" spans="9:13" x14ac:dyDescent="0.2">
      <c r="I595" s="1" t="b">
        <v>1</v>
      </c>
      <c r="M595" s="1" t="b">
        <v>0</v>
      </c>
    </row>
    <row r="596" spans="9:13" x14ac:dyDescent="0.2">
      <c r="I596" s="1" t="b">
        <v>1</v>
      </c>
      <c r="M596" s="1" t="b">
        <v>0</v>
      </c>
    </row>
    <row r="597" spans="9:13" x14ac:dyDescent="0.2">
      <c r="I597" s="1" t="b">
        <v>1</v>
      </c>
      <c r="M597" s="1" t="b">
        <v>0</v>
      </c>
    </row>
    <row r="598" spans="9:13" x14ac:dyDescent="0.2">
      <c r="I598" s="1" t="b">
        <v>1</v>
      </c>
      <c r="M598" s="1" t="b">
        <v>0</v>
      </c>
    </row>
    <row r="599" spans="9:13" x14ac:dyDescent="0.2">
      <c r="I599" s="1" t="b">
        <v>1</v>
      </c>
      <c r="M599" s="1" t="b">
        <v>0</v>
      </c>
    </row>
    <row r="600" spans="9:13" x14ac:dyDescent="0.2">
      <c r="I600" s="1" t="b">
        <v>1</v>
      </c>
      <c r="M600" s="1" t="b">
        <v>0</v>
      </c>
    </row>
    <row r="601" spans="9:13" x14ac:dyDescent="0.2">
      <c r="I601" s="1" t="b">
        <v>1</v>
      </c>
      <c r="M601" s="1" t="b">
        <v>0</v>
      </c>
    </row>
    <row r="602" spans="9:13" x14ac:dyDescent="0.2">
      <c r="I602" s="1" t="b">
        <v>1</v>
      </c>
      <c r="M602" s="1" t="b">
        <v>0</v>
      </c>
    </row>
    <row r="603" spans="9:13" x14ac:dyDescent="0.2">
      <c r="I603" s="1" t="b">
        <v>1</v>
      </c>
      <c r="M603" s="1" t="b">
        <v>0</v>
      </c>
    </row>
    <row r="604" spans="9:13" x14ac:dyDescent="0.2">
      <c r="I604" s="1" t="b">
        <v>1</v>
      </c>
      <c r="M604" s="1" t="b">
        <v>0</v>
      </c>
    </row>
    <row r="605" spans="9:13" x14ac:dyDescent="0.2">
      <c r="I605" s="1" t="b">
        <v>1</v>
      </c>
      <c r="M605" s="1" t="b">
        <v>0</v>
      </c>
    </row>
    <row r="606" spans="9:13" x14ac:dyDescent="0.2">
      <c r="I606" s="1" t="b">
        <v>1</v>
      </c>
      <c r="M606" s="1" t="b">
        <v>0</v>
      </c>
    </row>
    <row r="607" spans="9:13" x14ac:dyDescent="0.2">
      <c r="I607" s="1" t="b">
        <v>1</v>
      </c>
      <c r="M607" s="1" t="b">
        <v>0</v>
      </c>
    </row>
    <row r="608" spans="9:13" x14ac:dyDescent="0.2">
      <c r="I608" s="1" t="b">
        <v>1</v>
      </c>
      <c r="M608" s="1" t="b">
        <v>0</v>
      </c>
    </row>
    <row r="609" spans="9:13" x14ac:dyDescent="0.2">
      <c r="I609" s="1" t="b">
        <v>1</v>
      </c>
      <c r="M609" s="1" t="b">
        <v>0</v>
      </c>
    </row>
    <row r="610" spans="9:13" x14ac:dyDescent="0.2">
      <c r="I610" s="1" t="b">
        <v>1</v>
      </c>
      <c r="M610" s="1" t="b">
        <v>0</v>
      </c>
    </row>
    <row r="611" spans="9:13" x14ac:dyDescent="0.2">
      <c r="I611" s="1" t="b">
        <v>1</v>
      </c>
      <c r="M611" s="1" t="b">
        <v>0</v>
      </c>
    </row>
    <row r="612" spans="9:13" x14ac:dyDescent="0.2">
      <c r="I612" s="1" t="b">
        <v>1</v>
      </c>
      <c r="M612" s="1" t="b">
        <v>0</v>
      </c>
    </row>
    <row r="613" spans="9:13" x14ac:dyDescent="0.2">
      <c r="I613" s="1" t="b">
        <v>1</v>
      </c>
      <c r="M613" s="1" t="b">
        <v>0</v>
      </c>
    </row>
    <row r="614" spans="9:13" x14ac:dyDescent="0.2">
      <c r="I614" s="1" t="b">
        <v>1</v>
      </c>
      <c r="M614" s="1" t="b">
        <v>0</v>
      </c>
    </row>
    <row r="615" spans="9:13" x14ac:dyDescent="0.2">
      <c r="I615" s="1" t="b">
        <v>1</v>
      </c>
      <c r="M615" s="1" t="b">
        <v>0</v>
      </c>
    </row>
    <row r="616" spans="9:13" x14ac:dyDescent="0.2">
      <c r="I616" s="1" t="b">
        <v>1</v>
      </c>
      <c r="M616" s="1" t="b">
        <v>0</v>
      </c>
    </row>
    <row r="617" spans="9:13" x14ac:dyDescent="0.2">
      <c r="I617" s="1" t="b">
        <v>1</v>
      </c>
      <c r="M617" s="1" t="b">
        <v>0</v>
      </c>
    </row>
    <row r="618" spans="9:13" x14ac:dyDescent="0.2">
      <c r="I618" s="1" t="b">
        <v>1</v>
      </c>
      <c r="M618" s="1" t="b">
        <v>0</v>
      </c>
    </row>
    <row r="619" spans="9:13" x14ac:dyDescent="0.2">
      <c r="I619" s="1" t="b">
        <v>1</v>
      </c>
      <c r="M619" s="1" t="b">
        <v>0</v>
      </c>
    </row>
    <row r="620" spans="9:13" x14ac:dyDescent="0.2">
      <c r="I620" s="1" t="b">
        <v>1</v>
      </c>
      <c r="M620" s="1" t="b">
        <v>0</v>
      </c>
    </row>
    <row r="621" spans="9:13" x14ac:dyDescent="0.2">
      <c r="I621" s="1" t="b">
        <v>1</v>
      </c>
      <c r="M621" s="1" t="b">
        <v>0</v>
      </c>
    </row>
    <row r="622" spans="9:13" x14ac:dyDescent="0.2">
      <c r="I622" s="1" t="b">
        <v>1</v>
      </c>
      <c r="M622" s="1" t="b">
        <v>0</v>
      </c>
    </row>
    <row r="623" spans="9:13" x14ac:dyDescent="0.2">
      <c r="I623" s="1" t="b">
        <v>1</v>
      </c>
      <c r="M623" s="1" t="b">
        <v>0</v>
      </c>
    </row>
    <row r="624" spans="9:13" x14ac:dyDescent="0.2">
      <c r="I624" s="1" t="b">
        <v>1</v>
      </c>
      <c r="M624" s="1" t="b">
        <v>0</v>
      </c>
    </row>
    <row r="625" spans="9:13" x14ac:dyDescent="0.2">
      <c r="I625" s="1" t="b">
        <v>1</v>
      </c>
      <c r="M625" s="1" t="b">
        <v>0</v>
      </c>
    </row>
    <row r="626" spans="9:13" x14ac:dyDescent="0.2">
      <c r="I626" s="1" t="b">
        <v>1</v>
      </c>
      <c r="M626" s="1" t="b">
        <v>0</v>
      </c>
    </row>
    <row r="627" spans="9:13" x14ac:dyDescent="0.2">
      <c r="I627" s="1" t="b">
        <v>1</v>
      </c>
      <c r="M627" s="1" t="b">
        <v>0</v>
      </c>
    </row>
    <row r="628" spans="9:13" x14ac:dyDescent="0.2">
      <c r="I628" s="1" t="b">
        <v>1</v>
      </c>
      <c r="M628" s="1" t="b">
        <v>0</v>
      </c>
    </row>
    <row r="629" spans="9:13" x14ac:dyDescent="0.2">
      <c r="I629" s="1" t="b">
        <v>1</v>
      </c>
      <c r="M629" s="1" t="b">
        <v>0</v>
      </c>
    </row>
    <row r="630" spans="9:13" x14ac:dyDescent="0.2">
      <c r="I630" s="1" t="b">
        <v>1</v>
      </c>
      <c r="M630" s="1" t="b">
        <v>0</v>
      </c>
    </row>
    <row r="631" spans="9:13" x14ac:dyDescent="0.2">
      <c r="I631" s="1" t="b">
        <v>1</v>
      </c>
      <c r="M631" s="1" t="b">
        <v>0</v>
      </c>
    </row>
    <row r="632" spans="9:13" x14ac:dyDescent="0.2">
      <c r="I632" s="1" t="b">
        <v>1</v>
      </c>
      <c r="M632" s="1" t="b">
        <v>0</v>
      </c>
    </row>
    <row r="633" spans="9:13" x14ac:dyDescent="0.2">
      <c r="I633" s="1" t="b">
        <v>1</v>
      </c>
      <c r="M633" s="1" t="b">
        <v>0</v>
      </c>
    </row>
    <row r="634" spans="9:13" x14ac:dyDescent="0.2">
      <c r="I634" s="1" t="b">
        <v>1</v>
      </c>
      <c r="M634" s="1" t="b">
        <v>0</v>
      </c>
    </row>
    <row r="635" spans="9:13" x14ac:dyDescent="0.2">
      <c r="I635" s="1" t="b">
        <v>1</v>
      </c>
      <c r="M635" s="1" t="b">
        <v>0</v>
      </c>
    </row>
    <row r="636" spans="9:13" x14ac:dyDescent="0.2">
      <c r="I636" s="1" t="b">
        <v>1</v>
      </c>
      <c r="M636" s="1" t="b">
        <v>0</v>
      </c>
    </row>
    <row r="637" spans="9:13" x14ac:dyDescent="0.2">
      <c r="I637" s="1" t="b">
        <v>1</v>
      </c>
      <c r="M637" s="1" t="b">
        <v>0</v>
      </c>
    </row>
    <row r="638" spans="9:13" x14ac:dyDescent="0.2">
      <c r="I638" s="1" t="b">
        <v>1</v>
      </c>
      <c r="M638" s="1" t="b">
        <v>0</v>
      </c>
    </row>
    <row r="639" spans="9:13" x14ac:dyDescent="0.2">
      <c r="I639" s="1" t="b">
        <v>1</v>
      </c>
      <c r="M639" s="1" t="b">
        <v>0</v>
      </c>
    </row>
    <row r="640" spans="9:13" x14ac:dyDescent="0.2">
      <c r="I640" s="1" t="b">
        <v>1</v>
      </c>
      <c r="M640" s="1" t="b">
        <v>0</v>
      </c>
    </row>
    <row r="641" spans="9:13" x14ac:dyDescent="0.2">
      <c r="I641" s="1" t="b">
        <v>1</v>
      </c>
      <c r="M641" s="1" t="b">
        <v>0</v>
      </c>
    </row>
    <row r="642" spans="9:13" x14ac:dyDescent="0.2">
      <c r="I642" s="1" t="b">
        <v>1</v>
      </c>
      <c r="M642" s="1" t="b">
        <v>0</v>
      </c>
    </row>
    <row r="643" spans="9:13" x14ac:dyDescent="0.2">
      <c r="I643" s="1" t="b">
        <v>1</v>
      </c>
      <c r="M643" s="1" t="b">
        <v>0</v>
      </c>
    </row>
    <row r="644" spans="9:13" x14ac:dyDescent="0.2">
      <c r="I644" s="1" t="b">
        <v>1</v>
      </c>
      <c r="M644" s="1" t="b">
        <v>0</v>
      </c>
    </row>
    <row r="645" spans="9:13" x14ac:dyDescent="0.2">
      <c r="I645" s="1" t="b">
        <v>1</v>
      </c>
      <c r="M645" s="1" t="b">
        <v>0</v>
      </c>
    </row>
    <row r="646" spans="9:13" x14ac:dyDescent="0.2">
      <c r="I646" s="1" t="b">
        <v>1</v>
      </c>
      <c r="M646" s="1" t="b">
        <v>0</v>
      </c>
    </row>
    <row r="647" spans="9:13" x14ac:dyDescent="0.2">
      <c r="I647" s="1" t="b">
        <v>1</v>
      </c>
      <c r="M647" s="1" t="b">
        <v>0</v>
      </c>
    </row>
    <row r="648" spans="9:13" x14ac:dyDescent="0.2">
      <c r="I648" s="1" t="b">
        <v>1</v>
      </c>
      <c r="M648" s="1" t="b">
        <v>0</v>
      </c>
    </row>
    <row r="649" spans="9:13" x14ac:dyDescent="0.2">
      <c r="I649" s="1" t="b">
        <v>1</v>
      </c>
      <c r="M649" s="1" t="b">
        <v>0</v>
      </c>
    </row>
    <row r="650" spans="9:13" x14ac:dyDescent="0.2">
      <c r="I650" s="1" t="b">
        <v>1</v>
      </c>
      <c r="M650" s="1" t="b">
        <v>0</v>
      </c>
    </row>
    <row r="651" spans="9:13" x14ac:dyDescent="0.2">
      <c r="I651" s="1" t="b">
        <v>1</v>
      </c>
      <c r="M651" s="1" t="b">
        <v>0</v>
      </c>
    </row>
    <row r="652" spans="9:13" x14ac:dyDescent="0.2">
      <c r="I652" s="1" t="b">
        <v>1</v>
      </c>
      <c r="M652" s="1" t="b">
        <v>0</v>
      </c>
    </row>
    <row r="653" spans="9:13" x14ac:dyDescent="0.2">
      <c r="I653" s="1" t="b">
        <v>1</v>
      </c>
      <c r="M653" s="1" t="b">
        <v>0</v>
      </c>
    </row>
    <row r="654" spans="9:13" x14ac:dyDescent="0.2">
      <c r="I654" s="1" t="b">
        <v>1</v>
      </c>
      <c r="M654" s="1" t="b">
        <v>0</v>
      </c>
    </row>
    <row r="655" spans="9:13" x14ac:dyDescent="0.2">
      <c r="I655" s="1" t="b">
        <v>1</v>
      </c>
      <c r="M655" s="1" t="b">
        <v>0</v>
      </c>
    </row>
    <row r="656" spans="9:13" x14ac:dyDescent="0.2">
      <c r="I656" s="1" t="b">
        <v>1</v>
      </c>
      <c r="M656" s="1" t="b">
        <v>0</v>
      </c>
    </row>
    <row r="657" spans="9:13" x14ac:dyDescent="0.2">
      <c r="I657" s="1" t="b">
        <v>1</v>
      </c>
      <c r="M657" s="1" t="b">
        <v>0</v>
      </c>
    </row>
    <row r="658" spans="9:13" x14ac:dyDescent="0.2">
      <c r="I658" s="1" t="b">
        <v>1</v>
      </c>
      <c r="M658" s="1" t="b">
        <v>0</v>
      </c>
    </row>
    <row r="659" spans="9:13" x14ac:dyDescent="0.2">
      <c r="I659" s="1" t="b">
        <v>1</v>
      </c>
      <c r="M659" s="1" t="b">
        <v>0</v>
      </c>
    </row>
    <row r="660" spans="9:13" x14ac:dyDescent="0.2">
      <c r="I660" s="1" t="b">
        <v>1</v>
      </c>
      <c r="M660" s="1" t="b">
        <v>0</v>
      </c>
    </row>
    <row r="661" spans="9:13" x14ac:dyDescent="0.2">
      <c r="I661" s="1" t="b">
        <v>1</v>
      </c>
      <c r="M661" s="1" t="b">
        <v>0</v>
      </c>
    </row>
    <row r="662" spans="9:13" x14ac:dyDescent="0.2">
      <c r="I662" s="1" t="b">
        <v>1</v>
      </c>
      <c r="M662" s="1" t="b">
        <v>0</v>
      </c>
    </row>
    <row r="663" spans="9:13" x14ac:dyDescent="0.2">
      <c r="I663" s="1" t="b">
        <v>1</v>
      </c>
      <c r="M663" s="1" t="b">
        <v>0</v>
      </c>
    </row>
    <row r="664" spans="9:13" x14ac:dyDescent="0.2">
      <c r="I664" s="1" t="b">
        <v>1</v>
      </c>
      <c r="M664" s="1" t="b">
        <v>0</v>
      </c>
    </row>
    <row r="665" spans="9:13" x14ac:dyDescent="0.2">
      <c r="I665" s="1" t="b">
        <v>1</v>
      </c>
      <c r="M665" s="1" t="b">
        <v>0</v>
      </c>
    </row>
    <row r="666" spans="9:13" x14ac:dyDescent="0.2">
      <c r="I666" s="1" t="b">
        <v>1</v>
      </c>
      <c r="M666" s="1" t="b">
        <v>0</v>
      </c>
    </row>
    <row r="667" spans="9:13" x14ac:dyDescent="0.2">
      <c r="I667" s="1" t="b">
        <v>1</v>
      </c>
      <c r="M667" s="1" t="b">
        <v>0</v>
      </c>
    </row>
    <row r="668" spans="9:13" x14ac:dyDescent="0.2">
      <c r="I668" s="1" t="b">
        <v>1</v>
      </c>
      <c r="M668" s="1" t="b">
        <v>0</v>
      </c>
    </row>
    <row r="669" spans="9:13" x14ac:dyDescent="0.2">
      <c r="I669" s="1" t="b">
        <v>1</v>
      </c>
      <c r="M669" s="1" t="b">
        <v>0</v>
      </c>
    </row>
    <row r="670" spans="9:13" x14ac:dyDescent="0.2">
      <c r="I670" s="1" t="b">
        <v>1</v>
      </c>
      <c r="M670" s="1" t="b">
        <v>0</v>
      </c>
    </row>
    <row r="671" spans="9:13" x14ac:dyDescent="0.2">
      <c r="I671" s="1" t="b">
        <v>1</v>
      </c>
      <c r="M671" s="1" t="b">
        <v>0</v>
      </c>
    </row>
    <row r="672" spans="9:13" x14ac:dyDescent="0.2">
      <c r="I672" s="1" t="b">
        <v>1</v>
      </c>
      <c r="M672" s="1" t="b">
        <v>0</v>
      </c>
    </row>
    <row r="673" spans="9:13" x14ac:dyDescent="0.2">
      <c r="I673" s="1" t="b">
        <v>1</v>
      </c>
      <c r="M673" s="1" t="b">
        <v>0</v>
      </c>
    </row>
    <row r="674" spans="9:13" x14ac:dyDescent="0.2">
      <c r="I674" s="1" t="b">
        <v>1</v>
      </c>
      <c r="M674" s="1" t="b">
        <v>0</v>
      </c>
    </row>
    <row r="675" spans="9:13" x14ac:dyDescent="0.2">
      <c r="I675" s="1" t="b">
        <v>1</v>
      </c>
      <c r="M675" s="1" t="b">
        <v>0</v>
      </c>
    </row>
    <row r="676" spans="9:13" x14ac:dyDescent="0.2">
      <c r="I676" s="1" t="b">
        <v>1</v>
      </c>
      <c r="M676" s="1" t="b">
        <v>0</v>
      </c>
    </row>
    <row r="677" spans="9:13" x14ac:dyDescent="0.2">
      <c r="I677" s="1" t="b">
        <v>1</v>
      </c>
      <c r="M677" s="1" t="b">
        <v>0</v>
      </c>
    </row>
    <row r="678" spans="9:13" x14ac:dyDescent="0.2">
      <c r="I678" s="1" t="b">
        <v>1</v>
      </c>
      <c r="M678" s="1" t="b">
        <v>0</v>
      </c>
    </row>
    <row r="679" spans="9:13" x14ac:dyDescent="0.2">
      <c r="I679" s="1" t="b">
        <v>1</v>
      </c>
      <c r="M679" s="1" t="b">
        <v>0</v>
      </c>
    </row>
    <row r="680" spans="9:13" x14ac:dyDescent="0.2">
      <c r="I680" s="1" t="b">
        <v>1</v>
      </c>
      <c r="M680" s="1" t="b">
        <v>0</v>
      </c>
    </row>
    <row r="681" spans="9:13" x14ac:dyDescent="0.2">
      <c r="I681" s="1" t="b">
        <v>1</v>
      </c>
      <c r="M681" s="1" t="b">
        <v>0</v>
      </c>
    </row>
    <row r="682" spans="9:13" x14ac:dyDescent="0.2">
      <c r="I682" s="1" t="b">
        <v>1</v>
      </c>
      <c r="M682" s="1" t="b">
        <v>0</v>
      </c>
    </row>
    <row r="683" spans="9:13" x14ac:dyDescent="0.2">
      <c r="I683" s="1" t="b">
        <v>1</v>
      </c>
      <c r="M683" s="1" t="b">
        <v>0</v>
      </c>
    </row>
    <row r="684" spans="9:13" x14ac:dyDescent="0.2">
      <c r="I684" s="1" t="b">
        <v>1</v>
      </c>
      <c r="M684" s="1" t="b">
        <v>0</v>
      </c>
    </row>
    <row r="685" spans="9:13" x14ac:dyDescent="0.2">
      <c r="I685" s="1" t="b">
        <v>1</v>
      </c>
      <c r="M685" s="1" t="b">
        <v>0</v>
      </c>
    </row>
    <row r="686" spans="9:13" x14ac:dyDescent="0.2">
      <c r="I686" s="1" t="b">
        <v>1</v>
      </c>
      <c r="M686" s="1" t="b">
        <v>0</v>
      </c>
    </row>
    <row r="687" spans="9:13" x14ac:dyDescent="0.2">
      <c r="I687" s="1" t="b">
        <v>1</v>
      </c>
      <c r="M687" s="1" t="b">
        <v>0</v>
      </c>
    </row>
    <row r="688" spans="9:13" x14ac:dyDescent="0.2">
      <c r="I688" s="1" t="b">
        <v>1</v>
      </c>
      <c r="M688" s="1" t="b">
        <v>0</v>
      </c>
    </row>
    <row r="689" spans="9:13" x14ac:dyDescent="0.2">
      <c r="I689" s="1" t="b">
        <v>1</v>
      </c>
      <c r="M689" s="1" t="b">
        <v>0</v>
      </c>
    </row>
    <row r="690" spans="9:13" x14ac:dyDescent="0.2">
      <c r="I690" s="1" t="b">
        <v>1</v>
      </c>
      <c r="M690" s="1" t="b">
        <v>0</v>
      </c>
    </row>
    <row r="691" spans="9:13" x14ac:dyDescent="0.2">
      <c r="I691" s="1" t="b">
        <v>1</v>
      </c>
      <c r="M691" s="1" t="b">
        <v>0</v>
      </c>
    </row>
    <row r="692" spans="9:13" x14ac:dyDescent="0.2">
      <c r="I692" s="1" t="b">
        <v>1</v>
      </c>
      <c r="M692" s="1" t="b">
        <v>0</v>
      </c>
    </row>
    <row r="693" spans="9:13" x14ac:dyDescent="0.2">
      <c r="I693" s="1" t="b">
        <v>1</v>
      </c>
      <c r="M693" s="1" t="b">
        <v>0</v>
      </c>
    </row>
    <row r="694" spans="9:13" x14ac:dyDescent="0.2">
      <c r="I694" s="1" t="b">
        <v>1</v>
      </c>
      <c r="M694" s="1" t="b">
        <v>0</v>
      </c>
    </row>
    <row r="695" spans="9:13" x14ac:dyDescent="0.2">
      <c r="I695" s="1" t="b">
        <v>1</v>
      </c>
      <c r="M695" s="1" t="b">
        <v>0</v>
      </c>
    </row>
    <row r="696" spans="9:13" x14ac:dyDescent="0.2">
      <c r="I696" s="1" t="b">
        <v>1</v>
      </c>
      <c r="M696" s="1" t="b">
        <v>0</v>
      </c>
    </row>
    <row r="697" spans="9:13" x14ac:dyDescent="0.2">
      <c r="I697" s="1" t="b">
        <v>1</v>
      </c>
      <c r="M697" s="1" t="b">
        <v>0</v>
      </c>
    </row>
    <row r="698" spans="9:13" x14ac:dyDescent="0.2">
      <c r="I698" s="1" t="b">
        <v>1</v>
      </c>
      <c r="M698" s="1" t="b">
        <v>0</v>
      </c>
    </row>
    <row r="699" spans="9:13" x14ac:dyDescent="0.2">
      <c r="I699" s="1" t="b">
        <v>1</v>
      </c>
      <c r="M699" s="1" t="b">
        <v>0</v>
      </c>
    </row>
    <row r="700" spans="9:13" x14ac:dyDescent="0.2">
      <c r="I700" s="1" t="b">
        <v>1</v>
      </c>
      <c r="M700" s="1" t="b">
        <v>0</v>
      </c>
    </row>
    <row r="701" spans="9:13" x14ac:dyDescent="0.2">
      <c r="I701" s="1" t="b">
        <v>1</v>
      </c>
      <c r="M701" s="1" t="b">
        <v>0</v>
      </c>
    </row>
    <row r="702" spans="9:13" x14ac:dyDescent="0.2">
      <c r="I702" s="1" t="b">
        <v>1</v>
      </c>
      <c r="M702" s="1" t="b">
        <v>0</v>
      </c>
    </row>
    <row r="703" spans="9:13" x14ac:dyDescent="0.2">
      <c r="I703" s="1" t="b">
        <v>1</v>
      </c>
      <c r="M703" s="1" t="b">
        <v>0</v>
      </c>
    </row>
    <row r="704" spans="9:13" x14ac:dyDescent="0.2">
      <c r="I704" s="1" t="b">
        <v>1</v>
      </c>
      <c r="M704" s="1" t="b">
        <v>0</v>
      </c>
    </row>
    <row r="705" spans="9:13" x14ac:dyDescent="0.2">
      <c r="I705" s="1" t="b">
        <v>1</v>
      </c>
      <c r="M705" s="1" t="b">
        <v>0</v>
      </c>
    </row>
    <row r="706" spans="9:13" x14ac:dyDescent="0.2">
      <c r="I706" s="1" t="b">
        <v>1</v>
      </c>
      <c r="M706" s="1" t="b">
        <v>0</v>
      </c>
    </row>
    <row r="707" spans="9:13" x14ac:dyDescent="0.2">
      <c r="I707" s="1" t="b">
        <v>1</v>
      </c>
      <c r="M707" s="1" t="b">
        <v>0</v>
      </c>
    </row>
    <row r="708" spans="9:13" x14ac:dyDescent="0.2">
      <c r="I708" s="1" t="b">
        <v>1</v>
      </c>
      <c r="M708" s="1" t="b">
        <v>0</v>
      </c>
    </row>
    <row r="709" spans="9:13" x14ac:dyDescent="0.2">
      <c r="I709" s="1" t="b">
        <v>1</v>
      </c>
      <c r="M709" s="1" t="b">
        <v>0</v>
      </c>
    </row>
    <row r="710" spans="9:13" x14ac:dyDescent="0.2">
      <c r="I710" s="1" t="b">
        <v>1</v>
      </c>
      <c r="M710" s="1" t="b">
        <v>0</v>
      </c>
    </row>
    <row r="711" spans="9:13" x14ac:dyDescent="0.2">
      <c r="I711" s="1" t="b">
        <v>1</v>
      </c>
      <c r="M711" s="1" t="b">
        <v>0</v>
      </c>
    </row>
    <row r="712" spans="9:13" x14ac:dyDescent="0.2">
      <c r="I712" s="1" t="b">
        <v>1</v>
      </c>
      <c r="M712" s="1" t="b">
        <v>0</v>
      </c>
    </row>
    <row r="713" spans="9:13" x14ac:dyDescent="0.2">
      <c r="I713" s="1" t="b">
        <v>1</v>
      </c>
      <c r="M713" s="1" t="b">
        <v>0</v>
      </c>
    </row>
    <row r="714" spans="9:13" x14ac:dyDescent="0.2">
      <c r="I714" s="1" t="b">
        <v>1</v>
      </c>
      <c r="M714" s="1" t="b">
        <v>0</v>
      </c>
    </row>
    <row r="715" spans="9:13" x14ac:dyDescent="0.2">
      <c r="I715" s="1" t="b">
        <v>1</v>
      </c>
      <c r="M715" s="1" t="b">
        <v>0</v>
      </c>
    </row>
    <row r="716" spans="9:13" x14ac:dyDescent="0.2">
      <c r="I716" s="1" t="b">
        <v>1</v>
      </c>
      <c r="M716" s="1" t="b">
        <v>0</v>
      </c>
    </row>
    <row r="717" spans="9:13" x14ac:dyDescent="0.2">
      <c r="I717" s="1" t="b">
        <v>1</v>
      </c>
      <c r="M717" s="1" t="b">
        <v>0</v>
      </c>
    </row>
    <row r="718" spans="9:13" x14ac:dyDescent="0.2">
      <c r="I718" s="1" t="b">
        <v>1</v>
      </c>
      <c r="M718" s="1" t="b">
        <v>0</v>
      </c>
    </row>
    <row r="719" spans="9:13" x14ac:dyDescent="0.2">
      <c r="I719" s="1" t="b">
        <v>1</v>
      </c>
      <c r="M719" s="1" t="b">
        <v>0</v>
      </c>
    </row>
    <row r="720" spans="9:13" x14ac:dyDescent="0.2">
      <c r="I720" s="1" t="b">
        <v>1</v>
      </c>
      <c r="M720" s="1" t="b">
        <v>0</v>
      </c>
    </row>
    <row r="721" spans="9:13" x14ac:dyDescent="0.2">
      <c r="I721" s="1" t="b">
        <v>1</v>
      </c>
      <c r="M721" s="1" t="b">
        <v>0</v>
      </c>
    </row>
    <row r="722" spans="9:13" x14ac:dyDescent="0.2">
      <c r="I722" s="1" t="b">
        <v>1</v>
      </c>
      <c r="M722" s="1" t="b">
        <v>0</v>
      </c>
    </row>
    <row r="723" spans="9:13" x14ac:dyDescent="0.2">
      <c r="I723" s="1" t="b">
        <v>1</v>
      </c>
      <c r="M723" s="1" t="b">
        <v>0</v>
      </c>
    </row>
    <row r="724" spans="9:13" x14ac:dyDescent="0.2">
      <c r="I724" s="1" t="b">
        <v>1</v>
      </c>
      <c r="M724" s="1" t="b">
        <v>0</v>
      </c>
    </row>
    <row r="725" spans="9:13" x14ac:dyDescent="0.2">
      <c r="I725" s="1" t="b">
        <v>1</v>
      </c>
      <c r="M725" s="1" t="b">
        <v>0</v>
      </c>
    </row>
    <row r="726" spans="9:13" x14ac:dyDescent="0.2">
      <c r="I726" s="1" t="b">
        <v>1</v>
      </c>
      <c r="M726" s="1" t="b">
        <v>0</v>
      </c>
    </row>
    <row r="727" spans="9:13" x14ac:dyDescent="0.2">
      <c r="I727" s="1" t="b">
        <v>1</v>
      </c>
      <c r="M727" s="1" t="b">
        <v>0</v>
      </c>
    </row>
    <row r="728" spans="9:13" x14ac:dyDescent="0.2">
      <c r="I728" s="1" t="b">
        <v>1</v>
      </c>
      <c r="M728" s="1" t="b">
        <v>0</v>
      </c>
    </row>
    <row r="729" spans="9:13" x14ac:dyDescent="0.2">
      <c r="I729" s="1" t="b">
        <v>1</v>
      </c>
      <c r="M729" s="1" t="b">
        <v>0</v>
      </c>
    </row>
    <row r="730" spans="9:13" x14ac:dyDescent="0.2">
      <c r="I730" s="1" t="b">
        <v>1</v>
      </c>
      <c r="M730" s="1" t="b">
        <v>0</v>
      </c>
    </row>
    <row r="731" spans="9:13" x14ac:dyDescent="0.2">
      <c r="I731" s="1" t="b">
        <v>1</v>
      </c>
      <c r="M731" s="1" t="b">
        <v>0</v>
      </c>
    </row>
    <row r="732" spans="9:13" x14ac:dyDescent="0.2">
      <c r="I732" s="1" t="b">
        <v>1</v>
      </c>
      <c r="M732" s="1" t="b">
        <v>0</v>
      </c>
    </row>
    <row r="733" spans="9:13" x14ac:dyDescent="0.2">
      <c r="I733" s="1" t="b">
        <v>1</v>
      </c>
      <c r="M733" s="1" t="b">
        <v>0</v>
      </c>
    </row>
    <row r="734" spans="9:13" x14ac:dyDescent="0.2">
      <c r="I734" s="1" t="b">
        <v>1</v>
      </c>
      <c r="M734" s="1" t="b">
        <v>0</v>
      </c>
    </row>
    <row r="735" spans="9:13" x14ac:dyDescent="0.2">
      <c r="I735" s="1" t="b">
        <v>1</v>
      </c>
      <c r="M735" s="1" t="b">
        <v>0</v>
      </c>
    </row>
    <row r="736" spans="9:13" x14ac:dyDescent="0.2">
      <c r="I736" s="1" t="b">
        <v>1</v>
      </c>
      <c r="M736" s="1" t="b">
        <v>0</v>
      </c>
    </row>
    <row r="737" spans="9:13" x14ac:dyDescent="0.2">
      <c r="I737" s="1" t="b">
        <v>1</v>
      </c>
      <c r="M737" s="1" t="b">
        <v>0</v>
      </c>
    </row>
    <row r="738" spans="9:13" x14ac:dyDescent="0.2">
      <c r="I738" s="1" t="b">
        <v>1</v>
      </c>
      <c r="M738" s="1" t="b">
        <v>0</v>
      </c>
    </row>
    <row r="739" spans="9:13" x14ac:dyDescent="0.2">
      <c r="I739" s="1" t="b">
        <v>1</v>
      </c>
      <c r="M739" s="1" t="b">
        <v>0</v>
      </c>
    </row>
    <row r="740" spans="9:13" x14ac:dyDescent="0.2">
      <c r="I740" s="1" t="b">
        <v>1</v>
      </c>
      <c r="M740" s="1" t="b">
        <v>0</v>
      </c>
    </row>
    <row r="741" spans="9:13" x14ac:dyDescent="0.2">
      <c r="I741" s="1" t="b">
        <v>1</v>
      </c>
      <c r="M741" s="1" t="b">
        <v>0</v>
      </c>
    </row>
    <row r="742" spans="9:13" x14ac:dyDescent="0.2">
      <c r="I742" s="1" t="b">
        <v>1</v>
      </c>
      <c r="M742" s="1" t="b">
        <v>0</v>
      </c>
    </row>
    <row r="743" spans="9:13" x14ac:dyDescent="0.2">
      <c r="I743" s="1" t="b">
        <v>1</v>
      </c>
      <c r="M743" s="1" t="b">
        <v>0</v>
      </c>
    </row>
    <row r="744" spans="9:13" x14ac:dyDescent="0.2">
      <c r="I744" s="1" t="b">
        <v>1</v>
      </c>
      <c r="M744" s="1" t="b">
        <v>0</v>
      </c>
    </row>
    <row r="745" spans="9:13" x14ac:dyDescent="0.2">
      <c r="I745" s="1" t="b">
        <v>1</v>
      </c>
      <c r="M745" s="1" t="b">
        <v>0</v>
      </c>
    </row>
    <row r="746" spans="9:13" x14ac:dyDescent="0.2">
      <c r="I746" s="1" t="b">
        <v>1</v>
      </c>
      <c r="M746" s="1" t="b">
        <v>0</v>
      </c>
    </row>
    <row r="747" spans="9:13" x14ac:dyDescent="0.2">
      <c r="I747" s="1" t="b">
        <v>1</v>
      </c>
      <c r="M747" s="1" t="b">
        <v>0</v>
      </c>
    </row>
    <row r="748" spans="9:13" x14ac:dyDescent="0.2">
      <c r="I748" s="1" t="b">
        <v>1</v>
      </c>
      <c r="M748" s="1" t="b">
        <v>0</v>
      </c>
    </row>
    <row r="749" spans="9:13" x14ac:dyDescent="0.2">
      <c r="I749" s="1" t="b">
        <v>1</v>
      </c>
      <c r="M749" s="1" t="b">
        <v>0</v>
      </c>
    </row>
    <row r="750" spans="9:13" x14ac:dyDescent="0.2">
      <c r="I750" s="1" t="b">
        <v>1</v>
      </c>
      <c r="M750" s="1" t="b">
        <v>0</v>
      </c>
    </row>
    <row r="751" spans="9:13" x14ac:dyDescent="0.2">
      <c r="I751" s="1" t="b">
        <v>1</v>
      </c>
      <c r="M751" s="1" t="b">
        <v>0</v>
      </c>
    </row>
    <row r="752" spans="9:13" x14ac:dyDescent="0.2">
      <c r="I752" s="1" t="b">
        <v>1</v>
      </c>
      <c r="M752" s="1" t="b">
        <v>0</v>
      </c>
    </row>
    <row r="753" spans="9:13" x14ac:dyDescent="0.2">
      <c r="I753" s="1" t="b">
        <v>1</v>
      </c>
      <c r="M753" s="1" t="b">
        <v>0</v>
      </c>
    </row>
    <row r="754" spans="9:13" x14ac:dyDescent="0.2">
      <c r="I754" s="1" t="b">
        <v>1</v>
      </c>
      <c r="M754" s="1" t="b">
        <v>0</v>
      </c>
    </row>
    <row r="755" spans="9:13" x14ac:dyDescent="0.2">
      <c r="I755" s="1" t="b">
        <v>1</v>
      </c>
      <c r="M755" s="1" t="b">
        <v>0</v>
      </c>
    </row>
    <row r="756" spans="9:13" x14ac:dyDescent="0.2">
      <c r="I756" s="1" t="b">
        <v>1</v>
      </c>
      <c r="M756" s="1" t="b">
        <v>0</v>
      </c>
    </row>
    <row r="757" spans="9:13" x14ac:dyDescent="0.2">
      <c r="I757" s="1" t="b">
        <v>1</v>
      </c>
      <c r="M757" s="1" t="b">
        <v>0</v>
      </c>
    </row>
    <row r="758" spans="9:13" x14ac:dyDescent="0.2">
      <c r="I758" s="1" t="b">
        <v>1</v>
      </c>
      <c r="M758" s="1" t="b">
        <v>0</v>
      </c>
    </row>
    <row r="759" spans="9:13" x14ac:dyDescent="0.2">
      <c r="I759" s="1" t="b">
        <v>1</v>
      </c>
      <c r="M759" s="1" t="b">
        <v>0</v>
      </c>
    </row>
    <row r="760" spans="9:13" x14ac:dyDescent="0.2">
      <c r="I760" s="1" t="b">
        <v>1</v>
      </c>
      <c r="M760" s="1" t="b">
        <v>0</v>
      </c>
    </row>
    <row r="761" spans="9:13" x14ac:dyDescent="0.2">
      <c r="I761" s="1" t="b">
        <v>1</v>
      </c>
      <c r="M761" s="1" t="b">
        <v>0</v>
      </c>
    </row>
    <row r="762" spans="9:13" x14ac:dyDescent="0.2">
      <c r="I762" s="1" t="b">
        <v>1</v>
      </c>
      <c r="M762" s="1" t="b">
        <v>0</v>
      </c>
    </row>
    <row r="763" spans="9:13" x14ac:dyDescent="0.2">
      <c r="I763" s="1" t="b">
        <v>1</v>
      </c>
      <c r="M763" s="1" t="b">
        <v>0</v>
      </c>
    </row>
    <row r="764" spans="9:13" x14ac:dyDescent="0.2">
      <c r="I764" s="1" t="b">
        <v>1</v>
      </c>
      <c r="M764" s="1" t="b">
        <v>0</v>
      </c>
    </row>
    <row r="765" spans="9:13" x14ac:dyDescent="0.2">
      <c r="I765" s="1" t="b">
        <v>1</v>
      </c>
      <c r="M765" s="1" t="b">
        <v>0</v>
      </c>
    </row>
    <row r="766" spans="9:13" x14ac:dyDescent="0.2">
      <c r="I766" s="1" t="b">
        <v>1</v>
      </c>
      <c r="M766" s="1" t="b">
        <v>0</v>
      </c>
    </row>
    <row r="767" spans="9:13" x14ac:dyDescent="0.2">
      <c r="I767" s="1" t="b">
        <v>1</v>
      </c>
      <c r="M767" s="1" t="b">
        <v>0</v>
      </c>
    </row>
    <row r="768" spans="9:13" x14ac:dyDescent="0.2">
      <c r="I768" s="1" t="b">
        <v>1</v>
      </c>
      <c r="M768" s="1" t="b">
        <v>0</v>
      </c>
    </row>
    <row r="769" spans="9:13" x14ac:dyDescent="0.2">
      <c r="I769" s="1" t="b">
        <v>1</v>
      </c>
      <c r="M769" s="1" t="b">
        <v>0</v>
      </c>
    </row>
    <row r="770" spans="9:13" x14ac:dyDescent="0.2">
      <c r="I770" s="1" t="b">
        <v>1</v>
      </c>
      <c r="M770" s="1" t="b">
        <v>0</v>
      </c>
    </row>
    <row r="771" spans="9:13" x14ac:dyDescent="0.2">
      <c r="I771" s="1" t="b">
        <v>1</v>
      </c>
      <c r="M771" s="1" t="b">
        <v>0</v>
      </c>
    </row>
    <row r="772" spans="9:13" x14ac:dyDescent="0.2">
      <c r="I772" s="1" t="b">
        <v>1</v>
      </c>
      <c r="M772" s="1" t="b">
        <v>0</v>
      </c>
    </row>
    <row r="773" spans="9:13" x14ac:dyDescent="0.2">
      <c r="I773" s="1" t="b">
        <v>1</v>
      </c>
      <c r="M773" s="1" t="b">
        <v>0</v>
      </c>
    </row>
    <row r="774" spans="9:13" x14ac:dyDescent="0.2">
      <c r="I774" s="1" t="b">
        <v>1</v>
      </c>
      <c r="M774" s="1" t="b">
        <v>0</v>
      </c>
    </row>
    <row r="775" spans="9:13" x14ac:dyDescent="0.2">
      <c r="I775" s="1" t="b">
        <v>1</v>
      </c>
      <c r="M775" s="1" t="b">
        <v>0</v>
      </c>
    </row>
    <row r="776" spans="9:13" x14ac:dyDescent="0.2">
      <c r="I776" s="1" t="b">
        <v>1</v>
      </c>
      <c r="M776" s="1" t="b">
        <v>0</v>
      </c>
    </row>
    <row r="777" spans="9:13" x14ac:dyDescent="0.2">
      <c r="I777" s="1" t="b">
        <v>1</v>
      </c>
      <c r="M777" s="1" t="b">
        <v>0</v>
      </c>
    </row>
    <row r="778" spans="9:13" x14ac:dyDescent="0.2">
      <c r="I778" s="1" t="b">
        <v>1</v>
      </c>
      <c r="M778" s="1" t="b">
        <v>0</v>
      </c>
    </row>
    <row r="779" spans="9:13" x14ac:dyDescent="0.2">
      <c r="I779" s="1" t="b">
        <v>1</v>
      </c>
      <c r="M779" s="1" t="b">
        <v>0</v>
      </c>
    </row>
    <row r="780" spans="9:13" x14ac:dyDescent="0.2">
      <c r="I780" s="1" t="b">
        <v>1</v>
      </c>
      <c r="M780" s="1" t="b">
        <v>0</v>
      </c>
    </row>
    <row r="781" spans="9:13" x14ac:dyDescent="0.2">
      <c r="I781" s="1" t="b">
        <v>1</v>
      </c>
      <c r="M781" s="1" t="b">
        <v>0</v>
      </c>
    </row>
    <row r="782" spans="9:13" x14ac:dyDescent="0.2">
      <c r="I782" s="1" t="b">
        <v>1</v>
      </c>
      <c r="M782" s="1" t="b">
        <v>0</v>
      </c>
    </row>
    <row r="783" spans="9:13" x14ac:dyDescent="0.2">
      <c r="I783" s="1" t="b">
        <v>1</v>
      </c>
      <c r="M783" s="1" t="b">
        <v>0</v>
      </c>
    </row>
    <row r="784" spans="9:13" x14ac:dyDescent="0.2">
      <c r="I784" s="1" t="b">
        <v>1</v>
      </c>
      <c r="M784" s="1" t="b">
        <v>0</v>
      </c>
    </row>
    <row r="785" spans="9:13" x14ac:dyDescent="0.2">
      <c r="I785" s="1" t="b">
        <v>1</v>
      </c>
      <c r="M785" s="1" t="b">
        <v>0</v>
      </c>
    </row>
    <row r="786" spans="9:13" x14ac:dyDescent="0.2">
      <c r="I786" s="1" t="b">
        <v>1</v>
      </c>
      <c r="M786" s="1" t="b">
        <v>0</v>
      </c>
    </row>
    <row r="787" spans="9:13" x14ac:dyDescent="0.2">
      <c r="I787" s="1" t="b">
        <v>1</v>
      </c>
      <c r="M787" s="1" t="b">
        <v>0</v>
      </c>
    </row>
    <row r="788" spans="9:13" x14ac:dyDescent="0.2">
      <c r="I788" s="1" t="b">
        <v>1</v>
      </c>
      <c r="M788" s="1" t="b">
        <v>0</v>
      </c>
    </row>
    <row r="789" spans="9:13" x14ac:dyDescent="0.2">
      <c r="I789" s="1" t="b">
        <v>1</v>
      </c>
      <c r="M789" s="1" t="b">
        <v>0</v>
      </c>
    </row>
    <row r="790" spans="9:13" x14ac:dyDescent="0.2">
      <c r="I790" s="1" t="b">
        <v>1</v>
      </c>
      <c r="M790" s="1" t="b">
        <v>0</v>
      </c>
    </row>
    <row r="791" spans="9:13" x14ac:dyDescent="0.2">
      <c r="I791" s="1" t="b">
        <v>1</v>
      </c>
      <c r="M791" s="1" t="b">
        <v>0</v>
      </c>
    </row>
    <row r="792" spans="9:13" x14ac:dyDescent="0.2">
      <c r="I792" s="1" t="b">
        <v>1</v>
      </c>
      <c r="M792" s="1" t="b">
        <v>0</v>
      </c>
    </row>
    <row r="793" spans="9:13" x14ac:dyDescent="0.2">
      <c r="I793" s="1" t="b">
        <v>1</v>
      </c>
      <c r="M793" s="1" t="b">
        <v>0</v>
      </c>
    </row>
    <row r="794" spans="9:13" x14ac:dyDescent="0.2">
      <c r="I794" s="1" t="b">
        <v>1</v>
      </c>
      <c r="M794" s="1" t="b">
        <v>0</v>
      </c>
    </row>
    <row r="795" spans="9:13" x14ac:dyDescent="0.2">
      <c r="I795" s="1" t="b">
        <v>1</v>
      </c>
      <c r="M795" s="1" t="b">
        <v>0</v>
      </c>
    </row>
    <row r="796" spans="9:13" x14ac:dyDescent="0.2">
      <c r="I796" s="1" t="b">
        <v>1</v>
      </c>
      <c r="M796" s="1" t="b">
        <v>0</v>
      </c>
    </row>
    <row r="797" spans="9:13" x14ac:dyDescent="0.2">
      <c r="I797" s="1" t="b">
        <v>1</v>
      </c>
      <c r="M797" s="1" t="b">
        <v>0</v>
      </c>
    </row>
    <row r="798" spans="9:13" x14ac:dyDescent="0.2">
      <c r="I798" s="1" t="b">
        <v>1</v>
      </c>
      <c r="M798" s="1" t="b">
        <v>0</v>
      </c>
    </row>
    <row r="799" spans="9:13" x14ac:dyDescent="0.2">
      <c r="I799" s="1" t="b">
        <v>1</v>
      </c>
      <c r="M799" s="1" t="b">
        <v>0</v>
      </c>
    </row>
    <row r="800" spans="9:13" x14ac:dyDescent="0.2">
      <c r="I800" s="1" t="b">
        <v>1</v>
      </c>
      <c r="M800" s="1" t="b">
        <v>0</v>
      </c>
    </row>
    <row r="801" spans="9:13" x14ac:dyDescent="0.2">
      <c r="I801" s="1" t="b">
        <v>1</v>
      </c>
      <c r="M801" s="1" t="b">
        <v>0</v>
      </c>
    </row>
    <row r="802" spans="9:13" x14ac:dyDescent="0.2">
      <c r="I802" s="1" t="b">
        <v>1</v>
      </c>
      <c r="M802" s="1" t="b">
        <v>0</v>
      </c>
    </row>
    <row r="803" spans="9:13" x14ac:dyDescent="0.2">
      <c r="I803" s="1" t="b">
        <v>1</v>
      </c>
      <c r="M803" s="1" t="b">
        <v>0</v>
      </c>
    </row>
    <row r="804" spans="9:13" x14ac:dyDescent="0.2">
      <c r="I804" s="1" t="b">
        <v>1</v>
      </c>
      <c r="M804" s="1" t="b">
        <v>0</v>
      </c>
    </row>
    <row r="805" spans="9:13" x14ac:dyDescent="0.2">
      <c r="I805" s="1" t="b">
        <v>1</v>
      </c>
      <c r="M805" s="1" t="b">
        <v>0</v>
      </c>
    </row>
    <row r="806" spans="9:13" x14ac:dyDescent="0.2">
      <c r="I806" s="1" t="b">
        <v>1</v>
      </c>
      <c r="M806" s="1" t="b">
        <v>0</v>
      </c>
    </row>
    <row r="807" spans="9:13" x14ac:dyDescent="0.2">
      <c r="I807" s="1" t="b">
        <v>1</v>
      </c>
      <c r="M807" s="1" t="b">
        <v>0</v>
      </c>
    </row>
    <row r="808" spans="9:13" x14ac:dyDescent="0.2">
      <c r="I808" s="1" t="b">
        <v>1</v>
      </c>
      <c r="M808" s="1" t="b">
        <v>0</v>
      </c>
    </row>
    <row r="809" spans="9:13" x14ac:dyDescent="0.2">
      <c r="I809" s="1" t="b">
        <v>1</v>
      </c>
      <c r="M809" s="1" t="b">
        <v>0</v>
      </c>
    </row>
    <row r="810" spans="9:13" x14ac:dyDescent="0.2">
      <c r="I810" s="1" t="b">
        <v>1</v>
      </c>
      <c r="M810" s="1" t="b">
        <v>0</v>
      </c>
    </row>
    <row r="811" spans="9:13" x14ac:dyDescent="0.2">
      <c r="I811" s="1" t="b">
        <v>1</v>
      </c>
      <c r="M811" s="1" t="b">
        <v>0</v>
      </c>
    </row>
    <row r="812" spans="9:13" x14ac:dyDescent="0.2">
      <c r="I812" s="1" t="b">
        <v>1</v>
      </c>
      <c r="M812" s="1" t="b">
        <v>0</v>
      </c>
    </row>
    <row r="813" spans="9:13" x14ac:dyDescent="0.2">
      <c r="I813" s="1" t="b">
        <v>1</v>
      </c>
      <c r="M813" s="1" t="b">
        <v>0</v>
      </c>
    </row>
    <row r="814" spans="9:13" x14ac:dyDescent="0.2">
      <c r="I814" s="1" t="b">
        <v>1</v>
      </c>
      <c r="M814" s="1" t="b">
        <v>0</v>
      </c>
    </row>
    <row r="815" spans="9:13" x14ac:dyDescent="0.2">
      <c r="I815" s="1" t="b">
        <v>1</v>
      </c>
      <c r="M815" s="1" t="b">
        <v>0</v>
      </c>
    </row>
    <row r="816" spans="9:13" x14ac:dyDescent="0.2">
      <c r="I816" s="1" t="b">
        <v>1</v>
      </c>
      <c r="M816" s="1" t="b">
        <v>0</v>
      </c>
    </row>
    <row r="817" spans="9:13" x14ac:dyDescent="0.2">
      <c r="I817" s="1" t="b">
        <v>1</v>
      </c>
      <c r="M817" s="1" t="b">
        <v>0</v>
      </c>
    </row>
    <row r="818" spans="9:13" x14ac:dyDescent="0.2">
      <c r="I818" s="1" t="b">
        <v>1</v>
      </c>
      <c r="M818" s="1" t="b">
        <v>0</v>
      </c>
    </row>
    <row r="819" spans="9:13" x14ac:dyDescent="0.2">
      <c r="I819" s="1" t="b">
        <v>1</v>
      </c>
      <c r="M819" s="1" t="b">
        <v>0</v>
      </c>
    </row>
    <row r="820" spans="9:13" x14ac:dyDescent="0.2">
      <c r="I820" s="1" t="b">
        <v>1</v>
      </c>
      <c r="M820" s="1" t="b">
        <v>0</v>
      </c>
    </row>
    <row r="821" spans="9:13" x14ac:dyDescent="0.2">
      <c r="I821" s="1" t="b">
        <v>1</v>
      </c>
      <c r="M821" s="1" t="b">
        <v>0</v>
      </c>
    </row>
    <row r="822" spans="9:13" x14ac:dyDescent="0.2">
      <c r="I822" s="1" t="b">
        <v>1</v>
      </c>
      <c r="M822" s="1" t="b">
        <v>0</v>
      </c>
    </row>
    <row r="823" spans="9:13" x14ac:dyDescent="0.2">
      <c r="I823" s="1" t="b">
        <v>1</v>
      </c>
      <c r="M823" s="1" t="b">
        <v>0</v>
      </c>
    </row>
    <row r="824" spans="9:13" x14ac:dyDescent="0.2">
      <c r="I824" s="1" t="b">
        <v>1</v>
      </c>
      <c r="M824" s="1" t="b">
        <v>0</v>
      </c>
    </row>
    <row r="825" spans="9:13" x14ac:dyDescent="0.2">
      <c r="I825" s="1" t="b">
        <v>1</v>
      </c>
      <c r="M825" s="1" t="b">
        <v>0</v>
      </c>
    </row>
    <row r="826" spans="9:13" x14ac:dyDescent="0.2">
      <c r="I826" s="1" t="b">
        <v>1</v>
      </c>
      <c r="M826" s="1" t="b">
        <v>0</v>
      </c>
    </row>
    <row r="827" spans="9:13" x14ac:dyDescent="0.2">
      <c r="I827" s="1" t="b">
        <v>1</v>
      </c>
      <c r="M827" s="1" t="b">
        <v>0</v>
      </c>
    </row>
    <row r="828" spans="9:13" x14ac:dyDescent="0.2">
      <c r="I828" s="1" t="b">
        <v>1</v>
      </c>
      <c r="M828" s="1" t="b">
        <v>0</v>
      </c>
    </row>
    <row r="829" spans="9:13" x14ac:dyDescent="0.2">
      <c r="I829" s="1" t="b">
        <v>1</v>
      </c>
      <c r="M829" s="1" t="b">
        <v>0</v>
      </c>
    </row>
    <row r="830" spans="9:13" x14ac:dyDescent="0.2">
      <c r="I830" s="1" t="b">
        <v>1</v>
      </c>
      <c r="M830" s="1" t="b">
        <v>0</v>
      </c>
    </row>
    <row r="831" spans="9:13" x14ac:dyDescent="0.2">
      <c r="I831" s="1" t="b">
        <v>1</v>
      </c>
      <c r="M831" s="1" t="b">
        <v>0</v>
      </c>
    </row>
    <row r="832" spans="9:13" x14ac:dyDescent="0.2">
      <c r="I832" s="1" t="b">
        <v>1</v>
      </c>
      <c r="M832" s="1" t="b">
        <v>0</v>
      </c>
    </row>
    <row r="833" spans="9:13" x14ac:dyDescent="0.2">
      <c r="I833" s="1" t="b">
        <v>1</v>
      </c>
      <c r="M833" s="1" t="b">
        <v>0</v>
      </c>
    </row>
    <row r="834" spans="9:13" x14ac:dyDescent="0.2">
      <c r="I834" s="1" t="b">
        <v>1</v>
      </c>
      <c r="M834" s="1" t="b">
        <v>0</v>
      </c>
    </row>
    <row r="835" spans="9:13" x14ac:dyDescent="0.2">
      <c r="I835" s="1" t="b">
        <v>1</v>
      </c>
      <c r="M835" s="1" t="b">
        <v>0</v>
      </c>
    </row>
    <row r="836" spans="9:13" x14ac:dyDescent="0.2">
      <c r="I836" s="1" t="b">
        <v>1</v>
      </c>
      <c r="M836" s="1" t="b">
        <v>0</v>
      </c>
    </row>
    <row r="837" spans="9:13" x14ac:dyDescent="0.2">
      <c r="I837" s="1" t="b">
        <v>1</v>
      </c>
      <c r="M837" s="1" t="b">
        <v>0</v>
      </c>
    </row>
    <row r="838" spans="9:13" x14ac:dyDescent="0.2">
      <c r="I838" s="1" t="b">
        <v>1</v>
      </c>
      <c r="M838" s="1" t="b">
        <v>0</v>
      </c>
    </row>
    <row r="839" spans="9:13" x14ac:dyDescent="0.2">
      <c r="I839" s="1" t="b">
        <v>1</v>
      </c>
      <c r="M839" s="1" t="b">
        <v>0</v>
      </c>
    </row>
    <row r="840" spans="9:13" x14ac:dyDescent="0.2">
      <c r="I840" s="1" t="b">
        <v>1</v>
      </c>
      <c r="M840" s="1" t="b">
        <v>0</v>
      </c>
    </row>
    <row r="841" spans="9:13" x14ac:dyDescent="0.2">
      <c r="I841" s="1" t="b">
        <v>1</v>
      </c>
      <c r="M841" s="1" t="b">
        <v>0</v>
      </c>
    </row>
    <row r="842" spans="9:13" x14ac:dyDescent="0.2">
      <c r="I842" s="1" t="b">
        <v>1</v>
      </c>
      <c r="M842" s="1" t="b">
        <v>0</v>
      </c>
    </row>
    <row r="843" spans="9:13" x14ac:dyDescent="0.2">
      <c r="I843" s="1" t="b">
        <v>1</v>
      </c>
      <c r="M843" s="1" t="b">
        <v>0</v>
      </c>
    </row>
    <row r="844" spans="9:13" x14ac:dyDescent="0.2">
      <c r="I844" s="1" t="b">
        <v>1</v>
      </c>
      <c r="M844" s="1" t="b">
        <v>0</v>
      </c>
    </row>
    <row r="845" spans="9:13" x14ac:dyDescent="0.2">
      <c r="I845" s="1" t="b">
        <v>1</v>
      </c>
      <c r="M845" s="1" t="b">
        <v>0</v>
      </c>
    </row>
    <row r="846" spans="9:13" x14ac:dyDescent="0.2">
      <c r="I846" s="1" t="b">
        <v>1</v>
      </c>
      <c r="M846" s="1" t="b">
        <v>0</v>
      </c>
    </row>
    <row r="847" spans="9:13" x14ac:dyDescent="0.2">
      <c r="I847" s="1" t="b">
        <v>1</v>
      </c>
      <c r="M847" s="1" t="b">
        <v>0</v>
      </c>
    </row>
    <row r="848" spans="9:13" x14ac:dyDescent="0.2">
      <c r="I848" s="1" t="b">
        <v>1</v>
      </c>
      <c r="M848" s="1" t="b">
        <v>0</v>
      </c>
    </row>
    <row r="849" spans="9:13" x14ac:dyDescent="0.2">
      <c r="I849" s="1" t="b">
        <v>1</v>
      </c>
      <c r="M849" s="1" t="b">
        <v>0</v>
      </c>
    </row>
    <row r="850" spans="9:13" x14ac:dyDescent="0.2">
      <c r="I850" s="1" t="b">
        <v>1</v>
      </c>
      <c r="M850" s="1" t="b">
        <v>0</v>
      </c>
    </row>
    <row r="851" spans="9:13" x14ac:dyDescent="0.2">
      <c r="I851" s="1" t="b">
        <v>1</v>
      </c>
      <c r="M851" s="1" t="b">
        <v>0</v>
      </c>
    </row>
    <row r="852" spans="9:13" x14ac:dyDescent="0.2">
      <c r="I852" s="1" t="b">
        <v>1</v>
      </c>
      <c r="M852" s="1" t="b">
        <v>0</v>
      </c>
    </row>
    <row r="853" spans="9:13" x14ac:dyDescent="0.2">
      <c r="I853" s="1" t="b">
        <v>1</v>
      </c>
      <c r="M853" s="1" t="b">
        <v>0</v>
      </c>
    </row>
    <row r="854" spans="9:13" x14ac:dyDescent="0.2">
      <c r="I854" s="1" t="b">
        <v>1</v>
      </c>
      <c r="M854" s="1" t="b">
        <v>0</v>
      </c>
    </row>
    <row r="855" spans="9:13" x14ac:dyDescent="0.2">
      <c r="I855" s="1" t="b">
        <v>1</v>
      </c>
      <c r="M855" s="1" t="b">
        <v>0</v>
      </c>
    </row>
    <row r="856" spans="9:13" x14ac:dyDescent="0.2">
      <c r="I856" s="1" t="b">
        <v>1</v>
      </c>
      <c r="M856" s="1" t="b">
        <v>0</v>
      </c>
    </row>
    <row r="857" spans="9:13" x14ac:dyDescent="0.2">
      <c r="I857" s="1" t="b">
        <v>1</v>
      </c>
      <c r="M857" s="1" t="b">
        <v>0</v>
      </c>
    </row>
    <row r="858" spans="9:13" x14ac:dyDescent="0.2">
      <c r="I858" s="1" t="b">
        <v>1</v>
      </c>
      <c r="M858" s="1" t="b">
        <v>0</v>
      </c>
    </row>
    <row r="859" spans="9:13" x14ac:dyDescent="0.2">
      <c r="I859" s="1" t="b">
        <v>1</v>
      </c>
      <c r="M859" s="1" t="b">
        <v>0</v>
      </c>
    </row>
    <row r="860" spans="9:13" x14ac:dyDescent="0.2">
      <c r="I860" s="1" t="b">
        <v>1</v>
      </c>
      <c r="M860" s="1" t="b">
        <v>0</v>
      </c>
    </row>
    <row r="861" spans="9:13" x14ac:dyDescent="0.2">
      <c r="I861" s="1" t="b">
        <v>1</v>
      </c>
      <c r="M861" s="1" t="b">
        <v>0</v>
      </c>
    </row>
    <row r="862" spans="9:13" x14ac:dyDescent="0.2">
      <c r="I862" s="1" t="b">
        <v>1</v>
      </c>
      <c r="M862" s="1" t="b">
        <v>0</v>
      </c>
    </row>
    <row r="863" spans="9:13" x14ac:dyDescent="0.2">
      <c r="I863" s="1" t="b">
        <v>1</v>
      </c>
      <c r="M863" s="1" t="b">
        <v>0</v>
      </c>
    </row>
    <row r="864" spans="9:13" x14ac:dyDescent="0.2">
      <c r="I864" s="1" t="b">
        <v>1</v>
      </c>
      <c r="M864" s="1" t="b">
        <v>0</v>
      </c>
    </row>
    <row r="865" spans="9:13" x14ac:dyDescent="0.2">
      <c r="I865" s="1" t="b">
        <v>1</v>
      </c>
      <c r="M865" s="1" t="b">
        <v>0</v>
      </c>
    </row>
    <row r="866" spans="9:13" x14ac:dyDescent="0.2">
      <c r="I866" s="1" t="b">
        <v>1</v>
      </c>
      <c r="M866" s="1" t="b">
        <v>0</v>
      </c>
    </row>
    <row r="867" spans="9:13" x14ac:dyDescent="0.2">
      <c r="I867" s="1" t="b">
        <v>1</v>
      </c>
      <c r="M867" s="1" t="b">
        <v>0</v>
      </c>
    </row>
    <row r="868" spans="9:13" x14ac:dyDescent="0.2">
      <c r="I868" s="1" t="b">
        <v>1</v>
      </c>
      <c r="M868" s="1" t="b">
        <v>0</v>
      </c>
    </row>
    <row r="869" spans="9:13" x14ac:dyDescent="0.2">
      <c r="I869" s="1" t="b">
        <v>1</v>
      </c>
      <c r="M869" s="1" t="b">
        <v>0</v>
      </c>
    </row>
    <row r="870" spans="9:13" x14ac:dyDescent="0.2">
      <c r="I870" s="1" t="b">
        <v>1</v>
      </c>
      <c r="M870" s="1" t="b">
        <v>0</v>
      </c>
    </row>
    <row r="871" spans="9:13" x14ac:dyDescent="0.2">
      <c r="I871" s="1" t="b">
        <v>1</v>
      </c>
      <c r="M871" s="1" t="b">
        <v>0</v>
      </c>
    </row>
    <row r="872" spans="9:13" x14ac:dyDescent="0.2">
      <c r="I872" s="1" t="b">
        <v>1</v>
      </c>
      <c r="M872" s="1" t="b">
        <v>0</v>
      </c>
    </row>
    <row r="873" spans="9:13" x14ac:dyDescent="0.2">
      <c r="I873" s="1" t="b">
        <v>1</v>
      </c>
      <c r="M873" s="1" t="b">
        <v>0</v>
      </c>
    </row>
    <row r="874" spans="9:13" x14ac:dyDescent="0.2">
      <c r="I874" s="1" t="b">
        <v>1</v>
      </c>
      <c r="M874" s="1" t="b">
        <v>0</v>
      </c>
    </row>
    <row r="875" spans="9:13" x14ac:dyDescent="0.2">
      <c r="I875" s="1" t="b">
        <v>1</v>
      </c>
      <c r="M875" s="1" t="b">
        <v>0</v>
      </c>
    </row>
    <row r="876" spans="9:13" x14ac:dyDescent="0.2">
      <c r="I876" s="1" t="b">
        <v>1</v>
      </c>
      <c r="M876" s="1" t="b">
        <v>0</v>
      </c>
    </row>
    <row r="877" spans="9:13" x14ac:dyDescent="0.2">
      <c r="I877" s="1" t="b">
        <v>1</v>
      </c>
      <c r="M877" s="1" t="b">
        <v>0</v>
      </c>
    </row>
    <row r="878" spans="9:13" x14ac:dyDescent="0.2">
      <c r="I878" s="1" t="b">
        <v>1</v>
      </c>
      <c r="M878" s="1" t="b">
        <v>0</v>
      </c>
    </row>
    <row r="879" spans="9:13" x14ac:dyDescent="0.2">
      <c r="I879" s="1" t="b">
        <v>1</v>
      </c>
      <c r="M879" s="1" t="b">
        <v>0</v>
      </c>
    </row>
    <row r="880" spans="9:13" x14ac:dyDescent="0.2">
      <c r="I880" s="1" t="b">
        <v>1</v>
      </c>
      <c r="M880" s="1" t="b">
        <v>0</v>
      </c>
    </row>
    <row r="881" spans="9:13" x14ac:dyDescent="0.2">
      <c r="I881" s="1" t="b">
        <v>1</v>
      </c>
      <c r="M881" s="1" t="b">
        <v>0</v>
      </c>
    </row>
    <row r="882" spans="9:13" x14ac:dyDescent="0.2">
      <c r="I882" s="1" t="b">
        <v>1</v>
      </c>
      <c r="M882" s="1" t="b">
        <v>0</v>
      </c>
    </row>
    <row r="883" spans="9:13" x14ac:dyDescent="0.2">
      <c r="I883" s="1" t="b">
        <v>1</v>
      </c>
      <c r="M883" s="1" t="b">
        <v>0</v>
      </c>
    </row>
    <row r="884" spans="9:13" x14ac:dyDescent="0.2">
      <c r="I884" s="1" t="b">
        <v>1</v>
      </c>
      <c r="M884" s="1" t="b">
        <v>0</v>
      </c>
    </row>
    <row r="885" spans="9:13" x14ac:dyDescent="0.2">
      <c r="I885" s="1" t="b">
        <v>1</v>
      </c>
      <c r="M885" s="1" t="b">
        <v>0</v>
      </c>
    </row>
    <row r="886" spans="9:13" x14ac:dyDescent="0.2">
      <c r="I886" s="1" t="b">
        <v>1</v>
      </c>
      <c r="M886" s="1" t="b">
        <v>0</v>
      </c>
    </row>
    <row r="887" spans="9:13" x14ac:dyDescent="0.2">
      <c r="I887" s="1" t="b">
        <v>1</v>
      </c>
      <c r="M887" s="1" t="b">
        <v>0</v>
      </c>
    </row>
    <row r="888" spans="9:13" x14ac:dyDescent="0.2">
      <c r="I888" s="1" t="b">
        <v>1</v>
      </c>
      <c r="M888" s="1" t="b">
        <v>0</v>
      </c>
    </row>
    <row r="889" spans="9:13" x14ac:dyDescent="0.2">
      <c r="I889" s="1" t="b">
        <v>1</v>
      </c>
      <c r="M889" s="1" t="b">
        <v>0</v>
      </c>
    </row>
    <row r="890" spans="9:13" x14ac:dyDescent="0.2">
      <c r="I890" s="1" t="b">
        <v>1</v>
      </c>
      <c r="M890" s="1" t="b">
        <v>0</v>
      </c>
    </row>
    <row r="891" spans="9:13" x14ac:dyDescent="0.2">
      <c r="I891" s="1" t="b">
        <v>1</v>
      </c>
      <c r="M891" s="1" t="b">
        <v>0</v>
      </c>
    </row>
    <row r="892" spans="9:13" x14ac:dyDescent="0.2">
      <c r="I892" s="1" t="b">
        <v>1</v>
      </c>
      <c r="M892" s="1" t="b">
        <v>0</v>
      </c>
    </row>
    <row r="893" spans="9:13" x14ac:dyDescent="0.2">
      <c r="I893" s="1" t="b">
        <v>1</v>
      </c>
      <c r="M893" s="1" t="b">
        <v>0</v>
      </c>
    </row>
    <row r="894" spans="9:13" x14ac:dyDescent="0.2">
      <c r="I894" s="1" t="b">
        <v>1</v>
      </c>
      <c r="M894" s="1" t="b">
        <v>0</v>
      </c>
    </row>
    <row r="895" spans="9:13" x14ac:dyDescent="0.2">
      <c r="I895" s="1" t="b">
        <v>1</v>
      </c>
      <c r="M895" s="1" t="b">
        <v>0</v>
      </c>
    </row>
    <row r="896" spans="9:13" x14ac:dyDescent="0.2">
      <c r="I896" s="1" t="b">
        <v>1</v>
      </c>
      <c r="M896" s="1" t="b">
        <v>0</v>
      </c>
    </row>
    <row r="897" spans="9:13" x14ac:dyDescent="0.2">
      <c r="I897" s="1" t="b">
        <v>1</v>
      </c>
      <c r="M897" s="1" t="b">
        <v>0</v>
      </c>
    </row>
    <row r="898" spans="9:13" x14ac:dyDescent="0.2">
      <c r="I898" s="1" t="b">
        <v>1</v>
      </c>
      <c r="M898" s="1" t="b">
        <v>0</v>
      </c>
    </row>
    <row r="899" spans="9:13" x14ac:dyDescent="0.2">
      <c r="I899" s="1" t="b">
        <v>1</v>
      </c>
      <c r="M899" s="1" t="b">
        <v>0</v>
      </c>
    </row>
    <row r="900" spans="9:13" x14ac:dyDescent="0.2">
      <c r="I900" s="1" t="b">
        <v>1</v>
      </c>
      <c r="M900" s="1" t="b">
        <v>0</v>
      </c>
    </row>
    <row r="901" spans="9:13" x14ac:dyDescent="0.2">
      <c r="I901" s="1" t="b">
        <v>1</v>
      </c>
      <c r="M901" s="1" t="b">
        <v>0</v>
      </c>
    </row>
    <row r="902" spans="9:13" x14ac:dyDescent="0.2">
      <c r="I902" s="1" t="b">
        <v>1</v>
      </c>
      <c r="M902" s="1" t="b">
        <v>0</v>
      </c>
    </row>
    <row r="903" spans="9:13" x14ac:dyDescent="0.2">
      <c r="I903" s="1" t="b">
        <v>1</v>
      </c>
      <c r="M903" s="1" t="b">
        <v>0</v>
      </c>
    </row>
    <row r="904" spans="9:13" x14ac:dyDescent="0.2">
      <c r="I904" s="1" t="b">
        <v>1</v>
      </c>
      <c r="M904" s="1" t="b">
        <v>0</v>
      </c>
    </row>
    <row r="905" spans="9:13" x14ac:dyDescent="0.2">
      <c r="I905" s="1" t="b">
        <v>1</v>
      </c>
      <c r="M905" s="1" t="b">
        <v>0</v>
      </c>
    </row>
    <row r="906" spans="9:13" x14ac:dyDescent="0.2">
      <c r="I906" s="1" t="b">
        <v>1</v>
      </c>
      <c r="M906" s="1" t="b">
        <v>0</v>
      </c>
    </row>
    <row r="907" spans="9:13" x14ac:dyDescent="0.2">
      <c r="I907" s="1" t="b">
        <v>1</v>
      </c>
      <c r="M907" s="1" t="b">
        <v>0</v>
      </c>
    </row>
    <row r="908" spans="9:13" x14ac:dyDescent="0.2">
      <c r="I908" s="1" t="b">
        <v>1</v>
      </c>
      <c r="M908" s="1" t="b">
        <v>0</v>
      </c>
    </row>
    <row r="909" spans="9:13" x14ac:dyDescent="0.2">
      <c r="I909" s="1" t="b">
        <v>1</v>
      </c>
      <c r="M909" s="1" t="b">
        <v>0</v>
      </c>
    </row>
    <row r="910" spans="9:13" x14ac:dyDescent="0.2">
      <c r="I910" s="1" t="b">
        <v>1</v>
      </c>
      <c r="M910" s="1" t="b">
        <v>0</v>
      </c>
    </row>
    <row r="911" spans="9:13" x14ac:dyDescent="0.2">
      <c r="I911" s="1" t="b">
        <v>1</v>
      </c>
      <c r="M911" s="1" t="b">
        <v>0</v>
      </c>
    </row>
    <row r="912" spans="9:13" x14ac:dyDescent="0.2">
      <c r="I912" s="1" t="b">
        <v>1</v>
      </c>
      <c r="M912" s="1" t="b">
        <v>0</v>
      </c>
    </row>
    <row r="913" spans="9:13" x14ac:dyDescent="0.2">
      <c r="I913" s="1" t="b">
        <v>1</v>
      </c>
      <c r="M913" s="1" t="b">
        <v>0</v>
      </c>
    </row>
    <row r="914" spans="9:13" x14ac:dyDescent="0.2">
      <c r="I914" s="1" t="b">
        <v>1</v>
      </c>
      <c r="M914" s="1" t="b">
        <v>0</v>
      </c>
    </row>
    <row r="915" spans="9:13" x14ac:dyDescent="0.2">
      <c r="I915" s="1" t="b">
        <v>1</v>
      </c>
      <c r="M915" s="1" t="b">
        <v>0</v>
      </c>
    </row>
    <row r="916" spans="9:13" x14ac:dyDescent="0.2">
      <c r="I916" s="1" t="b">
        <v>1</v>
      </c>
      <c r="M916" s="1" t="b">
        <v>0</v>
      </c>
    </row>
    <row r="917" spans="9:13" x14ac:dyDescent="0.2">
      <c r="I917" s="1" t="b">
        <v>1</v>
      </c>
      <c r="M917" s="1" t="b">
        <v>0</v>
      </c>
    </row>
    <row r="918" spans="9:13" x14ac:dyDescent="0.2">
      <c r="I918" s="1" t="b">
        <v>1</v>
      </c>
      <c r="M918" s="1" t="b">
        <v>0</v>
      </c>
    </row>
    <row r="919" spans="9:13" x14ac:dyDescent="0.2">
      <c r="I919" s="1" t="b">
        <v>1</v>
      </c>
      <c r="M919" s="1" t="b">
        <v>0</v>
      </c>
    </row>
    <row r="920" spans="9:13" x14ac:dyDescent="0.2">
      <c r="I920" s="1" t="b">
        <v>1</v>
      </c>
      <c r="M920" s="1" t="b">
        <v>0</v>
      </c>
    </row>
    <row r="921" spans="9:13" x14ac:dyDescent="0.2">
      <c r="I921" s="1" t="b">
        <v>1</v>
      </c>
      <c r="M921" s="1" t="b">
        <v>0</v>
      </c>
    </row>
    <row r="922" spans="9:13" x14ac:dyDescent="0.2">
      <c r="I922" s="1" t="b">
        <v>1</v>
      </c>
      <c r="M922" s="1" t="b">
        <v>0</v>
      </c>
    </row>
    <row r="923" spans="9:13" x14ac:dyDescent="0.2">
      <c r="I923" s="1" t="b">
        <v>1</v>
      </c>
      <c r="M923" s="1" t="b">
        <v>0</v>
      </c>
    </row>
    <row r="924" spans="9:13" x14ac:dyDescent="0.2">
      <c r="I924" s="1" t="b">
        <v>1</v>
      </c>
      <c r="M924" s="1" t="b">
        <v>0</v>
      </c>
    </row>
    <row r="925" spans="9:13" x14ac:dyDescent="0.2">
      <c r="I925" s="1" t="b">
        <v>1</v>
      </c>
      <c r="M925" s="1" t="b">
        <v>0</v>
      </c>
    </row>
    <row r="926" spans="9:13" x14ac:dyDescent="0.2">
      <c r="I926" s="1" t="b">
        <v>1</v>
      </c>
      <c r="M926" s="1" t="b">
        <v>0</v>
      </c>
    </row>
    <row r="927" spans="9:13" x14ac:dyDescent="0.2">
      <c r="I927" s="1" t="b">
        <v>1</v>
      </c>
      <c r="M927" s="1" t="b">
        <v>0</v>
      </c>
    </row>
    <row r="928" spans="9:13" x14ac:dyDescent="0.2">
      <c r="I928" s="1" t="b">
        <v>1</v>
      </c>
      <c r="M928" s="1" t="b">
        <v>0</v>
      </c>
    </row>
    <row r="929" spans="9:13" x14ac:dyDescent="0.2">
      <c r="I929" s="1" t="b">
        <v>1</v>
      </c>
      <c r="M929" s="1" t="b">
        <v>0</v>
      </c>
    </row>
    <row r="930" spans="9:13" x14ac:dyDescent="0.2">
      <c r="I930" s="1" t="b">
        <v>1</v>
      </c>
      <c r="M930" s="1" t="b">
        <v>0</v>
      </c>
    </row>
    <row r="931" spans="9:13" x14ac:dyDescent="0.2">
      <c r="I931" s="1" t="b">
        <v>1</v>
      </c>
      <c r="M931" s="1" t="b">
        <v>0</v>
      </c>
    </row>
    <row r="932" spans="9:13" x14ac:dyDescent="0.2">
      <c r="I932" s="1" t="b">
        <v>1</v>
      </c>
      <c r="M932" s="1" t="b">
        <v>0</v>
      </c>
    </row>
    <row r="933" spans="9:13" x14ac:dyDescent="0.2">
      <c r="I933" s="1" t="b">
        <v>1</v>
      </c>
      <c r="M933" s="1" t="b">
        <v>0</v>
      </c>
    </row>
    <row r="934" spans="9:13" x14ac:dyDescent="0.2">
      <c r="I934" s="1" t="b">
        <v>1</v>
      </c>
      <c r="M934" s="1" t="b">
        <v>0</v>
      </c>
    </row>
    <row r="935" spans="9:13" x14ac:dyDescent="0.2">
      <c r="I935" s="1" t="b">
        <v>1</v>
      </c>
      <c r="M935" s="1" t="b">
        <v>0</v>
      </c>
    </row>
    <row r="936" spans="9:13" x14ac:dyDescent="0.2">
      <c r="I936" s="1" t="b">
        <v>1</v>
      </c>
      <c r="M936" s="1" t="b">
        <v>0</v>
      </c>
    </row>
    <row r="937" spans="9:13" x14ac:dyDescent="0.2">
      <c r="I937" s="1" t="b">
        <v>1</v>
      </c>
      <c r="M937" s="1" t="b">
        <v>0</v>
      </c>
    </row>
    <row r="938" spans="9:13" x14ac:dyDescent="0.2">
      <c r="I938" s="1" t="b">
        <v>1</v>
      </c>
      <c r="M938" s="1" t="b">
        <v>0</v>
      </c>
    </row>
    <row r="939" spans="9:13" x14ac:dyDescent="0.2">
      <c r="I939" s="1" t="b">
        <v>1</v>
      </c>
      <c r="M939" s="1" t="b">
        <v>0</v>
      </c>
    </row>
    <row r="940" spans="9:13" x14ac:dyDescent="0.2">
      <c r="I940" s="1" t="b">
        <v>1</v>
      </c>
      <c r="M940" s="1" t="b">
        <v>0</v>
      </c>
    </row>
    <row r="941" spans="9:13" x14ac:dyDescent="0.2">
      <c r="I941" s="1" t="b">
        <v>1</v>
      </c>
      <c r="M941" s="1" t="b">
        <v>0</v>
      </c>
    </row>
    <row r="942" spans="9:13" x14ac:dyDescent="0.2">
      <c r="I942" s="1" t="b">
        <v>1</v>
      </c>
      <c r="M942" s="1" t="b">
        <v>0</v>
      </c>
    </row>
    <row r="943" spans="9:13" x14ac:dyDescent="0.2">
      <c r="I943" s="1" t="b">
        <v>1</v>
      </c>
      <c r="M943" s="1" t="b">
        <v>0</v>
      </c>
    </row>
    <row r="944" spans="9:13" x14ac:dyDescent="0.2">
      <c r="I944" s="1" t="b">
        <v>1</v>
      </c>
      <c r="M944" s="1" t="b">
        <v>0</v>
      </c>
    </row>
    <row r="945" spans="9:13" x14ac:dyDescent="0.2">
      <c r="I945" s="1" t="b">
        <v>1</v>
      </c>
      <c r="M945" s="1" t="b">
        <v>0</v>
      </c>
    </row>
    <row r="946" spans="9:13" x14ac:dyDescent="0.2">
      <c r="I946" s="1" t="b">
        <v>1</v>
      </c>
      <c r="M946" s="1" t="b">
        <v>0</v>
      </c>
    </row>
    <row r="947" spans="9:13" x14ac:dyDescent="0.2">
      <c r="I947" s="1" t="b">
        <v>1</v>
      </c>
      <c r="M947" s="1" t="b">
        <v>0</v>
      </c>
    </row>
    <row r="948" spans="9:13" x14ac:dyDescent="0.2">
      <c r="I948" s="1" t="b">
        <v>1</v>
      </c>
      <c r="M948" s="1" t="b">
        <v>0</v>
      </c>
    </row>
    <row r="949" spans="9:13" x14ac:dyDescent="0.2">
      <c r="I949" s="1" t="b">
        <v>1</v>
      </c>
      <c r="M949" s="1" t="b">
        <v>0</v>
      </c>
    </row>
    <row r="950" spans="9:13" x14ac:dyDescent="0.2">
      <c r="I950" s="1" t="b">
        <v>1</v>
      </c>
      <c r="M950" s="1" t="b">
        <v>0</v>
      </c>
    </row>
    <row r="951" spans="9:13" x14ac:dyDescent="0.2">
      <c r="I951" s="1" t="b">
        <v>1</v>
      </c>
      <c r="M951" s="1" t="b">
        <v>0</v>
      </c>
    </row>
    <row r="952" spans="9:13" x14ac:dyDescent="0.2">
      <c r="I952" s="1" t="b">
        <v>1</v>
      </c>
      <c r="M952" s="1" t="b">
        <v>0</v>
      </c>
    </row>
    <row r="953" spans="9:13" x14ac:dyDescent="0.2">
      <c r="I953" s="1" t="b">
        <v>1</v>
      </c>
      <c r="M953" s="1" t="b">
        <v>0</v>
      </c>
    </row>
    <row r="954" spans="9:13" x14ac:dyDescent="0.2">
      <c r="I954" s="1" t="b">
        <v>1</v>
      </c>
      <c r="M954" s="1" t="b">
        <v>0</v>
      </c>
    </row>
    <row r="955" spans="9:13" x14ac:dyDescent="0.2">
      <c r="I955" s="1" t="b">
        <v>1</v>
      </c>
      <c r="M955" s="1" t="b">
        <v>0</v>
      </c>
    </row>
    <row r="956" spans="9:13" x14ac:dyDescent="0.2">
      <c r="I956" s="1" t="b">
        <v>1</v>
      </c>
      <c r="M956" s="1" t="b">
        <v>0</v>
      </c>
    </row>
    <row r="957" spans="9:13" x14ac:dyDescent="0.2">
      <c r="I957" s="1" t="b">
        <v>1</v>
      </c>
      <c r="M957" s="1" t="b">
        <v>0</v>
      </c>
    </row>
    <row r="958" spans="9:13" x14ac:dyDescent="0.2">
      <c r="I958" s="1" t="b">
        <v>1</v>
      </c>
      <c r="M958" s="1" t="b">
        <v>0</v>
      </c>
    </row>
    <row r="959" spans="9:13" x14ac:dyDescent="0.2">
      <c r="I959" s="1" t="b">
        <v>1</v>
      </c>
      <c r="M959" s="1" t="b">
        <v>0</v>
      </c>
    </row>
    <row r="960" spans="9:13" x14ac:dyDescent="0.2">
      <c r="I960" s="1" t="b">
        <v>1</v>
      </c>
      <c r="M960" s="1" t="b">
        <v>0</v>
      </c>
    </row>
    <row r="961" spans="9:13" x14ac:dyDescent="0.2">
      <c r="I961" s="1" t="b">
        <v>1</v>
      </c>
      <c r="M961" s="1" t="b">
        <v>0</v>
      </c>
    </row>
    <row r="962" spans="9:13" x14ac:dyDescent="0.2">
      <c r="I962" s="1" t="b">
        <v>1</v>
      </c>
      <c r="M962" s="1" t="b">
        <v>0</v>
      </c>
    </row>
    <row r="963" spans="9:13" x14ac:dyDescent="0.2">
      <c r="I963" s="1" t="b">
        <v>1</v>
      </c>
      <c r="M963" s="1" t="b">
        <v>0</v>
      </c>
    </row>
    <row r="964" spans="9:13" x14ac:dyDescent="0.2">
      <c r="I964" s="1" t="b">
        <v>1</v>
      </c>
      <c r="M964" s="1" t="b">
        <v>0</v>
      </c>
    </row>
    <row r="965" spans="9:13" x14ac:dyDescent="0.2">
      <c r="I965" s="1" t="b">
        <v>1</v>
      </c>
      <c r="M965" s="1" t="b">
        <v>0</v>
      </c>
    </row>
    <row r="966" spans="9:13" x14ac:dyDescent="0.2">
      <c r="I966" s="1" t="b">
        <v>1</v>
      </c>
      <c r="M966" s="1" t="b">
        <v>0</v>
      </c>
    </row>
    <row r="967" spans="9:13" x14ac:dyDescent="0.2">
      <c r="I967" s="1" t="b">
        <v>1</v>
      </c>
      <c r="M967" s="1" t="b">
        <v>0</v>
      </c>
    </row>
    <row r="968" spans="9:13" x14ac:dyDescent="0.2">
      <c r="I968" s="1" t="b">
        <v>1</v>
      </c>
      <c r="M968" s="1" t="b">
        <v>0</v>
      </c>
    </row>
    <row r="969" spans="9:13" x14ac:dyDescent="0.2">
      <c r="I969" s="1" t="b">
        <v>1</v>
      </c>
      <c r="M969" s="1" t="b">
        <v>0</v>
      </c>
    </row>
    <row r="970" spans="9:13" x14ac:dyDescent="0.2">
      <c r="I970" s="1" t="b">
        <v>1</v>
      </c>
      <c r="M970" s="1" t="b">
        <v>0</v>
      </c>
    </row>
    <row r="971" spans="9:13" x14ac:dyDescent="0.2">
      <c r="I971" s="1" t="b">
        <v>1</v>
      </c>
      <c r="M971" s="1" t="b">
        <v>0</v>
      </c>
    </row>
    <row r="972" spans="9:13" x14ac:dyDescent="0.2">
      <c r="I972" s="1" t="b">
        <v>1</v>
      </c>
      <c r="M972" s="1" t="b">
        <v>0</v>
      </c>
    </row>
    <row r="973" spans="9:13" x14ac:dyDescent="0.2">
      <c r="I973" s="1" t="b">
        <v>1</v>
      </c>
      <c r="M973" s="1" t="b">
        <v>0</v>
      </c>
    </row>
    <row r="974" spans="9:13" x14ac:dyDescent="0.2">
      <c r="I974" s="1" t="b">
        <v>1</v>
      </c>
      <c r="M974" s="1" t="b">
        <v>0</v>
      </c>
    </row>
    <row r="975" spans="9:13" x14ac:dyDescent="0.2">
      <c r="I975" s="1" t="b">
        <v>1</v>
      </c>
      <c r="M975" s="1" t="b">
        <v>0</v>
      </c>
    </row>
    <row r="976" spans="9:13" x14ac:dyDescent="0.2">
      <c r="I976" s="1" t="b">
        <v>1</v>
      </c>
      <c r="M976" s="1" t="b">
        <v>0</v>
      </c>
    </row>
    <row r="977" spans="9:13" x14ac:dyDescent="0.2">
      <c r="I977" s="1" t="b">
        <v>1</v>
      </c>
      <c r="M977" s="1" t="b">
        <v>0</v>
      </c>
    </row>
    <row r="978" spans="9:13" x14ac:dyDescent="0.2">
      <c r="I978" s="1" t="b">
        <v>1</v>
      </c>
      <c r="M978" s="1" t="b">
        <v>0</v>
      </c>
    </row>
    <row r="979" spans="9:13" x14ac:dyDescent="0.2">
      <c r="I979" s="1" t="b">
        <v>1</v>
      </c>
      <c r="M979" s="1" t="b">
        <v>0</v>
      </c>
    </row>
    <row r="980" spans="9:13" x14ac:dyDescent="0.2">
      <c r="I980" s="1" t="b">
        <v>1</v>
      </c>
      <c r="M980" s="1" t="b">
        <v>0</v>
      </c>
    </row>
    <row r="981" spans="9:13" x14ac:dyDescent="0.2">
      <c r="I981" s="1" t="b">
        <v>1</v>
      </c>
      <c r="M981" s="1" t="b">
        <v>0</v>
      </c>
    </row>
    <row r="982" spans="9:13" x14ac:dyDescent="0.2">
      <c r="I982" s="1" t="b">
        <v>1</v>
      </c>
      <c r="M982" s="1" t="b">
        <v>0</v>
      </c>
    </row>
    <row r="983" spans="9:13" x14ac:dyDescent="0.2">
      <c r="I983" s="1" t="b">
        <v>1</v>
      </c>
      <c r="M983" s="1" t="b">
        <v>0</v>
      </c>
    </row>
    <row r="984" spans="9:13" x14ac:dyDescent="0.2">
      <c r="I984" s="1" t="b">
        <v>1</v>
      </c>
      <c r="M984" s="1" t="b">
        <v>0</v>
      </c>
    </row>
    <row r="985" spans="9:13" x14ac:dyDescent="0.2">
      <c r="I985" s="1" t="b">
        <v>1</v>
      </c>
      <c r="M985" s="1" t="b">
        <v>0</v>
      </c>
    </row>
    <row r="986" spans="9:13" x14ac:dyDescent="0.2">
      <c r="I986" s="1" t="b">
        <v>1</v>
      </c>
      <c r="M986" s="1" t="b">
        <v>0</v>
      </c>
    </row>
    <row r="987" spans="9:13" x14ac:dyDescent="0.2">
      <c r="I987" s="1" t="b">
        <v>1</v>
      </c>
      <c r="M987" s="1" t="b">
        <v>0</v>
      </c>
    </row>
    <row r="988" spans="9:13" x14ac:dyDescent="0.2">
      <c r="I988" s="1" t="b">
        <v>1</v>
      </c>
      <c r="M988" s="1" t="b">
        <v>0</v>
      </c>
    </row>
    <row r="989" spans="9:13" x14ac:dyDescent="0.2">
      <c r="I989" s="1" t="b">
        <v>1</v>
      </c>
      <c r="M989" s="1" t="b">
        <v>0</v>
      </c>
    </row>
    <row r="990" spans="9:13" x14ac:dyDescent="0.2">
      <c r="I990" s="1" t="b">
        <v>1</v>
      </c>
      <c r="M990" s="1" t="b">
        <v>0</v>
      </c>
    </row>
    <row r="991" spans="9:13" x14ac:dyDescent="0.2">
      <c r="I991" s="1" t="b">
        <v>1</v>
      </c>
      <c r="M991" s="1" t="b">
        <v>0</v>
      </c>
    </row>
    <row r="992" spans="9:13" x14ac:dyDescent="0.2">
      <c r="I992" s="1" t="b">
        <v>1</v>
      </c>
      <c r="M992" s="1" t="b">
        <v>0</v>
      </c>
    </row>
    <row r="993" spans="9:13" x14ac:dyDescent="0.2">
      <c r="I993" s="1" t="b">
        <v>1</v>
      </c>
      <c r="M993" s="1" t="b">
        <v>0</v>
      </c>
    </row>
    <row r="994" spans="9:13" x14ac:dyDescent="0.2">
      <c r="I994" s="1" t="b">
        <v>1</v>
      </c>
      <c r="M994" s="1" t="b">
        <v>0</v>
      </c>
    </row>
    <row r="995" spans="9:13" x14ac:dyDescent="0.2">
      <c r="I995" s="1" t="b">
        <v>1</v>
      </c>
      <c r="M995" s="1" t="b">
        <v>0</v>
      </c>
    </row>
    <row r="996" spans="9:13" x14ac:dyDescent="0.2">
      <c r="I996" s="1" t="b">
        <v>1</v>
      </c>
      <c r="M996" s="1" t="b">
        <v>0</v>
      </c>
    </row>
    <row r="997" spans="9:13" x14ac:dyDescent="0.2">
      <c r="I997" s="1" t="b">
        <v>1</v>
      </c>
      <c r="M997" s="1" t="b">
        <v>0</v>
      </c>
    </row>
    <row r="998" spans="9:13" x14ac:dyDescent="0.2">
      <c r="I998" s="1" t="b">
        <v>1</v>
      </c>
      <c r="M998" s="1" t="b">
        <v>0</v>
      </c>
    </row>
    <row r="999" spans="9:13" x14ac:dyDescent="0.2">
      <c r="I999" s="1" t="b">
        <v>1</v>
      </c>
      <c r="M999" s="1" t="b">
        <v>0</v>
      </c>
    </row>
    <row r="1000" spans="9:13" x14ac:dyDescent="0.2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5" sqref="D5"/>
    </sheetView>
  </sheetViews>
  <sheetFormatPr baseColWidth="10" defaultRowHeight="16" x14ac:dyDescent="0.2"/>
  <cols>
    <col min="3" max="3" width="12.1640625" bestFit="1" customWidth="1"/>
  </cols>
  <sheetData>
    <row r="3" spans="2:5" x14ac:dyDescent="0.2">
      <c r="C3" t="s">
        <v>439</v>
      </c>
    </row>
    <row r="4" spans="2:5" x14ac:dyDescent="0.2">
      <c r="C4" t="s">
        <v>441</v>
      </c>
      <c r="D4" t="s">
        <v>230</v>
      </c>
      <c r="E4" t="s">
        <v>442</v>
      </c>
    </row>
    <row r="5" spans="2:5" x14ac:dyDescent="0.2">
      <c r="B5" t="s">
        <v>440</v>
      </c>
      <c r="C5">
        <f>COUNTIF(DelayedActions!T3:T204,"TRUE")-COUNTA(DelayedActions!U3:U204)</f>
        <v>0</v>
      </c>
      <c r="D5">
        <f>COUNTIF(DelayedActions!T3:T204,"TRUE")</f>
        <v>48</v>
      </c>
      <c r="E5" s="14">
        <f>C5/D5</f>
        <v>0</v>
      </c>
    </row>
    <row r="6" spans="2:5" x14ac:dyDescent="0.2">
      <c r="E6" s="14"/>
    </row>
    <row r="8" spans="2:5" x14ac:dyDescent="0.2">
      <c r="C8" t="s">
        <v>435</v>
      </c>
    </row>
    <row r="9" spans="2:5" x14ac:dyDescent="0.2">
      <c r="C9" t="s">
        <v>437</v>
      </c>
      <c r="D9" t="s">
        <v>230</v>
      </c>
      <c r="E9" t="s">
        <v>438</v>
      </c>
    </row>
    <row r="10" spans="2:5" x14ac:dyDescent="0.2">
      <c r="B10" t="s">
        <v>202</v>
      </c>
      <c r="C10">
        <f>COUNTIF(DelayedActions!Y:Y,"NO")</f>
        <v>45</v>
      </c>
      <c r="D10">
        <f>COUNTA(DelayedActions!Y:Y)-2</f>
        <v>48</v>
      </c>
      <c r="E10" s="14">
        <f>C10/D10</f>
        <v>0.9375</v>
      </c>
    </row>
    <row r="11" spans="2:5" x14ac:dyDescent="0.2">
      <c r="B11" t="s">
        <v>436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tabSelected="1" zoomScale="175" zoomScaleNormal="175" workbookViewId="0">
      <pane xSplit="4" ySplit="2" topLeftCell="H104" activePane="bottomRight" state="frozen"/>
      <selection pane="topRight" activeCell="E1" sqref="E1"/>
      <selection pane="bottomLeft" activeCell="A3" sqref="A3"/>
      <selection pane="bottomRight" activeCell="C141" sqref="C141"/>
    </sheetView>
  </sheetViews>
  <sheetFormatPr baseColWidth="10" defaultRowHeight="16" x14ac:dyDescent="0.2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 x14ac:dyDescent="0.2">
      <c r="J1" s="21" t="s">
        <v>13</v>
      </c>
      <c r="K1" s="21"/>
      <c r="L1" s="21"/>
      <c r="N1" s="21" t="s">
        <v>14</v>
      </c>
      <c r="O1" s="21"/>
      <c r="P1" s="21"/>
      <c r="Q1" s="21"/>
      <c r="R1" s="21"/>
      <c r="U1" s="21" t="s">
        <v>198</v>
      </c>
      <c r="V1" s="21"/>
      <c r="W1" s="21"/>
      <c r="Y1" s="21" t="s">
        <v>205</v>
      </c>
      <c r="Z1" s="21"/>
    </row>
    <row r="2" spans="1:26" x14ac:dyDescent="0.2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226</v>
      </c>
      <c r="V2" s="9" t="s">
        <v>227</v>
      </c>
      <c r="W2" s="9" t="s">
        <v>228</v>
      </c>
      <c r="X2" s="9" t="s">
        <v>12</v>
      </c>
      <c r="Y2" s="9" t="s">
        <v>202</v>
      </c>
      <c r="Z2" s="9" t="s">
        <v>203</v>
      </c>
    </row>
    <row r="3" spans="1:26" x14ac:dyDescent="0.2">
      <c r="A3" s="9">
        <v>1</v>
      </c>
      <c r="B3" s="9" t="s">
        <v>758</v>
      </c>
      <c r="C3" s="9" t="s">
        <v>759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760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Y3" s="9" t="s">
        <v>204</v>
      </c>
      <c r="Z3" s="9" t="s">
        <v>204</v>
      </c>
    </row>
    <row r="4" spans="1:26" x14ac:dyDescent="0.2">
      <c r="A4" s="9">
        <v>2</v>
      </c>
      <c r="B4" s="9" t="s">
        <v>761</v>
      </c>
      <c r="C4" s="9" t="s">
        <v>762</v>
      </c>
      <c r="D4" s="9" t="str">
        <f t="shared" ref="D4:D67" si="0">TRIM(LOWER(C4))</f>
        <v>openturns: an industrial software for uncertainty quantification in simulation</v>
      </c>
      <c r="E4" s="9" t="s">
        <v>763</v>
      </c>
      <c r="F4" s="9">
        <v>2017</v>
      </c>
      <c r="G4" s="13" t="s">
        <v>764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Y4" s="9" t="s">
        <v>204</v>
      </c>
      <c r="Z4" s="9" t="s">
        <v>204</v>
      </c>
    </row>
    <row r="5" spans="1:26" x14ac:dyDescent="0.2">
      <c r="A5" s="9">
        <v>3</v>
      </c>
      <c r="B5" s="9" t="s">
        <v>765</v>
      </c>
      <c r="C5" s="9" t="s">
        <v>766</v>
      </c>
      <c r="D5" s="9" t="str">
        <f t="shared" si="0"/>
        <v>measure transformer semantics for bayesian machine learning</v>
      </c>
      <c r="E5" s="9" t="s">
        <v>767</v>
      </c>
      <c r="F5" s="9">
        <v>2013</v>
      </c>
      <c r="G5" s="13" t="s">
        <v>768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Y5" s="9" t="s">
        <v>204</v>
      </c>
      <c r="Z5" s="9" t="s">
        <v>204</v>
      </c>
    </row>
    <row r="6" spans="1:26" x14ac:dyDescent="0.2">
      <c r="A6" s="9">
        <v>4</v>
      </c>
      <c r="B6" s="9" t="s">
        <v>769</v>
      </c>
      <c r="C6" s="9" t="s">
        <v>770</v>
      </c>
      <c r="D6" s="9" t="str">
        <f t="shared" si="0"/>
        <v>statistics for experiments: design, innovation, and discovery</v>
      </c>
      <c r="E6" s="9" t="s">
        <v>771</v>
      </c>
      <c r="F6" s="9">
        <v>2005</v>
      </c>
      <c r="G6" s="13" t="s">
        <v>772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 x14ac:dyDescent="0.2">
      <c r="A7" s="9">
        <v>5</v>
      </c>
      <c r="B7" s="9" t="s">
        <v>773</v>
      </c>
      <c r="C7" s="9" t="s">
        <v>774</v>
      </c>
      <c r="D7" s="9" t="str">
        <f t="shared" si="0"/>
        <v>expressing measurement uncertainty in ocl/uml datatypes</v>
      </c>
      <c r="E7" s="9" t="s">
        <v>775</v>
      </c>
      <c r="F7" s="9">
        <v>2018</v>
      </c>
      <c r="G7" s="13" t="s">
        <v>776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Y7" s="9" t="s">
        <v>304</v>
      </c>
      <c r="Z7" s="9" t="s">
        <v>204</v>
      </c>
    </row>
    <row r="8" spans="1:26" x14ac:dyDescent="0.2">
      <c r="A8" s="9">
        <v>6</v>
      </c>
      <c r="B8" s="9" t="s">
        <v>777</v>
      </c>
      <c r="C8" s="9" t="s">
        <v>780</v>
      </c>
      <c r="D8" s="9" t="str">
        <f t="shared" si="0"/>
        <v>uncertain&lt;t&gt;: a first-order type for uncertain data</v>
      </c>
      <c r="E8" s="9" t="s">
        <v>778</v>
      </c>
      <c r="F8" s="9">
        <v>2014</v>
      </c>
      <c r="G8" s="13" t="s">
        <v>779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Y8" s="9" t="s">
        <v>304</v>
      </c>
      <c r="Z8" s="9" t="s">
        <v>204</v>
      </c>
    </row>
    <row r="9" spans="1:26" x14ac:dyDescent="0.2">
      <c r="A9" s="9">
        <v>7</v>
      </c>
      <c r="B9" s="9" t="s">
        <v>781</v>
      </c>
      <c r="C9" s="9" t="s">
        <v>782</v>
      </c>
      <c r="D9" s="9" t="str">
        <f t="shared" si="0"/>
        <v>abstractions and techniques for programming with uncertain data</v>
      </c>
      <c r="E9" s="9" t="s">
        <v>783</v>
      </c>
      <c r="F9" s="9">
        <v>2013</v>
      </c>
      <c r="G9" s="13" t="s">
        <v>784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 x14ac:dyDescent="0.2">
      <c r="A10" s="9">
        <v>8</v>
      </c>
      <c r="B10" s="9" t="s">
        <v>785</v>
      </c>
      <c r="C10" s="9" t="s">
        <v>786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787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Y10" s="9" t="s">
        <v>304</v>
      </c>
      <c r="Z10" s="9" t="s">
        <v>204</v>
      </c>
    </row>
    <row r="11" spans="1:26" x14ac:dyDescent="0.2">
      <c r="A11" s="9">
        <v>9</v>
      </c>
      <c r="B11" s="9" t="s">
        <v>788</v>
      </c>
      <c r="C11" s="9" t="s">
        <v>789</v>
      </c>
      <c r="D11" s="9" t="str">
        <f t="shared" si="0"/>
        <v>composition and interoperability for external domain-specific language engineering</v>
      </c>
      <c r="E11" s="9" t="s">
        <v>790</v>
      </c>
      <c r="F11" s="9">
        <v>2016</v>
      </c>
      <c r="G11" s="13" t="s">
        <v>791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 x14ac:dyDescent="0.2">
      <c r="A12" s="9">
        <v>10</v>
      </c>
      <c r="B12" s="9" t="s">
        <v>792</v>
      </c>
      <c r="C12" s="9" t="s">
        <v>793</v>
      </c>
      <c r="D12" s="9" t="str">
        <f t="shared" si="0"/>
        <v>a generalization of bayesian inference</v>
      </c>
      <c r="E12" s="9" t="s">
        <v>794</v>
      </c>
      <c r="F12" s="9">
        <v>1968</v>
      </c>
      <c r="G12" s="13" t="s">
        <v>795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 x14ac:dyDescent="0.2">
      <c r="A13" s="9">
        <v>11</v>
      </c>
      <c r="B13" s="9" t="s">
        <v>796</v>
      </c>
      <c r="C13" s="9" t="s">
        <v>797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798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Y13" s="9" t="s">
        <v>204</v>
      </c>
      <c r="Z13" s="9" t="s">
        <v>204</v>
      </c>
    </row>
    <row r="14" spans="1:26" x14ac:dyDescent="0.2">
      <c r="A14" s="9">
        <v>12</v>
      </c>
      <c r="B14" s="9" t="s">
        <v>799</v>
      </c>
      <c r="C14" s="9" t="s">
        <v>800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801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Y14" s="9" t="s">
        <v>204</v>
      </c>
      <c r="Z14" s="9" t="s">
        <v>204</v>
      </c>
    </row>
    <row r="15" spans="1:26" x14ac:dyDescent="0.2">
      <c r="A15" s="9">
        <v>13</v>
      </c>
      <c r="B15" s="9" t="s">
        <v>802</v>
      </c>
      <c r="C15" s="9" t="s">
        <v>803</v>
      </c>
      <c r="D15" s="9" t="str">
        <f t="shared" si="0"/>
        <v>managing design-time uncertainty</v>
      </c>
      <c r="E15" s="9" t="s">
        <v>804</v>
      </c>
      <c r="F15" s="9">
        <v>2017</v>
      </c>
      <c r="G15" s="13" t="s">
        <v>805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Y15" s="9" t="s">
        <v>204</v>
      </c>
      <c r="Z15" s="9" t="s">
        <v>204</v>
      </c>
    </row>
    <row r="16" spans="1:26" x14ac:dyDescent="0.2">
      <c r="A16" s="9">
        <v>14</v>
      </c>
      <c r="B16" s="9" t="s">
        <v>806</v>
      </c>
      <c r="C16" s="9" t="s">
        <v>807</v>
      </c>
      <c r="D16" s="9" t="str">
        <f t="shared" si="0"/>
        <v>traffic-aware stress testing of distributed real-time systems based on uml models in the presence of time uncertainty</v>
      </c>
      <c r="E16" s="9" t="s">
        <v>808</v>
      </c>
      <c r="F16" s="9">
        <v>2008</v>
      </c>
      <c r="G16" s="13" t="s">
        <v>809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Y16" s="9" t="s">
        <v>204</v>
      </c>
      <c r="Z16" s="9" t="s">
        <v>204</v>
      </c>
    </row>
    <row r="17" spans="1:26" x14ac:dyDescent="0.2">
      <c r="A17" s="9">
        <v>15</v>
      </c>
      <c r="B17" s="9" t="s">
        <v>810</v>
      </c>
      <c r="C17" s="9" t="s">
        <v>811</v>
      </c>
      <c r="D17" s="9" t="str">
        <f t="shared" si="0"/>
        <v>probabilistic programming</v>
      </c>
      <c r="E17" s="9" t="s">
        <v>812</v>
      </c>
      <c r="F17" s="9">
        <v>2014</v>
      </c>
      <c r="G17" s="13" t="s">
        <v>813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1</v>
      </c>
      <c r="M17" s="9" t="b">
        <v>0</v>
      </c>
      <c r="N17" s="9" t="b">
        <v>0</v>
      </c>
      <c r="O17" s="9" t="b">
        <v>0</v>
      </c>
      <c r="P17" s="9" t="b">
        <v>0</v>
      </c>
      <c r="Q17" s="9" t="b">
        <v>0</v>
      </c>
      <c r="R17" s="9" t="b">
        <v>0</v>
      </c>
      <c r="S17" s="9" t="b">
        <v>0</v>
      </c>
      <c r="T17" s="9" t="b">
        <f t="shared" si="1"/>
        <v>1</v>
      </c>
      <c r="Y17" s="9" t="s">
        <v>204</v>
      </c>
      <c r="Z17" s="9" t="s">
        <v>204</v>
      </c>
    </row>
    <row r="18" spans="1:26" x14ac:dyDescent="0.2">
      <c r="A18" s="9">
        <v>16</v>
      </c>
      <c r="B18" s="9" t="s">
        <v>814</v>
      </c>
      <c r="C18" s="9" t="s">
        <v>815</v>
      </c>
      <c r="D18" s="9" t="str">
        <f t="shared" si="0"/>
        <v>generalized functions</v>
      </c>
      <c r="E18" s="9" t="s">
        <v>816</v>
      </c>
      <c r="F18" s="9">
        <v>1964</v>
      </c>
      <c r="G18" s="13" t="s">
        <v>817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 x14ac:dyDescent="0.2">
      <c r="A19" s="9">
        <v>17</v>
      </c>
      <c r="B19" s="9" t="s">
        <v>818</v>
      </c>
      <c r="C19" s="9" t="s">
        <v>819</v>
      </c>
      <c r="D19" s="9" t="str">
        <f t="shared" si="0"/>
        <v>near real-time electric load approximation in low voltage cables of smart grids with models@run.time</v>
      </c>
      <c r="E19" s="9" t="s">
        <v>820</v>
      </c>
      <c r="F19" s="9">
        <v>2016</v>
      </c>
      <c r="G19" s="13" t="s">
        <v>821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 x14ac:dyDescent="0.2">
      <c r="A20" s="9">
        <v>18</v>
      </c>
      <c r="B20" s="9" t="s">
        <v>822</v>
      </c>
      <c r="C20" s="9" t="s">
        <v>823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824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 x14ac:dyDescent="0.2">
      <c r="A21" s="9">
        <v>19</v>
      </c>
      <c r="B21" s="9" t="s">
        <v>825</v>
      </c>
      <c r="C21" s="9" t="s">
        <v>826</v>
      </c>
      <c r="D21" s="9" t="str">
        <f t="shared" si="0"/>
        <v>mashup of metalanguages and its implementation in the kermeta language workbench</v>
      </c>
      <c r="E21" s="9" t="s">
        <v>804</v>
      </c>
      <c r="F21" s="9">
        <v>2015</v>
      </c>
      <c r="G21" s="13" t="s">
        <v>827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 x14ac:dyDescent="0.2">
      <c r="A22" s="9">
        <v>20</v>
      </c>
      <c r="B22" s="9" t="s">
        <v>828</v>
      </c>
      <c r="C22" s="9" t="s">
        <v>829</v>
      </c>
      <c r="D22" s="9" t="str">
        <f t="shared" si="0"/>
        <v>uncertainties: a python package for calculations with uncertainties</v>
      </c>
      <c r="F22" s="9">
        <v>2018</v>
      </c>
      <c r="G22" s="13" t="s">
        <v>830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 x14ac:dyDescent="0.2">
      <c r="A23" s="9">
        <v>21</v>
      </c>
      <c r="B23" s="9" t="s">
        <v>831</v>
      </c>
      <c r="C23" s="9" t="s">
        <v>832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833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 x14ac:dyDescent="0.2">
      <c r="A24" s="9">
        <v>22</v>
      </c>
      <c r="B24" s="9" t="s">
        <v>834</v>
      </c>
      <c r="C24" s="9" t="s">
        <v>835</v>
      </c>
      <c r="D24" s="9" t="str">
        <f t="shared" si="0"/>
        <v>industry 4.0</v>
      </c>
      <c r="E24" s="9" t="s">
        <v>836</v>
      </c>
      <c r="F24" s="9">
        <v>2014</v>
      </c>
      <c r="G24" s="13" t="s">
        <v>837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 x14ac:dyDescent="0.2">
      <c r="A25" s="9">
        <v>23</v>
      </c>
      <c r="B25" s="9" t="s">
        <v>838</v>
      </c>
      <c r="C25" s="9" t="s">
        <v>839</v>
      </c>
      <c r="D25" s="9" t="str">
        <f t="shared" si="0"/>
        <v>the 2015 ukraine blackout: implications for false data injection attacks</v>
      </c>
      <c r="E25" s="9" t="s">
        <v>840</v>
      </c>
      <c r="F25" s="9">
        <v>2017</v>
      </c>
      <c r="G25" s="13" t="s">
        <v>841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 x14ac:dyDescent="0.2">
      <c r="A26" s="9">
        <v>24</v>
      </c>
      <c r="B26" s="9" t="s">
        <v>842</v>
      </c>
      <c r="C26" s="9" t="s">
        <v>843</v>
      </c>
      <c r="D26" s="9" t="str">
        <f t="shared" si="0"/>
        <v>static typing where possible , dynamic typing when needed : the end of the cold war between programming languages</v>
      </c>
      <c r="E26" s="9" t="s">
        <v>844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 x14ac:dyDescent="0.2">
      <c r="A27" s="9">
        <v>25</v>
      </c>
      <c r="B27" s="9" t="s">
        <v>845</v>
      </c>
      <c r="C27" s="9" t="s">
        <v>944</v>
      </c>
      <c r="D27" s="9" t="str">
        <f t="shared" si="0"/>
        <v>evaluation of measurement data - guide to the expression of uncertainty in measurement</v>
      </c>
      <c r="E27" s="9" t="s">
        <v>846</v>
      </c>
      <c r="F27" s="9">
        <v>2008</v>
      </c>
      <c r="G27" s="13" t="s">
        <v>847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 x14ac:dyDescent="0.2">
      <c r="A28" s="9">
        <v>26</v>
      </c>
      <c r="B28" s="9" t="s">
        <v>848</v>
      </c>
      <c r="C28" s="9" t="s">
        <v>849</v>
      </c>
      <c r="D28" s="9" t="str">
        <f t="shared" si="0"/>
        <v>introduction to the theory of statistics</v>
      </c>
      <c r="E28" s="9" t="s">
        <v>850</v>
      </c>
      <c r="F28" s="9">
        <v>1963</v>
      </c>
      <c r="G28" s="13" t="s">
        <v>851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 x14ac:dyDescent="0.2">
      <c r="A29" s="9">
        <v>27</v>
      </c>
      <c r="B29" s="9" t="s">
        <v>852</v>
      </c>
      <c r="C29" s="9" t="s">
        <v>853</v>
      </c>
      <c r="D29" s="9" t="str">
        <f t="shared" si="0"/>
        <v>the varieties of programming language semantics</v>
      </c>
      <c r="E29" s="9" t="s">
        <v>854</v>
      </c>
      <c r="F29" s="9">
        <v>2001</v>
      </c>
      <c r="G29" s="13" t="s">
        <v>855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 x14ac:dyDescent="0.2">
      <c r="A30" s="9">
        <v>28</v>
      </c>
      <c r="B30" s="9" t="s">
        <v>856</v>
      </c>
      <c r="C30" s="9" t="s">
        <v>857</v>
      </c>
      <c r="D30" s="9" t="str">
        <f t="shared" si="0"/>
        <v>infer.net</v>
      </c>
      <c r="F30" s="9">
        <v>2018</v>
      </c>
      <c r="G30" s="13" t="s">
        <v>858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 x14ac:dyDescent="0.2">
      <c r="A31" s="9">
        <v>29</v>
      </c>
      <c r="B31" s="9" t="s">
        <v>859</v>
      </c>
      <c r="C31" s="9" t="s">
        <v>860</v>
      </c>
      <c r="D31" s="9" t="str">
        <f t="shared" si="0"/>
        <v>adding uncertainty and units to quantity types in software models</v>
      </c>
      <c r="E31" s="9" t="s">
        <v>861</v>
      </c>
      <c r="F31" s="9">
        <v>2016</v>
      </c>
      <c r="G31" s="13" t="s">
        <v>862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Y31" s="9" t="s">
        <v>304</v>
      </c>
      <c r="Z31" s="9" t="s">
        <v>204</v>
      </c>
    </row>
    <row r="32" spans="1:26" x14ac:dyDescent="0.2">
      <c r="A32" s="9">
        <v>30</v>
      </c>
      <c r="B32" s="9" t="s">
        <v>863</v>
      </c>
      <c r="C32" s="9" t="s">
        <v>864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865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 x14ac:dyDescent="0.2">
      <c r="A33" s="9">
        <v>31</v>
      </c>
      <c r="B33" s="9" t="s">
        <v>866</v>
      </c>
      <c r="C33" s="9" t="s">
        <v>867</v>
      </c>
      <c r="D33" s="9" t="str">
        <f t="shared" si="0"/>
        <v>a mathematical theory of evidence</v>
      </c>
      <c r="E33" s="9" t="s">
        <v>868</v>
      </c>
      <c r="F33" s="9">
        <v>1976</v>
      </c>
      <c r="G33" s="13" t="s">
        <v>869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 x14ac:dyDescent="0.2">
      <c r="A34" s="9">
        <v>32</v>
      </c>
      <c r="B34" s="9" t="s">
        <v>870</v>
      </c>
      <c r="C34" s="9" t="s">
        <v>871</v>
      </c>
      <c r="D34" s="9" t="str">
        <f t="shared" si="0"/>
        <v>probabilistic programming in python using pymc3</v>
      </c>
      <c r="E34" s="9" t="s">
        <v>872</v>
      </c>
      <c r="F34" s="9">
        <v>2016</v>
      </c>
      <c r="G34" s="13" t="s">
        <v>873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Y34" s="9" t="s">
        <v>304</v>
      </c>
      <c r="Z34" s="9" t="s">
        <v>204</v>
      </c>
    </row>
    <row r="35" spans="1:26" x14ac:dyDescent="0.2">
      <c r="A35" s="9">
        <v>33</v>
      </c>
      <c r="B35" s="9" t="s">
        <v>874</v>
      </c>
      <c r="C35" s="9" t="s">
        <v>875</v>
      </c>
      <c r="D35" s="9" t="str">
        <f t="shared" si="0"/>
        <v>fds: fault detection scheme for wireless sensor networks</v>
      </c>
      <c r="E35" s="9" t="s">
        <v>876</v>
      </c>
      <c r="F35" s="9">
        <v>2016</v>
      </c>
      <c r="G35" s="13" t="s">
        <v>877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 x14ac:dyDescent="0.2">
      <c r="A36" s="9">
        <v>34</v>
      </c>
      <c r="B36" s="9" t="s">
        <v>878</v>
      </c>
      <c r="C36" s="9" t="s">
        <v>879</v>
      </c>
      <c r="D36" s="9" t="str">
        <f t="shared" si="0"/>
        <v>expressing measurement uncertainty in software models</v>
      </c>
      <c r="E36" s="9" t="s">
        <v>880</v>
      </c>
      <c r="F36" s="9">
        <v>2016</v>
      </c>
      <c r="G36" s="13" t="s">
        <v>881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Y36" s="9" t="s">
        <v>304</v>
      </c>
      <c r="Z36" s="9" t="s">
        <v>204</v>
      </c>
    </row>
    <row r="37" spans="1:26" x14ac:dyDescent="0.2">
      <c r="A37" s="9">
        <v>35</v>
      </c>
      <c r="B37" s="9" t="s">
        <v>882</v>
      </c>
      <c r="C37" s="9" t="s">
        <v>883</v>
      </c>
      <c r="D37" s="9" t="str">
        <f t="shared" si="0"/>
        <v>hand-book on statistical distributions for experimentalists</v>
      </c>
      <c r="E37" s="9" t="s">
        <v>884</v>
      </c>
      <c r="F37" s="9">
        <v>1996</v>
      </c>
      <c r="G37" s="13" t="s">
        <v>885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 x14ac:dyDescent="0.2">
      <c r="A38" s="9">
        <v>36</v>
      </c>
      <c r="B38" s="9" t="s">
        <v>886</v>
      </c>
      <c r="C38" s="9" t="s">
        <v>887</v>
      </c>
      <c r="D38" s="9" t="str">
        <f t="shared" si="0"/>
        <v>software engineering of self-adaptive systems</v>
      </c>
      <c r="E38" s="9" t="s">
        <v>888</v>
      </c>
      <c r="F38" s="9">
        <v>2019</v>
      </c>
      <c r="G38" s="13" t="s">
        <v>889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 x14ac:dyDescent="0.2">
      <c r="A39" s="9">
        <v>37</v>
      </c>
      <c r="B39" s="9" t="s">
        <v>890</v>
      </c>
      <c r="C39" s="9" t="s">
        <v>904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891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Y39" s="9" t="s">
        <v>204</v>
      </c>
      <c r="Z39" s="9" t="s">
        <v>204</v>
      </c>
    </row>
    <row r="40" spans="1:26" x14ac:dyDescent="0.2">
      <c r="A40" s="9">
        <v>38</v>
      </c>
      <c r="B40" s="9" t="s">
        <v>890</v>
      </c>
      <c r="C40" s="9" t="s">
        <v>892</v>
      </c>
      <c r="D40" s="9" t="str">
        <f t="shared" si="0"/>
        <v>relax: a language to address uncertainty in self- adaptive systems requirement</v>
      </c>
      <c r="E40" s="9" t="s">
        <v>119</v>
      </c>
      <c r="F40" s="9">
        <v>2010</v>
      </c>
      <c r="G40" s="13" t="s">
        <v>893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Y40" s="9" t="s">
        <v>204</v>
      </c>
      <c r="Z40" s="9" t="s">
        <v>204</v>
      </c>
    </row>
    <row r="41" spans="1:26" x14ac:dyDescent="0.2">
      <c r="A41" s="9">
        <v>39</v>
      </c>
      <c r="B41" s="9" t="s">
        <v>894</v>
      </c>
      <c r="C41" s="9" t="s">
        <v>895</v>
      </c>
      <c r="D41" s="9" t="str">
        <f t="shared" si="0"/>
        <v>fuzzy logic</v>
      </c>
      <c r="E41" s="9" t="s">
        <v>56</v>
      </c>
      <c r="F41" s="9">
        <v>1988</v>
      </c>
      <c r="G41" s="13" t="s">
        <v>896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 x14ac:dyDescent="0.2">
      <c r="A42" s="9">
        <v>40</v>
      </c>
      <c r="B42" s="9" t="s">
        <v>897</v>
      </c>
      <c r="C42" s="9" t="s">
        <v>898</v>
      </c>
      <c r="D42" s="9" t="str">
        <f t="shared" si="0"/>
        <v>fuzzy sets</v>
      </c>
      <c r="E42" s="9" t="s">
        <v>899</v>
      </c>
      <c r="F42" s="9">
        <v>1996</v>
      </c>
      <c r="G42" s="13" t="s">
        <v>900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 x14ac:dyDescent="0.2">
      <c r="A43" s="9">
        <v>41</v>
      </c>
      <c r="B43" s="9" t="s">
        <v>901</v>
      </c>
      <c r="C43" s="9" t="s">
        <v>902</v>
      </c>
      <c r="D43" s="9" t="str">
        <f t="shared" si="0"/>
        <v>uncertainty-wise cyber-physical system test modeling</v>
      </c>
      <c r="E43" s="9" t="s">
        <v>804</v>
      </c>
      <c r="F43" s="9">
        <v>2017</v>
      </c>
      <c r="G43" s="13" t="s">
        <v>903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Y43" s="9" t="s">
        <v>204</v>
      </c>
      <c r="Z43" s="9" t="s">
        <v>204</v>
      </c>
    </row>
    <row r="44" spans="1:26" x14ac:dyDescent="0.2">
      <c r="A44" s="9">
        <v>42</v>
      </c>
      <c r="B44" s="9" t="s">
        <v>905</v>
      </c>
      <c r="C44" s="9" t="s">
        <v>906</v>
      </c>
      <c r="D44" s="9" t="str">
        <f t="shared" si="0"/>
        <v>inheritance and subtyping in a parallel object-oriented language</v>
      </c>
      <c r="E44" s="9" t="s">
        <v>907</v>
      </c>
      <c r="F44" s="9">
        <v>1987</v>
      </c>
      <c r="G44" s="13" t="s">
        <v>908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39" si="2">AND(AND(I44:L44),NOT(OR(M44:R44)),NOT(S44))</f>
        <v>0</v>
      </c>
    </row>
    <row r="45" spans="1:26" x14ac:dyDescent="0.2">
      <c r="A45" s="9">
        <v>43</v>
      </c>
      <c r="B45" s="9" t="s">
        <v>909</v>
      </c>
      <c r="C45" s="9" t="s">
        <v>910</v>
      </c>
      <c r="D45" s="9" t="str">
        <f t="shared" si="0"/>
        <v>uncertain ocl datatypes</v>
      </c>
      <c r="E45" s="9" t="s">
        <v>911</v>
      </c>
      <c r="F45" s="9">
        <v>2018</v>
      </c>
      <c r="G45" s="13" t="s">
        <v>912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 x14ac:dyDescent="0.2">
      <c r="A46" s="9">
        <v>44</v>
      </c>
      <c r="B46" s="9" t="s">
        <v>913</v>
      </c>
      <c r="C46" s="18" t="s">
        <v>914</v>
      </c>
      <c r="D46" s="9" t="str">
        <f t="shared" si="0"/>
        <v>challenges in modeling cyber-physical systems</v>
      </c>
      <c r="E46" s="9" t="s">
        <v>915</v>
      </c>
      <c r="F46" s="9">
        <v>2013</v>
      </c>
      <c r="G46" s="13" t="s">
        <v>916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 x14ac:dyDescent="0.2">
      <c r="A47" s="9">
        <v>45</v>
      </c>
      <c r="B47" s="9" t="s">
        <v>917</v>
      </c>
      <c r="C47" s="9" t="s">
        <v>918</v>
      </c>
      <c r="D47" s="9" t="str">
        <f t="shared" si="0"/>
        <v>on ocl-based imperative languages</v>
      </c>
      <c r="E47" s="9" t="s">
        <v>919</v>
      </c>
      <c r="F47" s="9">
        <v>2014</v>
      </c>
      <c r="G47" s="13" t="s">
        <v>920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 x14ac:dyDescent="0.2">
      <c r="A48" s="9">
        <v>46</v>
      </c>
      <c r="B48" s="9" t="s">
        <v>921</v>
      </c>
      <c r="C48" s="9" t="s">
        <v>922</v>
      </c>
      <c r="D48" s="9" t="str">
        <f t="shared" si="0"/>
        <v>managing uncertainty in bidirectional model transformations</v>
      </c>
      <c r="E48" s="9" t="s">
        <v>861</v>
      </c>
      <c r="F48" s="9">
        <v>2015</v>
      </c>
      <c r="G48" s="13" t="s">
        <v>923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</row>
    <row r="49" spans="1:20" x14ac:dyDescent="0.2">
      <c r="A49" s="9">
        <v>47</v>
      </c>
      <c r="B49" s="9" t="s">
        <v>924</v>
      </c>
      <c r="C49" s="9" t="s">
        <v>925</v>
      </c>
      <c r="D49" s="9" t="str">
        <f t="shared" si="0"/>
        <v>uncertainty in self-adaptive software systems</v>
      </c>
      <c r="E49" s="9" t="s">
        <v>570</v>
      </c>
      <c r="F49" s="9">
        <v>2013</v>
      </c>
      <c r="G49" s="13" t="s">
        <v>926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</row>
    <row r="50" spans="1:20" x14ac:dyDescent="0.2">
      <c r="A50" s="9">
        <v>48</v>
      </c>
      <c r="B50" s="9" t="s">
        <v>927</v>
      </c>
      <c r="C50" s="9" t="s">
        <v>800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0" x14ac:dyDescent="0.2">
      <c r="A51" s="9">
        <v>49</v>
      </c>
      <c r="B51" s="9" t="s">
        <v>928</v>
      </c>
      <c r="C51" s="9" t="s">
        <v>929</v>
      </c>
      <c r="D51" s="9" t="str">
        <f t="shared" si="0"/>
        <v>software engineering in an uncertain world</v>
      </c>
      <c r="E51" s="9" t="s">
        <v>930</v>
      </c>
      <c r="F51" s="9">
        <v>2010</v>
      </c>
      <c r="G51" s="13" t="s">
        <v>931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0" x14ac:dyDescent="0.2">
      <c r="A52" s="9">
        <v>50</v>
      </c>
      <c r="B52" s="9" t="s">
        <v>932</v>
      </c>
      <c r="C52" s="9" t="s">
        <v>933</v>
      </c>
      <c r="D52" s="9" t="str">
        <f t="shared" si="0"/>
        <v>use: a uml-based specification environment for validating uml and ocl</v>
      </c>
      <c r="E52" s="9" t="s">
        <v>919</v>
      </c>
      <c r="F52" s="9">
        <v>2007</v>
      </c>
      <c r="G52" s="13" t="s">
        <v>934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0" x14ac:dyDescent="0.2">
      <c r="A53" s="9">
        <v>51</v>
      </c>
      <c r="B53" s="9" t="s">
        <v>935</v>
      </c>
      <c r="C53" s="9" t="s">
        <v>936</v>
      </c>
      <c r="D53" s="9" t="str">
        <f t="shared" si="0"/>
        <v>model validation and verification options in a contemporary uml and ocl analysis tool</v>
      </c>
      <c r="E53" s="9" t="s">
        <v>937</v>
      </c>
      <c r="F53" s="9">
        <v>2016</v>
      </c>
      <c r="G53" s="13" t="s">
        <v>938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0" x14ac:dyDescent="0.2">
      <c r="A54" s="9">
        <v>52</v>
      </c>
      <c r="B54" s="9" t="s">
        <v>939</v>
      </c>
      <c r="C54" s="9" t="s">
        <v>940</v>
      </c>
      <c r="D54" s="9" t="str">
        <f t="shared" si="0"/>
        <v>component interfaces that support measurement uncertainty</v>
      </c>
      <c r="E54" s="9" t="s">
        <v>941</v>
      </c>
      <c r="F54" s="9">
        <v>2006</v>
      </c>
      <c r="G54" s="13" t="s">
        <v>942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</row>
    <row r="55" spans="1:20" x14ac:dyDescent="0.2">
      <c r="A55" s="9">
        <v>53</v>
      </c>
      <c r="B55" s="9" t="s">
        <v>943</v>
      </c>
      <c r="C55" s="9" t="s">
        <v>945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0" x14ac:dyDescent="0.2">
      <c r="A56" s="9">
        <v>54</v>
      </c>
      <c r="B56" s="9" t="s">
        <v>946</v>
      </c>
      <c r="C56" s="9" t="s">
        <v>947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846</v>
      </c>
      <c r="F56" s="9">
        <v>2008</v>
      </c>
      <c r="G56" s="13" t="s">
        <v>948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0" x14ac:dyDescent="0.2">
      <c r="A57" s="9">
        <v>55</v>
      </c>
      <c r="B57" s="9" t="s">
        <v>949</v>
      </c>
      <c r="C57" s="9" t="s">
        <v>950</v>
      </c>
      <c r="D57" s="9" t="str">
        <f t="shared" si="0"/>
        <v>generating optimized configurable business process models in scenarios subject to uncertainty</v>
      </c>
      <c r="E57" s="9" t="s">
        <v>951</v>
      </c>
      <c r="F57" s="9">
        <v>2015</v>
      </c>
      <c r="G57" s="13" t="s">
        <v>952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</row>
    <row r="58" spans="1:20" x14ac:dyDescent="0.2">
      <c r="A58" s="9">
        <v>56</v>
      </c>
      <c r="B58" s="9" t="s">
        <v>953</v>
      </c>
      <c r="C58" s="9" t="s">
        <v>954</v>
      </c>
      <c r="D58" s="9" t="str">
        <f t="shared" si="0"/>
        <v>fuzziness vs. probability</v>
      </c>
      <c r="E58" s="9" t="s">
        <v>955</v>
      </c>
      <c r="F58" s="9">
        <v>1990</v>
      </c>
      <c r="G58" s="13" t="s">
        <v>956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1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1</v>
      </c>
    </row>
    <row r="59" spans="1:20" x14ac:dyDescent="0.2">
      <c r="A59" s="9">
        <v>57</v>
      </c>
      <c r="B59" s="9" t="s">
        <v>957</v>
      </c>
      <c r="C59" s="9" t="s">
        <v>958</v>
      </c>
      <c r="D59" s="9" t="str">
        <f t="shared" si="0"/>
        <v>cyber physical systems: design challenges</v>
      </c>
      <c r="E59" s="9" t="s">
        <v>959</v>
      </c>
      <c r="F59" s="9">
        <v>2008</v>
      </c>
      <c r="G59" s="13" t="s">
        <v>960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0" x14ac:dyDescent="0.2">
      <c r="A60" s="9">
        <v>58</v>
      </c>
      <c r="B60" s="9" t="s">
        <v>961</v>
      </c>
      <c r="C60" s="9" t="s">
        <v>962</v>
      </c>
      <c r="D60" s="9" t="str">
        <f t="shared" si="0"/>
        <v>a behavioral notion of subtyping</v>
      </c>
      <c r="E60" s="9" t="s">
        <v>963</v>
      </c>
      <c r="F60" s="9">
        <v>1994</v>
      </c>
      <c r="G60" s="13" t="s">
        <v>964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0" x14ac:dyDescent="0.2">
      <c r="A61" s="9">
        <v>59</v>
      </c>
      <c r="B61" s="9" t="s">
        <v>965</v>
      </c>
      <c r="C61" s="9" t="s">
        <v>966</v>
      </c>
      <c r="D61" s="9" t="str">
        <f t="shared" si="0"/>
        <v>the role of models in managing the un- certainty of software-intensive systems</v>
      </c>
      <c r="E61" s="9" t="s">
        <v>967</v>
      </c>
      <c r="F61" s="9">
        <v>1995</v>
      </c>
      <c r="G61" s="13" t="s">
        <v>968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1</v>
      </c>
      <c r="M61" s="9" t="b">
        <v>0</v>
      </c>
      <c r="N61" s="9" t="b">
        <v>0</v>
      </c>
      <c r="O61" s="9" t="b">
        <v>0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1</v>
      </c>
    </row>
    <row r="62" spans="1:20" x14ac:dyDescent="0.2">
      <c r="A62" s="9">
        <v>60</v>
      </c>
      <c r="B62" s="9" t="s">
        <v>969</v>
      </c>
      <c r="C62" s="9" t="s">
        <v>970</v>
      </c>
      <c r="D62" s="9" t="str">
        <f t="shared" si="0"/>
        <v>specifying quantities in software models</v>
      </c>
      <c r="E62" s="9" t="s">
        <v>971</v>
      </c>
      <c r="F62" s="9">
        <v>2018</v>
      </c>
      <c r="G62" s="13" t="s">
        <v>972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0" x14ac:dyDescent="0.2">
      <c r="A63" s="9">
        <v>61</v>
      </c>
      <c r="B63" s="9" t="s">
        <v>973</v>
      </c>
      <c r="C63" s="9" t="s">
        <v>974</v>
      </c>
      <c r="D63" s="9" t="str">
        <f t="shared" si="0"/>
        <v>object constraint language (ocl) specification</v>
      </c>
      <c r="E63" s="9" t="s">
        <v>975</v>
      </c>
      <c r="F63" s="9">
        <v>2010</v>
      </c>
      <c r="G63" s="13" t="s">
        <v>976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0" x14ac:dyDescent="0.2">
      <c r="A64" s="9">
        <v>62</v>
      </c>
      <c r="B64" s="9" t="s">
        <v>973</v>
      </c>
      <c r="C64" s="9" t="s">
        <v>978</v>
      </c>
      <c r="D64" s="9" t="str">
        <f t="shared" si="0"/>
        <v>uml profile for marte: modeling and analysis of real-time embedded systems</v>
      </c>
      <c r="E64" s="9" t="s">
        <v>975</v>
      </c>
      <c r="F64" s="9">
        <v>2011</v>
      </c>
      <c r="G64" s="13" t="s">
        <v>977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0" x14ac:dyDescent="0.2">
      <c r="A65" s="9">
        <v>63</v>
      </c>
      <c r="B65" s="9" t="s">
        <v>973</v>
      </c>
      <c r="C65" s="9" t="s">
        <v>979</v>
      </c>
      <c r="D65" s="9" t="str">
        <f t="shared" si="0"/>
        <v>unified modeling language (uml) specification</v>
      </c>
      <c r="E65" s="9" t="s">
        <v>975</v>
      </c>
      <c r="F65" s="9">
        <v>2015</v>
      </c>
      <c r="G65" s="13" t="s">
        <v>980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0" x14ac:dyDescent="0.2">
      <c r="A66" s="9">
        <v>64</v>
      </c>
      <c r="B66" s="9" t="s">
        <v>973</v>
      </c>
      <c r="C66" s="9" t="s">
        <v>981</v>
      </c>
      <c r="D66" s="9" t="str">
        <f t="shared" si="0"/>
        <v>omg systems modeling language (sysml)</v>
      </c>
      <c r="E66" s="9" t="s">
        <v>975</v>
      </c>
      <c r="F66" s="9">
        <v>2016</v>
      </c>
      <c r="G66" s="13" t="s">
        <v>984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0" x14ac:dyDescent="0.2">
      <c r="A67" s="9">
        <v>65</v>
      </c>
      <c r="B67" s="9" t="s">
        <v>973</v>
      </c>
      <c r="C67" s="9" t="s">
        <v>982</v>
      </c>
      <c r="D67" s="9" t="str">
        <f t="shared" si="0"/>
        <v>structured metrics metamodel (smm) specification</v>
      </c>
      <c r="E67" s="9" t="s">
        <v>975</v>
      </c>
      <c r="F67" s="9">
        <v>2016</v>
      </c>
      <c r="G67" s="13" t="s">
        <v>983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0" x14ac:dyDescent="0.2">
      <c r="A68" s="9">
        <v>66</v>
      </c>
      <c r="B68" s="9" t="s">
        <v>985</v>
      </c>
      <c r="C68" s="9" t="s">
        <v>986</v>
      </c>
      <c r="D68" s="9" t="str">
        <f t="shared" ref="D68:D139" si="3">TRIM(LOWER(C68))</f>
        <v>managing requirements uncertainty with partial models</v>
      </c>
      <c r="E68" s="9" t="s">
        <v>119</v>
      </c>
      <c r="F68" s="9">
        <v>2013</v>
      </c>
      <c r="G68" s="13" t="s">
        <v>987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</row>
    <row r="69" spans="1:20" x14ac:dyDescent="0.2">
      <c r="A69" s="9">
        <v>67</v>
      </c>
      <c r="B69" s="9" t="s">
        <v>988</v>
      </c>
      <c r="C69" s="9" t="s">
        <v>989</v>
      </c>
      <c r="D69" s="9" t="str">
        <f t="shared" si="3"/>
        <v>beyond mere logic – a vision of modeling languages for the 21st century</v>
      </c>
      <c r="E69" s="9" t="s">
        <v>990</v>
      </c>
      <c r="F69" s="9">
        <v>2015</v>
      </c>
      <c r="G69" s="13" t="s">
        <v>991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0" x14ac:dyDescent="0.2">
      <c r="A70" s="9">
        <v>68</v>
      </c>
      <c r="B70" s="9" t="s">
        <v>992</v>
      </c>
      <c r="C70" s="9" t="s">
        <v>879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0" x14ac:dyDescent="0.2">
      <c r="A71" s="9">
        <v>69</v>
      </c>
      <c r="B71" s="9" t="s">
        <v>993</v>
      </c>
      <c r="C71" s="9" t="s">
        <v>994</v>
      </c>
      <c r="D71" s="9" t="str">
        <f t="shared" si="3"/>
        <v>list of uncertainty propagation software</v>
      </c>
      <c r="E71" s="9" t="s">
        <v>993</v>
      </c>
      <c r="F71" s="9">
        <v>2018</v>
      </c>
      <c r="G71" s="13" t="s">
        <v>995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0" x14ac:dyDescent="0.2">
      <c r="A72" s="9">
        <v>70</v>
      </c>
      <c r="B72" s="9" t="s">
        <v>996</v>
      </c>
      <c r="C72" s="9" t="s">
        <v>997</v>
      </c>
      <c r="D72" s="9" t="str">
        <f t="shared" si="3"/>
        <v>a modeling language for measurement uncertainty evaluation</v>
      </c>
      <c r="E72" s="9" t="s">
        <v>998</v>
      </c>
      <c r="F72" s="9">
        <v>2009</v>
      </c>
      <c r="G72" s="13" t="s">
        <v>999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0" x14ac:dyDescent="0.2">
      <c r="A73" s="9">
        <v>71</v>
      </c>
      <c r="B73" s="9" t="s">
        <v>1000</v>
      </c>
      <c r="C73" s="9" t="s">
        <v>902</v>
      </c>
      <c r="D73" s="9" t="str">
        <f t="shared" si="3"/>
        <v>uncertainty-wise cyber-physical system test modeling</v>
      </c>
      <c r="E73" s="9" t="s">
        <v>804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0" x14ac:dyDescent="0.2">
      <c r="A74" s="9">
        <v>72</v>
      </c>
      <c r="B74" s="9" t="s">
        <v>1001</v>
      </c>
      <c r="C74" s="9" t="s">
        <v>1002</v>
      </c>
      <c r="D74" s="9" t="str">
        <f t="shared" si="3"/>
        <v>understanding uncertainty in cyber-physical systems: a conceptual model</v>
      </c>
      <c r="E74" s="9" t="s">
        <v>775</v>
      </c>
      <c r="F74" s="9">
        <v>2016</v>
      </c>
      <c r="G74" s="13" t="s">
        <v>1003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</row>
    <row r="75" spans="1:20" x14ac:dyDescent="0.2">
      <c r="A75" s="9">
        <v>73</v>
      </c>
      <c r="B75" s="9" t="s">
        <v>1004</v>
      </c>
      <c r="C75" s="18" t="s">
        <v>1005</v>
      </c>
      <c r="D75" s="9" t="str">
        <f t="shared" si="3"/>
        <v>international vocabulary of metrology – basic and general con- cepts and associated terms (vim)</v>
      </c>
      <c r="E75" s="9" t="s">
        <v>846</v>
      </c>
      <c r="F75" s="9">
        <v>2008</v>
      </c>
      <c r="G75" s="13" t="s">
        <v>1006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0" x14ac:dyDescent="0.2">
      <c r="A76" s="18">
        <v>74</v>
      </c>
      <c r="B76" s="9" t="s">
        <v>1007</v>
      </c>
      <c r="C76" s="9" t="s">
        <v>1008</v>
      </c>
      <c r="D76" s="18" t="str">
        <f t="shared" si="3"/>
        <v>the management of probabilistic data</v>
      </c>
      <c r="E76" s="9" t="s">
        <v>1009</v>
      </c>
      <c r="F76" s="9">
        <v>1992</v>
      </c>
      <c r="G76" s="13" t="s">
        <v>1010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</row>
    <row r="77" spans="1:20" x14ac:dyDescent="0.2">
      <c r="A77" s="18">
        <v>75</v>
      </c>
      <c r="B77" s="9" t="s">
        <v>1011</v>
      </c>
      <c r="C77" s="9" t="s">
        <v>1012</v>
      </c>
      <c r="D77" s="18" t="str">
        <f t="shared" si="3"/>
        <v>uldbs: databases with uncertainty and lineage</v>
      </c>
      <c r="E77" s="9" t="s">
        <v>1013</v>
      </c>
      <c r="F77" s="9">
        <v>2006</v>
      </c>
      <c r="G77" s="13" t="s">
        <v>1014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</row>
    <row r="78" spans="1:20" x14ac:dyDescent="0.2">
      <c r="A78" s="18">
        <v>76</v>
      </c>
      <c r="B78" s="9" t="s">
        <v>1015</v>
      </c>
      <c r="C78" s="9" t="s">
        <v>1016</v>
      </c>
      <c r="D78" s="18" t="str">
        <f t="shared" si="3"/>
        <v>winning ways for your mathematical plays</v>
      </c>
      <c r="E78" s="9" t="s">
        <v>1017</v>
      </c>
      <c r="F78" s="9">
        <v>2004</v>
      </c>
      <c r="G78" s="13" t="s">
        <v>1018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0" x14ac:dyDescent="0.2">
      <c r="A79" s="18">
        <v>77</v>
      </c>
      <c r="B79" s="9" t="s">
        <v>1019</v>
      </c>
      <c r="C79" s="9" t="s">
        <v>1020</v>
      </c>
      <c r="D79" s="18" t="str">
        <f t="shared" si="3"/>
        <v>a type theory for probability density functions</v>
      </c>
      <c r="E79" s="9" t="s">
        <v>1021</v>
      </c>
      <c r="F79" s="9">
        <v>2012</v>
      </c>
      <c r="G79" s="13" t="s">
        <v>1022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</row>
    <row r="80" spans="1:20" x14ac:dyDescent="0.2">
      <c r="A80" s="18">
        <v>78</v>
      </c>
      <c r="B80" s="9" t="s">
        <v>1023</v>
      </c>
      <c r="C80" s="9" t="s">
        <v>1024</v>
      </c>
      <c r="D80" s="18" t="str">
        <f t="shared" si="3"/>
        <v>pattern recognition and machine learning</v>
      </c>
      <c r="E80" s="9" t="s">
        <v>558</v>
      </c>
      <c r="F80" s="9">
        <v>2006</v>
      </c>
      <c r="G80" s="13" t="s">
        <v>1025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0" x14ac:dyDescent="0.2">
      <c r="A81" s="18">
        <v>79</v>
      </c>
      <c r="B81" s="9" t="s">
        <v>1026</v>
      </c>
      <c r="C81" s="9" t="s">
        <v>1027</v>
      </c>
      <c r="D81" s="18" t="str">
        <f t="shared" si="3"/>
        <v>measure transformer semantics for bayesian machine learning</v>
      </c>
      <c r="E81" s="9" t="s">
        <v>1028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0" x14ac:dyDescent="0.2">
      <c r="A82" s="18">
        <v>80</v>
      </c>
      <c r="B82" s="9" t="s">
        <v>1029</v>
      </c>
      <c r="C82" s="9" t="s">
        <v>782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0" x14ac:dyDescent="0.2">
      <c r="A83" s="18">
        <v>81</v>
      </c>
      <c r="B83" s="9" t="s">
        <v>1030</v>
      </c>
      <c r="C83" s="9" t="s">
        <v>1031</v>
      </c>
      <c r="D83" s="18" t="str">
        <f t="shared" si="3"/>
        <v>a note on the generation of random normal deviates</v>
      </c>
      <c r="E83" s="9" t="s">
        <v>1032</v>
      </c>
      <c r="F83" s="9">
        <v>1958</v>
      </c>
      <c r="G83" s="13" t="s">
        <v>1033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0" x14ac:dyDescent="0.2">
      <c r="A84" s="18">
        <v>82</v>
      </c>
      <c r="B84" s="9" t="s">
        <v>1034</v>
      </c>
      <c r="C84" s="9" t="s">
        <v>1035</v>
      </c>
      <c r="D84" s="18" t="str">
        <f t="shared" si="3"/>
        <v>verifying quantitative reliability of programs that execute on unreliable hardware</v>
      </c>
      <c r="E84" s="9" t="s">
        <v>844</v>
      </c>
      <c r="F84" s="9">
        <v>2013</v>
      </c>
      <c r="G84" s="13" t="s">
        <v>1036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</row>
    <row r="85" spans="1:20" x14ac:dyDescent="0.2">
      <c r="A85" s="18">
        <v>83</v>
      </c>
      <c r="B85" s="9" t="s">
        <v>1037</v>
      </c>
      <c r="C85" s="9" t="s">
        <v>1038</v>
      </c>
      <c r="D85" s="18" t="str">
        <f t="shared" si="3"/>
        <v>efficiently sampling probabilistic programs via program analysis</v>
      </c>
      <c r="E85" s="9" t="s">
        <v>1039</v>
      </c>
      <c r="F85" s="9">
        <v>2013</v>
      </c>
      <c r="G85" s="13" t="s">
        <v>1040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</row>
    <row r="86" spans="1:20" x14ac:dyDescent="0.2">
      <c r="A86" s="18">
        <v>84</v>
      </c>
      <c r="B86" s="9" t="s">
        <v>1041</v>
      </c>
      <c r="C86" s="9" t="s">
        <v>1042</v>
      </c>
      <c r="D86" s="18" t="str">
        <f t="shared" si="3"/>
        <v>management of probabilistic data: foundations and challenges</v>
      </c>
      <c r="E86" s="9" t="s">
        <v>1043</v>
      </c>
      <c r="F86" s="9">
        <v>2007</v>
      </c>
      <c r="G86" s="13" t="s">
        <v>1044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0" x14ac:dyDescent="0.2">
      <c r="A87" s="18">
        <v>85</v>
      </c>
      <c r="B87" s="9" t="s">
        <v>1045</v>
      </c>
      <c r="C87" s="9" t="s">
        <v>1046</v>
      </c>
      <c r="D87" s="18" t="str">
        <f t="shared" si="3"/>
        <v>neural acceleration for general-purpose approximate programs</v>
      </c>
      <c r="E87" s="9" t="s">
        <v>1047</v>
      </c>
      <c r="F87" s="9">
        <v>2012</v>
      </c>
      <c r="G87" s="13" t="s">
        <v>1048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0" x14ac:dyDescent="0.2">
      <c r="A88" s="18">
        <v>86</v>
      </c>
      <c r="B88" s="9" t="s">
        <v>1049</v>
      </c>
      <c r="C88" s="9" t="s">
        <v>1050</v>
      </c>
      <c r="D88" s="18" t="str">
        <f t="shared" si="3"/>
        <v>a language and program for complex bayesian modelling</v>
      </c>
      <c r="E88" s="9" t="s">
        <v>794</v>
      </c>
      <c r="F88" s="9">
        <v>1994</v>
      </c>
      <c r="G88" s="13" t="s">
        <v>1051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1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1</v>
      </c>
    </row>
    <row r="89" spans="1:20" x14ac:dyDescent="0.2">
      <c r="A89" s="18">
        <v>87</v>
      </c>
      <c r="B89" s="9" t="s">
        <v>1052</v>
      </c>
      <c r="C89" s="9" t="s">
        <v>1053</v>
      </c>
      <c r="D89" s="18" t="str">
        <f t="shared" si="3"/>
        <v>a categorical approach to probability theory</v>
      </c>
      <c r="E89" s="9" t="s">
        <v>1054</v>
      </c>
      <c r="F89" s="9">
        <v>1982</v>
      </c>
      <c r="G89" s="13" t="s">
        <v>1055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0" x14ac:dyDescent="0.2">
      <c r="A90" s="18">
        <v>88</v>
      </c>
      <c r="B90" s="9" t="s">
        <v>1056</v>
      </c>
      <c r="C90" s="9" t="s">
        <v>1057</v>
      </c>
      <c r="D90" s="18" t="str">
        <f t="shared" si="3"/>
        <v>church: a language for generative models</v>
      </c>
      <c r="E90" s="9" t="s">
        <v>1058</v>
      </c>
      <c r="F90" s="9">
        <v>2008</v>
      </c>
      <c r="G90" s="13" t="s">
        <v>1059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0" x14ac:dyDescent="0.2">
      <c r="A91" s="18">
        <v>89</v>
      </c>
      <c r="B91" s="9" t="s">
        <v>1060</v>
      </c>
      <c r="C91" s="9" t="s">
        <v>1061</v>
      </c>
      <c r="D91" s="18" t="str">
        <f t="shared" si="3"/>
        <v>arithmetic operations on independent random variables: a numerical approach</v>
      </c>
      <c r="E91" s="9" t="s">
        <v>1062</v>
      </c>
      <c r="F91" s="9">
        <v>2012</v>
      </c>
      <c r="G91" s="13" t="s">
        <v>1063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</row>
    <row r="92" spans="1:20" x14ac:dyDescent="0.2">
      <c r="A92" s="18">
        <v>90</v>
      </c>
      <c r="B92" s="9" t="s">
        <v>1064</v>
      </c>
      <c r="C92" s="9" t="s">
        <v>1065</v>
      </c>
      <c r="D92" s="18" t="str">
        <f t="shared" si="3"/>
        <v>group sequential methods with applications to clinical trials</v>
      </c>
      <c r="E92" s="9" t="s">
        <v>1066</v>
      </c>
      <c r="F92" s="9">
        <v>2000</v>
      </c>
      <c r="G92" s="13" t="s">
        <v>1067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0" x14ac:dyDescent="0.2">
      <c r="A93" s="18">
        <v>91</v>
      </c>
      <c r="B93" s="9" t="s">
        <v>1068</v>
      </c>
      <c r="C93" s="9" t="s">
        <v>1069</v>
      </c>
      <c r="D93" s="18" t="str">
        <f t="shared" si="3"/>
        <v>making it easier to build and maintain big-data analytics</v>
      </c>
      <c r="E93" s="9" t="s">
        <v>744</v>
      </c>
      <c r="F93" s="9">
        <v>2013</v>
      </c>
      <c r="G93" s="13" t="s">
        <v>1070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0" x14ac:dyDescent="0.2">
      <c r="A94" s="18">
        <v>92</v>
      </c>
      <c r="B94" s="9" t="s">
        <v>1071</v>
      </c>
      <c r="C94" s="9" t="s">
        <v>1072</v>
      </c>
      <c r="D94" s="18" t="str">
        <f t="shared" si="3"/>
        <v>interval analysis</v>
      </c>
      <c r="E94" s="9" t="s">
        <v>1073</v>
      </c>
      <c r="F94" s="9">
        <v>1966</v>
      </c>
      <c r="G94" s="13" t="s">
        <v>1074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0" x14ac:dyDescent="0.2">
      <c r="A95" s="18">
        <v>93</v>
      </c>
      <c r="B95" s="9" t="s">
        <v>1075</v>
      </c>
      <c r="C95" s="9" t="s">
        <v>1076</v>
      </c>
      <c r="D95" s="18" t="str">
        <f t="shared" si="3"/>
        <v>bayesian learning for neural networks</v>
      </c>
      <c r="E95" s="9" t="s">
        <v>1077</v>
      </c>
      <c r="F95" s="9">
        <v>1994</v>
      </c>
      <c r="G95" s="13" t="s">
        <v>1078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0" x14ac:dyDescent="0.2">
      <c r="A96" s="18">
        <v>94</v>
      </c>
      <c r="B96" s="9" t="s">
        <v>1079</v>
      </c>
      <c r="C96" s="9" t="s">
        <v>1080</v>
      </c>
      <c r="D96" s="18" t="str">
        <f t="shared" si="3"/>
        <v>hidden markov map matching through noise and sparseness</v>
      </c>
      <c r="E96" s="9" t="s">
        <v>1081</v>
      </c>
      <c r="F96" s="9">
        <v>2009</v>
      </c>
      <c r="G96" s="13" t="s">
        <v>1082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0" x14ac:dyDescent="0.2">
      <c r="A97" s="18">
        <v>95</v>
      </c>
      <c r="B97" s="9" t="s">
        <v>1083</v>
      </c>
      <c r="C97" s="9" t="s">
        <v>1084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0" x14ac:dyDescent="0.2">
      <c r="A98" s="18">
        <v>96</v>
      </c>
      <c r="B98" s="9" t="s">
        <v>1085</v>
      </c>
      <c r="C98" s="9" t="s">
        <v>1086</v>
      </c>
      <c r="D98" s="18" t="str">
        <f t="shared" si="3"/>
        <v>a probabilistic language based on sampling functions</v>
      </c>
      <c r="E98" s="9" t="s">
        <v>1021</v>
      </c>
      <c r="F98" s="9">
        <v>2005</v>
      </c>
      <c r="G98" s="13" t="s">
        <v>1087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</row>
    <row r="99" spans="1:20" x14ac:dyDescent="0.2">
      <c r="A99" s="18">
        <v>97</v>
      </c>
      <c r="B99" s="9" t="s">
        <v>1088</v>
      </c>
      <c r="C99" s="9" t="s">
        <v>1089</v>
      </c>
      <c r="D99" s="18" t="str">
        <f t="shared" si="3"/>
        <v>ibal: a probabilistic rational programming language</v>
      </c>
      <c r="E99" s="9" t="s">
        <v>594</v>
      </c>
      <c r="F99" s="9">
        <v>2001</v>
      </c>
      <c r="G99" s="13" t="s">
        <v>1090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</row>
    <row r="100" spans="1:20" x14ac:dyDescent="0.2">
      <c r="A100" s="18">
        <v>98</v>
      </c>
      <c r="B100" s="9" t="s">
        <v>1091</v>
      </c>
      <c r="C100" s="9" t="s">
        <v>1092</v>
      </c>
      <c r="D100" s="18" t="str">
        <f t="shared" si="3"/>
        <v>stochastic lambda calculus and monads of probability distributions</v>
      </c>
      <c r="E100" s="9" t="s">
        <v>1021</v>
      </c>
      <c r="F100" s="9">
        <v>2002</v>
      </c>
      <c r="G100" s="13" t="s">
        <v>1093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</row>
    <row r="101" spans="1:20" x14ac:dyDescent="0.2">
      <c r="A101" s="18">
        <v>99</v>
      </c>
      <c r="B101" s="9" t="s">
        <v>1094</v>
      </c>
      <c r="C101" s="9" t="s">
        <v>1095</v>
      </c>
      <c r="D101" s="18" t="str">
        <f t="shared" si="3"/>
        <v>enerj: approximate data types for safe and general low-power computation</v>
      </c>
      <c r="E101" s="9" t="s">
        <v>1096</v>
      </c>
      <c r="F101" s="9">
        <v>2011</v>
      </c>
      <c r="G101" s="13" t="s">
        <v>1097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1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1</v>
      </c>
    </row>
    <row r="102" spans="1:20" x14ac:dyDescent="0.2">
      <c r="A102" s="18">
        <v>100</v>
      </c>
      <c r="B102" s="9" t="s">
        <v>1098</v>
      </c>
      <c r="C102" s="9" t="s">
        <v>1099</v>
      </c>
      <c r="D102" s="18" t="str">
        <f t="shared" si="3"/>
        <v>static analysis for probabilistic programs: inferring whole program properties from finitely many paths</v>
      </c>
      <c r="E102" s="9" t="s">
        <v>1096</v>
      </c>
      <c r="F102" s="9">
        <v>2013</v>
      </c>
      <c r="G102" s="13" t="s">
        <v>1100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</row>
    <row r="103" spans="1:20" x14ac:dyDescent="0.2">
      <c r="A103" s="18">
        <v>101</v>
      </c>
      <c r="B103" s="9" t="s">
        <v>1101</v>
      </c>
      <c r="C103" s="9" t="s">
        <v>1102</v>
      </c>
      <c r="D103" s="18" t="str">
        <f t="shared" si="3"/>
        <v>monte carlo methods for managing interactive state, action and feedback under uncertainty</v>
      </c>
      <c r="E103" s="9" t="s">
        <v>1103</v>
      </c>
      <c r="F103" s="9">
        <v>2011</v>
      </c>
      <c r="G103" s="13" t="s">
        <v>1104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</row>
    <row r="104" spans="1:20" x14ac:dyDescent="0.2">
      <c r="A104" s="18">
        <v>102</v>
      </c>
      <c r="B104" s="9" t="s">
        <v>1105</v>
      </c>
      <c r="C104" s="9" t="s">
        <v>1106</v>
      </c>
      <c r="D104" s="18" t="str">
        <f t="shared" si="3"/>
        <v>global positioning system: the mathematics of gps receivers</v>
      </c>
      <c r="E104" s="9" t="s">
        <v>1107</v>
      </c>
      <c r="F104" s="9">
        <v>1998</v>
      </c>
      <c r="G104" s="13" t="s">
        <v>1108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0" x14ac:dyDescent="0.2">
      <c r="A105" s="18">
        <v>103</v>
      </c>
      <c r="B105" s="9" t="s">
        <v>1109</v>
      </c>
      <c r="C105" s="9" t="s">
        <v>1110</v>
      </c>
      <c r="D105" s="18" t="str">
        <f t="shared" si="3"/>
        <v>towards programming tools for robots that integrate probabilistic computation and learning</v>
      </c>
      <c r="E105" s="9" t="s">
        <v>1111</v>
      </c>
      <c r="F105" s="9">
        <v>2000</v>
      </c>
      <c r="G105" s="13" t="s">
        <v>1112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</row>
    <row r="106" spans="1:20" x14ac:dyDescent="0.2">
      <c r="A106" s="18">
        <v>104</v>
      </c>
      <c r="B106" s="9" t="s">
        <v>1113</v>
      </c>
      <c r="C106" s="9" t="s">
        <v>1114</v>
      </c>
      <c r="D106" s="18" t="str">
        <f t="shared" si="3"/>
        <v>on the glivenko-cantelli theorem</v>
      </c>
      <c r="F106" s="9">
        <v>1970</v>
      </c>
      <c r="G106" s="13" t="s">
        <v>1115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0" x14ac:dyDescent="0.2">
      <c r="A107" s="18">
        <v>105</v>
      </c>
      <c r="B107" s="9" t="s">
        <v>1116</v>
      </c>
      <c r="C107" s="9" t="s">
        <v>1117</v>
      </c>
      <c r="D107" s="18" t="str">
        <f t="shared" si="3"/>
        <v>sequential tests of statistical hypotheses</v>
      </c>
      <c r="E107" s="9" t="s">
        <v>1118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0" x14ac:dyDescent="0.2">
      <c r="A108" s="19">
        <v>106</v>
      </c>
      <c r="B108" s="9" t="s">
        <v>1119</v>
      </c>
      <c r="C108" s="9" t="s">
        <v>1120</v>
      </c>
      <c r="D108" s="18" t="str">
        <f t="shared" si="3"/>
        <v>identifying the optimal integration time in hamiltonian monte carlo</v>
      </c>
      <c r="F108" s="9">
        <v>2016</v>
      </c>
      <c r="G108" s="13" t="s">
        <v>1121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0" x14ac:dyDescent="0.2">
      <c r="A109" s="19">
        <v>107</v>
      </c>
      <c r="B109" s="9" t="s">
        <v>1122</v>
      </c>
      <c r="C109" s="9" t="s">
        <v>1123</v>
      </c>
      <c r="D109" s="9" t="str">
        <f t="shared" si="3"/>
        <v>the stan math library: reverse-mode automatic differentiation in c++</v>
      </c>
      <c r="F109" s="9">
        <v>2015</v>
      </c>
      <c r="G109" s="13" t="s">
        <v>1124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0" x14ac:dyDescent="0.2">
      <c r="A110" s="19">
        <v>108</v>
      </c>
      <c r="B110" s="9" t="s">
        <v>1125</v>
      </c>
      <c r="C110" s="9" t="s">
        <v>1126</v>
      </c>
      <c r="D110" s="9" t="str">
        <f t="shared" si="3"/>
        <v>pro git</v>
      </c>
      <c r="F110" s="9">
        <v>2009</v>
      </c>
      <c r="G110" s="13" t="s">
        <v>1127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0" x14ac:dyDescent="0.2">
      <c r="A111" s="19">
        <v>109</v>
      </c>
      <c r="B111" s="9" t="s">
        <v>1128</v>
      </c>
      <c r="C111" s="9" t="s">
        <v>1129</v>
      </c>
      <c r="D111" s="9" t="str">
        <f t="shared" si="3"/>
        <v>cvode, a stiff/nonstiff ode solver in c</v>
      </c>
      <c r="E111" s="9" t="s">
        <v>1130</v>
      </c>
      <c r="F111" s="9">
        <v>1996</v>
      </c>
      <c r="G111" s="13" t="s">
        <v>1131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0" x14ac:dyDescent="0.2">
      <c r="A112" s="19">
        <v>110</v>
      </c>
      <c r="B112" s="9" t="s">
        <v>1132</v>
      </c>
      <c r="C112" s="9" t="s">
        <v>1133</v>
      </c>
      <c r="D112" s="9" t="str">
        <f t="shared" si="3"/>
        <v>a successful git branching model</v>
      </c>
      <c r="F112" s="9">
        <v>2010</v>
      </c>
      <c r="G112" s="13" t="s">
        <v>1134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0" x14ac:dyDescent="0.2">
      <c r="A113" s="19">
        <v>111</v>
      </c>
      <c r="B113" s="9" t="s">
        <v>1135</v>
      </c>
      <c r="C113" s="9" t="s">
        <v>1136</v>
      </c>
      <c r="D113" s="9" t="str">
        <f t="shared" si="3"/>
        <v>hybrid monte carlo</v>
      </c>
      <c r="E113" s="9" t="s">
        <v>1137</v>
      </c>
      <c r="F113" s="9">
        <v>1987</v>
      </c>
      <c r="G113" s="13" t="s">
        <v>1138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0" x14ac:dyDescent="0.2">
      <c r="A114" s="19">
        <v>112</v>
      </c>
      <c r="B114" s="9" t="s">
        <v>1139</v>
      </c>
      <c r="C114" s="9" t="s">
        <v>1140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0" x14ac:dyDescent="0.2">
      <c r="A115" s="19">
        <v>113</v>
      </c>
      <c r="B115" s="9" t="s">
        <v>1141</v>
      </c>
      <c r="C115" s="9" t="s">
        <v>1142</v>
      </c>
      <c r="D115" s="9" t="str">
        <f t="shared" si="3"/>
        <v>bayesian data analysis</v>
      </c>
      <c r="E115" s="9" t="s">
        <v>1143</v>
      </c>
      <c r="F115" s="9">
        <v>2013</v>
      </c>
      <c r="G115" s="13" t="s">
        <v>1144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0" x14ac:dyDescent="0.2">
      <c r="A116" s="19">
        <v>114</v>
      </c>
      <c r="B116" s="9" t="s">
        <v>1145</v>
      </c>
      <c r="C116" s="9" t="s">
        <v>1146</v>
      </c>
      <c r="D116" s="9" t="str">
        <f t="shared" si="3"/>
        <v>why we (usually) don’t have to worry about multiple comparisons</v>
      </c>
      <c r="E116" s="9" t="s">
        <v>1147</v>
      </c>
      <c r="F116" s="9">
        <v>2012</v>
      </c>
      <c r="G116" s="13" t="s">
        <v>1148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0" x14ac:dyDescent="0.2">
      <c r="A117" s="19">
        <v>115</v>
      </c>
      <c r="B117" s="9" t="s">
        <v>1149</v>
      </c>
      <c r="C117" s="9" t="s">
        <v>1150</v>
      </c>
      <c r="D117" s="9" t="str">
        <f t="shared" si="3"/>
        <v>inference from iterative simulation using multiple sequences</v>
      </c>
      <c r="E117" s="9" t="s">
        <v>1151</v>
      </c>
      <c r="F117" s="9">
        <v>1992</v>
      </c>
      <c r="G117" s="13" t="s">
        <v>1152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0" x14ac:dyDescent="0.2">
      <c r="A118" s="19">
        <v>116</v>
      </c>
      <c r="B118" s="9" t="s">
        <v>1153</v>
      </c>
      <c r="C118" s="9" t="s">
        <v>1154</v>
      </c>
      <c r="D118" s="9" t="str">
        <f t="shared" si="3"/>
        <v>introduction to markov chain monte carlo</v>
      </c>
      <c r="E118" s="9" t="s">
        <v>1155</v>
      </c>
      <c r="F118" s="9">
        <v>2011</v>
      </c>
      <c r="G118" s="13" t="s">
        <v>1156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0" x14ac:dyDescent="0.2">
      <c r="A119" s="19">
        <v>117</v>
      </c>
      <c r="B119" s="9" t="s">
        <v>1157</v>
      </c>
      <c r="C119" s="9" t="s">
        <v>1158</v>
      </c>
      <c r="D119" s="9" t="str">
        <f t="shared" si="3"/>
        <v>googletest: google c++ testing framework</v>
      </c>
      <c r="F119" s="9">
        <v>2016</v>
      </c>
      <c r="G119" s="13" t="s">
        <v>1159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0" x14ac:dyDescent="0.2">
      <c r="A120" s="19">
        <v>118</v>
      </c>
      <c r="B120" s="9" t="s">
        <v>1162</v>
      </c>
      <c r="C120" s="9" t="s">
        <v>1161</v>
      </c>
      <c r="D120" s="9" t="str">
        <f t="shared" si="3"/>
        <v>eigen, version 3</v>
      </c>
      <c r="F120" s="9">
        <v>2010</v>
      </c>
      <c r="G120" s="13" t="s">
        <v>1160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0" x14ac:dyDescent="0.2">
      <c r="A121" s="19">
        <v>119</v>
      </c>
      <c r="B121" s="9" t="s">
        <v>1163</v>
      </c>
      <c r="C121" s="9" t="s">
        <v>1164</v>
      </c>
      <c r="D121" s="9" t="str">
        <f t="shared" si="3"/>
        <v>sundials: suite of nonlinear and differential/algebraic equation solvers</v>
      </c>
      <c r="E121" s="9" t="s">
        <v>1166</v>
      </c>
      <c r="F121" s="9">
        <v>2005</v>
      </c>
      <c r="G121" s="13" t="s">
        <v>1165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0" x14ac:dyDescent="0.2">
      <c r="A122" s="19">
        <v>120</v>
      </c>
      <c r="B122" s="9" t="s">
        <v>1167</v>
      </c>
      <c r="C122" s="9" t="s">
        <v>1168</v>
      </c>
      <c r="D122" s="9" t="str">
        <f t="shared" si="3"/>
        <v>the no-u-turn sampler: adaptively setting path lengths in hamiltonian monte carlo</v>
      </c>
      <c r="E122" s="9" t="s">
        <v>1169</v>
      </c>
      <c r="F122" s="9">
        <v>2014</v>
      </c>
      <c r="G122" s="13" t="s">
        <v>1170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0" x14ac:dyDescent="0.2">
      <c r="A123" s="19">
        <v>121</v>
      </c>
      <c r="B123" s="9" t="s">
        <v>1171</v>
      </c>
      <c r="C123" s="9" t="s">
        <v>1172</v>
      </c>
      <c r="D123" s="9" t="str">
        <f t="shared" si="3"/>
        <v>the bugs book – a practical introduction to bayesian analysis</v>
      </c>
      <c r="E123" s="9" t="s">
        <v>1143</v>
      </c>
      <c r="F123" s="9">
        <v>2012</v>
      </c>
      <c r="G123" s="13" t="s">
        <v>1173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0" x14ac:dyDescent="0.2">
      <c r="A124" s="19">
        <v>122</v>
      </c>
      <c r="B124" s="9" t="s">
        <v>1174</v>
      </c>
      <c r="C124" s="9" t="s">
        <v>1175</v>
      </c>
      <c r="D124" s="9" t="str">
        <f t="shared" si="3"/>
        <v>the bugs project: evolution, critique, and future directions</v>
      </c>
      <c r="E124" s="9" t="s">
        <v>1176</v>
      </c>
      <c r="F124" s="9">
        <v>2009</v>
      </c>
      <c r="G124" s="13" t="s">
        <v>1177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0" x14ac:dyDescent="0.2">
      <c r="A125" s="19">
        <v>123</v>
      </c>
      <c r="B125" s="9" t="s">
        <v>1178</v>
      </c>
      <c r="C125" s="9" t="s">
        <v>1179</v>
      </c>
      <c r="D125" s="9" t="str">
        <f t="shared" si="3"/>
        <v>winbugs – a bayesian modelling framework: concepts, structure, and extensibility</v>
      </c>
      <c r="E125" s="9" t="s">
        <v>1180</v>
      </c>
      <c r="F125" s="9">
        <v>2000</v>
      </c>
      <c r="G125" s="13" t="s">
        <v>1181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</row>
    <row r="126" spans="1:20" x14ac:dyDescent="0.2">
      <c r="A126" s="19">
        <v>124</v>
      </c>
      <c r="B126" s="9" t="s">
        <v>1182</v>
      </c>
      <c r="C126" s="9" t="s">
        <v>1183</v>
      </c>
      <c r="D126" s="9" t="str">
        <f t="shared" si="3"/>
        <v>equation of state calculations by fast computing machines</v>
      </c>
      <c r="E126" s="9" t="s">
        <v>1184</v>
      </c>
      <c r="F126" s="9">
        <v>1953</v>
      </c>
      <c r="G126" s="13" t="s">
        <v>1185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0" x14ac:dyDescent="0.2">
      <c r="A127" s="19">
        <v>125</v>
      </c>
      <c r="B127" s="9" t="s">
        <v>1186</v>
      </c>
      <c r="C127" s="9" t="s">
        <v>1187</v>
      </c>
      <c r="D127" s="9" t="str">
        <f t="shared" si="3"/>
        <v>the latex companion. tools and techniques for computer typesetting</v>
      </c>
      <c r="E127" s="9" t="s">
        <v>1188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0" x14ac:dyDescent="0.2">
      <c r="A128" s="19">
        <v>126</v>
      </c>
      <c r="B128" s="9" t="s">
        <v>1189</v>
      </c>
      <c r="C128" s="9" t="s">
        <v>1190</v>
      </c>
      <c r="D128" s="9" t="str">
        <f t="shared" si="3"/>
        <v>mcmc using hamiltonian dynamics.</v>
      </c>
      <c r="E128" s="9" t="s">
        <v>1155</v>
      </c>
      <c r="F128" s="9">
        <v>2011</v>
      </c>
      <c r="G128" s="13" t="s">
        <v>1191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0" x14ac:dyDescent="0.2">
      <c r="A129" s="19">
        <v>127</v>
      </c>
      <c r="B129" s="9" t="s">
        <v>1192</v>
      </c>
      <c r="C129" s="9" t="s">
        <v>1193</v>
      </c>
      <c r="D129" s="9" t="str">
        <f t="shared" si="3"/>
        <v>an improved acceptance procedure for the hybrid monte carlo algo- rithm</v>
      </c>
      <c r="E129" s="9" t="s">
        <v>1184</v>
      </c>
      <c r="F129" s="9">
        <v>1994</v>
      </c>
      <c r="G129" s="13" t="s">
        <v>1194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0" x14ac:dyDescent="0.2">
      <c r="A130" s="19">
        <v>128</v>
      </c>
      <c r="B130" s="9" t="s">
        <v>1192</v>
      </c>
      <c r="C130" s="9" t="s">
        <v>1195</v>
      </c>
      <c r="D130" s="9" t="str">
        <f t="shared" si="3"/>
        <v>slice sampling</v>
      </c>
      <c r="E130" s="9" t="s">
        <v>1196</v>
      </c>
      <c r="F130" s="9">
        <v>2003</v>
      </c>
      <c r="G130" s="13" t="s">
        <v>1197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0" x14ac:dyDescent="0.2">
      <c r="A131" s="19">
        <v>129</v>
      </c>
      <c r="B131" s="9" t="s">
        <v>1198</v>
      </c>
      <c r="C131" s="9" t="s">
        <v>1199</v>
      </c>
      <c r="D131" s="9" t="str">
        <f t="shared" si="3"/>
        <v>numerical optimization</v>
      </c>
      <c r="E131" s="9" t="s">
        <v>1200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0" x14ac:dyDescent="0.2">
      <c r="A132" s="19">
        <v>130</v>
      </c>
      <c r="B132" s="9" t="s">
        <v>1201</v>
      </c>
      <c r="C132" s="9" t="s">
        <v>1202</v>
      </c>
      <c r="D132" s="9" t="str">
        <f t="shared" si="3"/>
        <v>jags: a program for analysis of bayesian graphical models using gibbs sampling</v>
      </c>
      <c r="E132" s="9" t="s">
        <v>1203</v>
      </c>
      <c r="F132" s="9">
        <v>2003</v>
      </c>
      <c r="G132" s="13" t="s">
        <v>1204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</row>
    <row r="133" spans="1:20" x14ac:dyDescent="0.2">
      <c r="A133" s="19">
        <v>131</v>
      </c>
      <c r="B133" s="9" t="s">
        <v>1205</v>
      </c>
      <c r="C133" s="9" t="s">
        <v>1206</v>
      </c>
      <c r="D133" s="9" t="str">
        <f t="shared" si="3"/>
        <v>code: convergence diagnosis and out- put analysis for mcmc</v>
      </c>
      <c r="E133" s="9" t="s">
        <v>1207</v>
      </c>
      <c r="F133" s="9">
        <v>2006</v>
      </c>
      <c r="G133" s="13" t="s">
        <v>1208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0" x14ac:dyDescent="0.2">
      <c r="A134" s="19">
        <v>132</v>
      </c>
      <c r="B134" s="9" t="s">
        <v>1209</v>
      </c>
      <c r="C134" s="9" t="s">
        <v>1210</v>
      </c>
      <c r="D134" s="9" t="str">
        <f t="shared" si="3"/>
        <v>r: a language and environment for statistical computing</v>
      </c>
      <c r="E134" s="9" t="s">
        <v>1211</v>
      </c>
      <c r="F134" s="9">
        <v>2016</v>
      </c>
      <c r="G134" s="13" t="s">
        <v>1212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0" x14ac:dyDescent="0.2">
      <c r="A135" s="19">
        <v>133</v>
      </c>
      <c r="B135" s="9" t="s">
        <v>1213</v>
      </c>
      <c r="C135" s="9" t="s">
        <v>1214</v>
      </c>
      <c r="D135" s="9" t="str">
        <f t="shared" si="3"/>
        <v>the boost c++ libraries</v>
      </c>
      <c r="E135" s="9" t="s">
        <v>1215</v>
      </c>
      <c r="F135" s="9">
        <v>2011</v>
      </c>
      <c r="G135" s="13" t="s">
        <v>1216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0" x14ac:dyDescent="0.2">
      <c r="A136" s="19">
        <v>134</v>
      </c>
      <c r="B136" s="9" t="s">
        <v>1217</v>
      </c>
      <c r="C136" s="9" t="s">
        <v>1218</v>
      </c>
      <c r="D136" s="9" t="str">
        <f t="shared" si="3"/>
        <v>jenkins: the definitive guide</v>
      </c>
      <c r="E136" s="9" t="s">
        <v>1219</v>
      </c>
      <c r="F136" s="9">
        <v>2011</v>
      </c>
      <c r="G136" s="13" t="s">
        <v>1220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0" x14ac:dyDescent="0.2">
      <c r="A137" s="19">
        <v>135</v>
      </c>
      <c r="B137" s="9" t="s">
        <v>1221</v>
      </c>
      <c r="C137" s="9" t="s">
        <v>1222</v>
      </c>
      <c r="D137" s="9" t="str">
        <f t="shared" si="3"/>
        <v>stan modeling language user’s guide and reference manual</v>
      </c>
      <c r="E137" s="9" t="s">
        <v>1223</v>
      </c>
      <c r="F137" s="9">
        <v>2016</v>
      </c>
      <c r="G137" s="13" t="s">
        <v>1224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0" x14ac:dyDescent="0.2">
      <c r="A138" s="19">
        <v>136</v>
      </c>
      <c r="B138" s="9" t="s">
        <v>1225</v>
      </c>
      <c r="C138" s="9" t="s">
        <v>1226</v>
      </c>
      <c r="D138" s="9" t="str">
        <f t="shared" si="3"/>
        <v>doxygen: generate documentation from source code</v>
      </c>
      <c r="F138" s="9">
        <v>2016</v>
      </c>
      <c r="G138" s="13" t="s">
        <v>1227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0" x14ac:dyDescent="0.2">
      <c r="A139" s="19">
        <v>137</v>
      </c>
      <c r="B139" s="9" t="s">
        <v>1228</v>
      </c>
      <c r="C139" s="9" t="s">
        <v>1229</v>
      </c>
      <c r="D139" s="9" t="str">
        <f t="shared" si="3"/>
        <v>python programming language</v>
      </c>
      <c r="F139" s="9">
        <v>2016</v>
      </c>
      <c r="G139" s="13" t="s">
        <v>1230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0" x14ac:dyDescent="0.2">
      <c r="I140" s="9" t="b">
        <v>1</v>
      </c>
      <c r="M140" s="9" t="b">
        <v>0</v>
      </c>
    </row>
    <row r="141" spans="1:20" x14ac:dyDescent="0.2">
      <c r="I141" s="9" t="b">
        <v>1</v>
      </c>
      <c r="M141" s="9" t="b">
        <v>0</v>
      </c>
    </row>
    <row r="142" spans="1:20" x14ac:dyDescent="0.2">
      <c r="I142" s="9" t="b">
        <v>1</v>
      </c>
      <c r="M142" s="9" t="b">
        <v>0</v>
      </c>
    </row>
    <row r="143" spans="1:20" x14ac:dyDescent="0.2">
      <c r="I143" s="9" t="b">
        <v>1</v>
      </c>
      <c r="M143" s="9" t="b">
        <v>0</v>
      </c>
    </row>
    <row r="144" spans="1:20" x14ac:dyDescent="0.2">
      <c r="I144" s="9" t="b">
        <v>1</v>
      </c>
      <c r="M144" s="9" t="b">
        <v>0</v>
      </c>
    </row>
    <row r="145" spans="9:13" x14ac:dyDescent="0.2">
      <c r="I145" s="9" t="b">
        <v>1</v>
      </c>
      <c r="M145" s="9" t="b">
        <v>0</v>
      </c>
    </row>
    <row r="146" spans="9:13" x14ac:dyDescent="0.2">
      <c r="I146" s="9" t="b">
        <v>1</v>
      </c>
      <c r="M146" s="9" t="b">
        <v>0</v>
      </c>
    </row>
    <row r="147" spans="9:13" x14ac:dyDescent="0.2">
      <c r="I147" s="9" t="b">
        <v>1</v>
      </c>
      <c r="M147" s="9" t="b">
        <v>0</v>
      </c>
    </row>
    <row r="148" spans="9:13" x14ac:dyDescent="0.2">
      <c r="I148" s="9" t="b">
        <v>1</v>
      </c>
      <c r="M148" s="9" t="b">
        <v>0</v>
      </c>
    </row>
    <row r="149" spans="9:13" x14ac:dyDescent="0.2">
      <c r="I149" s="9" t="b">
        <v>1</v>
      </c>
      <c r="M149" s="9" t="b">
        <v>0</v>
      </c>
    </row>
    <row r="150" spans="9:13" x14ac:dyDescent="0.2">
      <c r="I150" s="9" t="b">
        <v>1</v>
      </c>
      <c r="M150" s="9" t="b">
        <v>0</v>
      </c>
    </row>
    <row r="151" spans="9:13" x14ac:dyDescent="0.2">
      <c r="I151" s="9" t="b">
        <v>1</v>
      </c>
      <c r="M151" s="9" t="b">
        <v>0</v>
      </c>
    </row>
    <row r="152" spans="9:13" x14ac:dyDescent="0.2">
      <c r="I152" s="9" t="b">
        <v>1</v>
      </c>
      <c r="M152" s="9" t="b">
        <v>0</v>
      </c>
    </row>
    <row r="153" spans="9:13" x14ac:dyDescent="0.2">
      <c r="I153" s="9" t="b">
        <v>1</v>
      </c>
      <c r="M153" s="9" t="b">
        <v>0</v>
      </c>
    </row>
    <row r="154" spans="9:13" x14ac:dyDescent="0.2">
      <c r="I154" s="9" t="b">
        <v>1</v>
      </c>
      <c r="M154" s="9" t="b">
        <v>0</v>
      </c>
    </row>
    <row r="155" spans="9:13" x14ac:dyDescent="0.2">
      <c r="I155" s="9" t="b">
        <v>1</v>
      </c>
      <c r="M155" s="9" t="b">
        <v>0</v>
      </c>
    </row>
    <row r="156" spans="9:13" x14ac:dyDescent="0.2">
      <c r="I156" s="9" t="b">
        <v>1</v>
      </c>
      <c r="M156" s="9" t="b">
        <v>0</v>
      </c>
    </row>
    <row r="157" spans="9:13" x14ac:dyDescent="0.2">
      <c r="I157" s="9" t="b">
        <v>1</v>
      </c>
      <c r="M157" s="9" t="b">
        <v>0</v>
      </c>
    </row>
    <row r="158" spans="9:13" x14ac:dyDescent="0.2">
      <c r="I158" s="9" t="b">
        <v>1</v>
      </c>
      <c r="M158" s="9" t="b">
        <v>0</v>
      </c>
    </row>
    <row r="159" spans="9:13" x14ac:dyDescent="0.2">
      <c r="I159" s="9" t="b">
        <v>1</v>
      </c>
      <c r="M159" s="9" t="b">
        <v>0</v>
      </c>
    </row>
    <row r="160" spans="9:13" x14ac:dyDescent="0.2">
      <c r="I160" s="9" t="b">
        <v>1</v>
      </c>
      <c r="M160" s="9" t="b">
        <v>0</v>
      </c>
    </row>
    <row r="161" spans="9:13" x14ac:dyDescent="0.2">
      <c r="I161" s="9" t="b">
        <v>1</v>
      </c>
      <c r="M161" s="9" t="b">
        <v>0</v>
      </c>
    </row>
    <row r="162" spans="9:13" x14ac:dyDescent="0.2">
      <c r="I162" s="9" t="b">
        <v>1</v>
      </c>
      <c r="M162" s="9" t="b">
        <v>0</v>
      </c>
    </row>
    <row r="163" spans="9:13" x14ac:dyDescent="0.2">
      <c r="I163" s="9" t="b">
        <v>1</v>
      </c>
      <c r="M163" s="9" t="b">
        <v>0</v>
      </c>
    </row>
    <row r="164" spans="9:13" x14ac:dyDescent="0.2">
      <c r="I164" s="9" t="b">
        <v>1</v>
      </c>
      <c r="M164" s="9" t="b">
        <v>0</v>
      </c>
    </row>
    <row r="165" spans="9:13" x14ac:dyDescent="0.2">
      <c r="I165" s="9" t="b">
        <v>1</v>
      </c>
      <c r="M165" s="9" t="b">
        <v>0</v>
      </c>
    </row>
    <row r="166" spans="9:13" x14ac:dyDescent="0.2">
      <c r="I166" s="9" t="b">
        <v>1</v>
      </c>
      <c r="M166" s="9" t="b">
        <v>0</v>
      </c>
    </row>
    <row r="167" spans="9:13" x14ac:dyDescent="0.2">
      <c r="I167" s="9" t="b">
        <v>1</v>
      </c>
      <c r="M167" s="9" t="b">
        <v>0</v>
      </c>
    </row>
    <row r="168" spans="9:13" x14ac:dyDescent="0.2">
      <c r="I168" s="9" t="b">
        <v>1</v>
      </c>
      <c r="M168" s="9" t="b">
        <v>0</v>
      </c>
    </row>
    <row r="169" spans="9:13" x14ac:dyDescent="0.2">
      <c r="I169" s="9" t="b">
        <v>1</v>
      </c>
      <c r="M169" s="9" t="b">
        <v>0</v>
      </c>
    </row>
    <row r="170" spans="9:13" x14ac:dyDescent="0.2">
      <c r="I170" s="9" t="b">
        <v>1</v>
      </c>
      <c r="M170" s="9" t="b">
        <v>0</v>
      </c>
    </row>
    <row r="171" spans="9:13" x14ac:dyDescent="0.2">
      <c r="I171" s="9" t="b">
        <v>1</v>
      </c>
      <c r="M171" s="9" t="b">
        <v>0</v>
      </c>
    </row>
    <row r="172" spans="9:13" x14ac:dyDescent="0.2">
      <c r="I172" s="9" t="b">
        <v>1</v>
      </c>
      <c r="M172" s="9" t="b">
        <v>0</v>
      </c>
    </row>
    <row r="173" spans="9:13" x14ac:dyDescent="0.2">
      <c r="I173" s="9" t="b">
        <v>1</v>
      </c>
      <c r="M173" s="9" t="b">
        <v>0</v>
      </c>
    </row>
    <row r="174" spans="9:13" x14ac:dyDescent="0.2">
      <c r="I174" s="9" t="b">
        <v>1</v>
      </c>
      <c r="M174" s="9" t="b">
        <v>0</v>
      </c>
    </row>
    <row r="175" spans="9:13" x14ac:dyDescent="0.2">
      <c r="I175" s="9" t="b">
        <v>1</v>
      </c>
      <c r="M175" s="9" t="b">
        <v>0</v>
      </c>
    </row>
    <row r="176" spans="9:13" x14ac:dyDescent="0.2">
      <c r="I176" s="9" t="b">
        <v>1</v>
      </c>
      <c r="M176" s="9" t="b">
        <v>0</v>
      </c>
    </row>
    <row r="177" spans="9:13" x14ac:dyDescent="0.2">
      <c r="I177" s="9" t="b">
        <v>1</v>
      </c>
      <c r="M177" s="9" t="b">
        <v>0</v>
      </c>
    </row>
    <row r="178" spans="9:13" x14ac:dyDescent="0.2">
      <c r="I178" s="9" t="b">
        <v>1</v>
      </c>
      <c r="M178" s="9" t="b">
        <v>0</v>
      </c>
    </row>
    <row r="179" spans="9:13" x14ac:dyDescent="0.2">
      <c r="I179" s="9" t="b">
        <v>1</v>
      </c>
      <c r="M179" s="9" t="b">
        <v>0</v>
      </c>
    </row>
    <row r="180" spans="9:13" x14ac:dyDescent="0.2">
      <c r="I180" s="9" t="b">
        <v>1</v>
      </c>
      <c r="M180" s="9" t="b">
        <v>0</v>
      </c>
    </row>
    <row r="181" spans="9:13" x14ac:dyDescent="0.2">
      <c r="I181" s="9" t="b">
        <v>1</v>
      </c>
      <c r="M181" s="9" t="b">
        <v>0</v>
      </c>
    </row>
    <row r="182" spans="9:13" x14ac:dyDescent="0.2">
      <c r="I182" s="9" t="b">
        <v>1</v>
      </c>
      <c r="M182" s="9" t="b">
        <v>0</v>
      </c>
    </row>
    <row r="183" spans="9:13" x14ac:dyDescent="0.2">
      <c r="I183" s="9" t="b">
        <v>1</v>
      </c>
      <c r="M183" s="9" t="b">
        <v>0</v>
      </c>
    </row>
    <row r="184" spans="9:13" x14ac:dyDescent="0.2">
      <c r="I184" s="9" t="b">
        <v>1</v>
      </c>
      <c r="M184" s="9" t="b">
        <v>0</v>
      </c>
    </row>
    <row r="185" spans="9:13" x14ac:dyDescent="0.2">
      <c r="I185" s="9" t="b">
        <v>1</v>
      </c>
      <c r="M185" s="9" t="b">
        <v>0</v>
      </c>
    </row>
    <row r="186" spans="9:13" x14ac:dyDescent="0.2">
      <c r="I186" s="9" t="b">
        <v>1</v>
      </c>
      <c r="M186" s="9" t="b">
        <v>0</v>
      </c>
    </row>
    <row r="187" spans="9:13" x14ac:dyDescent="0.2">
      <c r="I187" s="9" t="b">
        <v>1</v>
      </c>
      <c r="M187" s="9" t="b">
        <v>0</v>
      </c>
    </row>
    <row r="188" spans="9:13" x14ac:dyDescent="0.2">
      <c r="I188" s="9" t="b">
        <v>1</v>
      </c>
      <c r="M188" s="9" t="b">
        <v>0</v>
      </c>
    </row>
    <row r="189" spans="9:13" x14ac:dyDescent="0.2">
      <c r="I189" s="9" t="b">
        <v>1</v>
      </c>
      <c r="M189" s="9" t="b">
        <v>0</v>
      </c>
    </row>
    <row r="190" spans="9:13" x14ac:dyDescent="0.2">
      <c r="I190" s="9" t="b">
        <v>1</v>
      </c>
      <c r="M190" s="9" t="b">
        <v>0</v>
      </c>
    </row>
    <row r="191" spans="9:13" x14ac:dyDescent="0.2">
      <c r="I191" s="9" t="b">
        <v>1</v>
      </c>
      <c r="M191" s="9" t="b">
        <v>0</v>
      </c>
    </row>
    <row r="192" spans="9:13" x14ac:dyDescent="0.2">
      <c r="I192" s="9" t="b">
        <v>1</v>
      </c>
      <c r="M192" s="9" t="b">
        <v>0</v>
      </c>
    </row>
    <row r="193" spans="9:13" x14ac:dyDescent="0.2">
      <c r="I193" s="9" t="b">
        <v>1</v>
      </c>
      <c r="M193" s="9" t="b">
        <v>0</v>
      </c>
    </row>
    <row r="194" spans="9:13" x14ac:dyDescent="0.2">
      <c r="I194" s="9" t="b">
        <v>1</v>
      </c>
      <c r="M194" s="9" t="b">
        <v>0</v>
      </c>
    </row>
    <row r="195" spans="9:13" x14ac:dyDescent="0.2">
      <c r="I195" s="9" t="b">
        <v>1</v>
      </c>
      <c r="M195" s="9" t="b">
        <v>0</v>
      </c>
    </row>
    <row r="196" spans="9:13" x14ac:dyDescent="0.2">
      <c r="I196" s="9" t="b">
        <v>1</v>
      </c>
      <c r="M196" s="9" t="b">
        <v>0</v>
      </c>
    </row>
    <row r="197" spans="9:13" x14ac:dyDescent="0.2">
      <c r="I197" s="9" t="b">
        <v>1</v>
      </c>
      <c r="M197" s="9" t="b">
        <v>0</v>
      </c>
    </row>
    <row r="198" spans="9:13" x14ac:dyDescent="0.2">
      <c r="I198" s="9" t="b">
        <v>1</v>
      </c>
      <c r="M198" s="9" t="b">
        <v>0</v>
      </c>
    </row>
    <row r="199" spans="9:13" x14ac:dyDescent="0.2">
      <c r="I199" s="9" t="b">
        <v>1</v>
      </c>
      <c r="M199" s="9" t="b">
        <v>0</v>
      </c>
    </row>
    <row r="200" spans="9:13" x14ac:dyDescent="0.2">
      <c r="I200" s="9" t="b">
        <v>1</v>
      </c>
      <c r="M200" s="9" t="b">
        <v>0</v>
      </c>
    </row>
    <row r="201" spans="9:13" x14ac:dyDescent="0.2">
      <c r="I201" s="9" t="b">
        <v>1</v>
      </c>
      <c r="M201" s="9" t="b">
        <v>0</v>
      </c>
    </row>
    <row r="202" spans="9:13" x14ac:dyDescent="0.2">
      <c r="I202" s="9" t="b">
        <v>1</v>
      </c>
      <c r="M202" s="9" t="b">
        <v>0</v>
      </c>
    </row>
    <row r="203" spans="9:13" x14ac:dyDescent="0.2">
      <c r="I203" s="9" t="b">
        <v>1</v>
      </c>
      <c r="M203" s="9" t="b">
        <v>0</v>
      </c>
    </row>
    <row r="204" spans="9:13" x14ac:dyDescent="0.2">
      <c r="I204" s="9" t="b">
        <v>1</v>
      </c>
      <c r="M204" s="9" t="b">
        <v>0</v>
      </c>
    </row>
    <row r="205" spans="9:13" x14ac:dyDescent="0.2">
      <c r="I205" s="9" t="b">
        <v>1</v>
      </c>
      <c r="M205" s="9" t="b">
        <v>0</v>
      </c>
    </row>
    <row r="206" spans="9:13" x14ac:dyDescent="0.2">
      <c r="I206" s="9" t="b">
        <v>1</v>
      </c>
      <c r="M206" s="9" t="b">
        <v>0</v>
      </c>
    </row>
    <row r="207" spans="9:13" x14ac:dyDescent="0.2">
      <c r="I207" s="9" t="b">
        <v>1</v>
      </c>
      <c r="M207" s="9" t="b">
        <v>0</v>
      </c>
    </row>
    <row r="208" spans="9:13" x14ac:dyDescent="0.2">
      <c r="I208" s="9" t="b">
        <v>1</v>
      </c>
      <c r="M208" s="9" t="b">
        <v>0</v>
      </c>
    </row>
    <row r="209" spans="9:13" x14ac:dyDescent="0.2">
      <c r="I209" s="9" t="b">
        <v>1</v>
      </c>
      <c r="M209" s="9" t="b">
        <v>0</v>
      </c>
    </row>
    <row r="210" spans="9:13" x14ac:dyDescent="0.2">
      <c r="I210" s="9" t="b">
        <v>1</v>
      </c>
      <c r="M210" s="9" t="b">
        <v>0</v>
      </c>
    </row>
    <row r="211" spans="9:13" x14ac:dyDescent="0.2">
      <c r="I211" s="9" t="b">
        <v>1</v>
      </c>
      <c r="M211" s="9" t="b">
        <v>0</v>
      </c>
    </row>
    <row r="212" spans="9:13" x14ac:dyDescent="0.2">
      <c r="I212" s="9" t="b">
        <v>1</v>
      </c>
      <c r="M212" s="9" t="b">
        <v>0</v>
      </c>
    </row>
    <row r="213" spans="9:13" x14ac:dyDescent="0.2">
      <c r="I213" s="9" t="b">
        <v>1</v>
      </c>
      <c r="M213" s="9" t="b">
        <v>0</v>
      </c>
    </row>
    <row r="214" spans="9:13" x14ac:dyDescent="0.2">
      <c r="I214" s="9" t="b">
        <v>1</v>
      </c>
      <c r="M214" s="9" t="b">
        <v>0</v>
      </c>
    </row>
    <row r="215" spans="9:13" x14ac:dyDescent="0.2">
      <c r="I215" s="9" t="b">
        <v>1</v>
      </c>
      <c r="M215" s="9" t="b">
        <v>0</v>
      </c>
    </row>
    <row r="216" spans="9:13" x14ac:dyDescent="0.2">
      <c r="I216" s="9" t="b">
        <v>1</v>
      </c>
      <c r="M216" s="9" t="b">
        <v>0</v>
      </c>
    </row>
    <row r="217" spans="9:13" x14ac:dyDescent="0.2">
      <c r="I217" s="9" t="b">
        <v>1</v>
      </c>
      <c r="M217" s="9" t="b">
        <v>0</v>
      </c>
    </row>
    <row r="218" spans="9:13" x14ac:dyDescent="0.2">
      <c r="I218" s="9" t="b">
        <v>1</v>
      </c>
      <c r="M218" s="9" t="b">
        <v>0</v>
      </c>
    </row>
    <row r="219" spans="9:13" x14ac:dyDescent="0.2">
      <c r="I219" s="9" t="b">
        <v>1</v>
      </c>
      <c r="M219" s="9" t="b">
        <v>0</v>
      </c>
    </row>
    <row r="220" spans="9:13" x14ac:dyDescent="0.2">
      <c r="I220" s="9" t="b">
        <v>1</v>
      </c>
      <c r="M220" s="9" t="b">
        <v>0</v>
      </c>
    </row>
    <row r="221" spans="9:13" x14ac:dyDescent="0.2">
      <c r="I221" s="9" t="b">
        <v>1</v>
      </c>
      <c r="M221" s="9" t="b">
        <v>0</v>
      </c>
    </row>
    <row r="222" spans="9:13" x14ac:dyDescent="0.2">
      <c r="I222" s="9" t="b">
        <v>1</v>
      </c>
      <c r="M222" s="9" t="b">
        <v>0</v>
      </c>
    </row>
    <row r="223" spans="9:13" x14ac:dyDescent="0.2">
      <c r="I223" s="9" t="b">
        <v>1</v>
      </c>
      <c r="M223" s="9" t="b">
        <v>0</v>
      </c>
    </row>
    <row r="224" spans="9:13" x14ac:dyDescent="0.2">
      <c r="I224" s="9" t="b">
        <v>1</v>
      </c>
      <c r="M224" s="9" t="b">
        <v>0</v>
      </c>
    </row>
    <row r="225" spans="9:13" x14ac:dyDescent="0.2">
      <c r="I225" s="9" t="b">
        <v>1</v>
      </c>
      <c r="M225" s="9" t="b">
        <v>0</v>
      </c>
    </row>
    <row r="226" spans="9:13" x14ac:dyDescent="0.2">
      <c r="I226" s="9" t="b">
        <v>1</v>
      </c>
      <c r="M226" s="9" t="b">
        <v>0</v>
      </c>
    </row>
    <row r="227" spans="9:13" x14ac:dyDescent="0.2">
      <c r="I227" s="9" t="b">
        <v>1</v>
      </c>
      <c r="M227" s="9" t="b">
        <v>0</v>
      </c>
    </row>
    <row r="228" spans="9:13" x14ac:dyDescent="0.2">
      <c r="I228" s="9" t="b">
        <v>1</v>
      </c>
      <c r="M228" s="9" t="b">
        <v>0</v>
      </c>
    </row>
    <row r="229" spans="9:13" x14ac:dyDescent="0.2">
      <c r="I229" s="9" t="b">
        <v>1</v>
      </c>
      <c r="M229" s="9" t="b">
        <v>0</v>
      </c>
    </row>
    <row r="230" spans="9:13" x14ac:dyDescent="0.2">
      <c r="I230" s="9" t="b">
        <v>1</v>
      </c>
      <c r="M230" s="9" t="b">
        <v>0</v>
      </c>
    </row>
    <row r="231" spans="9:13" x14ac:dyDescent="0.2">
      <c r="I231" s="9" t="b">
        <v>1</v>
      </c>
      <c r="M231" s="9" t="b">
        <v>0</v>
      </c>
    </row>
    <row r="232" spans="9:13" x14ac:dyDescent="0.2">
      <c r="I232" s="9" t="b">
        <v>1</v>
      </c>
      <c r="M232" s="9" t="b">
        <v>0</v>
      </c>
    </row>
    <row r="233" spans="9:13" x14ac:dyDescent="0.2">
      <c r="I233" s="9" t="b">
        <v>1</v>
      </c>
      <c r="M233" s="9" t="b">
        <v>0</v>
      </c>
    </row>
    <row r="234" spans="9:13" x14ac:dyDescent="0.2">
      <c r="I234" s="9" t="b">
        <v>1</v>
      </c>
      <c r="M234" s="9" t="b">
        <v>0</v>
      </c>
    </row>
    <row r="235" spans="9:13" x14ac:dyDescent="0.2">
      <c r="I235" s="9" t="b">
        <v>1</v>
      </c>
      <c r="M235" s="9" t="b">
        <v>0</v>
      </c>
    </row>
    <row r="236" spans="9:13" x14ac:dyDescent="0.2">
      <c r="I236" s="9" t="b">
        <v>1</v>
      </c>
      <c r="M236" s="9" t="b">
        <v>0</v>
      </c>
    </row>
    <row r="237" spans="9:13" x14ac:dyDescent="0.2">
      <c r="I237" s="9" t="b">
        <v>1</v>
      </c>
      <c r="M237" s="9" t="b">
        <v>0</v>
      </c>
    </row>
    <row r="238" spans="9:13" x14ac:dyDescent="0.2">
      <c r="I238" s="9" t="b">
        <v>1</v>
      </c>
      <c r="M238" s="9" t="b">
        <v>0</v>
      </c>
    </row>
    <row r="239" spans="9:13" x14ac:dyDescent="0.2">
      <c r="I239" s="9" t="b">
        <v>1</v>
      </c>
      <c r="M239" s="9" t="b">
        <v>0</v>
      </c>
    </row>
    <row r="240" spans="9:13" x14ac:dyDescent="0.2">
      <c r="I240" s="9" t="b">
        <v>1</v>
      </c>
      <c r="M240" s="9" t="b">
        <v>0</v>
      </c>
    </row>
    <row r="241" spans="9:13" x14ac:dyDescent="0.2">
      <c r="I241" s="9" t="b">
        <v>1</v>
      </c>
      <c r="M241" s="9" t="b">
        <v>0</v>
      </c>
    </row>
    <row r="242" spans="9:13" x14ac:dyDescent="0.2">
      <c r="I242" s="9" t="b">
        <v>1</v>
      </c>
      <c r="M242" s="9" t="b">
        <v>0</v>
      </c>
    </row>
    <row r="243" spans="9:13" x14ac:dyDescent="0.2">
      <c r="I243" s="9" t="b">
        <v>1</v>
      </c>
      <c r="M243" s="9" t="b">
        <v>0</v>
      </c>
    </row>
    <row r="244" spans="9:13" x14ac:dyDescent="0.2">
      <c r="I244" s="9" t="b">
        <v>1</v>
      </c>
      <c r="M244" s="9" t="b">
        <v>0</v>
      </c>
    </row>
    <row r="245" spans="9:13" x14ac:dyDescent="0.2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9" priority="12" operator="equal">
      <formula>"NO"</formula>
    </cfRule>
  </conditionalFormatting>
  <conditionalFormatting sqref="C3:D107">
    <cfRule type="expression" dxfId="8" priority="11">
      <formula>SUMPRODUCT(--EXACT($D$3:$D$107,$D3))&gt;1</formula>
    </cfRule>
  </conditionalFormatting>
  <conditionalFormatting sqref="J1:L1048576">
    <cfRule type="cellIs" dxfId="7" priority="10" operator="equal">
      <formula>FALSE</formula>
    </cfRule>
  </conditionalFormatting>
  <conditionalFormatting sqref="N1:R1048576">
    <cfRule type="cellIs" dxfId="6" priority="9" operator="equal">
      <formula>TRUE</formula>
    </cfRule>
  </conditionalFormatting>
  <conditionalFormatting sqref="T1:T1048576">
    <cfRule type="cellIs" dxfId="5" priority="8" operator="equal">
      <formula>TRUE</formula>
    </cfRule>
  </conditionalFormatting>
  <conditionalFormatting sqref="N15:S15">
    <cfRule type="cellIs" dxfId="4" priority="6" operator="equal">
      <formula>TRUE</formula>
    </cfRule>
  </conditionalFormatting>
  <conditionalFormatting sqref="N16:S16">
    <cfRule type="cellIs" dxfId="3" priority="4" operator="equal">
      <formula>TRUE</formula>
    </cfRule>
  </conditionalFormatting>
  <conditionalFormatting sqref="N17:S17">
    <cfRule type="cellIs" dxfId="2" priority="2" operator="equal">
      <formula>TRUE</formula>
    </cfRule>
  </conditionalFormatting>
  <conditionalFormatting sqref="S1:S1048576">
    <cfRule type="cellIs" dxfId="1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D6" sqref="D6"/>
    </sheetView>
  </sheetViews>
  <sheetFormatPr baseColWidth="10" defaultRowHeight="16" x14ac:dyDescent="0.2"/>
  <sheetData>
    <row r="3" spans="2:5" x14ac:dyDescent="0.2">
      <c r="C3" t="s">
        <v>439</v>
      </c>
    </row>
    <row r="4" spans="2:5" x14ac:dyDescent="0.2">
      <c r="C4" t="s">
        <v>441</v>
      </c>
      <c r="D4" t="s">
        <v>230</v>
      </c>
      <c r="E4" t="s">
        <v>442</v>
      </c>
    </row>
    <row r="5" spans="2:5" x14ac:dyDescent="0.2">
      <c r="B5" t="s">
        <v>440</v>
      </c>
      <c r="C5">
        <f>COUNTIF(Uncertainty!T3:T107,"TRUE")-COUNTA(Uncertainty!U3:U107)</f>
        <v>39</v>
      </c>
      <c r="D5">
        <f>COUNTIF(Uncertainty!T3:T107,"TRUE")</f>
        <v>39</v>
      </c>
      <c r="E5" s="14">
        <f>C5/D5</f>
        <v>1</v>
      </c>
    </row>
    <row r="6" spans="2:5" x14ac:dyDescent="0.2">
      <c r="E6" s="14"/>
    </row>
    <row r="8" spans="2:5" x14ac:dyDescent="0.2">
      <c r="C8" t="s">
        <v>435</v>
      </c>
    </row>
    <row r="9" spans="2:5" x14ac:dyDescent="0.2">
      <c r="C9" t="s">
        <v>437</v>
      </c>
      <c r="D9" t="s">
        <v>230</v>
      </c>
      <c r="E9" t="s">
        <v>438</v>
      </c>
    </row>
    <row r="10" spans="2:5" x14ac:dyDescent="0.2">
      <c r="B10" t="s">
        <v>202</v>
      </c>
      <c r="C10">
        <f>COUNTIF(Uncertainty!Y:Y,"NO")</f>
        <v>11</v>
      </c>
      <c r="D10">
        <f>COUNTA(Uncertainty!Y:Y)-2</f>
        <v>17</v>
      </c>
      <c r="E10" s="14">
        <f>C10/D10</f>
        <v>0.6470588235294118</v>
      </c>
    </row>
    <row r="11" spans="2:5" x14ac:dyDescent="0.2">
      <c r="B11" t="s">
        <v>436</v>
      </c>
      <c r="C11">
        <f>COUNTIF(Uncertainty!Z:Z,"NO")</f>
        <v>17</v>
      </c>
      <c r="D11">
        <f>COUNTA(Uncertainty!Y:Y)-2</f>
        <v>17</v>
      </c>
      <c r="E11" s="14">
        <f>C11/D11</f>
        <v>1</v>
      </c>
    </row>
  </sheetData>
  <conditionalFormatting sqref="D5 D10:D11">
    <cfRule type="expression" dxfId="0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DelayedActions</vt:lpstr>
      <vt:lpstr>ProgressDA</vt:lpstr>
      <vt:lpstr>Uncertainty</vt:lpstr>
      <vt:lpstr>ProgressDuC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2019-08-07T11:16:46Z</dcterms:modified>
</cp:coreProperties>
</file>