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iojp0-my.sharepoint.com/personal/ksugisaki_keio_jp/Documents/ドキュメント/QITE_Pawan/Ethylene_STO-6G_Integrals/"/>
    </mc:Choice>
  </mc:AlternateContent>
  <xr:revisionPtr revIDLastSave="326" documentId="8_{14A31B08-B551-4EF8-879A-EBF6F95F6FA6}" xr6:coauthVersionLast="47" xr6:coauthVersionMax="47" xr10:uidLastSave="{97DD9569-9F46-430C-AC06-A7A30BEECAA9}"/>
  <bookViews>
    <workbookView xWindow="-120" yWindow="-120" windowWidth="26010" windowHeight="15720" xr2:uid="{DBEB4207-636E-4A36-857D-94FDEEFF0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H20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1" i="1"/>
  <c r="H21" i="1"/>
  <c r="G22" i="1"/>
  <c r="H22" i="1"/>
  <c r="H5" i="1"/>
  <c r="G5" i="1"/>
</calcChain>
</file>

<file path=xl/sharedStrings.xml><?xml version="1.0" encoding="utf-8"?>
<sst xmlns="http://schemas.openxmlformats.org/spreadsheetml/2006/main" count="17" uniqueCount="17">
  <si>
    <t>R/Angstrom</t>
    <phoneticPr fontId="1"/>
  </si>
  <si>
    <t>E(RHF)/Hartree</t>
    <phoneticPr fontId="1"/>
  </si>
  <si>
    <t>E(BS)/Hartree</t>
    <phoneticPr fontId="1"/>
  </si>
  <si>
    <t>&lt;S2&gt;BS</t>
    <phoneticPr fontId="1"/>
  </si>
  <si>
    <t>n(LUNO)</t>
    <phoneticPr fontId="1"/>
  </si>
  <si>
    <t>n(LUNO+1)</t>
    <phoneticPr fontId="1"/>
  </si>
  <si>
    <t>y(pi)</t>
    <phoneticPr fontId="1"/>
  </si>
  <si>
    <t>y(sigma)</t>
    <phoneticPr fontId="1"/>
  </si>
  <si>
    <t>E(UNO)/Hartree</t>
    <phoneticPr fontId="1"/>
  </si>
  <si>
    <t>E(FCI; UNO)</t>
    <phoneticPr fontId="1"/>
  </si>
  <si>
    <t>E(Loc1)/Hartree</t>
    <phoneticPr fontId="1"/>
  </si>
  <si>
    <t>E(FCI; Loc)</t>
    <phoneticPr fontId="1"/>
  </si>
  <si>
    <t>E(Loc2)/Hartree</t>
    <phoneticPr fontId="1"/>
  </si>
  <si>
    <t>E(FCI; Loc2)</t>
    <phoneticPr fontId="1"/>
  </si>
  <si>
    <t>(BS1)</t>
    <phoneticPr fontId="1"/>
  </si>
  <si>
    <t>(BS2)</t>
    <phoneticPr fontId="1"/>
  </si>
  <si>
    <t>(HF config)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</si>
</sst>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00"/>
    <numFmt numFmtId="178" formatCode="0.000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178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Reference</a:t>
            </a:r>
            <a:r>
              <a:rPr lang="en-US" altLang="ja-JP" baseline="0"/>
              <a:t> state energies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UNO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Sheet1!$A$5:$A$22</c:f>
              <c:numCache>
                <c:formatCode>0.000</c:formatCode>
                <c:ptCount val="18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1.7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2.5</c:v>
                </c:pt>
                <c:pt idx="13">
                  <c:v>2.6</c:v>
                </c:pt>
                <c:pt idx="14">
                  <c:v>2.7</c:v>
                </c:pt>
                <c:pt idx="15">
                  <c:v>2.8</c:v>
                </c:pt>
                <c:pt idx="16">
                  <c:v>2.9</c:v>
                </c:pt>
                <c:pt idx="17">
                  <c:v>3</c:v>
                </c:pt>
              </c:numCache>
            </c:numRef>
          </c:xVal>
          <c:yVal>
            <c:numRef>
              <c:f>Sheet1!$I$5:$I$22</c:f>
              <c:numCache>
                <c:formatCode>0.000000</c:formatCode>
                <c:ptCount val="18"/>
                <c:pt idx="0">
                  <c:v>-77.896948872999999</c:v>
                </c:pt>
                <c:pt idx="1">
                  <c:v>-77.816010692399999</c:v>
                </c:pt>
                <c:pt idx="2">
                  <c:v>-77.783400790200005</c:v>
                </c:pt>
                <c:pt idx="3">
                  <c:v>-77.7391354871</c:v>
                </c:pt>
                <c:pt idx="4">
                  <c:v>-77.688767920299995</c:v>
                </c:pt>
                <c:pt idx="5">
                  <c:v>-77.635820220200003</c:v>
                </c:pt>
                <c:pt idx="6">
                  <c:v>-77.582474748500005</c:v>
                </c:pt>
                <c:pt idx="7">
                  <c:v>-77.599874455000005</c:v>
                </c:pt>
                <c:pt idx="8">
                  <c:v>-77.479626525900002</c:v>
                </c:pt>
                <c:pt idx="9">
                  <c:v>-77.431562189999994</c:v>
                </c:pt>
                <c:pt idx="10">
                  <c:v>-77.386298008200001</c:v>
                </c:pt>
                <c:pt idx="11">
                  <c:v>-77.344070471199998</c:v>
                </c:pt>
                <c:pt idx="12">
                  <c:v>-77.305021839000005</c:v>
                </c:pt>
                <c:pt idx="13">
                  <c:v>-77.269204775600002</c:v>
                </c:pt>
                <c:pt idx="14">
                  <c:v>-77.236611483299995</c:v>
                </c:pt>
                <c:pt idx="15">
                  <c:v>-77.207160095600003</c:v>
                </c:pt>
                <c:pt idx="16">
                  <c:v>-77.180733099999998</c:v>
                </c:pt>
                <c:pt idx="17">
                  <c:v>-77.157153232599995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3-4F43-A01E-AD4026A6B83E}"/>
            </c:ext>
          </c:extLst>
        </c:ser>
        <c:ser>
          <c:idx val="1"/>
          <c:order val="1"/>
          <c:tx>
            <c:v>UNOLoc1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Sheet1!$A$5:$A$22</c:f>
              <c:numCache>
                <c:formatCode>0.000</c:formatCode>
                <c:ptCount val="18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1.7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2.5</c:v>
                </c:pt>
                <c:pt idx="13">
                  <c:v>2.6</c:v>
                </c:pt>
                <c:pt idx="14">
                  <c:v>2.7</c:v>
                </c:pt>
                <c:pt idx="15">
                  <c:v>2.8</c:v>
                </c:pt>
                <c:pt idx="16">
                  <c:v>2.9</c:v>
                </c:pt>
                <c:pt idx="17">
                  <c:v>3</c:v>
                </c:pt>
              </c:numCache>
            </c:numRef>
          </c:xVal>
          <c:yVal>
            <c:numRef>
              <c:f>Sheet1!$K$5:$K$22</c:f>
              <c:numCache>
                <c:formatCode>0.000000</c:formatCode>
                <c:ptCount val="18"/>
                <c:pt idx="0">
                  <c:v>-77.742162612800001</c:v>
                </c:pt>
                <c:pt idx="1">
                  <c:v>-77.720807107499994</c:v>
                </c:pt>
                <c:pt idx="2">
                  <c:v>-77.739623864799995</c:v>
                </c:pt>
                <c:pt idx="3">
                  <c:v>-77.739681298199997</c:v>
                </c:pt>
                <c:pt idx="4">
                  <c:v>-77.727450769499995</c:v>
                </c:pt>
                <c:pt idx="5">
                  <c:v>-77.707270260399994</c:v>
                </c:pt>
                <c:pt idx="6">
                  <c:v>-77.682043919099996</c:v>
                </c:pt>
                <c:pt idx="7">
                  <c:v>-77.723553689300005</c:v>
                </c:pt>
                <c:pt idx="8">
                  <c:v>-77.623980283500003</c:v>
                </c:pt>
                <c:pt idx="9">
                  <c:v>-77.593651735799995</c:v>
                </c:pt>
                <c:pt idx="10">
                  <c:v>-77.563616830499996</c:v>
                </c:pt>
                <c:pt idx="11">
                  <c:v>-77.5344782624</c:v>
                </c:pt>
                <c:pt idx="12">
                  <c:v>-77.506698246599996</c:v>
                </c:pt>
                <c:pt idx="13">
                  <c:v>-77.480600633500003</c:v>
                </c:pt>
                <c:pt idx="14">
                  <c:v>-77.456411408700006</c:v>
                </c:pt>
                <c:pt idx="15">
                  <c:v>-77.434247777500005</c:v>
                </c:pt>
                <c:pt idx="16">
                  <c:v>-77.414159996699993</c:v>
                </c:pt>
                <c:pt idx="17">
                  <c:v>-77.396118319699994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F3-4F43-A01E-AD4026A6B83E}"/>
            </c:ext>
          </c:extLst>
        </c:ser>
        <c:ser>
          <c:idx val="2"/>
          <c:order val="2"/>
          <c:tx>
            <c:v>UNOLoc2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Sheet1!$A$5:$A$22</c:f>
              <c:numCache>
                <c:formatCode>0.000</c:formatCode>
                <c:ptCount val="18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1.7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2.5</c:v>
                </c:pt>
                <c:pt idx="13">
                  <c:v>2.6</c:v>
                </c:pt>
                <c:pt idx="14">
                  <c:v>2.7</c:v>
                </c:pt>
                <c:pt idx="15">
                  <c:v>2.8</c:v>
                </c:pt>
                <c:pt idx="16">
                  <c:v>2.9</c:v>
                </c:pt>
                <c:pt idx="17">
                  <c:v>3</c:v>
                </c:pt>
              </c:numCache>
            </c:numRef>
          </c:xVal>
          <c:yVal>
            <c:numRef>
              <c:f>Sheet1!$M$5:$M$22</c:f>
              <c:numCache>
                <c:formatCode>0.000000</c:formatCode>
                <c:ptCount val="18"/>
                <c:pt idx="0">
                  <c:v>-76.607901999399999</c:v>
                </c:pt>
                <c:pt idx="1">
                  <c:v>-76.724699595499999</c:v>
                </c:pt>
                <c:pt idx="2">
                  <c:v>-76.955302481999993</c:v>
                </c:pt>
                <c:pt idx="3">
                  <c:v>-77.143235695900003</c:v>
                </c:pt>
                <c:pt idx="4">
                  <c:v>-77.283206785700003</c:v>
                </c:pt>
                <c:pt idx="5">
                  <c:v>-77.383538293900003</c:v>
                </c:pt>
                <c:pt idx="6">
                  <c:v>-77.453401161299993</c:v>
                </c:pt>
                <c:pt idx="7">
                  <c:v>-77.572163423299997</c:v>
                </c:pt>
                <c:pt idx="8">
                  <c:v>-77.534686736899999</c:v>
                </c:pt>
                <c:pt idx="9">
                  <c:v>-77.558728231299995</c:v>
                </c:pt>
                <c:pt idx="10">
                  <c:v>-77.576252247499994</c:v>
                </c:pt>
                <c:pt idx="11">
                  <c:v>-77.589051999999995</c:v>
                </c:pt>
                <c:pt idx="12">
                  <c:v>-77.598383474299993</c:v>
                </c:pt>
                <c:pt idx="13">
                  <c:v>-77.605140650099997</c:v>
                </c:pt>
                <c:pt idx="14">
                  <c:v>-77.6100020935</c:v>
                </c:pt>
                <c:pt idx="15">
                  <c:v>-77.613464757200006</c:v>
                </c:pt>
                <c:pt idx="16">
                  <c:v>-77.615915009800005</c:v>
                </c:pt>
                <c:pt idx="17">
                  <c:v>-77.617629007600002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F3-4F43-A01E-AD4026A6B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9685824"/>
        <c:axId val="1412303423"/>
      </c:scatterChart>
      <c:valAx>
        <c:axId val="154968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12303423"/>
        <c:crosses val="autoZero"/>
        <c:crossBetween val="midCat"/>
      </c:valAx>
      <c:valAx>
        <c:axId val="141230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49685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Diradical</a:t>
            </a:r>
            <a:r>
              <a:rPr lang="en-US" altLang="ja-JP" baseline="0"/>
              <a:t> character y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y(pi)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Sheet1!$A$5:$A$22</c:f>
              <c:numCache>
                <c:formatCode>0.000</c:formatCode>
                <c:ptCount val="18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1.7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2.5</c:v>
                </c:pt>
                <c:pt idx="13">
                  <c:v>2.6</c:v>
                </c:pt>
                <c:pt idx="14">
                  <c:v>2.7</c:v>
                </c:pt>
                <c:pt idx="15">
                  <c:v>2.8</c:v>
                </c:pt>
                <c:pt idx="16">
                  <c:v>2.9</c:v>
                </c:pt>
                <c:pt idx="17">
                  <c:v>3</c:v>
                </c:pt>
              </c:numCache>
            </c:numRef>
          </c:xVal>
          <c:yVal>
            <c:numRef>
              <c:f>Sheet1!$G$5:$G$22</c:f>
              <c:numCache>
                <c:formatCode>0.0000</c:formatCode>
                <c:ptCount val="18"/>
                <c:pt idx="0">
                  <c:v>6.2533102369876081E-3</c:v>
                </c:pt>
                <c:pt idx="1">
                  <c:v>5.0974513125900622E-2</c:v>
                </c:pt>
                <c:pt idx="2">
                  <c:v>0.13107100007109407</c:v>
                </c:pt>
                <c:pt idx="3">
                  <c:v>0.23310397060043875</c:v>
                </c:pt>
                <c:pt idx="4">
                  <c:v>0.34349442311733513</c:v>
                </c:pt>
                <c:pt idx="5">
                  <c:v>0.45201260328948445</c:v>
                </c:pt>
                <c:pt idx="6">
                  <c:v>0.55211386506444571</c:v>
                </c:pt>
                <c:pt idx="7">
                  <c:v>0.63916094008416247</c:v>
                </c:pt>
                <c:pt idx="8">
                  <c:v>0.71113526199137478</c:v>
                </c:pt>
                <c:pt idx="9">
                  <c:v>0.76933274802831864</c:v>
                </c:pt>
                <c:pt idx="10">
                  <c:v>0.81611140153270201</c:v>
                </c:pt>
                <c:pt idx="11">
                  <c:v>0.8536422754347085</c:v>
                </c:pt>
                <c:pt idx="12">
                  <c:v>0.88371577980882343</c:v>
                </c:pt>
                <c:pt idx="13">
                  <c:v>0.907776929833226</c:v>
                </c:pt>
                <c:pt idx="14">
                  <c:v>0.92699354018601809</c:v>
                </c:pt>
                <c:pt idx="15">
                  <c:v>0.9423140698983572</c:v>
                </c:pt>
                <c:pt idx="16">
                  <c:v>0.95450556484725002</c:v>
                </c:pt>
                <c:pt idx="17">
                  <c:v>0.96418149584951074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44-44A7-A6DB-E00A239FBEB1}"/>
            </c:ext>
          </c:extLst>
        </c:ser>
        <c:ser>
          <c:idx val="1"/>
          <c:order val="1"/>
          <c:tx>
            <c:v>y(sigma)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Sheet1!$A$5:$A$22</c:f>
              <c:numCache>
                <c:formatCode>0.000</c:formatCode>
                <c:ptCount val="18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1.7</c:v>
                </c:pt>
                <c:pt idx="5">
                  <c:v>1.8</c:v>
                </c:pt>
                <c:pt idx="6">
                  <c:v>1.9</c:v>
                </c:pt>
                <c:pt idx="7">
                  <c:v>2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2.4</c:v>
                </c:pt>
                <c:pt idx="12">
                  <c:v>2.5</c:v>
                </c:pt>
                <c:pt idx="13">
                  <c:v>2.6</c:v>
                </c:pt>
                <c:pt idx="14">
                  <c:v>2.7</c:v>
                </c:pt>
                <c:pt idx="15">
                  <c:v>2.8</c:v>
                </c:pt>
                <c:pt idx="16">
                  <c:v>2.9</c:v>
                </c:pt>
                <c:pt idx="17">
                  <c:v>3</c:v>
                </c:pt>
              </c:numCache>
            </c:numRef>
          </c:xVal>
          <c:yVal>
            <c:numRef>
              <c:f>Sheet1!$H$5:$H$22</c:f>
              <c:numCache>
                <c:formatCode>0.0000</c:formatCode>
                <c:ptCount val="18"/>
                <c:pt idx="0">
                  <c:v>6.5741096122451381E-7</c:v>
                </c:pt>
                <c:pt idx="1">
                  <c:v>6.0378896092894152E-6</c:v>
                </c:pt>
                <c:pt idx="2">
                  <c:v>2.2299096837485877E-5</c:v>
                </c:pt>
                <c:pt idx="3">
                  <c:v>7.2991412722434035E-5</c:v>
                </c:pt>
                <c:pt idx="4">
                  <c:v>2.5718845080635599E-4</c:v>
                </c:pt>
                <c:pt idx="5">
                  <c:v>1.0612535074542295E-3</c:v>
                </c:pt>
                <c:pt idx="6">
                  <c:v>4.8521756293085083E-3</c:v>
                </c:pt>
                <c:pt idx="7">
                  <c:v>1.8833340478959681E-2</c:v>
                </c:pt>
                <c:pt idx="8">
                  <c:v>5.1891455120218088E-2</c:v>
                </c:pt>
                <c:pt idx="9">
                  <c:v>0.10673329133355658</c:v>
                </c:pt>
                <c:pt idx="10">
                  <c:v>0.17975971963718762</c:v>
                </c:pt>
                <c:pt idx="11">
                  <c:v>0.26440978046888253</c:v>
                </c:pt>
                <c:pt idx="12">
                  <c:v>0.35374667597918064</c:v>
                </c:pt>
                <c:pt idx="13">
                  <c:v>0.44194615124655579</c:v>
                </c:pt>
                <c:pt idx="14">
                  <c:v>0.52488334638674616</c:v>
                </c:pt>
                <c:pt idx="15">
                  <c:v>0.60010917604045744</c:v>
                </c:pt>
                <c:pt idx="16">
                  <c:v>0.66653272921725448</c:v>
                </c:pt>
                <c:pt idx="17">
                  <c:v>0.72400981179908475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44-44A7-A6DB-E00A239FB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08015"/>
        <c:axId val="1435408495"/>
      </c:scatterChart>
      <c:valAx>
        <c:axId val="1435408015"/>
        <c:scaling>
          <c:orientation val="minMax"/>
          <c:max val="3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5408495"/>
        <c:crosses val="autoZero"/>
        <c:crossBetween val="midCat"/>
      </c:valAx>
      <c:valAx>
        <c:axId val="14354084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35408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771525</xdr:colOff>
      <xdr:row>12</xdr:row>
      <xdr:rowOff>147637</xdr:rowOff>
    </xdr:from>
    <xdr:to>
      <xdr:col>13</xdr:col>
      <xdr:colOff>238125</xdr:colOff>
      <xdr:row>24</xdr:row>
      <xdr:rowOff>33337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85DA7C-205D-031D-6135-DD23A6B51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447675</xdr:colOff>
      <xdr:row>12</xdr:row>
      <xdr:rowOff>147637</xdr:rowOff>
    </xdr:from>
    <xdr:to>
      <xdr:col>9</xdr:col>
      <xdr:colOff>561975</xdr:colOff>
      <xdr:row>24</xdr:row>
      <xdr:rowOff>33337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876C513-D09E-D0C4-8DCD-F7A99952E1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65F7-5A48-4A8E-83D2-AE679541FBFB}">
  <dimension ref="A1:O22"/>
  <sheetViews>
    <sheetView tabSelected="1" workbookViewId="0">
      <selection activeCell="J29" sqref="J29"/>
    </sheetView>
  </sheetViews>
  <sheetFormatPr defaultRowHeight="18.75" x14ac:dyDescent="0.4"/>
  <cols>
    <col min="1" max="1" width="12.125" bestFit="1" customWidth="1"/>
    <col min="2" max="2" width="15.5" bestFit="1" customWidth="1"/>
    <col min="3" max="3" width="15.125" bestFit="1" customWidth="1"/>
    <col min="5" max="5" width="9.5" bestFit="1" customWidth="1"/>
    <col min="6" max="6" width="12" bestFit="1" customWidth="1"/>
    <col min="7" max="8" width="10.125" style="4" bestFit="1" customWidth="1"/>
    <col min="9" max="9" width="16.75" style="7" customWidth="1"/>
    <col min="10" max="10" width="16.75" customWidth="1"/>
    <col min="11" max="11" width="16.75" style="7" customWidth="1"/>
    <col min="12" max="12" width="16.75" customWidth="1"/>
    <col min="13" max="13" width="16.75" style="7" customWidth="1"/>
    <col min="14" max="14" width="16.75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7" t="s">
        <v>8</v>
      </c>
      <c r="J1" t="s">
        <v>9</v>
      </c>
      <c r="K1" s="7" t="s">
        <v>10</v>
      </c>
      <c r="L1" t="s">
        <v>11</v>
      </c>
      <c r="M1" s="7" t="s">
        <v>12</v>
      </c>
      <c r="N1" t="s">
        <v>13</v>
      </c>
    </row>
    <row r="2" spans="1:15" x14ac:dyDescent="0.4">
      <c r="A2" s="1">
        <v>1</v>
      </c>
      <c r="B2" s="2">
        <v>-77.557720933900001</v>
      </c>
      <c r="E2" s="2"/>
      <c r="F2" s="2"/>
      <c r="G2" s="6"/>
      <c r="H2" s="6"/>
      <c r="I2" s="9" t="s">
        <v>16</v>
      </c>
      <c r="J2" s="10"/>
      <c r="K2" s="9" t="s">
        <v>14</v>
      </c>
      <c r="L2" s="10"/>
      <c r="M2" s="9" t="s">
        <v>15</v>
      </c>
    </row>
    <row r="3" spans="1:15" x14ac:dyDescent="0.4">
      <c r="A3" s="1">
        <v>1.1000000000000001</v>
      </c>
      <c r="B3" s="2">
        <v>-77.727539437399997</v>
      </c>
      <c r="E3" s="2"/>
      <c r="F3" s="2"/>
      <c r="G3" s="6"/>
      <c r="H3" s="6"/>
    </row>
    <row r="4" spans="1:15" x14ac:dyDescent="0.4">
      <c r="A4" s="1">
        <v>1.2</v>
      </c>
      <c r="B4" s="2">
        <v>-77.806030926099993</v>
      </c>
      <c r="C4" s="2">
        <v>-77.806030926099993</v>
      </c>
      <c r="D4" s="1">
        <v>0</v>
      </c>
      <c r="E4" s="2"/>
      <c r="F4" s="2"/>
      <c r="G4" s="6"/>
      <c r="H4" s="6"/>
    </row>
    <row r="5" spans="1:15" x14ac:dyDescent="0.4">
      <c r="A5" s="1">
        <v>1.3</v>
      </c>
      <c r="B5" s="2">
        <v>-77.828197964599994</v>
      </c>
      <c r="C5" s="2">
        <v>-77.830256344199995</v>
      </c>
      <c r="D5" s="1">
        <v>0.20699999999999999</v>
      </c>
      <c r="E5" s="3">
        <v>0.106068</v>
      </c>
      <c r="F5" s="3">
        <v>1.1460000000000001E-3</v>
      </c>
      <c r="G5" s="5">
        <f>1-(2-2*E5)/(1+(1-E5)^2)</f>
        <v>6.2533102369876081E-3</v>
      </c>
      <c r="H5" s="5">
        <f>1-(2-2*F5)/(1+(1-F5)^2)</f>
        <v>6.5741096122451381E-7</v>
      </c>
      <c r="I5" s="8">
        <v>-77.896948872999999</v>
      </c>
      <c r="J5" s="2">
        <v>-77.953122451200002</v>
      </c>
      <c r="K5" s="8">
        <v>-77.742162612800001</v>
      </c>
      <c r="L5" s="2">
        <v>-77.953122446799995</v>
      </c>
      <c r="M5" s="8">
        <v>-76.607901999399999</v>
      </c>
      <c r="N5" s="2">
        <v>-77.953122435599994</v>
      </c>
      <c r="O5" s="2"/>
    </row>
    <row r="6" spans="1:15" x14ac:dyDescent="0.4">
      <c r="A6" s="1">
        <v>1.4</v>
      </c>
      <c r="B6" s="2">
        <v>-77.816039074399995</v>
      </c>
      <c r="C6" s="2">
        <v>-77.830755547799995</v>
      </c>
      <c r="D6" s="1">
        <v>0.496</v>
      </c>
      <c r="E6" s="3">
        <v>0.27841700000000003</v>
      </c>
      <c r="F6" s="3">
        <v>3.4689999999999999E-3</v>
      </c>
      <c r="G6" s="5">
        <f t="shared" ref="G6:G22" si="0">1-(2-2*E6)/(1+(1-E6)^2)</f>
        <v>5.0974513125900622E-2</v>
      </c>
      <c r="H6" s="5">
        <f t="shared" ref="H6:H22" si="1">1-(2-2*F6)/(1+(1-F6)^2)</f>
        <v>6.0378896092894152E-6</v>
      </c>
      <c r="I6" s="8">
        <v>-77.816010692399999</v>
      </c>
      <c r="J6" s="2">
        <v>-77.887866813599999</v>
      </c>
      <c r="K6" s="8">
        <v>-77.720807107499994</v>
      </c>
      <c r="L6" s="2">
        <v>-77.887866809200005</v>
      </c>
      <c r="M6" s="8">
        <v>-76.724699595499999</v>
      </c>
      <c r="N6" s="2">
        <v>-77.887866808499993</v>
      </c>
      <c r="O6" s="2"/>
    </row>
    <row r="7" spans="1:15" x14ac:dyDescent="0.4">
      <c r="A7" s="1">
        <v>1.5</v>
      </c>
      <c r="B7" s="2">
        <v>-77.783441634699997</v>
      </c>
      <c r="C7" s="2">
        <v>-77.817968743500003</v>
      </c>
      <c r="D7" s="1">
        <v>0.68899999999999995</v>
      </c>
      <c r="E7" s="3">
        <v>0.41875200000000001</v>
      </c>
      <c r="F7" s="3">
        <v>6.6559999999999996E-3</v>
      </c>
      <c r="G7" s="5">
        <f t="shared" si="0"/>
        <v>0.13107100007109407</v>
      </c>
      <c r="H7" s="5">
        <f t="shared" si="1"/>
        <v>2.2299096837485877E-5</v>
      </c>
      <c r="I7" s="8">
        <v>-77.783400790200005</v>
      </c>
      <c r="J7" s="2">
        <v>-77.874334134199998</v>
      </c>
      <c r="K7" s="8">
        <v>-77.739623864799995</v>
      </c>
      <c r="L7" s="2">
        <v>-77.874334128300006</v>
      </c>
      <c r="M7" s="8">
        <v>-76.955302481999993</v>
      </c>
      <c r="N7" s="2">
        <v>-77.874334133999994</v>
      </c>
      <c r="O7" s="2"/>
    </row>
    <row r="8" spans="1:15" x14ac:dyDescent="0.4">
      <c r="A8" s="1">
        <v>1.6</v>
      </c>
      <c r="B8" s="2">
        <v>-77.739185079099997</v>
      </c>
      <c r="C8" s="2">
        <v>-77.797165956300006</v>
      </c>
      <c r="D8" s="1">
        <v>0.82199999999999995</v>
      </c>
      <c r="E8" s="3">
        <v>0.53288500000000005</v>
      </c>
      <c r="F8" s="3">
        <v>1.201E-2</v>
      </c>
      <c r="G8" s="5">
        <f t="shared" si="0"/>
        <v>0.23310397060043875</v>
      </c>
      <c r="H8" s="5">
        <f t="shared" si="1"/>
        <v>7.2991412722434035E-5</v>
      </c>
      <c r="I8" s="8">
        <v>-77.7391354871</v>
      </c>
      <c r="J8" s="2">
        <v>-77.850880891700001</v>
      </c>
      <c r="K8" s="8">
        <v>-77.739681298199997</v>
      </c>
      <c r="L8" s="2">
        <v>-77.850880886100001</v>
      </c>
      <c r="M8" s="8">
        <v>-77.143235695900003</v>
      </c>
      <c r="N8" s="2">
        <v>-77.850880882400006</v>
      </c>
      <c r="O8" s="2"/>
    </row>
    <row r="9" spans="1:15" x14ac:dyDescent="0.4">
      <c r="A9" s="1">
        <v>1.7</v>
      </c>
      <c r="B9" s="2">
        <v>-77.688822656100001</v>
      </c>
      <c r="C9" s="2">
        <v>-77.771818357300006</v>
      </c>
      <c r="D9" s="1">
        <v>0.92300000000000004</v>
      </c>
      <c r="E9" s="3">
        <v>0.62577799999999995</v>
      </c>
      <c r="F9" s="3">
        <v>2.2426999999999999E-2</v>
      </c>
      <c r="G9" s="5">
        <f t="shared" si="0"/>
        <v>0.34349442311733513</v>
      </c>
      <c r="H9" s="5">
        <f t="shared" si="1"/>
        <v>2.5718845080635599E-4</v>
      </c>
      <c r="I9" s="8">
        <v>-77.688767920299995</v>
      </c>
      <c r="J9" s="2">
        <v>-77.822411272799997</v>
      </c>
      <c r="K9" s="8">
        <v>-77.727450769499995</v>
      </c>
      <c r="L9" s="2">
        <v>-77.822411271899995</v>
      </c>
      <c r="M9" s="8">
        <v>-77.283206785700003</v>
      </c>
      <c r="N9" s="2">
        <v>-77.822411267899994</v>
      </c>
      <c r="O9" s="2"/>
    </row>
    <row r="10" spans="1:15" x14ac:dyDescent="0.4">
      <c r="A10" s="1">
        <v>1.8</v>
      </c>
      <c r="B10" s="2">
        <v>-77.635870991800005</v>
      </c>
      <c r="C10" s="2">
        <v>-77.744576291399994</v>
      </c>
      <c r="D10" s="1">
        <v>1.02</v>
      </c>
      <c r="E10" s="3">
        <v>0.70161099999999998</v>
      </c>
      <c r="F10" s="3">
        <v>4.5045000000000002E-2</v>
      </c>
      <c r="G10" s="5">
        <f t="shared" si="0"/>
        <v>0.45201260328948445</v>
      </c>
      <c r="H10" s="5">
        <f t="shared" si="1"/>
        <v>1.0612535074542295E-3</v>
      </c>
      <c r="I10" s="8">
        <v>-77.635820220200003</v>
      </c>
      <c r="J10" s="2">
        <v>-77.792230924500004</v>
      </c>
      <c r="K10" s="8">
        <v>-77.707270260399994</v>
      </c>
      <c r="L10" s="2">
        <v>-77.7922309267</v>
      </c>
      <c r="M10" s="8">
        <v>-77.383538293900003</v>
      </c>
      <c r="N10" s="2">
        <v>-77.792230928500004</v>
      </c>
      <c r="O10" s="2"/>
    </row>
    <row r="11" spans="1:15" x14ac:dyDescent="0.4">
      <c r="A11" s="1">
        <v>1.9</v>
      </c>
      <c r="B11" s="2">
        <v>-77.582562225499998</v>
      </c>
      <c r="C11" s="2">
        <v>-77.7180479023</v>
      </c>
      <c r="D11" s="1">
        <v>1.1459999999999999</v>
      </c>
      <c r="E11" s="3">
        <v>0.76353499999999996</v>
      </c>
      <c r="F11" s="3">
        <v>9.3994999999999995E-2</v>
      </c>
      <c r="G11" s="5">
        <f t="shared" si="0"/>
        <v>0.55211386506444571</v>
      </c>
      <c r="H11" s="5">
        <f t="shared" si="1"/>
        <v>4.8521756293085083E-3</v>
      </c>
      <c r="I11" s="8">
        <v>-77.582474748500005</v>
      </c>
      <c r="J11" s="2">
        <v>-77.762486456000005</v>
      </c>
      <c r="K11" s="8">
        <v>-77.682043919099996</v>
      </c>
      <c r="L11" s="2">
        <v>-77.762486449999997</v>
      </c>
      <c r="M11" s="8">
        <v>-77.453401161299993</v>
      </c>
      <c r="N11" s="2">
        <v>-77.762486456199994</v>
      </c>
      <c r="O11" s="2"/>
    </row>
    <row r="12" spans="1:15" x14ac:dyDescent="0.4">
      <c r="A12" s="1">
        <v>2</v>
      </c>
      <c r="B12" s="2">
        <v>-77.530318445999995</v>
      </c>
      <c r="C12" s="2">
        <v>-77.694913249400003</v>
      </c>
      <c r="D12" s="1">
        <v>1.3140000000000001</v>
      </c>
      <c r="E12" s="3">
        <v>0.81329099999999999</v>
      </c>
      <c r="F12" s="3">
        <v>0.177676</v>
      </c>
      <c r="G12" s="5">
        <f t="shared" si="0"/>
        <v>0.63916094008416247</v>
      </c>
      <c r="H12" s="5">
        <f t="shared" si="1"/>
        <v>1.8833340478959681E-2</v>
      </c>
      <c r="I12" s="8">
        <v>-77.599874455000005</v>
      </c>
      <c r="J12" s="2">
        <v>-77.804636688399995</v>
      </c>
      <c r="K12" s="8">
        <v>-77.723553689300005</v>
      </c>
      <c r="L12" s="2">
        <v>-77.804636689399999</v>
      </c>
      <c r="M12" s="8">
        <v>-77.572163423299997</v>
      </c>
      <c r="N12" s="2">
        <v>-77.804636680000002</v>
      </c>
      <c r="O12" s="2"/>
    </row>
    <row r="13" spans="1:15" x14ac:dyDescent="0.4">
      <c r="A13" s="1">
        <v>2.1</v>
      </c>
      <c r="B13" s="2">
        <v>-77.480049958500004</v>
      </c>
      <c r="C13" s="2">
        <v>-77.676670474700003</v>
      </c>
      <c r="D13" s="1">
        <v>1.4870000000000001</v>
      </c>
      <c r="E13" s="3">
        <v>0.85242200000000001</v>
      </c>
      <c r="F13" s="3">
        <v>0.28061700000000001</v>
      </c>
      <c r="G13" s="5">
        <f t="shared" si="0"/>
        <v>0.71113526199137478</v>
      </c>
      <c r="H13" s="5">
        <f t="shared" si="1"/>
        <v>5.1891455120218088E-2</v>
      </c>
      <c r="I13" s="8">
        <v>-77.479626525900002</v>
      </c>
      <c r="J13" s="2">
        <v>-77.710097698699997</v>
      </c>
      <c r="K13" s="8">
        <v>-77.623980283500003</v>
      </c>
      <c r="L13" s="2">
        <v>-77.710097698699997</v>
      </c>
      <c r="M13" s="8">
        <v>-77.534686736899999</v>
      </c>
      <c r="N13" s="2">
        <v>-77.710097703800002</v>
      </c>
      <c r="O13" s="2"/>
    </row>
    <row r="14" spans="1:15" x14ac:dyDescent="0.4">
      <c r="A14" s="1">
        <v>2.2000000000000002</v>
      </c>
      <c r="B14" s="2">
        <v>-77.432341130899999</v>
      </c>
      <c r="C14" s="2">
        <v>-77.663121713500004</v>
      </c>
      <c r="D14" s="1">
        <v>1.6339999999999999</v>
      </c>
      <c r="E14" s="3">
        <v>0.88309000000000004</v>
      </c>
      <c r="F14" s="3">
        <v>0.38375300000000001</v>
      </c>
      <c r="G14" s="5">
        <f t="shared" si="0"/>
        <v>0.76933274802831864</v>
      </c>
      <c r="H14" s="5">
        <f t="shared" si="1"/>
        <v>0.10673329133355658</v>
      </c>
      <c r="I14" s="8">
        <v>-77.431562189999994</v>
      </c>
      <c r="J14" s="2">
        <v>-77.689109727000002</v>
      </c>
      <c r="K14" s="8">
        <v>-77.593651735799995</v>
      </c>
      <c r="L14" s="2">
        <v>-77.689109728899993</v>
      </c>
      <c r="M14" s="8">
        <v>-77.558728231299995</v>
      </c>
      <c r="N14" s="2">
        <v>-77.689109723800001</v>
      </c>
      <c r="O14" s="2"/>
    </row>
    <row r="15" spans="1:15" x14ac:dyDescent="0.4">
      <c r="A15" s="1">
        <v>2.2999999999999998</v>
      </c>
      <c r="B15" s="2">
        <v>-77.387563829200005</v>
      </c>
      <c r="C15" s="2">
        <v>-77.653334409899998</v>
      </c>
      <c r="D15" s="1">
        <v>1.7470000000000001</v>
      </c>
      <c r="E15" s="3">
        <v>0.90726499999999999</v>
      </c>
      <c r="F15" s="3">
        <v>0.47822500000000001</v>
      </c>
      <c r="G15" s="5">
        <f t="shared" si="0"/>
        <v>0.81611140153270201</v>
      </c>
      <c r="H15" s="5">
        <f t="shared" si="1"/>
        <v>0.17975971963718762</v>
      </c>
      <c r="I15" s="8">
        <v>-77.386298008200001</v>
      </c>
      <c r="J15" s="2">
        <v>-77.6719097979</v>
      </c>
      <c r="K15" s="8">
        <v>-77.563616830499996</v>
      </c>
      <c r="L15" s="2">
        <v>-77.671909794499996</v>
      </c>
      <c r="M15" s="8">
        <v>-77.576252247499994</v>
      </c>
      <c r="N15" s="2">
        <v>-77.671909796799994</v>
      </c>
      <c r="O15" s="2"/>
    </row>
    <row r="16" spans="1:15" x14ac:dyDescent="0.4">
      <c r="A16" s="1">
        <v>2.4</v>
      </c>
      <c r="B16" s="2">
        <v>-77.345944402800001</v>
      </c>
      <c r="C16" s="2">
        <v>-77.646352112800002</v>
      </c>
      <c r="D16" s="1">
        <v>1.831</v>
      </c>
      <c r="E16" s="3">
        <v>0.92642500000000005</v>
      </c>
      <c r="F16" s="3">
        <v>0.561477</v>
      </c>
      <c r="G16" s="5">
        <f t="shared" si="0"/>
        <v>0.8536422754347085</v>
      </c>
      <c r="H16" s="5">
        <f t="shared" si="1"/>
        <v>0.26440978046888253</v>
      </c>
      <c r="I16" s="8">
        <v>-77.344070471199998</v>
      </c>
      <c r="J16" s="2">
        <v>-77.658307182399994</v>
      </c>
      <c r="K16" s="8">
        <v>-77.5344782624</v>
      </c>
      <c r="L16" s="2">
        <v>-77.6583071803</v>
      </c>
      <c r="M16" s="8">
        <v>-77.589051999999995</v>
      </c>
      <c r="N16" s="2">
        <v>-77.6583071795</v>
      </c>
      <c r="O16" s="2"/>
    </row>
    <row r="17" spans="1:15" x14ac:dyDescent="0.4">
      <c r="A17" s="1">
        <v>2.5</v>
      </c>
      <c r="B17" s="2">
        <v>-77.307601886699999</v>
      </c>
      <c r="C17" s="2">
        <v>-77.641402374899997</v>
      </c>
      <c r="D17" s="1">
        <v>1.891</v>
      </c>
      <c r="E17" s="3">
        <v>0.94166000000000005</v>
      </c>
      <c r="F17" s="3">
        <v>0.63346100000000005</v>
      </c>
      <c r="G17" s="5">
        <f t="shared" si="0"/>
        <v>0.88371577980882343</v>
      </c>
      <c r="H17" s="5">
        <f t="shared" si="1"/>
        <v>0.35374667597918064</v>
      </c>
      <c r="I17" s="8">
        <v>-77.305021839000005</v>
      </c>
      <c r="J17" s="2">
        <v>-77.647898411</v>
      </c>
      <c r="K17" s="8">
        <v>-77.506698246599996</v>
      </c>
      <c r="L17" s="2">
        <v>-77.647898406199999</v>
      </c>
      <c r="M17" s="8">
        <v>-77.598383474299993</v>
      </c>
      <c r="N17" s="2">
        <v>-77.647898410799996</v>
      </c>
      <c r="O17" s="2"/>
    </row>
    <row r="18" spans="1:15" x14ac:dyDescent="0.4">
      <c r="A18" s="1">
        <v>2.6</v>
      </c>
      <c r="B18" s="2">
        <v>-77.272569709500004</v>
      </c>
      <c r="C18" s="2">
        <v>-77.637908213900005</v>
      </c>
      <c r="D18" s="1">
        <v>1.9339999999999999</v>
      </c>
      <c r="E18" s="3">
        <v>0.95379000000000003</v>
      </c>
      <c r="F18" s="3">
        <v>0.69501999999999997</v>
      </c>
      <c r="G18" s="5">
        <f t="shared" si="0"/>
        <v>0.907776929833226</v>
      </c>
      <c r="H18" s="5">
        <f t="shared" si="1"/>
        <v>0.44194615124655579</v>
      </c>
      <c r="I18" s="8">
        <v>-77.269204775600002</v>
      </c>
      <c r="J18" s="2">
        <v>-77.640143522700001</v>
      </c>
      <c r="K18" s="8">
        <v>-77.480600633500003</v>
      </c>
      <c r="L18" s="2">
        <v>-77.640143529300005</v>
      </c>
      <c r="M18" s="8">
        <v>-77.605140650099997</v>
      </c>
      <c r="N18" s="2">
        <v>-77.640143530200007</v>
      </c>
      <c r="O18" s="2"/>
    </row>
    <row r="19" spans="1:15" x14ac:dyDescent="0.4">
      <c r="A19" s="1">
        <v>2.7</v>
      </c>
      <c r="B19" s="2">
        <v>-77.240809233099995</v>
      </c>
      <c r="C19" s="2">
        <v>-77.635451090100005</v>
      </c>
      <c r="D19" s="1">
        <v>1.964</v>
      </c>
      <c r="E19" s="3">
        <v>0.96344799999999997</v>
      </c>
      <c r="F19" s="3">
        <v>0.74726800000000004</v>
      </c>
      <c r="G19" s="5">
        <f t="shared" si="0"/>
        <v>0.92699354018601809</v>
      </c>
      <c r="H19" s="5">
        <f t="shared" si="1"/>
        <v>0.52488334638674616</v>
      </c>
      <c r="I19" s="8">
        <v>-77.236611483299995</v>
      </c>
      <c r="J19" s="2">
        <v>-77.634495846600004</v>
      </c>
      <c r="K19" s="8">
        <v>-77.456411408700006</v>
      </c>
      <c r="L19" s="2">
        <v>-77.634495842199996</v>
      </c>
      <c r="M19" s="8">
        <v>-77.6100020935</v>
      </c>
      <c r="N19" s="2">
        <v>-77.634495844900002</v>
      </c>
      <c r="O19" s="2"/>
    </row>
    <row r="20" spans="1:15" x14ac:dyDescent="0.4">
      <c r="A20" s="1">
        <v>2.8</v>
      </c>
      <c r="B20" s="2">
        <v>-77.212220319500005</v>
      </c>
      <c r="C20" s="2">
        <v>-77.633730628400002</v>
      </c>
      <c r="D20" s="1">
        <v>1.9850000000000001</v>
      </c>
      <c r="E20" s="3">
        <v>0.97113300000000002</v>
      </c>
      <c r="F20" s="3">
        <v>0.79135</v>
      </c>
      <c r="G20" s="5">
        <f t="shared" si="0"/>
        <v>0.9423140698983572</v>
      </c>
      <c r="H20" s="5">
        <f t="shared" si="1"/>
        <v>0.60010917604045744</v>
      </c>
      <c r="I20" s="8">
        <v>-77.207160095600003</v>
      </c>
      <c r="J20" s="2">
        <v>-77.630447097599998</v>
      </c>
      <c r="K20" s="8">
        <v>-77.434247777500005</v>
      </c>
      <c r="L20" s="2">
        <v>-77.630447093000001</v>
      </c>
      <c r="M20" s="8">
        <v>-77.613464757200006</v>
      </c>
      <c r="N20" s="2">
        <v>-77.630447092500006</v>
      </c>
      <c r="O20" s="2"/>
    </row>
    <row r="21" spans="1:15" x14ac:dyDescent="0.4">
      <c r="A21" s="1">
        <v>2.9</v>
      </c>
      <c r="B21" s="2">
        <v>-77.186651692300003</v>
      </c>
      <c r="C21" s="2">
        <v>-77.632531967999995</v>
      </c>
      <c r="D21" s="1">
        <v>2</v>
      </c>
      <c r="E21" s="3">
        <v>0.97724100000000003</v>
      </c>
      <c r="F21" s="3">
        <v>0.82835400000000003</v>
      </c>
      <c r="G21" s="5">
        <f t="shared" si="0"/>
        <v>0.95450556484725002</v>
      </c>
      <c r="H21" s="5">
        <f t="shared" si="1"/>
        <v>0.66653272921725448</v>
      </c>
      <c r="I21" s="8">
        <v>-77.180733099999998</v>
      </c>
      <c r="J21" s="2">
        <v>-77.6275894204</v>
      </c>
      <c r="K21" s="8">
        <v>-77.414159996699993</v>
      </c>
      <c r="L21" s="2">
        <v>-77.6275894212</v>
      </c>
      <c r="M21" s="8">
        <v>-77.615915009800005</v>
      </c>
      <c r="N21" s="2">
        <v>-77.627589422699998</v>
      </c>
      <c r="O21" s="2"/>
    </row>
    <row r="22" spans="1:15" x14ac:dyDescent="0.4">
      <c r="A22" s="1">
        <v>3</v>
      </c>
      <c r="B22" s="2">
        <v>-77.163912090799997</v>
      </c>
      <c r="C22" s="2">
        <v>-77.631701540700007</v>
      </c>
      <c r="D22" s="1">
        <v>2.0089999999999999</v>
      </c>
      <c r="E22" s="3">
        <v>0.98208499999999999</v>
      </c>
      <c r="F22" s="3">
        <v>0.85927200000000004</v>
      </c>
      <c r="G22" s="5">
        <f t="shared" si="0"/>
        <v>0.96418149584951074</v>
      </c>
      <c r="H22" s="5">
        <f t="shared" si="1"/>
        <v>0.72400981179908475</v>
      </c>
      <c r="I22" s="8">
        <v>-77.157153232599995</v>
      </c>
      <c r="J22" s="2">
        <v>-77.6255909148</v>
      </c>
      <c r="K22" s="8">
        <v>-77.396118319699994</v>
      </c>
      <c r="L22" s="2">
        <v>-77.625590911000003</v>
      </c>
      <c r="M22" s="8">
        <v>-77.617629007600002</v>
      </c>
      <c r="N22" s="2">
        <v>-77.625590919000004</v>
      </c>
      <c r="O22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ksugisaki@keio.jp</dc:creator>
  <cp:lastModifiedBy>ksugisaki@keio.jp</cp:lastModifiedBy>
  <dcterms:created xsi:type="dcterms:W3CDTF">2025-01-17T08:46:11Z</dcterms:created>
  <dcterms:modified xsi:type="dcterms:W3CDTF">2025-02-10T05:12:11Z</dcterms:modified>
</cp:coreProperties>
</file>